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01e7dd3a659e05a/Proyectos/Grabaciones/3. Youtube/5. CONSTRUYAMOS UN MODELO DE DATOS/Datos/"/>
    </mc:Choice>
  </mc:AlternateContent>
  <xr:revisionPtr revIDLastSave="0" documentId="8_{518DDB22-C992-4607-AC68-EFF863F91B6C}" xr6:coauthVersionLast="47" xr6:coauthVersionMax="47" xr10:uidLastSave="{00000000-0000-0000-0000-000000000000}"/>
  <bookViews>
    <workbookView xWindow="-108" yWindow="-108" windowWidth="23256" windowHeight="12576" xr2:uid="{18CE72E8-0E7C-4A41-8A55-494B1D619718}"/>
  </bookViews>
  <sheets>
    <sheet name="Calendario" sheetId="1" r:id="rId1"/>
    <sheet name="Semana" sheetId="5" r:id="rId2"/>
    <sheet name="MesAño" sheetId="3" r:id="rId3"/>
    <sheet name="Dia de la Semana" sheetId="4" r:id="rId4"/>
    <sheet name="Periodos" sheetId="2" r:id="rId5"/>
  </sheets>
  <definedNames>
    <definedName name="_xlnm._FilterDatabase" localSheetId="0" hidden="1">Calendario!$A$1:$R$1097</definedName>
    <definedName name="_xlnm._FilterDatabase" localSheetId="4" hidden="1">Periodos!$A$1:$C$61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R367" i="1" l="1"/>
  <c r="R368" i="1"/>
  <c r="R369" i="1"/>
  <c r="R370" i="1"/>
  <c r="R371" i="1"/>
  <c r="R372" i="1"/>
  <c r="R373" i="1"/>
  <c r="R374" i="1"/>
  <c r="R375" i="1"/>
  <c r="R376" i="1"/>
  <c r="R377" i="1"/>
  <c r="R378" i="1"/>
  <c r="R379" i="1"/>
  <c r="R380" i="1"/>
  <c r="R381" i="1"/>
  <c r="R382" i="1"/>
  <c r="R383" i="1"/>
  <c r="R384" i="1"/>
  <c r="R385" i="1"/>
  <c r="R386" i="1"/>
  <c r="R387" i="1"/>
  <c r="R388" i="1"/>
  <c r="R389" i="1"/>
  <c r="R390" i="1"/>
  <c r="R391" i="1"/>
  <c r="R392" i="1"/>
  <c r="R393" i="1"/>
  <c r="R394" i="1"/>
  <c r="R395" i="1"/>
  <c r="R396" i="1"/>
  <c r="R397" i="1"/>
  <c r="R398" i="1"/>
  <c r="R399" i="1"/>
  <c r="R400" i="1"/>
  <c r="R401" i="1"/>
  <c r="R402" i="1"/>
  <c r="R403" i="1"/>
  <c r="R404" i="1"/>
  <c r="R405" i="1"/>
  <c r="R406" i="1"/>
  <c r="R407" i="1"/>
  <c r="R408" i="1"/>
  <c r="R409" i="1"/>
  <c r="R410" i="1"/>
  <c r="R411" i="1"/>
  <c r="R412" i="1"/>
  <c r="R413" i="1"/>
  <c r="R414" i="1"/>
  <c r="R415" i="1"/>
  <c r="R416" i="1"/>
  <c r="R417" i="1"/>
  <c r="R418" i="1"/>
  <c r="R419" i="1"/>
  <c r="R420" i="1"/>
  <c r="R421" i="1"/>
  <c r="R422" i="1"/>
  <c r="R423" i="1"/>
  <c r="R424" i="1"/>
  <c r="R425" i="1"/>
  <c r="R426" i="1"/>
  <c r="R427" i="1"/>
  <c r="R428" i="1"/>
  <c r="R429" i="1"/>
  <c r="R430" i="1"/>
  <c r="R431" i="1"/>
  <c r="R432" i="1"/>
  <c r="R433" i="1"/>
  <c r="R434" i="1"/>
  <c r="R435" i="1"/>
  <c r="R436" i="1"/>
  <c r="R437" i="1"/>
  <c r="R438" i="1"/>
  <c r="R439" i="1"/>
  <c r="R440" i="1"/>
  <c r="R441" i="1"/>
  <c r="R442" i="1"/>
  <c r="R443" i="1"/>
  <c r="R444" i="1"/>
  <c r="R445" i="1"/>
  <c r="R446" i="1"/>
  <c r="R447" i="1"/>
  <c r="R448" i="1"/>
  <c r="R449" i="1"/>
  <c r="R450" i="1"/>
  <c r="R451" i="1"/>
  <c r="R452" i="1"/>
  <c r="R453" i="1"/>
  <c r="R454" i="1"/>
  <c r="R455" i="1"/>
  <c r="R456" i="1"/>
  <c r="R457" i="1"/>
  <c r="R458" i="1"/>
  <c r="R459" i="1"/>
  <c r="R460" i="1"/>
  <c r="R461" i="1"/>
  <c r="R462" i="1"/>
  <c r="R463" i="1"/>
  <c r="R464" i="1"/>
  <c r="R465" i="1"/>
  <c r="R466" i="1"/>
  <c r="R467" i="1"/>
  <c r="R468" i="1"/>
  <c r="R469" i="1"/>
  <c r="R470" i="1"/>
  <c r="R471" i="1"/>
  <c r="R472" i="1"/>
  <c r="R473" i="1"/>
  <c r="R474" i="1"/>
  <c r="R475" i="1"/>
  <c r="R476" i="1"/>
  <c r="R477" i="1"/>
  <c r="R478" i="1"/>
  <c r="R479" i="1"/>
  <c r="R480" i="1"/>
  <c r="R481" i="1"/>
  <c r="R482" i="1"/>
  <c r="R483" i="1"/>
  <c r="R484" i="1"/>
  <c r="R485" i="1"/>
  <c r="R486" i="1"/>
  <c r="R487" i="1"/>
  <c r="R488" i="1"/>
  <c r="R489" i="1"/>
  <c r="R490" i="1"/>
  <c r="R491" i="1"/>
  <c r="R492" i="1"/>
  <c r="R493" i="1"/>
  <c r="R494" i="1"/>
  <c r="R495" i="1"/>
  <c r="R496" i="1"/>
  <c r="R497" i="1"/>
  <c r="R498" i="1"/>
  <c r="R499" i="1"/>
  <c r="R500" i="1"/>
  <c r="R501" i="1"/>
  <c r="R502" i="1"/>
  <c r="R503" i="1"/>
  <c r="R504" i="1"/>
  <c r="R505" i="1"/>
  <c r="R506" i="1"/>
  <c r="R507" i="1"/>
  <c r="R508" i="1"/>
  <c r="R509" i="1"/>
  <c r="R510" i="1"/>
  <c r="R511" i="1"/>
  <c r="R512" i="1"/>
  <c r="R513" i="1"/>
  <c r="R514" i="1"/>
  <c r="R515" i="1"/>
  <c r="R516" i="1"/>
  <c r="R517" i="1"/>
  <c r="R518" i="1"/>
  <c r="R519" i="1"/>
  <c r="R520" i="1"/>
  <c r="R521" i="1"/>
  <c r="R522" i="1"/>
  <c r="R523" i="1"/>
  <c r="R524" i="1"/>
  <c r="R525" i="1"/>
  <c r="R526" i="1"/>
  <c r="R527" i="1"/>
  <c r="R528" i="1"/>
  <c r="R529" i="1"/>
  <c r="R530" i="1"/>
  <c r="R531" i="1"/>
  <c r="R532" i="1"/>
  <c r="R533" i="1"/>
  <c r="R534" i="1"/>
  <c r="R535" i="1"/>
  <c r="R536" i="1"/>
  <c r="R537" i="1"/>
  <c r="R538" i="1"/>
  <c r="R539" i="1"/>
  <c r="R540" i="1"/>
  <c r="R541" i="1"/>
  <c r="R542" i="1"/>
  <c r="R543" i="1"/>
  <c r="R544" i="1"/>
  <c r="R545" i="1"/>
  <c r="R546" i="1"/>
  <c r="R547" i="1"/>
  <c r="R548" i="1"/>
  <c r="R549" i="1"/>
  <c r="R550" i="1"/>
  <c r="R551" i="1"/>
  <c r="R552" i="1"/>
  <c r="R553" i="1"/>
  <c r="R554" i="1"/>
  <c r="R555" i="1"/>
  <c r="R556" i="1"/>
  <c r="R557" i="1"/>
  <c r="R558" i="1"/>
  <c r="R559" i="1"/>
  <c r="R560" i="1"/>
  <c r="R561" i="1"/>
  <c r="R562" i="1"/>
  <c r="R563" i="1"/>
  <c r="R564" i="1"/>
  <c r="R565" i="1"/>
  <c r="R566" i="1"/>
  <c r="R567" i="1"/>
  <c r="R568" i="1"/>
  <c r="R569" i="1"/>
  <c r="R570" i="1"/>
  <c r="R571" i="1"/>
  <c r="R572" i="1"/>
  <c r="R573" i="1"/>
  <c r="R574" i="1"/>
  <c r="R575" i="1"/>
  <c r="R576" i="1"/>
  <c r="R577" i="1"/>
  <c r="R578" i="1"/>
  <c r="R579" i="1"/>
  <c r="R580" i="1"/>
  <c r="R581" i="1"/>
  <c r="R582" i="1"/>
  <c r="R583" i="1"/>
  <c r="R584" i="1"/>
  <c r="R585" i="1"/>
  <c r="R586" i="1"/>
  <c r="R587" i="1"/>
  <c r="R588" i="1"/>
  <c r="R589" i="1"/>
  <c r="R590" i="1"/>
  <c r="R591" i="1"/>
  <c r="R592" i="1"/>
  <c r="R593" i="1"/>
  <c r="R594" i="1"/>
  <c r="R595" i="1"/>
  <c r="R596" i="1"/>
  <c r="R597" i="1"/>
  <c r="R598" i="1"/>
  <c r="R599" i="1"/>
  <c r="R600" i="1"/>
  <c r="R601" i="1"/>
  <c r="R602" i="1"/>
  <c r="R603" i="1"/>
  <c r="R604" i="1"/>
  <c r="R605" i="1"/>
  <c r="R606" i="1"/>
  <c r="R607" i="1"/>
  <c r="R608" i="1"/>
  <c r="R609" i="1"/>
  <c r="R610" i="1"/>
  <c r="R611" i="1"/>
  <c r="R612" i="1"/>
  <c r="R613" i="1"/>
  <c r="R614" i="1"/>
  <c r="R615" i="1"/>
  <c r="R616" i="1"/>
  <c r="R617" i="1"/>
  <c r="R618" i="1"/>
  <c r="R619" i="1"/>
  <c r="R620" i="1"/>
  <c r="R621" i="1"/>
  <c r="R622" i="1"/>
  <c r="R623" i="1"/>
  <c r="R624" i="1"/>
  <c r="R625" i="1"/>
  <c r="R626" i="1"/>
  <c r="R627" i="1"/>
  <c r="R628" i="1"/>
  <c r="R629" i="1"/>
  <c r="R630" i="1"/>
  <c r="R631" i="1"/>
  <c r="R632" i="1"/>
  <c r="R633" i="1"/>
  <c r="R634" i="1"/>
  <c r="R635" i="1"/>
  <c r="R636" i="1"/>
  <c r="R637" i="1"/>
  <c r="R638" i="1"/>
  <c r="R639" i="1"/>
  <c r="R640" i="1"/>
  <c r="R641" i="1"/>
  <c r="R642" i="1"/>
  <c r="R643" i="1"/>
  <c r="R644" i="1"/>
  <c r="R645" i="1"/>
  <c r="R646" i="1"/>
  <c r="R647" i="1"/>
  <c r="R648" i="1"/>
  <c r="R649" i="1"/>
  <c r="R650" i="1"/>
  <c r="R651" i="1"/>
  <c r="R652" i="1"/>
  <c r="R653" i="1"/>
  <c r="R654" i="1"/>
  <c r="R655" i="1"/>
  <c r="R656" i="1"/>
  <c r="R657" i="1"/>
  <c r="R658" i="1"/>
  <c r="R659" i="1"/>
  <c r="R660" i="1"/>
  <c r="R661" i="1"/>
  <c r="R662" i="1"/>
  <c r="R663" i="1"/>
  <c r="R664" i="1"/>
  <c r="R665" i="1"/>
  <c r="R666" i="1"/>
  <c r="R667" i="1"/>
  <c r="R668" i="1"/>
  <c r="R669" i="1"/>
  <c r="R670" i="1"/>
  <c r="R671" i="1"/>
  <c r="R672" i="1"/>
  <c r="R673" i="1"/>
  <c r="R674" i="1"/>
  <c r="R675" i="1"/>
  <c r="R676" i="1"/>
  <c r="R677" i="1"/>
  <c r="R678" i="1"/>
  <c r="R679" i="1"/>
  <c r="R680" i="1"/>
  <c r="R681" i="1"/>
  <c r="R682" i="1"/>
  <c r="R683" i="1"/>
  <c r="R684" i="1"/>
  <c r="R685" i="1"/>
  <c r="R686" i="1"/>
  <c r="R687" i="1"/>
  <c r="R688" i="1"/>
  <c r="R689" i="1"/>
  <c r="R690" i="1"/>
  <c r="R691" i="1"/>
  <c r="R692" i="1"/>
  <c r="R693" i="1"/>
  <c r="R694" i="1"/>
  <c r="R695" i="1"/>
  <c r="R696" i="1"/>
  <c r="R697" i="1"/>
  <c r="R698" i="1"/>
  <c r="R699" i="1"/>
  <c r="R700" i="1"/>
  <c r="R701" i="1"/>
  <c r="R702" i="1"/>
  <c r="R703" i="1"/>
  <c r="R704" i="1"/>
  <c r="R705" i="1"/>
  <c r="R706" i="1"/>
  <c r="R707" i="1"/>
  <c r="R708" i="1"/>
  <c r="R709" i="1"/>
  <c r="R710" i="1"/>
  <c r="R711" i="1"/>
  <c r="R712" i="1"/>
  <c r="R713" i="1"/>
  <c r="R714" i="1"/>
  <c r="R715" i="1"/>
  <c r="R716" i="1"/>
  <c r="R717" i="1"/>
  <c r="R718" i="1"/>
  <c r="R719" i="1"/>
  <c r="R720" i="1"/>
  <c r="R721" i="1"/>
  <c r="R722" i="1"/>
  <c r="R723" i="1"/>
  <c r="R724" i="1"/>
  <c r="R725" i="1"/>
  <c r="R726" i="1"/>
  <c r="R727" i="1"/>
  <c r="R728" i="1"/>
  <c r="R729" i="1"/>
  <c r="R730" i="1"/>
  <c r="R731" i="1"/>
  <c r="R732" i="1"/>
  <c r="R733" i="1"/>
  <c r="R734" i="1"/>
  <c r="R735" i="1"/>
  <c r="R736" i="1"/>
  <c r="R737" i="1"/>
  <c r="R738" i="1"/>
  <c r="R739" i="1"/>
  <c r="R740" i="1"/>
  <c r="R741" i="1"/>
  <c r="R742" i="1"/>
  <c r="R743" i="1"/>
  <c r="R744" i="1"/>
  <c r="R745" i="1"/>
  <c r="R746" i="1"/>
  <c r="R747" i="1"/>
  <c r="R748" i="1"/>
  <c r="R749" i="1"/>
  <c r="R750" i="1"/>
  <c r="R751" i="1"/>
  <c r="R752" i="1"/>
  <c r="R753" i="1"/>
  <c r="R754" i="1"/>
  <c r="R755" i="1"/>
  <c r="R756" i="1"/>
  <c r="R757" i="1"/>
  <c r="R758" i="1"/>
  <c r="R759" i="1"/>
  <c r="R760" i="1"/>
  <c r="R761" i="1"/>
  <c r="R762" i="1"/>
  <c r="R763" i="1"/>
  <c r="R764" i="1"/>
  <c r="R765" i="1"/>
  <c r="R766" i="1"/>
  <c r="R767" i="1"/>
  <c r="R768" i="1"/>
  <c r="R769" i="1"/>
  <c r="R770" i="1"/>
  <c r="R771" i="1"/>
  <c r="R772" i="1"/>
  <c r="R773" i="1"/>
  <c r="R774" i="1"/>
  <c r="R775" i="1"/>
  <c r="R776" i="1"/>
  <c r="R777" i="1"/>
  <c r="R778" i="1"/>
  <c r="R779" i="1"/>
  <c r="R780" i="1"/>
  <c r="R781" i="1"/>
  <c r="R782" i="1"/>
  <c r="R783" i="1"/>
  <c r="R784" i="1"/>
  <c r="R785" i="1"/>
  <c r="R786" i="1"/>
  <c r="R787" i="1"/>
  <c r="R788" i="1"/>
  <c r="R789" i="1"/>
  <c r="R790" i="1"/>
  <c r="R791" i="1"/>
  <c r="R792" i="1"/>
  <c r="R793" i="1"/>
  <c r="R794" i="1"/>
  <c r="R795" i="1"/>
  <c r="R796" i="1"/>
  <c r="R797" i="1"/>
  <c r="R798" i="1"/>
  <c r="R799" i="1"/>
  <c r="R800" i="1"/>
  <c r="R801" i="1"/>
  <c r="R802" i="1"/>
  <c r="R803" i="1"/>
  <c r="R804" i="1"/>
  <c r="R805" i="1"/>
  <c r="R806" i="1"/>
  <c r="R807" i="1"/>
  <c r="R808" i="1"/>
  <c r="R809" i="1"/>
  <c r="R810" i="1"/>
  <c r="R811" i="1"/>
  <c r="R812" i="1"/>
  <c r="R813" i="1"/>
  <c r="R814" i="1"/>
  <c r="R815" i="1"/>
  <c r="R816" i="1"/>
  <c r="R817" i="1"/>
  <c r="R818" i="1"/>
  <c r="R819" i="1"/>
  <c r="R820" i="1"/>
  <c r="R821" i="1"/>
  <c r="R822" i="1"/>
  <c r="R823" i="1"/>
  <c r="R824" i="1"/>
  <c r="R825" i="1"/>
  <c r="R826" i="1"/>
  <c r="R827" i="1"/>
  <c r="R828" i="1"/>
  <c r="R829" i="1"/>
  <c r="R830" i="1"/>
  <c r="R831" i="1"/>
  <c r="R832" i="1"/>
  <c r="R833" i="1"/>
  <c r="R834" i="1"/>
  <c r="R835" i="1"/>
  <c r="R836" i="1"/>
  <c r="R837" i="1"/>
  <c r="R838" i="1"/>
  <c r="R839" i="1"/>
  <c r="R840" i="1"/>
  <c r="R841" i="1"/>
  <c r="R842" i="1"/>
  <c r="R843" i="1"/>
  <c r="R844" i="1"/>
  <c r="R845" i="1"/>
  <c r="R846" i="1"/>
  <c r="R847" i="1"/>
  <c r="R848" i="1"/>
  <c r="R849" i="1"/>
  <c r="R850" i="1"/>
  <c r="R851" i="1"/>
  <c r="R852" i="1"/>
  <c r="R853" i="1"/>
  <c r="R854" i="1"/>
  <c r="R855" i="1"/>
  <c r="R856" i="1"/>
  <c r="R857" i="1"/>
  <c r="R858" i="1"/>
  <c r="R859" i="1"/>
  <c r="R860" i="1"/>
  <c r="R861" i="1"/>
  <c r="R862" i="1"/>
  <c r="R863" i="1"/>
  <c r="R864" i="1"/>
  <c r="R865" i="1"/>
  <c r="R866" i="1"/>
  <c r="R867" i="1"/>
  <c r="R868" i="1"/>
  <c r="R869" i="1"/>
  <c r="R870" i="1"/>
  <c r="R871" i="1"/>
  <c r="R872" i="1"/>
  <c r="R873" i="1"/>
  <c r="R874" i="1"/>
  <c r="R875" i="1"/>
  <c r="R876" i="1"/>
  <c r="R877" i="1"/>
  <c r="R878" i="1"/>
  <c r="R879" i="1"/>
  <c r="R880" i="1"/>
  <c r="R881" i="1"/>
  <c r="R882" i="1"/>
  <c r="R883" i="1"/>
  <c r="R884" i="1"/>
  <c r="R885" i="1"/>
  <c r="R886" i="1"/>
  <c r="R887" i="1"/>
  <c r="R888" i="1"/>
  <c r="R889" i="1"/>
  <c r="R890" i="1"/>
  <c r="R891" i="1"/>
  <c r="R892" i="1"/>
  <c r="R893" i="1"/>
  <c r="R894" i="1"/>
  <c r="R895" i="1"/>
  <c r="R896" i="1"/>
  <c r="R897" i="1"/>
  <c r="R898" i="1"/>
  <c r="R899" i="1"/>
  <c r="R900" i="1"/>
  <c r="R901" i="1"/>
  <c r="R902" i="1"/>
  <c r="R903" i="1"/>
  <c r="R904" i="1"/>
  <c r="R905" i="1"/>
  <c r="R906" i="1"/>
  <c r="R907" i="1"/>
  <c r="R908" i="1"/>
  <c r="R909" i="1"/>
  <c r="R910" i="1"/>
  <c r="R911" i="1"/>
  <c r="R912" i="1"/>
  <c r="R913" i="1"/>
  <c r="R914" i="1"/>
  <c r="R915" i="1"/>
  <c r="R916" i="1"/>
  <c r="R917" i="1"/>
  <c r="R918" i="1"/>
  <c r="R919" i="1"/>
  <c r="R920" i="1"/>
  <c r="R921" i="1"/>
  <c r="R922" i="1"/>
  <c r="R923" i="1"/>
  <c r="R924" i="1"/>
  <c r="R925" i="1"/>
  <c r="R926" i="1"/>
  <c r="R927" i="1"/>
  <c r="R928" i="1"/>
  <c r="R929" i="1"/>
  <c r="R930" i="1"/>
  <c r="R931" i="1"/>
  <c r="R932" i="1"/>
  <c r="R933" i="1"/>
  <c r="R934" i="1"/>
  <c r="R935" i="1"/>
  <c r="R936" i="1"/>
  <c r="R937" i="1"/>
  <c r="R938" i="1"/>
  <c r="R939" i="1"/>
  <c r="R940" i="1"/>
  <c r="R941" i="1"/>
  <c r="R942" i="1"/>
  <c r="R943" i="1"/>
  <c r="R944" i="1"/>
  <c r="R945" i="1"/>
  <c r="R946" i="1"/>
  <c r="R947" i="1"/>
  <c r="R948" i="1"/>
  <c r="R949" i="1"/>
  <c r="R950" i="1"/>
  <c r="R951" i="1"/>
  <c r="R952" i="1"/>
  <c r="R953" i="1"/>
  <c r="R954" i="1"/>
  <c r="R955" i="1"/>
  <c r="R956" i="1"/>
  <c r="R957" i="1"/>
  <c r="R958" i="1"/>
  <c r="R959" i="1"/>
  <c r="R960" i="1"/>
  <c r="R961" i="1"/>
  <c r="R962" i="1"/>
  <c r="R963" i="1"/>
  <c r="R964" i="1"/>
  <c r="R965" i="1"/>
  <c r="R966" i="1"/>
  <c r="R967" i="1"/>
  <c r="R968" i="1"/>
  <c r="R969" i="1"/>
  <c r="R970" i="1"/>
  <c r="R971" i="1"/>
  <c r="R972" i="1"/>
  <c r="R973" i="1"/>
  <c r="R974" i="1"/>
  <c r="R975" i="1"/>
  <c r="R976" i="1"/>
  <c r="R977" i="1"/>
  <c r="R978" i="1"/>
  <c r="R979" i="1"/>
  <c r="R980" i="1"/>
  <c r="R981" i="1"/>
  <c r="R982" i="1"/>
  <c r="R983" i="1"/>
  <c r="R984" i="1"/>
  <c r="R985" i="1"/>
  <c r="R986" i="1"/>
  <c r="R987" i="1"/>
  <c r="R988" i="1"/>
  <c r="R989" i="1"/>
  <c r="R990" i="1"/>
  <c r="R991" i="1"/>
  <c r="R992" i="1"/>
  <c r="R993" i="1"/>
  <c r="R994" i="1"/>
  <c r="R995" i="1"/>
  <c r="R996" i="1"/>
  <c r="R997" i="1"/>
  <c r="R998" i="1"/>
  <c r="R999" i="1"/>
  <c r="R1000" i="1"/>
  <c r="R1001" i="1"/>
  <c r="R1002" i="1"/>
  <c r="R1003" i="1"/>
  <c r="R1004" i="1"/>
  <c r="R1005" i="1"/>
  <c r="R1006" i="1"/>
  <c r="R1007" i="1"/>
  <c r="R1008" i="1"/>
  <c r="R1009" i="1"/>
  <c r="R1010" i="1"/>
  <c r="R1011" i="1"/>
  <c r="R1012" i="1"/>
  <c r="R1013" i="1"/>
  <c r="R1014" i="1"/>
  <c r="R1015" i="1"/>
  <c r="R1016" i="1"/>
  <c r="R1017" i="1"/>
  <c r="R1018" i="1"/>
  <c r="R1019" i="1"/>
  <c r="R1020" i="1"/>
  <c r="R1021" i="1"/>
  <c r="R1022" i="1"/>
  <c r="R1023" i="1"/>
  <c r="R1024" i="1"/>
  <c r="R1025" i="1"/>
  <c r="R1026" i="1"/>
  <c r="R1027" i="1"/>
  <c r="R1028" i="1"/>
  <c r="R1029" i="1"/>
  <c r="R1030" i="1"/>
  <c r="R1031" i="1"/>
  <c r="R1032" i="1"/>
  <c r="R1033" i="1"/>
  <c r="R1034" i="1"/>
  <c r="R1035" i="1"/>
  <c r="R1036" i="1"/>
  <c r="R1037" i="1"/>
  <c r="R1038" i="1"/>
  <c r="R1039" i="1"/>
  <c r="R1040" i="1"/>
  <c r="R1041" i="1"/>
  <c r="R1042" i="1"/>
  <c r="R1043" i="1"/>
  <c r="R1044" i="1"/>
  <c r="R1045" i="1"/>
  <c r="R1046" i="1"/>
  <c r="R1047" i="1"/>
  <c r="R1048" i="1"/>
  <c r="R1049" i="1"/>
  <c r="R1050" i="1"/>
  <c r="R1051" i="1"/>
  <c r="R1052" i="1"/>
  <c r="R1053" i="1"/>
  <c r="R1054" i="1"/>
  <c r="R1055" i="1"/>
  <c r="R1056" i="1"/>
  <c r="R1057" i="1"/>
  <c r="R1058" i="1"/>
  <c r="R1059" i="1"/>
  <c r="R1060" i="1"/>
  <c r="R1061" i="1"/>
  <c r="R1062" i="1"/>
  <c r="R1063" i="1"/>
  <c r="R1064" i="1"/>
  <c r="R1065" i="1"/>
  <c r="R1066" i="1"/>
  <c r="R1067" i="1"/>
  <c r="R1068" i="1"/>
  <c r="R1069" i="1"/>
  <c r="R1070" i="1"/>
  <c r="R1071" i="1"/>
  <c r="R1072" i="1"/>
  <c r="R1073" i="1"/>
  <c r="R1074" i="1"/>
  <c r="R1075" i="1"/>
  <c r="R1076" i="1"/>
  <c r="R1077" i="1"/>
  <c r="R1078" i="1"/>
  <c r="R1079" i="1"/>
  <c r="R1080" i="1"/>
  <c r="R1081" i="1"/>
  <c r="R1082" i="1"/>
  <c r="R1083" i="1"/>
  <c r="R1084" i="1"/>
  <c r="R1085" i="1"/>
  <c r="R1086" i="1"/>
  <c r="R1087" i="1"/>
  <c r="R1088" i="1"/>
  <c r="R1089" i="1"/>
  <c r="R1090" i="1"/>
  <c r="R1091" i="1"/>
  <c r="R1092" i="1"/>
  <c r="R1093" i="1"/>
  <c r="R1094" i="1"/>
  <c r="R1095" i="1"/>
  <c r="R1096" i="1"/>
  <c r="R1097" i="1"/>
  <c r="R1098" i="1"/>
  <c r="R1099" i="1"/>
  <c r="R1100" i="1"/>
  <c r="R1101" i="1"/>
  <c r="R1102" i="1"/>
  <c r="R1103" i="1"/>
  <c r="R1104" i="1"/>
  <c r="R1105" i="1"/>
  <c r="R1106" i="1"/>
  <c r="R1107" i="1"/>
  <c r="R1108" i="1"/>
  <c r="R1109" i="1"/>
  <c r="R1110" i="1"/>
  <c r="R1111" i="1"/>
  <c r="R1112" i="1"/>
  <c r="R1113" i="1"/>
  <c r="R1114" i="1"/>
  <c r="R1115" i="1"/>
  <c r="R1116" i="1"/>
  <c r="R1117" i="1"/>
  <c r="R1118" i="1"/>
  <c r="R1119" i="1"/>
  <c r="R1120" i="1"/>
  <c r="R1121" i="1"/>
  <c r="R1122" i="1"/>
  <c r="R1123" i="1"/>
  <c r="R1124" i="1"/>
  <c r="R1125" i="1"/>
  <c r="R1126" i="1"/>
  <c r="R1127" i="1"/>
  <c r="R1128" i="1"/>
  <c r="R1129" i="1"/>
  <c r="R1130" i="1"/>
  <c r="R1131" i="1"/>
  <c r="R1132" i="1"/>
  <c r="R1133" i="1"/>
  <c r="R1134" i="1"/>
  <c r="R1135" i="1"/>
  <c r="R1136" i="1"/>
  <c r="R1137" i="1"/>
  <c r="R1138" i="1"/>
  <c r="R1139" i="1"/>
  <c r="R1140" i="1"/>
  <c r="R1141" i="1"/>
  <c r="R1142" i="1"/>
  <c r="R1143" i="1"/>
  <c r="R1144" i="1"/>
  <c r="R1145" i="1"/>
  <c r="R1146" i="1"/>
  <c r="R1147" i="1"/>
  <c r="R1148" i="1"/>
  <c r="R1149" i="1"/>
  <c r="R1150" i="1"/>
  <c r="R1151" i="1"/>
  <c r="R1152" i="1"/>
  <c r="R1153" i="1"/>
  <c r="R1154" i="1"/>
  <c r="R1155" i="1"/>
  <c r="R1156" i="1"/>
  <c r="R1157" i="1"/>
  <c r="R1158" i="1"/>
  <c r="R1159" i="1"/>
  <c r="R1160" i="1"/>
  <c r="R1161" i="1"/>
  <c r="R1162" i="1"/>
  <c r="R1163" i="1"/>
  <c r="R1164" i="1"/>
  <c r="R1165" i="1"/>
  <c r="R1166" i="1"/>
  <c r="R1167" i="1"/>
  <c r="R1168" i="1"/>
  <c r="R1169" i="1"/>
  <c r="R1170" i="1"/>
  <c r="R1171" i="1"/>
  <c r="R1172" i="1"/>
  <c r="R1173" i="1"/>
  <c r="R1174" i="1"/>
  <c r="R1175" i="1"/>
  <c r="R1176" i="1"/>
  <c r="R1177" i="1"/>
  <c r="R1178" i="1"/>
  <c r="R1179" i="1"/>
  <c r="R1180" i="1"/>
  <c r="R1181" i="1"/>
  <c r="R1182" i="1"/>
  <c r="R1183" i="1"/>
  <c r="R1184" i="1"/>
  <c r="R1185" i="1"/>
  <c r="R1186" i="1"/>
  <c r="R1187" i="1"/>
  <c r="R1188" i="1"/>
  <c r="R1189" i="1"/>
  <c r="R1190" i="1"/>
  <c r="R1191" i="1"/>
  <c r="R1192" i="1"/>
  <c r="R1193" i="1"/>
  <c r="R1194" i="1"/>
  <c r="R1195" i="1"/>
  <c r="R1196" i="1"/>
  <c r="R1197" i="1"/>
  <c r="R1198" i="1"/>
  <c r="R1199" i="1"/>
  <c r="R1200" i="1"/>
  <c r="R1201" i="1"/>
  <c r="R1202" i="1"/>
  <c r="R1203" i="1"/>
  <c r="R1204" i="1"/>
  <c r="R1205" i="1"/>
  <c r="R1206" i="1"/>
  <c r="R1207" i="1"/>
  <c r="R1208" i="1"/>
  <c r="R1209" i="1"/>
  <c r="R1210" i="1"/>
  <c r="R1211" i="1"/>
  <c r="R1212" i="1"/>
  <c r="R1213" i="1"/>
  <c r="R1214" i="1"/>
  <c r="R1215" i="1"/>
  <c r="R1216" i="1"/>
  <c r="R1217" i="1"/>
  <c r="R1218" i="1"/>
  <c r="R1219" i="1"/>
  <c r="R1220" i="1"/>
  <c r="R1221" i="1"/>
  <c r="R1222" i="1"/>
  <c r="R1223" i="1"/>
  <c r="R1224" i="1"/>
  <c r="R1225" i="1"/>
  <c r="R1226" i="1"/>
  <c r="R1227" i="1"/>
  <c r="R1228" i="1"/>
  <c r="R1229" i="1"/>
  <c r="R1230" i="1"/>
  <c r="R1231" i="1"/>
  <c r="R1232" i="1"/>
  <c r="R1233" i="1"/>
  <c r="R1234" i="1"/>
  <c r="R1235" i="1"/>
  <c r="R1236" i="1"/>
  <c r="R1237" i="1"/>
  <c r="R1238" i="1"/>
  <c r="R1239" i="1"/>
  <c r="R1240" i="1"/>
  <c r="R1241" i="1"/>
  <c r="R1242" i="1"/>
  <c r="R1243" i="1"/>
  <c r="R1244" i="1"/>
  <c r="R1245" i="1"/>
  <c r="R1246" i="1"/>
  <c r="R1247" i="1"/>
  <c r="R1248" i="1"/>
  <c r="R1249" i="1"/>
  <c r="R1250" i="1"/>
  <c r="R1251" i="1"/>
  <c r="R1252" i="1"/>
  <c r="R1253" i="1"/>
  <c r="R1254" i="1"/>
  <c r="R1255" i="1"/>
  <c r="R1256" i="1"/>
  <c r="R1257" i="1"/>
  <c r="R1258" i="1"/>
  <c r="R1259" i="1"/>
  <c r="R1260" i="1"/>
  <c r="R1261" i="1"/>
  <c r="R1262" i="1"/>
  <c r="R1263" i="1"/>
  <c r="R1264" i="1"/>
  <c r="R1265" i="1"/>
  <c r="R1266" i="1"/>
  <c r="R1267" i="1"/>
  <c r="R1268" i="1"/>
  <c r="R1269" i="1"/>
  <c r="R1270" i="1"/>
  <c r="R1271" i="1"/>
  <c r="R1272" i="1"/>
  <c r="R1273" i="1"/>
  <c r="R1274" i="1"/>
  <c r="R1275" i="1"/>
  <c r="R1276" i="1"/>
  <c r="R1277" i="1"/>
  <c r="R1278" i="1"/>
  <c r="R1279" i="1"/>
  <c r="R1280" i="1"/>
  <c r="R1281" i="1"/>
  <c r="R1282" i="1"/>
  <c r="R1283" i="1"/>
  <c r="R1284" i="1"/>
  <c r="R1285" i="1"/>
  <c r="R1286" i="1"/>
  <c r="R1287" i="1"/>
  <c r="R1288" i="1"/>
  <c r="R1289" i="1"/>
  <c r="R1290" i="1"/>
  <c r="R1291" i="1"/>
  <c r="R1292" i="1"/>
  <c r="R1293" i="1"/>
  <c r="R1294" i="1"/>
  <c r="R1295" i="1"/>
  <c r="R1296" i="1"/>
  <c r="R1297" i="1"/>
  <c r="R1298" i="1"/>
  <c r="R1299" i="1"/>
  <c r="R1300" i="1"/>
  <c r="R1301" i="1"/>
  <c r="R1302" i="1"/>
  <c r="R1303" i="1"/>
  <c r="R1304" i="1"/>
  <c r="R1305" i="1"/>
  <c r="R1306" i="1"/>
  <c r="R1307" i="1"/>
  <c r="R1308" i="1"/>
  <c r="R1309" i="1"/>
  <c r="R1310" i="1"/>
  <c r="R1311" i="1"/>
  <c r="R1312" i="1"/>
  <c r="R1313" i="1"/>
  <c r="R1314" i="1"/>
  <c r="R1315" i="1"/>
  <c r="R1316" i="1"/>
  <c r="R1317" i="1"/>
  <c r="R1318" i="1"/>
  <c r="R1319" i="1"/>
  <c r="R1320" i="1"/>
  <c r="R1321" i="1"/>
  <c r="R1322" i="1"/>
  <c r="R1323" i="1"/>
  <c r="R1324" i="1"/>
  <c r="R1325" i="1"/>
  <c r="R1326" i="1"/>
  <c r="R1327" i="1"/>
  <c r="R1328" i="1"/>
  <c r="R1329" i="1"/>
  <c r="R1330" i="1"/>
  <c r="R1331" i="1"/>
  <c r="R1332" i="1"/>
  <c r="R1333" i="1"/>
  <c r="R1334" i="1"/>
  <c r="R1335" i="1"/>
  <c r="R1336" i="1"/>
  <c r="R1337" i="1"/>
  <c r="R1338" i="1"/>
  <c r="R1339" i="1"/>
  <c r="R1340" i="1"/>
  <c r="R1341" i="1"/>
  <c r="R1342" i="1"/>
  <c r="R1343" i="1"/>
  <c r="R1344" i="1"/>
  <c r="R1345" i="1"/>
  <c r="R1346" i="1"/>
  <c r="R1347" i="1"/>
  <c r="R1348" i="1"/>
  <c r="R1349" i="1"/>
  <c r="R1350" i="1"/>
  <c r="R1351" i="1"/>
  <c r="R1352" i="1"/>
  <c r="R1353" i="1"/>
  <c r="R1354" i="1"/>
  <c r="R1355" i="1"/>
  <c r="R1356" i="1"/>
  <c r="R1357" i="1"/>
  <c r="R1358" i="1"/>
  <c r="R1359" i="1"/>
  <c r="R1360" i="1"/>
  <c r="R1361" i="1"/>
  <c r="R1362" i="1"/>
  <c r="R1363" i="1"/>
  <c r="R1364" i="1"/>
  <c r="R1365" i="1"/>
  <c r="R1366" i="1"/>
  <c r="R1367" i="1"/>
  <c r="R1368" i="1"/>
  <c r="R1369" i="1"/>
  <c r="R1370" i="1"/>
  <c r="R1371" i="1"/>
  <c r="R1372" i="1"/>
  <c r="R1373" i="1"/>
  <c r="R1374" i="1"/>
  <c r="R1375" i="1"/>
  <c r="R1376" i="1"/>
  <c r="R1377" i="1"/>
  <c r="R1378" i="1"/>
  <c r="R1379" i="1"/>
  <c r="R1380" i="1"/>
  <c r="R1381" i="1"/>
  <c r="R1382" i="1"/>
  <c r="R1383" i="1"/>
  <c r="R1384" i="1"/>
  <c r="R1385" i="1"/>
  <c r="R1386" i="1"/>
  <c r="R1387" i="1"/>
  <c r="R1388" i="1"/>
  <c r="R1389" i="1"/>
  <c r="R1390" i="1"/>
  <c r="R1391" i="1"/>
  <c r="R1392" i="1"/>
  <c r="R1393" i="1"/>
  <c r="R1394" i="1"/>
  <c r="R1395" i="1"/>
  <c r="R1396" i="1"/>
  <c r="R1397" i="1"/>
  <c r="R1398" i="1"/>
  <c r="R1399" i="1"/>
  <c r="R1400" i="1"/>
  <c r="R1401" i="1"/>
  <c r="R1402" i="1"/>
  <c r="R1403" i="1"/>
  <c r="R1404" i="1"/>
  <c r="R1405" i="1"/>
  <c r="R1406" i="1"/>
  <c r="R1407" i="1"/>
  <c r="R1408" i="1"/>
  <c r="R1409" i="1"/>
  <c r="R1410" i="1"/>
  <c r="R1411" i="1"/>
  <c r="R1412" i="1"/>
  <c r="R1413" i="1"/>
  <c r="R1414" i="1"/>
  <c r="R1415" i="1"/>
  <c r="R1416" i="1"/>
  <c r="R1417" i="1"/>
  <c r="R1418" i="1"/>
  <c r="R1419" i="1"/>
  <c r="R1420" i="1"/>
  <c r="R1421" i="1"/>
  <c r="R1422" i="1"/>
  <c r="R1423" i="1"/>
  <c r="R1424" i="1"/>
  <c r="R1425" i="1"/>
  <c r="R1426" i="1"/>
  <c r="R1427" i="1"/>
  <c r="R1428" i="1"/>
  <c r="R1429" i="1"/>
  <c r="R1430" i="1"/>
  <c r="R1431" i="1"/>
  <c r="R1432" i="1"/>
  <c r="R1433" i="1"/>
  <c r="R1434" i="1"/>
  <c r="R1435" i="1"/>
  <c r="R1436" i="1"/>
  <c r="R1437" i="1"/>
  <c r="R1438" i="1"/>
  <c r="R1439" i="1"/>
  <c r="R1440" i="1"/>
  <c r="R1441" i="1"/>
  <c r="R1442" i="1"/>
  <c r="R1443" i="1"/>
  <c r="R1444" i="1"/>
  <c r="R1445" i="1"/>
  <c r="R1446" i="1"/>
  <c r="R1447" i="1"/>
  <c r="R1448" i="1"/>
  <c r="R1449" i="1"/>
  <c r="R1450" i="1"/>
  <c r="R1451" i="1"/>
  <c r="R1452" i="1"/>
  <c r="R1453" i="1"/>
  <c r="R1454" i="1"/>
  <c r="R1455" i="1"/>
  <c r="R1456" i="1"/>
  <c r="R1457" i="1"/>
  <c r="R1458" i="1"/>
  <c r="R1459" i="1"/>
  <c r="R1460" i="1"/>
  <c r="R1461" i="1"/>
  <c r="R1462" i="1"/>
  <c r="R1463" i="1"/>
  <c r="R1464" i="1"/>
  <c r="R1465" i="1"/>
  <c r="R1466" i="1"/>
  <c r="R1467" i="1"/>
  <c r="R1468" i="1"/>
  <c r="R1469" i="1"/>
  <c r="R1470" i="1"/>
  <c r="R1471" i="1"/>
  <c r="R1472" i="1"/>
  <c r="R1473" i="1"/>
  <c r="R1474" i="1"/>
  <c r="R1475" i="1"/>
  <c r="R1476" i="1"/>
  <c r="R1477" i="1"/>
  <c r="R1478" i="1"/>
  <c r="R1479" i="1"/>
  <c r="R1480" i="1"/>
  <c r="R1481" i="1"/>
  <c r="R1482" i="1"/>
  <c r="R1483" i="1"/>
  <c r="R1484" i="1"/>
  <c r="R1485" i="1"/>
  <c r="R1486" i="1"/>
  <c r="R1487" i="1"/>
  <c r="R1488" i="1"/>
  <c r="R1489" i="1"/>
  <c r="R1490" i="1"/>
  <c r="R1491" i="1"/>
  <c r="R1492" i="1"/>
  <c r="R1493" i="1"/>
  <c r="R1494" i="1"/>
  <c r="R1495" i="1"/>
  <c r="R1496" i="1"/>
  <c r="R1497" i="1"/>
  <c r="R1498" i="1"/>
  <c r="R1499" i="1"/>
  <c r="R1500" i="1"/>
  <c r="R1501" i="1"/>
  <c r="R1502" i="1"/>
  <c r="R1503" i="1"/>
  <c r="R1504" i="1"/>
  <c r="R1505" i="1"/>
  <c r="R1506" i="1"/>
  <c r="R1507" i="1"/>
  <c r="R1508" i="1"/>
  <c r="R1509" i="1"/>
  <c r="R1510" i="1"/>
  <c r="R1511" i="1"/>
  <c r="R1512" i="1"/>
  <c r="R1513" i="1"/>
  <c r="R1514" i="1"/>
  <c r="R1515" i="1"/>
  <c r="R1516" i="1"/>
  <c r="R1517" i="1"/>
  <c r="R1518" i="1"/>
  <c r="R1519" i="1"/>
  <c r="R1520" i="1"/>
  <c r="R1521" i="1"/>
  <c r="R1522" i="1"/>
  <c r="R1523" i="1"/>
  <c r="R1524" i="1"/>
  <c r="R1525" i="1"/>
  <c r="R1526" i="1"/>
  <c r="R1527" i="1"/>
  <c r="R1528" i="1"/>
  <c r="R1529" i="1"/>
  <c r="R1530" i="1"/>
  <c r="R1531" i="1"/>
  <c r="R1532" i="1"/>
  <c r="R1533" i="1"/>
  <c r="R1534" i="1"/>
  <c r="R1535" i="1"/>
  <c r="R1536" i="1"/>
  <c r="R1537" i="1"/>
  <c r="R1538" i="1"/>
  <c r="R1539" i="1"/>
  <c r="R1540" i="1"/>
  <c r="R1541" i="1"/>
  <c r="R1542" i="1"/>
  <c r="R1543" i="1"/>
  <c r="R1544" i="1"/>
  <c r="R1545" i="1"/>
  <c r="R1546" i="1"/>
  <c r="R1547" i="1"/>
  <c r="R1548" i="1"/>
  <c r="R1549" i="1"/>
  <c r="R1550" i="1"/>
  <c r="R1551" i="1"/>
  <c r="R1552" i="1"/>
  <c r="R1553" i="1"/>
  <c r="R1554" i="1"/>
  <c r="R1555" i="1"/>
  <c r="R1556" i="1"/>
  <c r="R1557" i="1"/>
  <c r="R1558" i="1"/>
  <c r="R1559" i="1"/>
  <c r="R1560" i="1"/>
  <c r="R1561" i="1"/>
  <c r="R1562" i="1"/>
  <c r="R1563" i="1"/>
  <c r="R1564" i="1"/>
  <c r="R1565" i="1"/>
  <c r="R1566" i="1"/>
  <c r="R1567" i="1"/>
  <c r="R1568" i="1"/>
  <c r="R1569" i="1"/>
  <c r="R1570" i="1"/>
  <c r="R1571" i="1"/>
  <c r="R1572" i="1"/>
  <c r="R1573" i="1"/>
  <c r="R1574" i="1"/>
  <c r="R1575" i="1"/>
  <c r="R1576" i="1"/>
  <c r="R1577" i="1"/>
  <c r="R1578" i="1"/>
  <c r="R1579" i="1"/>
  <c r="R1580" i="1"/>
  <c r="R1581" i="1"/>
  <c r="R1582" i="1"/>
  <c r="R1583" i="1"/>
  <c r="R1584" i="1"/>
  <c r="R1585" i="1"/>
  <c r="R1586" i="1"/>
  <c r="R1587" i="1"/>
  <c r="R1588" i="1"/>
  <c r="R1589" i="1"/>
  <c r="R1590" i="1"/>
  <c r="R1591" i="1"/>
  <c r="R1592" i="1"/>
  <c r="R1593" i="1"/>
  <c r="R1594" i="1"/>
  <c r="R1595" i="1"/>
  <c r="R1596" i="1"/>
  <c r="R1597" i="1"/>
  <c r="R1598" i="1"/>
  <c r="R1599" i="1"/>
  <c r="R1600" i="1"/>
  <c r="R1601" i="1"/>
  <c r="R1602" i="1"/>
  <c r="R1603" i="1"/>
  <c r="R1604" i="1"/>
  <c r="R1605" i="1"/>
  <c r="R1606" i="1"/>
  <c r="R1607" i="1"/>
  <c r="R1608" i="1"/>
  <c r="R1609" i="1"/>
  <c r="R1610" i="1"/>
  <c r="R1611" i="1"/>
  <c r="R1612" i="1"/>
  <c r="R1613" i="1"/>
  <c r="R1614" i="1"/>
  <c r="R1615" i="1"/>
  <c r="R1616" i="1"/>
  <c r="R1617" i="1"/>
  <c r="R1618" i="1"/>
  <c r="R1619" i="1"/>
  <c r="R1620" i="1"/>
  <c r="R1621" i="1"/>
  <c r="R1622" i="1"/>
  <c r="R1623" i="1"/>
  <c r="R1624" i="1"/>
  <c r="R1625" i="1"/>
  <c r="R1626" i="1"/>
  <c r="R1627" i="1"/>
  <c r="R1628" i="1"/>
  <c r="R1629" i="1"/>
  <c r="R1630" i="1"/>
  <c r="R1631" i="1"/>
  <c r="R1632" i="1"/>
  <c r="R1633" i="1"/>
  <c r="R1634" i="1"/>
  <c r="R1635" i="1"/>
  <c r="R1636" i="1"/>
  <c r="R1637" i="1"/>
  <c r="R1638" i="1"/>
  <c r="R1639" i="1"/>
  <c r="R1640" i="1"/>
  <c r="R1641" i="1"/>
  <c r="R1642" i="1"/>
  <c r="R1643" i="1"/>
  <c r="R1644" i="1"/>
  <c r="R1645" i="1"/>
  <c r="R1646" i="1"/>
  <c r="R1647" i="1"/>
  <c r="R1648" i="1"/>
  <c r="R1649" i="1"/>
  <c r="R1650" i="1"/>
  <c r="R1651" i="1"/>
  <c r="R1652" i="1"/>
  <c r="R1653" i="1"/>
  <c r="R1654" i="1"/>
  <c r="R1655" i="1"/>
  <c r="R1656" i="1"/>
  <c r="R1657" i="1"/>
  <c r="R1658" i="1"/>
  <c r="R1659" i="1"/>
  <c r="R1660" i="1"/>
  <c r="R1661" i="1"/>
  <c r="R1662" i="1"/>
  <c r="R1663" i="1"/>
  <c r="R1664" i="1"/>
  <c r="R1665" i="1"/>
  <c r="R1666" i="1"/>
  <c r="R1667" i="1"/>
  <c r="R1668" i="1"/>
  <c r="R1669" i="1"/>
  <c r="R1670" i="1"/>
  <c r="R1671" i="1"/>
  <c r="R1672" i="1"/>
  <c r="R1673" i="1"/>
  <c r="R1674" i="1"/>
  <c r="R1675" i="1"/>
  <c r="R1676" i="1"/>
  <c r="R1677" i="1"/>
  <c r="R1678" i="1"/>
  <c r="R1679" i="1"/>
  <c r="R1680" i="1"/>
  <c r="R1681" i="1"/>
  <c r="R1682" i="1"/>
  <c r="R1683" i="1"/>
  <c r="R1684" i="1"/>
  <c r="R1685" i="1"/>
  <c r="R1686" i="1"/>
  <c r="R1687" i="1"/>
  <c r="R1688" i="1"/>
  <c r="R1689" i="1"/>
  <c r="R1690" i="1"/>
  <c r="R1691" i="1"/>
  <c r="R1692" i="1"/>
  <c r="R1693" i="1"/>
  <c r="R1694" i="1"/>
  <c r="R1695" i="1"/>
  <c r="R1696" i="1"/>
  <c r="R1697" i="1"/>
  <c r="R1698" i="1"/>
  <c r="R1699" i="1"/>
  <c r="R1700" i="1"/>
  <c r="R1701" i="1"/>
  <c r="R1702" i="1"/>
  <c r="R1703" i="1"/>
  <c r="R1704" i="1"/>
  <c r="R1705" i="1"/>
  <c r="R1706" i="1"/>
  <c r="R1707" i="1"/>
  <c r="R1708" i="1"/>
  <c r="R1709" i="1"/>
  <c r="R1710" i="1"/>
  <c r="R1711" i="1"/>
  <c r="R1712" i="1"/>
  <c r="R1713" i="1"/>
  <c r="R1714" i="1"/>
  <c r="R1715" i="1"/>
  <c r="R1716" i="1"/>
  <c r="R1717" i="1"/>
  <c r="R1718" i="1"/>
  <c r="R1719" i="1"/>
  <c r="R1720" i="1"/>
  <c r="R1721" i="1"/>
  <c r="R1722" i="1"/>
  <c r="R1723" i="1"/>
  <c r="R1724" i="1"/>
  <c r="R1725" i="1"/>
  <c r="R1726" i="1"/>
  <c r="R1727" i="1"/>
  <c r="R1728" i="1"/>
  <c r="R1729" i="1"/>
  <c r="R1730" i="1"/>
  <c r="R1731" i="1"/>
  <c r="R1732" i="1"/>
  <c r="R1733" i="1"/>
  <c r="R1734" i="1"/>
  <c r="R1735" i="1"/>
  <c r="R1736" i="1"/>
  <c r="R1737" i="1"/>
  <c r="R1738" i="1"/>
  <c r="R1739" i="1"/>
  <c r="R1740" i="1"/>
  <c r="R1741" i="1"/>
  <c r="R1742" i="1"/>
  <c r="R1743" i="1"/>
  <c r="R1744" i="1"/>
  <c r="R1745" i="1"/>
  <c r="R1746" i="1"/>
  <c r="R1747" i="1"/>
  <c r="R1748" i="1"/>
  <c r="R1749" i="1"/>
  <c r="R1750" i="1"/>
  <c r="R1751" i="1"/>
  <c r="R1752" i="1"/>
  <c r="R1753" i="1"/>
  <c r="R1754" i="1"/>
  <c r="R1755" i="1"/>
  <c r="R1756" i="1"/>
  <c r="R1757" i="1"/>
  <c r="R1758" i="1"/>
  <c r="R1759" i="1"/>
  <c r="R1760" i="1"/>
  <c r="R1761" i="1"/>
  <c r="R1762" i="1"/>
  <c r="R1763" i="1"/>
  <c r="R1764" i="1"/>
  <c r="R1765" i="1"/>
  <c r="R1766" i="1"/>
  <c r="R1767" i="1"/>
  <c r="R1768" i="1"/>
  <c r="R1769" i="1"/>
  <c r="R1770" i="1"/>
  <c r="R1771" i="1"/>
  <c r="R1772" i="1"/>
  <c r="R1773" i="1"/>
  <c r="R1774" i="1"/>
  <c r="R1775" i="1"/>
  <c r="R1776" i="1"/>
  <c r="R1777" i="1"/>
  <c r="R1778" i="1"/>
  <c r="R1779" i="1"/>
  <c r="R1780" i="1"/>
  <c r="R1781" i="1"/>
  <c r="R1782" i="1"/>
  <c r="R1783" i="1"/>
  <c r="R1784" i="1"/>
  <c r="R1785" i="1"/>
  <c r="R1786" i="1"/>
  <c r="R1787" i="1"/>
  <c r="R1788" i="1"/>
  <c r="R1789" i="1"/>
  <c r="R1790" i="1"/>
  <c r="R1791" i="1"/>
  <c r="R1792" i="1"/>
  <c r="R1793" i="1"/>
  <c r="R1794" i="1"/>
  <c r="R1795" i="1"/>
  <c r="R1796" i="1"/>
  <c r="R1797" i="1"/>
  <c r="R1798" i="1"/>
  <c r="R1799" i="1"/>
  <c r="R1800" i="1"/>
  <c r="R1801" i="1"/>
  <c r="R1802" i="1"/>
  <c r="R1803" i="1"/>
  <c r="R1804" i="1"/>
  <c r="R1805" i="1"/>
  <c r="R1806" i="1"/>
  <c r="R1807" i="1"/>
  <c r="R1808" i="1"/>
  <c r="R1809" i="1"/>
  <c r="R1810" i="1"/>
  <c r="R1811" i="1"/>
  <c r="R1812" i="1"/>
  <c r="R1813" i="1"/>
  <c r="R1814" i="1"/>
  <c r="R1815" i="1"/>
  <c r="R1816" i="1"/>
  <c r="R1817" i="1"/>
  <c r="R1818" i="1"/>
  <c r="R1819" i="1"/>
  <c r="R1820" i="1"/>
  <c r="R1821" i="1"/>
  <c r="R1822" i="1"/>
  <c r="R1823" i="1"/>
  <c r="R1824" i="1"/>
  <c r="R1825" i="1"/>
  <c r="R1826" i="1"/>
  <c r="R1827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127" i="1"/>
  <c r="R128" i="1"/>
  <c r="R129" i="1"/>
  <c r="R130" i="1"/>
  <c r="R131" i="1"/>
  <c r="R132" i="1"/>
  <c r="R133" i="1"/>
  <c r="R134" i="1"/>
  <c r="R135" i="1"/>
  <c r="R136" i="1"/>
  <c r="R137" i="1"/>
  <c r="R138" i="1"/>
  <c r="R139" i="1"/>
  <c r="R140" i="1"/>
  <c r="R141" i="1"/>
  <c r="R142" i="1"/>
  <c r="R143" i="1"/>
  <c r="R144" i="1"/>
  <c r="R145" i="1"/>
  <c r="R146" i="1"/>
  <c r="R147" i="1"/>
  <c r="R148" i="1"/>
  <c r="R149" i="1"/>
  <c r="R150" i="1"/>
  <c r="R151" i="1"/>
  <c r="R152" i="1"/>
  <c r="R153" i="1"/>
  <c r="R154" i="1"/>
  <c r="R155" i="1"/>
  <c r="R156" i="1"/>
  <c r="R157" i="1"/>
  <c r="R158" i="1"/>
  <c r="R159" i="1"/>
  <c r="R160" i="1"/>
  <c r="R161" i="1"/>
  <c r="R162" i="1"/>
  <c r="R163" i="1"/>
  <c r="R164" i="1"/>
  <c r="R165" i="1"/>
  <c r="R166" i="1"/>
  <c r="R167" i="1"/>
  <c r="R168" i="1"/>
  <c r="R169" i="1"/>
  <c r="R170" i="1"/>
  <c r="R171" i="1"/>
  <c r="R172" i="1"/>
  <c r="R173" i="1"/>
  <c r="R174" i="1"/>
  <c r="R175" i="1"/>
  <c r="R176" i="1"/>
  <c r="R177" i="1"/>
  <c r="R178" i="1"/>
  <c r="R179" i="1"/>
  <c r="R180" i="1"/>
  <c r="R181" i="1"/>
  <c r="R182" i="1"/>
  <c r="R183" i="1"/>
  <c r="R184" i="1"/>
  <c r="R185" i="1"/>
  <c r="R186" i="1"/>
  <c r="R187" i="1"/>
  <c r="R188" i="1"/>
  <c r="R189" i="1"/>
  <c r="R190" i="1"/>
  <c r="R191" i="1"/>
  <c r="R192" i="1"/>
  <c r="R193" i="1"/>
  <c r="R194" i="1"/>
  <c r="R195" i="1"/>
  <c r="R196" i="1"/>
  <c r="R197" i="1"/>
  <c r="R198" i="1"/>
  <c r="R199" i="1"/>
  <c r="R200" i="1"/>
  <c r="R201" i="1"/>
  <c r="R202" i="1"/>
  <c r="R203" i="1"/>
  <c r="R204" i="1"/>
  <c r="R205" i="1"/>
  <c r="R206" i="1"/>
  <c r="R207" i="1"/>
  <c r="R208" i="1"/>
  <c r="R209" i="1"/>
  <c r="R210" i="1"/>
  <c r="R211" i="1"/>
  <c r="R212" i="1"/>
  <c r="R213" i="1"/>
  <c r="R214" i="1"/>
  <c r="R215" i="1"/>
  <c r="R216" i="1"/>
  <c r="R217" i="1"/>
  <c r="R218" i="1"/>
  <c r="R219" i="1"/>
  <c r="R220" i="1"/>
  <c r="R221" i="1"/>
  <c r="R222" i="1"/>
  <c r="R223" i="1"/>
  <c r="R224" i="1"/>
  <c r="R225" i="1"/>
  <c r="R226" i="1"/>
  <c r="R227" i="1"/>
  <c r="R228" i="1"/>
  <c r="R229" i="1"/>
  <c r="R230" i="1"/>
  <c r="R231" i="1"/>
  <c r="R232" i="1"/>
  <c r="R233" i="1"/>
  <c r="R234" i="1"/>
  <c r="R235" i="1"/>
  <c r="R236" i="1"/>
  <c r="R237" i="1"/>
  <c r="R238" i="1"/>
  <c r="R239" i="1"/>
  <c r="R240" i="1"/>
  <c r="R241" i="1"/>
  <c r="R242" i="1"/>
  <c r="R243" i="1"/>
  <c r="R244" i="1"/>
  <c r="R245" i="1"/>
  <c r="R246" i="1"/>
  <c r="R247" i="1"/>
  <c r="R248" i="1"/>
  <c r="R249" i="1"/>
  <c r="R250" i="1"/>
  <c r="R251" i="1"/>
  <c r="R252" i="1"/>
  <c r="R253" i="1"/>
  <c r="R254" i="1"/>
  <c r="R255" i="1"/>
  <c r="R256" i="1"/>
  <c r="R257" i="1"/>
  <c r="R258" i="1"/>
  <c r="R259" i="1"/>
  <c r="R260" i="1"/>
  <c r="R261" i="1"/>
  <c r="R262" i="1"/>
  <c r="R263" i="1"/>
  <c r="R264" i="1"/>
  <c r="R265" i="1"/>
  <c r="R266" i="1"/>
  <c r="R267" i="1"/>
  <c r="R268" i="1"/>
  <c r="R269" i="1"/>
  <c r="R270" i="1"/>
  <c r="R271" i="1"/>
  <c r="R272" i="1"/>
  <c r="R273" i="1"/>
  <c r="R274" i="1"/>
  <c r="R275" i="1"/>
  <c r="R276" i="1"/>
  <c r="R277" i="1"/>
  <c r="R278" i="1"/>
  <c r="R279" i="1"/>
  <c r="R280" i="1"/>
  <c r="R281" i="1"/>
  <c r="R282" i="1"/>
  <c r="R283" i="1"/>
  <c r="R284" i="1"/>
  <c r="R285" i="1"/>
  <c r="R286" i="1"/>
  <c r="R287" i="1"/>
  <c r="R288" i="1"/>
  <c r="R289" i="1"/>
  <c r="R290" i="1"/>
  <c r="R291" i="1"/>
  <c r="R292" i="1"/>
  <c r="R293" i="1"/>
  <c r="R294" i="1"/>
  <c r="R295" i="1"/>
  <c r="R296" i="1"/>
  <c r="R297" i="1"/>
  <c r="R298" i="1"/>
  <c r="R299" i="1"/>
  <c r="R300" i="1"/>
  <c r="R301" i="1"/>
  <c r="R302" i="1"/>
  <c r="R303" i="1"/>
  <c r="R304" i="1"/>
  <c r="R305" i="1"/>
  <c r="R306" i="1"/>
  <c r="R307" i="1"/>
  <c r="R308" i="1"/>
  <c r="R309" i="1"/>
  <c r="R310" i="1"/>
  <c r="R311" i="1"/>
  <c r="R312" i="1"/>
  <c r="R313" i="1"/>
  <c r="R314" i="1"/>
  <c r="R315" i="1"/>
  <c r="R316" i="1"/>
  <c r="R317" i="1"/>
  <c r="R318" i="1"/>
  <c r="R319" i="1"/>
  <c r="R320" i="1"/>
  <c r="R321" i="1"/>
  <c r="R322" i="1"/>
  <c r="R323" i="1"/>
  <c r="R324" i="1"/>
  <c r="R325" i="1"/>
  <c r="R326" i="1"/>
  <c r="R327" i="1"/>
  <c r="R328" i="1"/>
  <c r="R329" i="1"/>
  <c r="R330" i="1"/>
  <c r="R331" i="1"/>
  <c r="R332" i="1"/>
  <c r="R333" i="1"/>
  <c r="R334" i="1"/>
  <c r="R335" i="1"/>
  <c r="R336" i="1"/>
  <c r="R337" i="1"/>
  <c r="R338" i="1"/>
  <c r="R339" i="1"/>
  <c r="R340" i="1"/>
  <c r="R341" i="1"/>
  <c r="R342" i="1"/>
  <c r="R343" i="1"/>
  <c r="R344" i="1"/>
  <c r="R345" i="1"/>
  <c r="R346" i="1"/>
  <c r="R347" i="1"/>
  <c r="R348" i="1"/>
  <c r="R349" i="1"/>
  <c r="R350" i="1"/>
  <c r="R351" i="1"/>
  <c r="R352" i="1"/>
  <c r="R353" i="1"/>
  <c r="R354" i="1"/>
  <c r="R355" i="1"/>
  <c r="R356" i="1"/>
  <c r="R357" i="1"/>
  <c r="R358" i="1"/>
  <c r="R359" i="1"/>
  <c r="R360" i="1"/>
  <c r="R361" i="1"/>
  <c r="R362" i="1"/>
  <c r="R363" i="1"/>
  <c r="R364" i="1"/>
  <c r="R365" i="1"/>
  <c r="R366" i="1"/>
  <c r="R2" i="1"/>
  <c r="N2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N302" i="1"/>
  <c r="N303" i="1"/>
  <c r="N304" i="1"/>
  <c r="N305" i="1"/>
  <c r="N306" i="1"/>
  <c r="N307" i="1"/>
  <c r="N308" i="1"/>
  <c r="N309" i="1"/>
  <c r="N310" i="1"/>
  <c r="N311" i="1"/>
  <c r="N312" i="1"/>
  <c r="N313" i="1"/>
  <c r="N314" i="1"/>
  <c r="N315" i="1"/>
  <c r="N316" i="1"/>
  <c r="N317" i="1"/>
  <c r="N318" i="1"/>
  <c r="N319" i="1"/>
  <c r="N320" i="1"/>
  <c r="N321" i="1"/>
  <c r="N322" i="1"/>
  <c r="N323" i="1"/>
  <c r="N324" i="1"/>
  <c r="N325" i="1"/>
  <c r="N326" i="1"/>
  <c r="N327" i="1"/>
  <c r="N328" i="1"/>
  <c r="N329" i="1"/>
  <c r="N330" i="1"/>
  <c r="N331" i="1"/>
  <c r="N332" i="1"/>
  <c r="N333" i="1"/>
  <c r="N334" i="1"/>
  <c r="N335" i="1"/>
  <c r="N336" i="1"/>
  <c r="N337" i="1"/>
  <c r="N338" i="1"/>
  <c r="N339" i="1"/>
  <c r="N340" i="1"/>
  <c r="N341" i="1"/>
  <c r="N342" i="1"/>
  <c r="N343" i="1"/>
  <c r="N344" i="1"/>
  <c r="N345" i="1"/>
  <c r="N346" i="1"/>
  <c r="N347" i="1"/>
  <c r="N348" i="1"/>
  <c r="N349" i="1"/>
  <c r="N350" i="1"/>
  <c r="N351" i="1"/>
  <c r="N352" i="1"/>
  <c r="N353" i="1"/>
  <c r="N354" i="1"/>
  <c r="N355" i="1"/>
  <c r="N356" i="1"/>
  <c r="N357" i="1"/>
  <c r="N358" i="1"/>
  <c r="N359" i="1"/>
  <c r="N360" i="1"/>
  <c r="N361" i="1"/>
  <c r="N362" i="1"/>
  <c r="N363" i="1"/>
  <c r="N364" i="1"/>
  <c r="N365" i="1"/>
  <c r="N366" i="1"/>
  <c r="F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1002" i="1"/>
  <c r="F1003" i="1"/>
  <c r="F1004" i="1"/>
  <c r="F1005" i="1"/>
  <c r="F1006" i="1"/>
  <c r="F1007" i="1"/>
  <c r="F1008" i="1"/>
  <c r="F1009" i="1"/>
  <c r="F1010" i="1"/>
  <c r="F1011" i="1"/>
  <c r="F1012" i="1"/>
  <c r="F1013" i="1"/>
  <c r="F1014" i="1"/>
  <c r="F1015" i="1"/>
  <c r="F1016" i="1"/>
  <c r="F1017" i="1"/>
  <c r="F1018" i="1"/>
  <c r="F1019" i="1"/>
  <c r="F1020" i="1"/>
  <c r="F1021" i="1"/>
  <c r="F1022" i="1"/>
  <c r="F1023" i="1"/>
  <c r="F1024" i="1"/>
  <c r="F1025" i="1"/>
  <c r="F1026" i="1"/>
  <c r="F1027" i="1"/>
  <c r="F1028" i="1"/>
  <c r="F1029" i="1"/>
  <c r="F1030" i="1"/>
  <c r="F1031" i="1"/>
  <c r="F1032" i="1"/>
  <c r="F1033" i="1"/>
  <c r="F1034" i="1"/>
  <c r="F1035" i="1"/>
  <c r="F1036" i="1"/>
  <c r="F1037" i="1"/>
  <c r="F1038" i="1"/>
  <c r="F1039" i="1"/>
  <c r="F1040" i="1"/>
  <c r="F1041" i="1"/>
  <c r="F1042" i="1"/>
  <c r="F1043" i="1"/>
  <c r="F1044" i="1"/>
  <c r="F1045" i="1"/>
  <c r="F1046" i="1"/>
  <c r="F1047" i="1"/>
  <c r="F1048" i="1"/>
  <c r="F1049" i="1"/>
  <c r="F1050" i="1"/>
  <c r="F1051" i="1"/>
  <c r="F1052" i="1"/>
  <c r="F1053" i="1"/>
  <c r="F1054" i="1"/>
  <c r="F1055" i="1"/>
  <c r="F1056" i="1"/>
  <c r="F1057" i="1"/>
  <c r="F1058" i="1"/>
  <c r="F1059" i="1"/>
  <c r="F1060" i="1"/>
  <c r="F1061" i="1"/>
  <c r="F1062" i="1"/>
  <c r="F1063" i="1"/>
  <c r="F1064" i="1"/>
  <c r="F1065" i="1"/>
  <c r="F1066" i="1"/>
  <c r="F1067" i="1"/>
  <c r="F1068" i="1"/>
  <c r="F1069" i="1"/>
  <c r="F1070" i="1"/>
  <c r="F1071" i="1"/>
  <c r="F1072" i="1"/>
  <c r="F1073" i="1"/>
  <c r="F1074" i="1"/>
  <c r="F1075" i="1"/>
  <c r="F1076" i="1"/>
  <c r="F1077" i="1"/>
  <c r="F1078" i="1"/>
  <c r="F1079" i="1"/>
  <c r="F1080" i="1"/>
  <c r="F1081" i="1"/>
  <c r="F1082" i="1"/>
  <c r="F1083" i="1"/>
  <c r="F1084" i="1"/>
  <c r="F1085" i="1"/>
  <c r="F1086" i="1"/>
  <c r="F1087" i="1"/>
  <c r="F1088" i="1"/>
  <c r="F1089" i="1"/>
  <c r="F1090" i="1"/>
  <c r="F1091" i="1"/>
  <c r="F1092" i="1"/>
  <c r="F1093" i="1"/>
  <c r="F1094" i="1"/>
  <c r="F1095" i="1"/>
  <c r="F1096" i="1"/>
  <c r="F1097" i="1"/>
  <c r="F1098" i="1"/>
  <c r="F1099" i="1"/>
  <c r="F1100" i="1"/>
  <c r="F1101" i="1"/>
  <c r="F1102" i="1"/>
  <c r="F1103" i="1"/>
  <c r="F1104" i="1"/>
  <c r="F1105" i="1"/>
  <c r="F1106" i="1"/>
  <c r="F1107" i="1"/>
  <c r="F1108" i="1"/>
  <c r="F1109" i="1"/>
  <c r="F1110" i="1"/>
  <c r="F1111" i="1"/>
  <c r="F1112" i="1"/>
  <c r="F1113" i="1"/>
  <c r="F1114" i="1"/>
  <c r="F1115" i="1"/>
  <c r="F1116" i="1"/>
  <c r="F1117" i="1"/>
  <c r="F1118" i="1"/>
  <c r="F1119" i="1"/>
  <c r="F1120" i="1"/>
  <c r="F1121" i="1"/>
  <c r="F1122" i="1"/>
  <c r="F1123" i="1"/>
  <c r="F1124" i="1"/>
  <c r="F1125" i="1"/>
  <c r="F1126" i="1"/>
  <c r="F1127" i="1"/>
  <c r="F1128" i="1"/>
  <c r="F1129" i="1"/>
  <c r="F1130" i="1"/>
  <c r="F1131" i="1"/>
  <c r="F1132" i="1"/>
  <c r="F1133" i="1"/>
  <c r="F1134" i="1"/>
  <c r="F1135" i="1"/>
  <c r="F1136" i="1"/>
  <c r="F1137" i="1"/>
  <c r="F1138" i="1"/>
  <c r="F1139" i="1"/>
  <c r="F1140" i="1"/>
  <c r="F1141" i="1"/>
  <c r="F1142" i="1"/>
  <c r="F1143" i="1"/>
  <c r="F1144" i="1"/>
  <c r="F1145" i="1"/>
  <c r="F1146" i="1"/>
  <c r="F1147" i="1"/>
  <c r="F1148" i="1"/>
  <c r="F1149" i="1"/>
  <c r="F1150" i="1"/>
  <c r="F1151" i="1"/>
  <c r="F1152" i="1"/>
  <c r="F1153" i="1"/>
  <c r="F1154" i="1"/>
  <c r="F1155" i="1"/>
  <c r="F1156" i="1"/>
  <c r="F1157" i="1"/>
  <c r="F1158" i="1"/>
  <c r="F1159" i="1"/>
  <c r="F1160" i="1"/>
  <c r="F1161" i="1"/>
  <c r="F1162" i="1"/>
  <c r="F1163" i="1"/>
  <c r="F1164" i="1"/>
  <c r="F1165" i="1"/>
  <c r="F1166" i="1"/>
  <c r="F1167" i="1"/>
  <c r="F1168" i="1"/>
  <c r="F1169" i="1"/>
  <c r="F1170" i="1"/>
  <c r="F1171" i="1"/>
  <c r="F1172" i="1"/>
  <c r="F1173" i="1"/>
  <c r="F1174" i="1"/>
  <c r="F1175" i="1"/>
  <c r="F1176" i="1"/>
  <c r="F1177" i="1"/>
  <c r="F1178" i="1"/>
  <c r="F1179" i="1"/>
  <c r="F1180" i="1"/>
  <c r="F1181" i="1"/>
  <c r="F1182" i="1"/>
  <c r="F1183" i="1"/>
  <c r="F1184" i="1"/>
  <c r="F1185" i="1"/>
  <c r="F1186" i="1"/>
  <c r="F1187" i="1"/>
  <c r="F1188" i="1"/>
  <c r="F1189" i="1"/>
  <c r="F1190" i="1"/>
  <c r="F1191" i="1"/>
  <c r="F1192" i="1"/>
  <c r="F1193" i="1"/>
  <c r="F1194" i="1"/>
  <c r="F1195" i="1"/>
  <c r="F1196" i="1"/>
  <c r="F1197" i="1"/>
  <c r="F1198" i="1"/>
  <c r="F1199" i="1"/>
  <c r="F1200" i="1"/>
  <c r="F1201" i="1"/>
  <c r="F1202" i="1"/>
  <c r="F1203" i="1"/>
  <c r="F1204" i="1"/>
  <c r="F1205" i="1"/>
  <c r="F1206" i="1"/>
  <c r="F1207" i="1"/>
  <c r="F1208" i="1"/>
  <c r="F1209" i="1"/>
  <c r="F1210" i="1"/>
  <c r="F1211" i="1"/>
  <c r="F1212" i="1"/>
  <c r="F1213" i="1"/>
  <c r="F1214" i="1"/>
  <c r="F1215" i="1"/>
  <c r="F1216" i="1"/>
  <c r="F1217" i="1"/>
  <c r="F1218" i="1"/>
  <c r="F1219" i="1"/>
  <c r="F1220" i="1"/>
  <c r="F1221" i="1"/>
  <c r="F1222" i="1"/>
  <c r="F1223" i="1"/>
  <c r="F1224" i="1"/>
  <c r="F1225" i="1"/>
  <c r="F1226" i="1"/>
  <c r="F1227" i="1"/>
  <c r="F1228" i="1"/>
  <c r="F1229" i="1"/>
  <c r="F1230" i="1"/>
  <c r="F1231" i="1"/>
  <c r="F1232" i="1"/>
  <c r="F1233" i="1"/>
  <c r="F1234" i="1"/>
  <c r="F1235" i="1"/>
  <c r="F1236" i="1"/>
  <c r="F1237" i="1"/>
  <c r="F1238" i="1"/>
  <c r="F1239" i="1"/>
  <c r="F1240" i="1"/>
  <c r="F1241" i="1"/>
  <c r="F1242" i="1"/>
  <c r="F1243" i="1"/>
  <c r="F1244" i="1"/>
  <c r="F1245" i="1"/>
  <c r="F1246" i="1"/>
  <c r="F1247" i="1"/>
  <c r="F1248" i="1"/>
  <c r="F1249" i="1"/>
  <c r="F1250" i="1"/>
  <c r="F1251" i="1"/>
  <c r="F1252" i="1"/>
  <c r="F1253" i="1"/>
  <c r="F1254" i="1"/>
  <c r="F1255" i="1"/>
  <c r="F1256" i="1"/>
  <c r="F1257" i="1"/>
  <c r="F1258" i="1"/>
  <c r="F1259" i="1"/>
  <c r="F1260" i="1"/>
  <c r="F1261" i="1"/>
  <c r="F1262" i="1"/>
  <c r="F1263" i="1"/>
  <c r="F1264" i="1"/>
  <c r="F1265" i="1"/>
  <c r="F1266" i="1"/>
  <c r="F1267" i="1"/>
  <c r="F1268" i="1"/>
  <c r="F1269" i="1"/>
  <c r="F1270" i="1"/>
  <c r="F1271" i="1"/>
  <c r="F1272" i="1"/>
  <c r="F1273" i="1"/>
  <c r="F1274" i="1"/>
  <c r="F1275" i="1"/>
  <c r="F1276" i="1"/>
  <c r="F1277" i="1"/>
  <c r="F1278" i="1"/>
  <c r="F1279" i="1"/>
  <c r="F1280" i="1"/>
  <c r="F1281" i="1"/>
  <c r="F1282" i="1"/>
  <c r="F1283" i="1"/>
  <c r="F1284" i="1"/>
  <c r="F1285" i="1"/>
  <c r="F1286" i="1"/>
  <c r="F1287" i="1"/>
  <c r="F1288" i="1"/>
  <c r="F1289" i="1"/>
  <c r="F1290" i="1"/>
  <c r="F1291" i="1"/>
  <c r="F1292" i="1"/>
  <c r="F1293" i="1"/>
  <c r="F1294" i="1"/>
  <c r="F1295" i="1"/>
  <c r="F1296" i="1"/>
  <c r="F1297" i="1"/>
  <c r="F1298" i="1"/>
  <c r="F1299" i="1"/>
  <c r="F1300" i="1"/>
  <c r="F1301" i="1"/>
  <c r="F1302" i="1"/>
  <c r="F1303" i="1"/>
  <c r="F1304" i="1"/>
  <c r="F1305" i="1"/>
  <c r="F1306" i="1"/>
  <c r="F1307" i="1"/>
  <c r="F1308" i="1"/>
  <c r="F1309" i="1"/>
  <c r="F1310" i="1"/>
  <c r="F1311" i="1"/>
  <c r="F1312" i="1"/>
  <c r="F1313" i="1"/>
  <c r="F1314" i="1"/>
  <c r="F1315" i="1"/>
  <c r="F1316" i="1"/>
  <c r="F1317" i="1"/>
  <c r="F1318" i="1"/>
  <c r="F1319" i="1"/>
  <c r="F1320" i="1"/>
  <c r="F1321" i="1"/>
  <c r="F1322" i="1"/>
  <c r="F1323" i="1"/>
  <c r="F1324" i="1"/>
  <c r="F1325" i="1"/>
  <c r="F1326" i="1"/>
  <c r="F1327" i="1"/>
  <c r="F1328" i="1"/>
  <c r="F1329" i="1"/>
  <c r="F1330" i="1"/>
  <c r="F1331" i="1"/>
  <c r="F1332" i="1"/>
  <c r="F1333" i="1"/>
  <c r="F1334" i="1"/>
  <c r="F1335" i="1"/>
  <c r="F1336" i="1"/>
  <c r="F1337" i="1"/>
  <c r="F1338" i="1"/>
  <c r="F1339" i="1"/>
  <c r="F1340" i="1"/>
  <c r="F1341" i="1"/>
  <c r="F1342" i="1"/>
  <c r="F1343" i="1"/>
  <c r="F1344" i="1"/>
  <c r="F1345" i="1"/>
  <c r="F1346" i="1"/>
  <c r="F1347" i="1"/>
  <c r="F1348" i="1"/>
  <c r="F1349" i="1"/>
  <c r="F1350" i="1"/>
  <c r="F1351" i="1"/>
  <c r="F1352" i="1"/>
  <c r="F1353" i="1"/>
  <c r="F1354" i="1"/>
  <c r="F1355" i="1"/>
  <c r="F1356" i="1"/>
  <c r="F1357" i="1"/>
  <c r="F1358" i="1"/>
  <c r="F1359" i="1"/>
  <c r="F1360" i="1"/>
  <c r="F1361" i="1"/>
  <c r="F1362" i="1"/>
  <c r="F1363" i="1"/>
  <c r="F1364" i="1"/>
  <c r="F1365" i="1"/>
  <c r="F1366" i="1"/>
  <c r="F1367" i="1"/>
  <c r="F1368" i="1"/>
  <c r="F1369" i="1"/>
  <c r="F1370" i="1"/>
  <c r="F1371" i="1"/>
  <c r="F1372" i="1"/>
  <c r="F1373" i="1"/>
  <c r="F1374" i="1"/>
  <c r="F1375" i="1"/>
  <c r="F1376" i="1"/>
  <c r="F1377" i="1"/>
  <c r="F1378" i="1"/>
  <c r="F1379" i="1"/>
  <c r="F1380" i="1"/>
  <c r="F1381" i="1"/>
  <c r="F1382" i="1"/>
  <c r="F1383" i="1"/>
  <c r="F1384" i="1"/>
  <c r="F1385" i="1"/>
  <c r="F1386" i="1"/>
  <c r="F1387" i="1"/>
  <c r="F1388" i="1"/>
  <c r="F1389" i="1"/>
  <c r="F1390" i="1"/>
  <c r="F1391" i="1"/>
  <c r="F1392" i="1"/>
  <c r="F1393" i="1"/>
  <c r="F1394" i="1"/>
  <c r="F1395" i="1"/>
  <c r="F1396" i="1"/>
  <c r="F1397" i="1"/>
  <c r="F1398" i="1"/>
  <c r="F1399" i="1"/>
  <c r="F1400" i="1"/>
  <c r="F1401" i="1"/>
  <c r="F1402" i="1"/>
  <c r="F1403" i="1"/>
  <c r="F1404" i="1"/>
  <c r="F1405" i="1"/>
  <c r="F1406" i="1"/>
  <c r="F1407" i="1"/>
  <c r="F1408" i="1"/>
  <c r="F1409" i="1"/>
  <c r="F1410" i="1"/>
  <c r="F1411" i="1"/>
  <c r="F1412" i="1"/>
  <c r="F1413" i="1"/>
  <c r="F1414" i="1"/>
  <c r="F1415" i="1"/>
  <c r="F1416" i="1"/>
  <c r="F1417" i="1"/>
  <c r="F1418" i="1"/>
  <c r="F1419" i="1"/>
  <c r="F1420" i="1"/>
  <c r="F1421" i="1"/>
  <c r="F1422" i="1"/>
  <c r="F1423" i="1"/>
  <c r="F1424" i="1"/>
  <c r="F1425" i="1"/>
  <c r="F1426" i="1"/>
  <c r="F1427" i="1"/>
  <c r="F1428" i="1"/>
  <c r="F1429" i="1"/>
  <c r="F1430" i="1"/>
  <c r="F1431" i="1"/>
  <c r="F1432" i="1"/>
  <c r="F1433" i="1"/>
  <c r="F1434" i="1"/>
  <c r="F1435" i="1"/>
  <c r="F1436" i="1"/>
  <c r="F1437" i="1"/>
  <c r="F1438" i="1"/>
  <c r="F1439" i="1"/>
  <c r="F1440" i="1"/>
  <c r="F1441" i="1"/>
  <c r="F1442" i="1"/>
  <c r="F1443" i="1"/>
  <c r="F1444" i="1"/>
  <c r="F1445" i="1"/>
  <c r="F1446" i="1"/>
  <c r="F1447" i="1"/>
  <c r="F1448" i="1"/>
  <c r="F1449" i="1"/>
  <c r="F1450" i="1"/>
  <c r="F1451" i="1"/>
  <c r="F1452" i="1"/>
  <c r="F1453" i="1"/>
  <c r="F1454" i="1"/>
  <c r="F1455" i="1"/>
  <c r="F1456" i="1"/>
  <c r="F1457" i="1"/>
  <c r="F1458" i="1"/>
  <c r="F1459" i="1"/>
  <c r="F1460" i="1"/>
  <c r="F1461" i="1"/>
  <c r="F1462" i="1"/>
  <c r="F1463" i="1"/>
  <c r="F1464" i="1"/>
  <c r="F1465" i="1"/>
  <c r="F1466" i="1"/>
  <c r="F1467" i="1"/>
  <c r="F1468" i="1"/>
  <c r="F1469" i="1"/>
  <c r="F1470" i="1"/>
  <c r="F1471" i="1"/>
  <c r="F1472" i="1"/>
  <c r="F1473" i="1"/>
  <c r="F1474" i="1"/>
  <c r="F1475" i="1"/>
  <c r="F1476" i="1"/>
  <c r="F1477" i="1"/>
  <c r="F1478" i="1"/>
  <c r="F1479" i="1"/>
  <c r="F1480" i="1"/>
  <c r="F1481" i="1"/>
  <c r="F1482" i="1"/>
  <c r="F1483" i="1"/>
  <c r="F1484" i="1"/>
  <c r="F1485" i="1"/>
  <c r="F1486" i="1"/>
  <c r="F1487" i="1"/>
  <c r="F1488" i="1"/>
  <c r="F1489" i="1"/>
  <c r="F1490" i="1"/>
  <c r="F1491" i="1"/>
  <c r="F1492" i="1"/>
  <c r="F1493" i="1"/>
  <c r="F1494" i="1"/>
  <c r="F1495" i="1"/>
  <c r="F1496" i="1"/>
  <c r="F1497" i="1"/>
  <c r="F1498" i="1"/>
  <c r="F1499" i="1"/>
  <c r="F1500" i="1"/>
  <c r="F1501" i="1"/>
  <c r="F1502" i="1"/>
  <c r="F1503" i="1"/>
  <c r="F1504" i="1"/>
  <c r="F1505" i="1"/>
  <c r="F1506" i="1"/>
  <c r="F1507" i="1"/>
  <c r="F1508" i="1"/>
  <c r="F1509" i="1"/>
  <c r="F1510" i="1"/>
  <c r="F1511" i="1"/>
  <c r="F1512" i="1"/>
  <c r="F1513" i="1"/>
  <c r="F1514" i="1"/>
  <c r="F1515" i="1"/>
  <c r="F1516" i="1"/>
  <c r="F1517" i="1"/>
  <c r="F1518" i="1"/>
  <c r="F1519" i="1"/>
  <c r="F1520" i="1"/>
  <c r="F1521" i="1"/>
  <c r="F1522" i="1"/>
  <c r="F1523" i="1"/>
  <c r="F1524" i="1"/>
  <c r="F1525" i="1"/>
  <c r="F1526" i="1"/>
  <c r="F1527" i="1"/>
  <c r="F1528" i="1"/>
  <c r="F1529" i="1"/>
  <c r="F1530" i="1"/>
  <c r="F1531" i="1"/>
  <c r="F1532" i="1"/>
  <c r="F1533" i="1"/>
  <c r="F1534" i="1"/>
  <c r="F1535" i="1"/>
  <c r="F1536" i="1"/>
  <c r="F1537" i="1"/>
  <c r="F1538" i="1"/>
  <c r="F1539" i="1"/>
  <c r="F1540" i="1"/>
  <c r="F1541" i="1"/>
  <c r="F1542" i="1"/>
  <c r="F1543" i="1"/>
  <c r="F1544" i="1"/>
  <c r="F1545" i="1"/>
  <c r="F1546" i="1"/>
  <c r="F1547" i="1"/>
  <c r="F1548" i="1"/>
  <c r="F1549" i="1"/>
  <c r="F1550" i="1"/>
  <c r="F1551" i="1"/>
  <c r="F1552" i="1"/>
  <c r="F1553" i="1"/>
  <c r="F1554" i="1"/>
  <c r="F1555" i="1"/>
  <c r="F1556" i="1"/>
  <c r="F1557" i="1"/>
  <c r="F1558" i="1"/>
  <c r="F1559" i="1"/>
  <c r="F1560" i="1"/>
  <c r="F1561" i="1"/>
  <c r="F1562" i="1"/>
  <c r="F1563" i="1"/>
  <c r="F1564" i="1"/>
  <c r="F1565" i="1"/>
  <c r="F1566" i="1"/>
  <c r="F1567" i="1"/>
  <c r="F1568" i="1"/>
  <c r="F1569" i="1"/>
  <c r="F1570" i="1"/>
  <c r="F1571" i="1"/>
  <c r="F1572" i="1"/>
  <c r="F1573" i="1"/>
  <c r="F1574" i="1"/>
  <c r="F1575" i="1"/>
  <c r="F1576" i="1"/>
  <c r="F1577" i="1"/>
  <c r="F1578" i="1"/>
  <c r="F1579" i="1"/>
  <c r="F1580" i="1"/>
  <c r="F1581" i="1"/>
  <c r="F1582" i="1"/>
  <c r="F1583" i="1"/>
  <c r="F1584" i="1"/>
  <c r="F1585" i="1"/>
  <c r="F1586" i="1"/>
  <c r="F1587" i="1"/>
  <c r="F1588" i="1"/>
  <c r="F1589" i="1"/>
  <c r="F1590" i="1"/>
  <c r="F1591" i="1"/>
  <c r="F1592" i="1"/>
  <c r="F1593" i="1"/>
  <c r="F1594" i="1"/>
  <c r="F1595" i="1"/>
  <c r="F1596" i="1"/>
  <c r="F1597" i="1"/>
  <c r="F1598" i="1"/>
  <c r="F1599" i="1"/>
  <c r="F1600" i="1"/>
  <c r="F1601" i="1"/>
  <c r="F1602" i="1"/>
  <c r="F1603" i="1"/>
  <c r="F1604" i="1"/>
  <c r="F1605" i="1"/>
  <c r="F1606" i="1"/>
  <c r="F1607" i="1"/>
  <c r="F1608" i="1"/>
  <c r="F1609" i="1"/>
  <c r="F1610" i="1"/>
  <c r="F1611" i="1"/>
  <c r="F1612" i="1"/>
  <c r="F1613" i="1"/>
  <c r="F1614" i="1"/>
  <c r="F1615" i="1"/>
  <c r="F1616" i="1"/>
  <c r="F1617" i="1"/>
  <c r="F1618" i="1"/>
  <c r="F1619" i="1"/>
  <c r="F1620" i="1"/>
  <c r="F1621" i="1"/>
  <c r="F1622" i="1"/>
  <c r="F1623" i="1"/>
  <c r="F1624" i="1"/>
  <c r="F1625" i="1"/>
  <c r="F1626" i="1"/>
  <c r="F1627" i="1"/>
  <c r="F1628" i="1"/>
  <c r="F1629" i="1"/>
  <c r="F1630" i="1"/>
  <c r="F1631" i="1"/>
  <c r="F1632" i="1"/>
  <c r="F1633" i="1"/>
  <c r="F1634" i="1"/>
  <c r="F1635" i="1"/>
  <c r="F1636" i="1"/>
  <c r="F1637" i="1"/>
  <c r="F1638" i="1"/>
  <c r="F1639" i="1"/>
  <c r="F1640" i="1"/>
  <c r="F1641" i="1"/>
  <c r="F1642" i="1"/>
  <c r="F1643" i="1"/>
  <c r="F1644" i="1"/>
  <c r="F1645" i="1"/>
  <c r="F1646" i="1"/>
  <c r="F1647" i="1"/>
  <c r="F1648" i="1"/>
  <c r="F1649" i="1"/>
  <c r="F1650" i="1"/>
  <c r="F1651" i="1"/>
  <c r="F1652" i="1"/>
  <c r="F1653" i="1"/>
  <c r="F1654" i="1"/>
  <c r="F1655" i="1"/>
  <c r="F1656" i="1"/>
  <c r="F1657" i="1"/>
  <c r="F1658" i="1"/>
  <c r="F1659" i="1"/>
  <c r="F1660" i="1"/>
  <c r="F1661" i="1"/>
  <c r="F1662" i="1"/>
  <c r="F1663" i="1"/>
  <c r="F1664" i="1"/>
  <c r="F1665" i="1"/>
  <c r="F1666" i="1"/>
  <c r="F1667" i="1"/>
  <c r="F1668" i="1"/>
  <c r="F1669" i="1"/>
  <c r="F1670" i="1"/>
  <c r="F1671" i="1"/>
  <c r="F1672" i="1"/>
  <c r="F1673" i="1"/>
  <c r="F1674" i="1"/>
  <c r="F1675" i="1"/>
  <c r="F1676" i="1"/>
  <c r="F1677" i="1"/>
  <c r="F1678" i="1"/>
  <c r="F1679" i="1"/>
  <c r="F1680" i="1"/>
  <c r="F1681" i="1"/>
  <c r="F1682" i="1"/>
  <c r="F1683" i="1"/>
  <c r="F1684" i="1"/>
  <c r="F1685" i="1"/>
  <c r="F1686" i="1"/>
  <c r="F1687" i="1"/>
  <c r="F1688" i="1"/>
  <c r="F1689" i="1"/>
  <c r="F1690" i="1"/>
  <c r="F1691" i="1"/>
  <c r="F1692" i="1"/>
  <c r="F1693" i="1"/>
  <c r="F1694" i="1"/>
  <c r="F1695" i="1"/>
  <c r="F1696" i="1"/>
  <c r="F1697" i="1"/>
  <c r="F1698" i="1"/>
  <c r="F1699" i="1"/>
  <c r="F1700" i="1"/>
  <c r="F1701" i="1"/>
  <c r="F1702" i="1"/>
  <c r="F1703" i="1"/>
  <c r="F1704" i="1"/>
  <c r="F1705" i="1"/>
  <c r="F1706" i="1"/>
  <c r="F1707" i="1"/>
  <c r="F1708" i="1"/>
  <c r="F1709" i="1"/>
  <c r="F1710" i="1"/>
  <c r="F1711" i="1"/>
  <c r="F1712" i="1"/>
  <c r="F1713" i="1"/>
  <c r="F1714" i="1"/>
  <c r="F1715" i="1"/>
  <c r="F1716" i="1"/>
  <c r="F1717" i="1"/>
  <c r="F1718" i="1"/>
  <c r="F1719" i="1"/>
  <c r="F1720" i="1"/>
  <c r="F1721" i="1"/>
  <c r="F1722" i="1"/>
  <c r="F1723" i="1"/>
  <c r="F1724" i="1"/>
  <c r="F1725" i="1"/>
  <c r="F1726" i="1"/>
  <c r="F1727" i="1"/>
  <c r="F1728" i="1"/>
  <c r="F1729" i="1"/>
  <c r="F1730" i="1"/>
  <c r="F1731" i="1"/>
  <c r="F1732" i="1"/>
  <c r="F1733" i="1"/>
  <c r="F1734" i="1"/>
  <c r="F1735" i="1"/>
  <c r="F1736" i="1"/>
  <c r="F1737" i="1"/>
  <c r="F1738" i="1"/>
  <c r="F1739" i="1"/>
  <c r="F1740" i="1"/>
  <c r="F1741" i="1"/>
  <c r="F1742" i="1"/>
  <c r="F1743" i="1"/>
  <c r="F1744" i="1"/>
  <c r="F1745" i="1"/>
  <c r="F1746" i="1"/>
  <c r="F1747" i="1"/>
  <c r="F1748" i="1"/>
  <c r="F1749" i="1"/>
  <c r="F1750" i="1"/>
  <c r="F1751" i="1"/>
  <c r="F1752" i="1"/>
  <c r="F1753" i="1"/>
  <c r="F1754" i="1"/>
  <c r="F1755" i="1"/>
  <c r="F1756" i="1"/>
  <c r="F1757" i="1"/>
  <c r="F1758" i="1"/>
  <c r="F1759" i="1"/>
  <c r="F1760" i="1"/>
  <c r="F1761" i="1"/>
  <c r="F1762" i="1"/>
  <c r="F1763" i="1"/>
  <c r="F1764" i="1"/>
  <c r="F1765" i="1"/>
  <c r="F1766" i="1"/>
  <c r="F1767" i="1"/>
  <c r="F1768" i="1"/>
  <c r="F1769" i="1"/>
  <c r="F1770" i="1"/>
  <c r="F1771" i="1"/>
  <c r="F1772" i="1"/>
  <c r="F1773" i="1"/>
  <c r="F1774" i="1"/>
  <c r="F1775" i="1"/>
  <c r="F1776" i="1"/>
  <c r="F1777" i="1"/>
  <c r="F1778" i="1"/>
  <c r="F1779" i="1"/>
  <c r="F1780" i="1"/>
  <c r="F1781" i="1"/>
  <c r="F1782" i="1"/>
  <c r="F1783" i="1"/>
  <c r="F1784" i="1"/>
  <c r="F1785" i="1"/>
  <c r="F1786" i="1"/>
  <c r="F1787" i="1"/>
  <c r="F1788" i="1"/>
  <c r="F1789" i="1"/>
  <c r="F1790" i="1"/>
  <c r="F1791" i="1"/>
  <c r="F1792" i="1"/>
  <c r="F1793" i="1"/>
  <c r="F1794" i="1"/>
  <c r="F1795" i="1"/>
  <c r="F1796" i="1"/>
  <c r="F1797" i="1"/>
  <c r="F1798" i="1"/>
  <c r="F1799" i="1"/>
  <c r="F1800" i="1"/>
  <c r="F1801" i="1"/>
  <c r="F1802" i="1"/>
  <c r="F1803" i="1"/>
  <c r="F1804" i="1"/>
  <c r="F1805" i="1"/>
  <c r="F1806" i="1"/>
  <c r="F1807" i="1"/>
  <c r="F1808" i="1"/>
  <c r="F1809" i="1"/>
  <c r="F1810" i="1"/>
  <c r="F1811" i="1"/>
  <c r="F1812" i="1"/>
  <c r="F1813" i="1"/>
  <c r="F1814" i="1"/>
  <c r="F1815" i="1"/>
  <c r="F1816" i="1"/>
  <c r="F1817" i="1"/>
  <c r="F1818" i="1"/>
  <c r="F1819" i="1"/>
  <c r="F1820" i="1"/>
  <c r="F1821" i="1"/>
  <c r="F1822" i="1"/>
  <c r="F1823" i="1"/>
  <c r="F1824" i="1"/>
  <c r="F1825" i="1"/>
  <c r="F1826" i="1"/>
  <c r="F1827" i="1"/>
  <c r="F367" i="1"/>
  <c r="E10" i="1"/>
  <c r="E18" i="1"/>
  <c r="E26" i="1"/>
  <c r="E34" i="1"/>
  <c r="E42" i="1"/>
  <c r="E50" i="1"/>
  <c r="E58" i="1"/>
  <c r="E66" i="1"/>
  <c r="E74" i="1"/>
  <c r="E82" i="1"/>
  <c r="E90" i="1"/>
  <c r="E98" i="1"/>
  <c r="E106" i="1"/>
  <c r="E114" i="1"/>
  <c r="E122" i="1"/>
  <c r="E130" i="1"/>
  <c r="E138" i="1"/>
  <c r="E146" i="1"/>
  <c r="E154" i="1"/>
  <c r="E162" i="1"/>
  <c r="E170" i="1"/>
  <c r="E178" i="1"/>
  <c r="E186" i="1"/>
  <c r="E194" i="1"/>
  <c r="E202" i="1"/>
  <c r="E210" i="1"/>
  <c r="E218" i="1"/>
  <c r="E226" i="1"/>
  <c r="E234" i="1"/>
  <c r="E242" i="1"/>
  <c r="E250" i="1"/>
  <c r="E258" i="1"/>
  <c r="E266" i="1"/>
  <c r="E274" i="1"/>
  <c r="E282" i="1"/>
  <c r="E290" i="1"/>
  <c r="E298" i="1"/>
  <c r="E306" i="1"/>
  <c r="E314" i="1"/>
  <c r="E322" i="1"/>
  <c r="E330" i="1"/>
  <c r="E338" i="1"/>
  <c r="E346" i="1"/>
  <c r="E354" i="1"/>
  <c r="E362" i="1"/>
  <c r="E2" i="1"/>
  <c r="E3" i="1"/>
  <c r="E4" i="1"/>
  <c r="E5" i="1"/>
  <c r="E6" i="1"/>
  <c r="E7" i="1"/>
  <c r="E8" i="1"/>
  <c r="E9" i="1"/>
  <c r="E11" i="1"/>
  <c r="E12" i="1"/>
  <c r="E13" i="1"/>
  <c r="E14" i="1"/>
  <c r="E15" i="1"/>
  <c r="E16" i="1"/>
  <c r="E17" i="1"/>
  <c r="E19" i="1"/>
  <c r="E20" i="1"/>
  <c r="E21" i="1"/>
  <c r="E22" i="1"/>
  <c r="E23" i="1"/>
  <c r="E24" i="1"/>
  <c r="E25" i="1"/>
  <c r="E27" i="1"/>
  <c r="E28" i="1"/>
  <c r="E29" i="1"/>
  <c r="E30" i="1"/>
  <c r="E31" i="1"/>
  <c r="E32" i="1"/>
  <c r="E33" i="1"/>
  <c r="E35" i="1"/>
  <c r="E36" i="1"/>
  <c r="E37" i="1"/>
  <c r="E38" i="1"/>
  <c r="E39" i="1"/>
  <c r="E40" i="1"/>
  <c r="E41" i="1"/>
  <c r="E43" i="1"/>
  <c r="E44" i="1"/>
  <c r="E45" i="1"/>
  <c r="E46" i="1"/>
  <c r="E47" i="1"/>
  <c r="E48" i="1"/>
  <c r="E49" i="1"/>
  <c r="E51" i="1"/>
  <c r="E52" i="1"/>
  <c r="E53" i="1"/>
  <c r="E54" i="1"/>
  <c r="E55" i="1"/>
  <c r="E56" i="1"/>
  <c r="E57" i="1"/>
  <c r="E59" i="1"/>
  <c r="E60" i="1"/>
  <c r="E61" i="1"/>
  <c r="E62" i="1"/>
  <c r="E63" i="1"/>
  <c r="E64" i="1"/>
  <c r="E65" i="1"/>
  <c r="E67" i="1"/>
  <c r="E68" i="1"/>
  <c r="E69" i="1"/>
  <c r="E70" i="1"/>
  <c r="E71" i="1"/>
  <c r="E72" i="1"/>
  <c r="E73" i="1"/>
  <c r="E75" i="1"/>
  <c r="E76" i="1"/>
  <c r="E77" i="1"/>
  <c r="E78" i="1"/>
  <c r="E79" i="1"/>
  <c r="E80" i="1"/>
  <c r="E81" i="1"/>
  <c r="E83" i="1"/>
  <c r="E84" i="1"/>
  <c r="E85" i="1"/>
  <c r="E86" i="1"/>
  <c r="E87" i="1"/>
  <c r="E88" i="1"/>
  <c r="E89" i="1"/>
  <c r="E91" i="1"/>
  <c r="E92" i="1"/>
  <c r="E93" i="1"/>
  <c r="E94" i="1"/>
  <c r="E95" i="1"/>
  <c r="E96" i="1"/>
  <c r="E97" i="1"/>
  <c r="E99" i="1"/>
  <c r="E100" i="1"/>
  <c r="E101" i="1"/>
  <c r="E102" i="1"/>
  <c r="E103" i="1"/>
  <c r="E104" i="1"/>
  <c r="E105" i="1"/>
  <c r="E107" i="1"/>
  <c r="E108" i="1"/>
  <c r="E109" i="1"/>
  <c r="E110" i="1"/>
  <c r="E111" i="1"/>
  <c r="E112" i="1"/>
  <c r="E113" i="1"/>
  <c r="E115" i="1"/>
  <c r="E116" i="1"/>
  <c r="E117" i="1"/>
  <c r="E118" i="1"/>
  <c r="E119" i="1"/>
  <c r="E120" i="1"/>
  <c r="E121" i="1"/>
  <c r="E123" i="1"/>
  <c r="E124" i="1"/>
  <c r="E125" i="1"/>
  <c r="E126" i="1"/>
  <c r="E127" i="1"/>
  <c r="E128" i="1"/>
  <c r="E129" i="1"/>
  <c r="E131" i="1"/>
  <c r="E132" i="1"/>
  <c r="E133" i="1"/>
  <c r="E134" i="1"/>
  <c r="E135" i="1"/>
  <c r="E136" i="1"/>
  <c r="E137" i="1"/>
  <c r="E139" i="1"/>
  <c r="E140" i="1"/>
  <c r="E141" i="1"/>
  <c r="E142" i="1"/>
  <c r="E143" i="1"/>
  <c r="E144" i="1"/>
  <c r="E145" i="1"/>
  <c r="E147" i="1"/>
  <c r="E148" i="1"/>
  <c r="E149" i="1"/>
  <c r="E150" i="1"/>
  <c r="E151" i="1"/>
  <c r="E152" i="1"/>
  <c r="E153" i="1"/>
  <c r="E155" i="1"/>
  <c r="E156" i="1"/>
  <c r="E157" i="1"/>
  <c r="E158" i="1"/>
  <c r="E159" i="1"/>
  <c r="E160" i="1"/>
  <c r="E161" i="1"/>
  <c r="E163" i="1"/>
  <c r="E164" i="1"/>
  <c r="E165" i="1"/>
  <c r="E166" i="1"/>
  <c r="E167" i="1"/>
  <c r="E168" i="1"/>
  <c r="E169" i="1"/>
  <c r="E171" i="1"/>
  <c r="E172" i="1"/>
  <c r="E173" i="1"/>
  <c r="E174" i="1"/>
  <c r="E175" i="1"/>
  <c r="E176" i="1"/>
  <c r="E177" i="1"/>
  <c r="E179" i="1"/>
  <c r="E180" i="1"/>
  <c r="E181" i="1"/>
  <c r="E182" i="1"/>
  <c r="E183" i="1"/>
  <c r="E184" i="1"/>
  <c r="E185" i="1"/>
  <c r="E187" i="1"/>
  <c r="E188" i="1"/>
  <c r="E189" i="1"/>
  <c r="E190" i="1"/>
  <c r="E191" i="1"/>
  <c r="E192" i="1"/>
  <c r="E193" i="1"/>
  <c r="E195" i="1"/>
  <c r="E196" i="1"/>
  <c r="E197" i="1"/>
  <c r="E198" i="1"/>
  <c r="E199" i="1"/>
  <c r="E200" i="1"/>
  <c r="E201" i="1"/>
  <c r="E203" i="1"/>
  <c r="E204" i="1"/>
  <c r="E205" i="1"/>
  <c r="E206" i="1"/>
  <c r="E207" i="1"/>
  <c r="E208" i="1"/>
  <c r="E209" i="1"/>
  <c r="E211" i="1"/>
  <c r="E212" i="1"/>
  <c r="E213" i="1"/>
  <c r="E214" i="1"/>
  <c r="E215" i="1"/>
  <c r="E216" i="1"/>
  <c r="E217" i="1"/>
  <c r="E219" i="1"/>
  <c r="E220" i="1"/>
  <c r="E221" i="1"/>
  <c r="E222" i="1"/>
  <c r="E223" i="1"/>
  <c r="E224" i="1"/>
  <c r="E225" i="1"/>
  <c r="E227" i="1"/>
  <c r="E228" i="1"/>
  <c r="E229" i="1"/>
  <c r="E230" i="1"/>
  <c r="E231" i="1"/>
  <c r="E232" i="1"/>
  <c r="E233" i="1"/>
  <c r="E235" i="1"/>
  <c r="E236" i="1"/>
  <c r="E237" i="1"/>
  <c r="E238" i="1"/>
  <c r="E239" i="1"/>
  <c r="E240" i="1"/>
  <c r="E241" i="1"/>
  <c r="E243" i="1"/>
  <c r="E244" i="1"/>
  <c r="E245" i="1"/>
  <c r="E246" i="1"/>
  <c r="E247" i="1"/>
  <c r="E248" i="1"/>
  <c r="E249" i="1"/>
  <c r="E251" i="1"/>
  <c r="E252" i="1"/>
  <c r="E253" i="1"/>
  <c r="E254" i="1"/>
  <c r="E255" i="1"/>
  <c r="E256" i="1"/>
  <c r="E257" i="1"/>
  <c r="E259" i="1"/>
  <c r="E260" i="1"/>
  <c r="E261" i="1"/>
  <c r="E262" i="1"/>
  <c r="E263" i="1"/>
  <c r="E264" i="1"/>
  <c r="E265" i="1"/>
  <c r="E267" i="1"/>
  <c r="E268" i="1"/>
  <c r="E269" i="1"/>
  <c r="E270" i="1"/>
  <c r="E271" i="1"/>
  <c r="E272" i="1"/>
  <c r="E273" i="1"/>
  <c r="E275" i="1"/>
  <c r="E276" i="1"/>
  <c r="E277" i="1"/>
  <c r="E278" i="1"/>
  <c r="E279" i="1"/>
  <c r="E280" i="1"/>
  <c r="E281" i="1"/>
  <c r="E283" i="1"/>
  <c r="E284" i="1"/>
  <c r="E285" i="1"/>
  <c r="E286" i="1"/>
  <c r="E287" i="1"/>
  <c r="E288" i="1"/>
  <c r="E289" i="1"/>
  <c r="E291" i="1"/>
  <c r="E292" i="1"/>
  <c r="E293" i="1"/>
  <c r="E294" i="1"/>
  <c r="E295" i="1"/>
  <c r="E296" i="1"/>
  <c r="E297" i="1"/>
  <c r="E299" i="1"/>
  <c r="E300" i="1"/>
  <c r="E301" i="1"/>
  <c r="E302" i="1"/>
  <c r="E303" i="1"/>
  <c r="E304" i="1"/>
  <c r="E305" i="1"/>
  <c r="E307" i="1"/>
  <c r="E308" i="1"/>
  <c r="E309" i="1"/>
  <c r="E310" i="1"/>
  <c r="E311" i="1"/>
  <c r="E312" i="1"/>
  <c r="E313" i="1"/>
  <c r="E315" i="1"/>
  <c r="E316" i="1"/>
  <c r="E317" i="1"/>
  <c r="E318" i="1"/>
  <c r="E319" i="1"/>
  <c r="E320" i="1"/>
  <c r="E321" i="1"/>
  <c r="E323" i="1"/>
  <c r="E324" i="1"/>
  <c r="E325" i="1"/>
  <c r="E326" i="1"/>
  <c r="E327" i="1"/>
  <c r="E328" i="1"/>
  <c r="E329" i="1"/>
  <c r="E331" i="1"/>
  <c r="E332" i="1"/>
  <c r="E333" i="1"/>
  <c r="E334" i="1"/>
  <c r="E335" i="1"/>
  <c r="E336" i="1"/>
  <c r="E337" i="1"/>
  <c r="E339" i="1"/>
  <c r="E340" i="1"/>
  <c r="E341" i="1"/>
  <c r="E342" i="1"/>
  <c r="E343" i="1"/>
  <c r="E344" i="1"/>
  <c r="E345" i="1"/>
  <c r="E347" i="1"/>
  <c r="E348" i="1"/>
  <c r="E349" i="1"/>
  <c r="E350" i="1"/>
  <c r="E351" i="1"/>
  <c r="E352" i="1"/>
  <c r="E353" i="1"/>
  <c r="E355" i="1"/>
  <c r="E356" i="1"/>
  <c r="E357" i="1"/>
  <c r="E358" i="1"/>
  <c r="E359" i="1"/>
  <c r="E360" i="1"/>
  <c r="E361" i="1"/>
  <c r="E363" i="1"/>
  <c r="E364" i="1"/>
  <c r="E365" i="1"/>
  <c r="E366" i="1"/>
  <c r="B3" i="1"/>
  <c r="C3" i="1"/>
  <c r="D3" i="1"/>
  <c r="H3" i="1"/>
  <c r="J3" i="1" s="1"/>
  <c r="I3" i="1"/>
  <c r="K3" i="1"/>
  <c r="L3" i="1"/>
  <c r="M3" i="1" s="1"/>
  <c r="O3" i="1"/>
  <c r="P3" i="1"/>
  <c r="Q3" i="1"/>
  <c r="S1464" i="1"/>
  <c r="B4" i="1"/>
  <c r="C4" i="1"/>
  <c r="D4" i="1"/>
  <c r="H4" i="1"/>
  <c r="J4" i="1" s="1"/>
  <c r="I4" i="1"/>
  <c r="K4" i="1"/>
  <c r="L4" i="1"/>
  <c r="M4" i="1" s="1"/>
  <c r="O4" i="1"/>
  <c r="P4" i="1"/>
  <c r="Q4" i="1"/>
  <c r="S1465" i="1"/>
  <c r="B5" i="1"/>
  <c r="C5" i="1"/>
  <c r="D5" i="1"/>
  <c r="H5" i="1"/>
  <c r="J5" i="1" s="1"/>
  <c r="I5" i="1"/>
  <c r="K5" i="1"/>
  <c r="L5" i="1"/>
  <c r="M5" i="1" s="1"/>
  <c r="O5" i="1"/>
  <c r="P5" i="1"/>
  <c r="Q5" i="1"/>
  <c r="S1466" i="1"/>
  <c r="B6" i="1"/>
  <c r="C6" i="1"/>
  <c r="D6" i="1"/>
  <c r="H6" i="1"/>
  <c r="J6" i="1" s="1"/>
  <c r="I6" i="1"/>
  <c r="K6" i="1"/>
  <c r="L6" i="1"/>
  <c r="M6" i="1" s="1"/>
  <c r="O6" i="1"/>
  <c r="P6" i="1"/>
  <c r="Q6" i="1"/>
  <c r="S1467" i="1"/>
  <c r="B7" i="1"/>
  <c r="C7" i="1"/>
  <c r="D7" i="1"/>
  <c r="H7" i="1"/>
  <c r="J7" i="1" s="1"/>
  <c r="I7" i="1"/>
  <c r="K7" i="1"/>
  <c r="L7" i="1"/>
  <c r="M7" i="1" s="1"/>
  <c r="O7" i="1"/>
  <c r="P7" i="1"/>
  <c r="Q7" i="1"/>
  <c r="S1468" i="1"/>
  <c r="B8" i="1"/>
  <c r="C8" i="1"/>
  <c r="D8" i="1"/>
  <c r="H8" i="1"/>
  <c r="J8" i="1" s="1"/>
  <c r="I8" i="1"/>
  <c r="K8" i="1"/>
  <c r="L8" i="1"/>
  <c r="M8" i="1" s="1"/>
  <c r="O8" i="1"/>
  <c r="P8" i="1"/>
  <c r="Q8" i="1"/>
  <c r="S1469" i="1"/>
  <c r="B9" i="1"/>
  <c r="C9" i="1"/>
  <c r="D9" i="1"/>
  <c r="H9" i="1"/>
  <c r="J9" i="1" s="1"/>
  <c r="I9" i="1"/>
  <c r="K9" i="1"/>
  <c r="L9" i="1"/>
  <c r="M9" i="1" s="1"/>
  <c r="O9" i="1"/>
  <c r="P9" i="1"/>
  <c r="Q9" i="1"/>
  <c r="S1470" i="1"/>
  <c r="B10" i="1"/>
  <c r="C10" i="1"/>
  <c r="D10" i="1"/>
  <c r="H10" i="1"/>
  <c r="J10" i="1" s="1"/>
  <c r="I10" i="1"/>
  <c r="K10" i="1"/>
  <c r="L10" i="1"/>
  <c r="M10" i="1" s="1"/>
  <c r="O10" i="1"/>
  <c r="P10" i="1"/>
  <c r="Q10" i="1"/>
  <c r="S1471" i="1"/>
  <c r="B11" i="1"/>
  <c r="C11" i="1"/>
  <c r="D11" i="1"/>
  <c r="H11" i="1"/>
  <c r="J11" i="1" s="1"/>
  <c r="I11" i="1"/>
  <c r="K11" i="1"/>
  <c r="L11" i="1"/>
  <c r="M11" i="1" s="1"/>
  <c r="O11" i="1"/>
  <c r="P11" i="1"/>
  <c r="Q11" i="1"/>
  <c r="S1472" i="1"/>
  <c r="B12" i="1"/>
  <c r="C12" i="1"/>
  <c r="D12" i="1"/>
  <c r="H12" i="1"/>
  <c r="J12" i="1" s="1"/>
  <c r="I12" i="1"/>
  <c r="K12" i="1"/>
  <c r="L12" i="1"/>
  <c r="M12" i="1" s="1"/>
  <c r="O12" i="1"/>
  <c r="P12" i="1"/>
  <c r="Q12" i="1"/>
  <c r="S1473" i="1"/>
  <c r="B13" i="1"/>
  <c r="C13" i="1"/>
  <c r="D13" i="1"/>
  <c r="H13" i="1"/>
  <c r="J13" i="1" s="1"/>
  <c r="I13" i="1"/>
  <c r="K13" i="1"/>
  <c r="L13" i="1"/>
  <c r="M13" i="1" s="1"/>
  <c r="O13" i="1"/>
  <c r="P13" i="1"/>
  <c r="Q13" i="1"/>
  <c r="S1474" i="1"/>
  <c r="B14" i="1"/>
  <c r="C14" i="1"/>
  <c r="D14" i="1"/>
  <c r="H14" i="1"/>
  <c r="J14" i="1" s="1"/>
  <c r="I14" i="1"/>
  <c r="K14" i="1"/>
  <c r="L14" i="1"/>
  <c r="M14" i="1" s="1"/>
  <c r="O14" i="1"/>
  <c r="P14" i="1"/>
  <c r="Q14" i="1"/>
  <c r="S1475" i="1"/>
  <c r="B15" i="1"/>
  <c r="C15" i="1"/>
  <c r="D15" i="1"/>
  <c r="H15" i="1"/>
  <c r="J15" i="1" s="1"/>
  <c r="I15" i="1"/>
  <c r="K15" i="1"/>
  <c r="L15" i="1"/>
  <c r="M15" i="1" s="1"/>
  <c r="O15" i="1"/>
  <c r="P15" i="1"/>
  <c r="Q15" i="1"/>
  <c r="S1476" i="1"/>
  <c r="B16" i="1"/>
  <c r="C16" i="1"/>
  <c r="D16" i="1"/>
  <c r="H16" i="1"/>
  <c r="J16" i="1" s="1"/>
  <c r="I16" i="1"/>
  <c r="K16" i="1"/>
  <c r="L16" i="1"/>
  <c r="M16" i="1" s="1"/>
  <c r="O16" i="1"/>
  <c r="P16" i="1"/>
  <c r="Q16" i="1"/>
  <c r="S1477" i="1"/>
  <c r="B17" i="1"/>
  <c r="C17" i="1"/>
  <c r="D17" i="1"/>
  <c r="H17" i="1"/>
  <c r="J17" i="1" s="1"/>
  <c r="I17" i="1"/>
  <c r="K17" i="1"/>
  <c r="L17" i="1"/>
  <c r="M17" i="1" s="1"/>
  <c r="O17" i="1"/>
  <c r="P17" i="1"/>
  <c r="Q17" i="1"/>
  <c r="S1478" i="1"/>
  <c r="B18" i="1"/>
  <c r="C18" i="1"/>
  <c r="D18" i="1"/>
  <c r="H18" i="1"/>
  <c r="J18" i="1" s="1"/>
  <c r="I18" i="1"/>
  <c r="K18" i="1"/>
  <c r="L18" i="1"/>
  <c r="M18" i="1" s="1"/>
  <c r="O18" i="1"/>
  <c r="P18" i="1"/>
  <c r="Q18" i="1"/>
  <c r="S1479" i="1"/>
  <c r="B19" i="1"/>
  <c r="C19" i="1"/>
  <c r="D19" i="1"/>
  <c r="H19" i="1"/>
  <c r="J19" i="1" s="1"/>
  <c r="I19" i="1"/>
  <c r="K19" i="1"/>
  <c r="L19" i="1"/>
  <c r="M19" i="1" s="1"/>
  <c r="O19" i="1"/>
  <c r="P19" i="1"/>
  <c r="Q19" i="1"/>
  <c r="S1480" i="1"/>
  <c r="B20" i="1"/>
  <c r="C20" i="1"/>
  <c r="D20" i="1"/>
  <c r="H20" i="1"/>
  <c r="J20" i="1" s="1"/>
  <c r="I20" i="1"/>
  <c r="K20" i="1"/>
  <c r="L20" i="1"/>
  <c r="M20" i="1" s="1"/>
  <c r="O20" i="1"/>
  <c r="P20" i="1"/>
  <c r="Q20" i="1"/>
  <c r="S1481" i="1"/>
  <c r="B21" i="1"/>
  <c r="C21" i="1"/>
  <c r="D21" i="1"/>
  <c r="H21" i="1"/>
  <c r="J21" i="1" s="1"/>
  <c r="I21" i="1"/>
  <c r="K21" i="1"/>
  <c r="L21" i="1"/>
  <c r="M21" i="1" s="1"/>
  <c r="O21" i="1"/>
  <c r="P21" i="1"/>
  <c r="Q21" i="1"/>
  <c r="S1482" i="1"/>
  <c r="B22" i="1"/>
  <c r="C22" i="1"/>
  <c r="D22" i="1"/>
  <c r="H22" i="1"/>
  <c r="J22" i="1" s="1"/>
  <c r="I22" i="1"/>
  <c r="K22" i="1"/>
  <c r="L22" i="1"/>
  <c r="M22" i="1" s="1"/>
  <c r="O22" i="1"/>
  <c r="P22" i="1"/>
  <c r="Q22" i="1"/>
  <c r="S1483" i="1"/>
  <c r="B23" i="1"/>
  <c r="C23" i="1"/>
  <c r="D23" i="1"/>
  <c r="H23" i="1"/>
  <c r="J23" i="1" s="1"/>
  <c r="I23" i="1"/>
  <c r="K23" i="1"/>
  <c r="L23" i="1"/>
  <c r="M23" i="1" s="1"/>
  <c r="O23" i="1"/>
  <c r="P23" i="1"/>
  <c r="Q23" i="1"/>
  <c r="S1484" i="1"/>
  <c r="B24" i="1"/>
  <c r="C24" i="1"/>
  <c r="D24" i="1"/>
  <c r="H24" i="1"/>
  <c r="J24" i="1" s="1"/>
  <c r="I24" i="1"/>
  <c r="K24" i="1"/>
  <c r="L24" i="1"/>
  <c r="M24" i="1" s="1"/>
  <c r="O24" i="1"/>
  <c r="P24" i="1"/>
  <c r="Q24" i="1"/>
  <c r="S1485" i="1"/>
  <c r="B25" i="1"/>
  <c r="C25" i="1"/>
  <c r="D25" i="1"/>
  <c r="H25" i="1"/>
  <c r="J25" i="1" s="1"/>
  <c r="I25" i="1"/>
  <c r="K25" i="1"/>
  <c r="L25" i="1"/>
  <c r="M25" i="1" s="1"/>
  <c r="O25" i="1"/>
  <c r="P25" i="1"/>
  <c r="Q25" i="1"/>
  <c r="S1486" i="1"/>
  <c r="B26" i="1"/>
  <c r="C26" i="1"/>
  <c r="D26" i="1"/>
  <c r="H26" i="1"/>
  <c r="J26" i="1" s="1"/>
  <c r="I26" i="1"/>
  <c r="K26" i="1"/>
  <c r="L26" i="1"/>
  <c r="M26" i="1" s="1"/>
  <c r="O26" i="1"/>
  <c r="P26" i="1"/>
  <c r="Q26" i="1"/>
  <c r="S1487" i="1"/>
  <c r="B27" i="1"/>
  <c r="C27" i="1"/>
  <c r="D27" i="1"/>
  <c r="H27" i="1"/>
  <c r="J27" i="1" s="1"/>
  <c r="I27" i="1"/>
  <c r="K27" i="1"/>
  <c r="L27" i="1"/>
  <c r="M27" i="1" s="1"/>
  <c r="O27" i="1"/>
  <c r="P27" i="1"/>
  <c r="Q27" i="1"/>
  <c r="S1488" i="1"/>
  <c r="B28" i="1"/>
  <c r="C28" i="1"/>
  <c r="D28" i="1"/>
  <c r="H28" i="1"/>
  <c r="J28" i="1" s="1"/>
  <c r="I28" i="1"/>
  <c r="K28" i="1"/>
  <c r="L28" i="1"/>
  <c r="M28" i="1" s="1"/>
  <c r="O28" i="1"/>
  <c r="P28" i="1"/>
  <c r="Q28" i="1"/>
  <c r="S1489" i="1"/>
  <c r="B29" i="1"/>
  <c r="C29" i="1"/>
  <c r="D29" i="1"/>
  <c r="H29" i="1"/>
  <c r="J29" i="1" s="1"/>
  <c r="I29" i="1"/>
  <c r="K29" i="1"/>
  <c r="L29" i="1"/>
  <c r="M29" i="1" s="1"/>
  <c r="O29" i="1"/>
  <c r="P29" i="1"/>
  <c r="Q29" i="1"/>
  <c r="S1490" i="1"/>
  <c r="B30" i="1"/>
  <c r="C30" i="1"/>
  <c r="D30" i="1"/>
  <c r="H30" i="1"/>
  <c r="J30" i="1" s="1"/>
  <c r="I30" i="1"/>
  <c r="K30" i="1"/>
  <c r="L30" i="1"/>
  <c r="M30" i="1" s="1"/>
  <c r="O30" i="1"/>
  <c r="P30" i="1"/>
  <c r="Q30" i="1"/>
  <c r="S1491" i="1"/>
  <c r="B31" i="1"/>
  <c r="C31" i="1"/>
  <c r="D31" i="1"/>
  <c r="H31" i="1"/>
  <c r="J31" i="1" s="1"/>
  <c r="I31" i="1"/>
  <c r="K31" i="1"/>
  <c r="L31" i="1"/>
  <c r="M31" i="1" s="1"/>
  <c r="O31" i="1"/>
  <c r="P31" i="1"/>
  <c r="Q31" i="1"/>
  <c r="S1492" i="1"/>
  <c r="B32" i="1"/>
  <c r="C32" i="1"/>
  <c r="D32" i="1"/>
  <c r="H32" i="1"/>
  <c r="J32" i="1" s="1"/>
  <c r="I32" i="1"/>
  <c r="K32" i="1"/>
  <c r="L32" i="1"/>
  <c r="M32" i="1" s="1"/>
  <c r="O32" i="1"/>
  <c r="P32" i="1"/>
  <c r="Q32" i="1"/>
  <c r="S1493" i="1"/>
  <c r="B33" i="1"/>
  <c r="C33" i="1"/>
  <c r="D33" i="1"/>
  <c r="H33" i="1"/>
  <c r="J33" i="1" s="1"/>
  <c r="I33" i="1"/>
  <c r="K33" i="1"/>
  <c r="L33" i="1"/>
  <c r="M33" i="1" s="1"/>
  <c r="O33" i="1"/>
  <c r="P33" i="1"/>
  <c r="Q33" i="1"/>
  <c r="S1494" i="1"/>
  <c r="B34" i="1"/>
  <c r="C34" i="1"/>
  <c r="D34" i="1"/>
  <c r="H34" i="1"/>
  <c r="J34" i="1" s="1"/>
  <c r="I34" i="1"/>
  <c r="K34" i="1"/>
  <c r="L34" i="1"/>
  <c r="M34" i="1" s="1"/>
  <c r="O34" i="1"/>
  <c r="P34" i="1"/>
  <c r="Q34" i="1"/>
  <c r="S1495" i="1"/>
  <c r="B35" i="1"/>
  <c r="C35" i="1"/>
  <c r="D35" i="1"/>
  <c r="H35" i="1"/>
  <c r="J35" i="1" s="1"/>
  <c r="I35" i="1"/>
  <c r="K35" i="1"/>
  <c r="L35" i="1"/>
  <c r="M35" i="1" s="1"/>
  <c r="O35" i="1"/>
  <c r="P35" i="1"/>
  <c r="Q35" i="1"/>
  <c r="S1496" i="1"/>
  <c r="B36" i="1"/>
  <c r="C36" i="1"/>
  <c r="D36" i="1"/>
  <c r="H36" i="1"/>
  <c r="J36" i="1" s="1"/>
  <c r="I36" i="1"/>
  <c r="K36" i="1"/>
  <c r="L36" i="1"/>
  <c r="M36" i="1" s="1"/>
  <c r="O36" i="1"/>
  <c r="P36" i="1"/>
  <c r="Q36" i="1"/>
  <c r="S1497" i="1"/>
  <c r="B37" i="1"/>
  <c r="C37" i="1"/>
  <c r="D37" i="1"/>
  <c r="H37" i="1"/>
  <c r="J37" i="1" s="1"/>
  <c r="I37" i="1"/>
  <c r="K37" i="1"/>
  <c r="L37" i="1"/>
  <c r="M37" i="1" s="1"/>
  <c r="O37" i="1"/>
  <c r="P37" i="1"/>
  <c r="Q37" i="1"/>
  <c r="S1498" i="1"/>
  <c r="B38" i="1"/>
  <c r="C38" i="1"/>
  <c r="D38" i="1"/>
  <c r="H38" i="1"/>
  <c r="J38" i="1" s="1"/>
  <c r="I38" i="1"/>
  <c r="K38" i="1"/>
  <c r="L38" i="1"/>
  <c r="M38" i="1" s="1"/>
  <c r="O38" i="1"/>
  <c r="P38" i="1"/>
  <c r="Q38" i="1"/>
  <c r="S1499" i="1"/>
  <c r="B39" i="1"/>
  <c r="C39" i="1"/>
  <c r="D39" i="1"/>
  <c r="H39" i="1"/>
  <c r="J39" i="1" s="1"/>
  <c r="I39" i="1"/>
  <c r="K39" i="1"/>
  <c r="L39" i="1"/>
  <c r="M39" i="1" s="1"/>
  <c r="O39" i="1"/>
  <c r="P39" i="1"/>
  <c r="Q39" i="1"/>
  <c r="S1500" i="1"/>
  <c r="B40" i="1"/>
  <c r="C40" i="1"/>
  <c r="D40" i="1"/>
  <c r="H40" i="1"/>
  <c r="J40" i="1" s="1"/>
  <c r="I40" i="1"/>
  <c r="K40" i="1"/>
  <c r="L40" i="1"/>
  <c r="M40" i="1" s="1"/>
  <c r="O40" i="1"/>
  <c r="P40" i="1"/>
  <c r="Q40" i="1"/>
  <c r="S1501" i="1"/>
  <c r="B41" i="1"/>
  <c r="C41" i="1"/>
  <c r="D41" i="1"/>
  <c r="H41" i="1"/>
  <c r="J41" i="1" s="1"/>
  <c r="I41" i="1"/>
  <c r="K41" i="1"/>
  <c r="L41" i="1"/>
  <c r="M41" i="1" s="1"/>
  <c r="O41" i="1"/>
  <c r="P41" i="1"/>
  <c r="Q41" i="1"/>
  <c r="S1502" i="1"/>
  <c r="B42" i="1"/>
  <c r="C42" i="1"/>
  <c r="D42" i="1"/>
  <c r="H42" i="1"/>
  <c r="J42" i="1" s="1"/>
  <c r="I42" i="1"/>
  <c r="K42" i="1"/>
  <c r="L42" i="1"/>
  <c r="M42" i="1" s="1"/>
  <c r="O42" i="1"/>
  <c r="P42" i="1"/>
  <c r="Q42" i="1"/>
  <c r="S1503" i="1"/>
  <c r="B43" i="1"/>
  <c r="C43" i="1"/>
  <c r="D43" i="1"/>
  <c r="H43" i="1"/>
  <c r="J43" i="1" s="1"/>
  <c r="I43" i="1"/>
  <c r="K43" i="1"/>
  <c r="L43" i="1"/>
  <c r="M43" i="1" s="1"/>
  <c r="O43" i="1"/>
  <c r="P43" i="1"/>
  <c r="Q43" i="1"/>
  <c r="S1504" i="1"/>
  <c r="B44" i="1"/>
  <c r="C44" i="1"/>
  <c r="D44" i="1"/>
  <c r="H44" i="1"/>
  <c r="J44" i="1" s="1"/>
  <c r="I44" i="1"/>
  <c r="K44" i="1"/>
  <c r="L44" i="1"/>
  <c r="M44" i="1" s="1"/>
  <c r="O44" i="1"/>
  <c r="P44" i="1"/>
  <c r="Q44" i="1"/>
  <c r="S1505" i="1"/>
  <c r="B45" i="1"/>
  <c r="C45" i="1"/>
  <c r="D45" i="1"/>
  <c r="H45" i="1"/>
  <c r="J45" i="1" s="1"/>
  <c r="I45" i="1"/>
  <c r="K45" i="1"/>
  <c r="L45" i="1"/>
  <c r="M45" i="1" s="1"/>
  <c r="O45" i="1"/>
  <c r="P45" i="1"/>
  <c r="Q45" i="1"/>
  <c r="S1506" i="1"/>
  <c r="B46" i="1"/>
  <c r="C46" i="1"/>
  <c r="D46" i="1"/>
  <c r="H46" i="1"/>
  <c r="J46" i="1" s="1"/>
  <c r="I46" i="1"/>
  <c r="K46" i="1"/>
  <c r="L46" i="1"/>
  <c r="M46" i="1" s="1"/>
  <c r="O46" i="1"/>
  <c r="P46" i="1"/>
  <c r="Q46" i="1"/>
  <c r="S1507" i="1"/>
  <c r="B47" i="1"/>
  <c r="C47" i="1"/>
  <c r="D47" i="1"/>
  <c r="H47" i="1"/>
  <c r="J47" i="1" s="1"/>
  <c r="I47" i="1"/>
  <c r="K47" i="1"/>
  <c r="L47" i="1"/>
  <c r="M47" i="1" s="1"/>
  <c r="O47" i="1"/>
  <c r="P47" i="1"/>
  <c r="Q47" i="1"/>
  <c r="S1508" i="1"/>
  <c r="B48" i="1"/>
  <c r="C48" i="1"/>
  <c r="D48" i="1"/>
  <c r="H48" i="1"/>
  <c r="J48" i="1" s="1"/>
  <c r="I48" i="1"/>
  <c r="K48" i="1"/>
  <c r="L48" i="1"/>
  <c r="M48" i="1" s="1"/>
  <c r="O48" i="1"/>
  <c r="P48" i="1"/>
  <c r="Q48" i="1"/>
  <c r="S1509" i="1"/>
  <c r="B49" i="1"/>
  <c r="C49" i="1"/>
  <c r="D49" i="1"/>
  <c r="H49" i="1"/>
  <c r="J49" i="1" s="1"/>
  <c r="I49" i="1"/>
  <c r="K49" i="1"/>
  <c r="L49" i="1"/>
  <c r="M49" i="1" s="1"/>
  <c r="O49" i="1"/>
  <c r="P49" i="1"/>
  <c r="Q49" i="1"/>
  <c r="S1510" i="1"/>
  <c r="B50" i="1"/>
  <c r="C50" i="1"/>
  <c r="D50" i="1"/>
  <c r="H50" i="1"/>
  <c r="J50" i="1" s="1"/>
  <c r="I50" i="1"/>
  <c r="K50" i="1"/>
  <c r="L50" i="1"/>
  <c r="M50" i="1" s="1"/>
  <c r="O50" i="1"/>
  <c r="P50" i="1"/>
  <c r="Q50" i="1"/>
  <c r="S1511" i="1"/>
  <c r="B51" i="1"/>
  <c r="C51" i="1"/>
  <c r="D51" i="1"/>
  <c r="H51" i="1"/>
  <c r="J51" i="1" s="1"/>
  <c r="I51" i="1"/>
  <c r="K51" i="1"/>
  <c r="L51" i="1"/>
  <c r="M51" i="1" s="1"/>
  <c r="O51" i="1"/>
  <c r="P51" i="1"/>
  <c r="Q51" i="1"/>
  <c r="S1512" i="1"/>
  <c r="B52" i="1"/>
  <c r="C52" i="1"/>
  <c r="D52" i="1"/>
  <c r="H52" i="1"/>
  <c r="J52" i="1" s="1"/>
  <c r="I52" i="1"/>
  <c r="K52" i="1"/>
  <c r="L52" i="1"/>
  <c r="M52" i="1" s="1"/>
  <c r="O52" i="1"/>
  <c r="P52" i="1"/>
  <c r="Q52" i="1"/>
  <c r="S1513" i="1"/>
  <c r="B53" i="1"/>
  <c r="C53" i="1"/>
  <c r="D53" i="1"/>
  <c r="H53" i="1"/>
  <c r="J53" i="1" s="1"/>
  <c r="I53" i="1"/>
  <c r="K53" i="1"/>
  <c r="L53" i="1"/>
  <c r="M53" i="1" s="1"/>
  <c r="O53" i="1"/>
  <c r="P53" i="1"/>
  <c r="Q53" i="1"/>
  <c r="S1514" i="1"/>
  <c r="B54" i="1"/>
  <c r="C54" i="1"/>
  <c r="D54" i="1"/>
  <c r="H54" i="1"/>
  <c r="J54" i="1" s="1"/>
  <c r="I54" i="1"/>
  <c r="K54" i="1"/>
  <c r="L54" i="1"/>
  <c r="M54" i="1" s="1"/>
  <c r="O54" i="1"/>
  <c r="P54" i="1"/>
  <c r="Q54" i="1"/>
  <c r="S1515" i="1"/>
  <c r="B55" i="1"/>
  <c r="C55" i="1"/>
  <c r="D55" i="1"/>
  <c r="H55" i="1"/>
  <c r="J55" i="1" s="1"/>
  <c r="I55" i="1"/>
  <c r="K55" i="1"/>
  <c r="L55" i="1"/>
  <c r="M55" i="1" s="1"/>
  <c r="O55" i="1"/>
  <c r="P55" i="1"/>
  <c r="Q55" i="1"/>
  <c r="S1516" i="1"/>
  <c r="B56" i="1"/>
  <c r="C56" i="1"/>
  <c r="D56" i="1"/>
  <c r="H56" i="1"/>
  <c r="J56" i="1" s="1"/>
  <c r="I56" i="1"/>
  <c r="K56" i="1"/>
  <c r="L56" i="1"/>
  <c r="M56" i="1" s="1"/>
  <c r="O56" i="1"/>
  <c r="P56" i="1"/>
  <c r="Q56" i="1"/>
  <c r="S1517" i="1"/>
  <c r="B57" i="1"/>
  <c r="C57" i="1"/>
  <c r="D57" i="1"/>
  <c r="H57" i="1"/>
  <c r="J57" i="1" s="1"/>
  <c r="I57" i="1"/>
  <c r="K57" i="1"/>
  <c r="L57" i="1"/>
  <c r="M57" i="1" s="1"/>
  <c r="O57" i="1"/>
  <c r="P57" i="1"/>
  <c r="Q57" i="1"/>
  <c r="S1518" i="1"/>
  <c r="B58" i="1"/>
  <c r="C58" i="1"/>
  <c r="D58" i="1"/>
  <c r="H58" i="1"/>
  <c r="J58" i="1" s="1"/>
  <c r="I58" i="1"/>
  <c r="K58" i="1"/>
  <c r="L58" i="1"/>
  <c r="M58" i="1" s="1"/>
  <c r="O58" i="1"/>
  <c r="P58" i="1"/>
  <c r="Q58" i="1"/>
  <c r="S1519" i="1"/>
  <c r="B59" i="1"/>
  <c r="C59" i="1"/>
  <c r="D59" i="1"/>
  <c r="H59" i="1"/>
  <c r="J59" i="1" s="1"/>
  <c r="I59" i="1"/>
  <c r="K59" i="1"/>
  <c r="L59" i="1"/>
  <c r="M59" i="1" s="1"/>
  <c r="O59" i="1"/>
  <c r="P59" i="1"/>
  <c r="Q59" i="1"/>
  <c r="S1520" i="1"/>
  <c r="B60" i="1"/>
  <c r="C60" i="1"/>
  <c r="D60" i="1"/>
  <c r="H60" i="1"/>
  <c r="J60" i="1" s="1"/>
  <c r="I60" i="1"/>
  <c r="K60" i="1"/>
  <c r="L60" i="1"/>
  <c r="M60" i="1" s="1"/>
  <c r="O60" i="1"/>
  <c r="P60" i="1"/>
  <c r="Q60" i="1"/>
  <c r="S1521" i="1"/>
  <c r="B61" i="1"/>
  <c r="C61" i="1"/>
  <c r="D61" i="1"/>
  <c r="H61" i="1"/>
  <c r="J61" i="1" s="1"/>
  <c r="I61" i="1"/>
  <c r="K61" i="1"/>
  <c r="L61" i="1"/>
  <c r="M61" i="1" s="1"/>
  <c r="O61" i="1"/>
  <c r="P61" i="1"/>
  <c r="Q61" i="1"/>
  <c r="S1522" i="1"/>
  <c r="B62" i="1"/>
  <c r="C62" i="1"/>
  <c r="D62" i="1"/>
  <c r="H62" i="1"/>
  <c r="J62" i="1" s="1"/>
  <c r="I62" i="1"/>
  <c r="K62" i="1"/>
  <c r="L62" i="1"/>
  <c r="M62" i="1" s="1"/>
  <c r="O62" i="1"/>
  <c r="P62" i="1"/>
  <c r="Q62" i="1"/>
  <c r="S1523" i="1"/>
  <c r="B63" i="1"/>
  <c r="C63" i="1"/>
  <c r="D63" i="1"/>
  <c r="H63" i="1"/>
  <c r="J63" i="1" s="1"/>
  <c r="I63" i="1"/>
  <c r="K63" i="1"/>
  <c r="L63" i="1"/>
  <c r="M63" i="1" s="1"/>
  <c r="O63" i="1"/>
  <c r="P63" i="1"/>
  <c r="Q63" i="1"/>
  <c r="S1524" i="1"/>
  <c r="B64" i="1"/>
  <c r="C64" i="1"/>
  <c r="D64" i="1"/>
  <c r="H64" i="1"/>
  <c r="J64" i="1" s="1"/>
  <c r="I64" i="1"/>
  <c r="K64" i="1"/>
  <c r="L64" i="1"/>
  <c r="M64" i="1" s="1"/>
  <c r="O64" i="1"/>
  <c r="P64" i="1"/>
  <c r="Q64" i="1"/>
  <c r="S1525" i="1"/>
  <c r="B65" i="1"/>
  <c r="C65" i="1"/>
  <c r="D65" i="1"/>
  <c r="H65" i="1"/>
  <c r="J65" i="1" s="1"/>
  <c r="I65" i="1"/>
  <c r="K65" i="1"/>
  <c r="L65" i="1"/>
  <c r="M65" i="1" s="1"/>
  <c r="O65" i="1"/>
  <c r="P65" i="1"/>
  <c r="Q65" i="1"/>
  <c r="S1526" i="1"/>
  <c r="B66" i="1"/>
  <c r="C66" i="1"/>
  <c r="D66" i="1"/>
  <c r="H66" i="1"/>
  <c r="J66" i="1" s="1"/>
  <c r="I66" i="1"/>
  <c r="K66" i="1"/>
  <c r="L66" i="1"/>
  <c r="M66" i="1" s="1"/>
  <c r="O66" i="1"/>
  <c r="P66" i="1"/>
  <c r="Q66" i="1"/>
  <c r="S1527" i="1"/>
  <c r="B67" i="1"/>
  <c r="C67" i="1"/>
  <c r="D67" i="1"/>
  <c r="H67" i="1"/>
  <c r="J67" i="1" s="1"/>
  <c r="I67" i="1"/>
  <c r="K67" i="1"/>
  <c r="L67" i="1"/>
  <c r="M67" i="1" s="1"/>
  <c r="O67" i="1"/>
  <c r="P67" i="1"/>
  <c r="Q67" i="1"/>
  <c r="S1528" i="1"/>
  <c r="B68" i="1"/>
  <c r="C68" i="1"/>
  <c r="D68" i="1"/>
  <c r="H68" i="1"/>
  <c r="J68" i="1" s="1"/>
  <c r="I68" i="1"/>
  <c r="K68" i="1"/>
  <c r="L68" i="1"/>
  <c r="M68" i="1" s="1"/>
  <c r="O68" i="1"/>
  <c r="P68" i="1"/>
  <c r="Q68" i="1"/>
  <c r="S1529" i="1"/>
  <c r="B69" i="1"/>
  <c r="C69" i="1"/>
  <c r="D69" i="1"/>
  <c r="H69" i="1"/>
  <c r="J69" i="1" s="1"/>
  <c r="I69" i="1"/>
  <c r="K69" i="1"/>
  <c r="L69" i="1"/>
  <c r="M69" i="1" s="1"/>
  <c r="O69" i="1"/>
  <c r="P69" i="1"/>
  <c r="Q69" i="1"/>
  <c r="S1530" i="1"/>
  <c r="B70" i="1"/>
  <c r="C70" i="1"/>
  <c r="D70" i="1"/>
  <c r="H70" i="1"/>
  <c r="J70" i="1" s="1"/>
  <c r="I70" i="1"/>
  <c r="K70" i="1"/>
  <c r="L70" i="1"/>
  <c r="M70" i="1" s="1"/>
  <c r="O70" i="1"/>
  <c r="P70" i="1"/>
  <c r="Q70" i="1"/>
  <c r="S1531" i="1"/>
  <c r="B71" i="1"/>
  <c r="C71" i="1"/>
  <c r="D71" i="1"/>
  <c r="H71" i="1"/>
  <c r="J71" i="1" s="1"/>
  <c r="I71" i="1"/>
  <c r="K71" i="1"/>
  <c r="L71" i="1"/>
  <c r="M71" i="1" s="1"/>
  <c r="O71" i="1"/>
  <c r="P71" i="1"/>
  <c r="Q71" i="1"/>
  <c r="S1532" i="1"/>
  <c r="B72" i="1"/>
  <c r="C72" i="1"/>
  <c r="D72" i="1"/>
  <c r="H72" i="1"/>
  <c r="J72" i="1" s="1"/>
  <c r="I72" i="1"/>
  <c r="K72" i="1"/>
  <c r="L72" i="1"/>
  <c r="M72" i="1" s="1"/>
  <c r="O72" i="1"/>
  <c r="P72" i="1"/>
  <c r="Q72" i="1"/>
  <c r="S1533" i="1"/>
  <c r="B73" i="1"/>
  <c r="C73" i="1"/>
  <c r="D73" i="1"/>
  <c r="H73" i="1"/>
  <c r="J73" i="1" s="1"/>
  <c r="I73" i="1"/>
  <c r="K73" i="1"/>
  <c r="L73" i="1"/>
  <c r="M73" i="1" s="1"/>
  <c r="O73" i="1"/>
  <c r="P73" i="1"/>
  <c r="Q73" i="1"/>
  <c r="S1534" i="1"/>
  <c r="B74" i="1"/>
  <c r="C74" i="1"/>
  <c r="D74" i="1"/>
  <c r="H74" i="1"/>
  <c r="J74" i="1" s="1"/>
  <c r="I74" i="1"/>
  <c r="K74" i="1"/>
  <c r="L74" i="1"/>
  <c r="M74" i="1" s="1"/>
  <c r="O74" i="1"/>
  <c r="P74" i="1"/>
  <c r="Q74" i="1"/>
  <c r="S1535" i="1"/>
  <c r="B75" i="1"/>
  <c r="C75" i="1"/>
  <c r="D75" i="1"/>
  <c r="H75" i="1"/>
  <c r="J75" i="1" s="1"/>
  <c r="I75" i="1"/>
  <c r="K75" i="1"/>
  <c r="L75" i="1"/>
  <c r="M75" i="1" s="1"/>
  <c r="O75" i="1"/>
  <c r="P75" i="1"/>
  <c r="Q75" i="1"/>
  <c r="S1536" i="1"/>
  <c r="B76" i="1"/>
  <c r="C76" i="1"/>
  <c r="D76" i="1"/>
  <c r="H76" i="1"/>
  <c r="J76" i="1" s="1"/>
  <c r="I76" i="1"/>
  <c r="K76" i="1"/>
  <c r="L76" i="1"/>
  <c r="M76" i="1" s="1"/>
  <c r="O76" i="1"/>
  <c r="P76" i="1"/>
  <c r="Q76" i="1"/>
  <c r="S1537" i="1"/>
  <c r="B77" i="1"/>
  <c r="C77" i="1"/>
  <c r="D77" i="1"/>
  <c r="H77" i="1"/>
  <c r="J77" i="1" s="1"/>
  <c r="I77" i="1"/>
  <c r="K77" i="1"/>
  <c r="L77" i="1"/>
  <c r="M77" i="1" s="1"/>
  <c r="O77" i="1"/>
  <c r="P77" i="1"/>
  <c r="Q77" i="1"/>
  <c r="S1538" i="1"/>
  <c r="B78" i="1"/>
  <c r="C78" i="1"/>
  <c r="D78" i="1"/>
  <c r="H78" i="1"/>
  <c r="J78" i="1" s="1"/>
  <c r="I78" i="1"/>
  <c r="K78" i="1"/>
  <c r="L78" i="1"/>
  <c r="M78" i="1" s="1"/>
  <c r="O78" i="1"/>
  <c r="P78" i="1"/>
  <c r="Q78" i="1"/>
  <c r="S1539" i="1"/>
  <c r="B79" i="1"/>
  <c r="C79" i="1"/>
  <c r="D79" i="1"/>
  <c r="H79" i="1"/>
  <c r="J79" i="1" s="1"/>
  <c r="I79" i="1"/>
  <c r="K79" i="1"/>
  <c r="L79" i="1"/>
  <c r="M79" i="1" s="1"/>
  <c r="O79" i="1"/>
  <c r="P79" i="1"/>
  <c r="Q79" i="1"/>
  <c r="S1540" i="1"/>
  <c r="B80" i="1"/>
  <c r="C80" i="1"/>
  <c r="D80" i="1"/>
  <c r="H80" i="1"/>
  <c r="J80" i="1" s="1"/>
  <c r="I80" i="1"/>
  <c r="K80" i="1"/>
  <c r="L80" i="1"/>
  <c r="M80" i="1" s="1"/>
  <c r="O80" i="1"/>
  <c r="P80" i="1"/>
  <c r="Q80" i="1"/>
  <c r="S1541" i="1"/>
  <c r="B81" i="1"/>
  <c r="C81" i="1"/>
  <c r="D81" i="1"/>
  <c r="H81" i="1"/>
  <c r="J81" i="1" s="1"/>
  <c r="I81" i="1"/>
  <c r="K81" i="1"/>
  <c r="L81" i="1"/>
  <c r="M81" i="1" s="1"/>
  <c r="O81" i="1"/>
  <c r="P81" i="1"/>
  <c r="Q81" i="1"/>
  <c r="S1542" i="1"/>
  <c r="B82" i="1"/>
  <c r="C82" i="1"/>
  <c r="D82" i="1"/>
  <c r="H82" i="1"/>
  <c r="J82" i="1" s="1"/>
  <c r="I82" i="1"/>
  <c r="K82" i="1"/>
  <c r="L82" i="1"/>
  <c r="M82" i="1" s="1"/>
  <c r="O82" i="1"/>
  <c r="P82" i="1"/>
  <c r="Q82" i="1"/>
  <c r="S1543" i="1"/>
  <c r="B83" i="1"/>
  <c r="C83" i="1"/>
  <c r="D83" i="1"/>
  <c r="H83" i="1"/>
  <c r="J83" i="1" s="1"/>
  <c r="I83" i="1"/>
  <c r="K83" i="1"/>
  <c r="L83" i="1"/>
  <c r="M83" i="1" s="1"/>
  <c r="O83" i="1"/>
  <c r="P83" i="1"/>
  <c r="Q83" i="1"/>
  <c r="S1544" i="1"/>
  <c r="B84" i="1"/>
  <c r="C84" i="1"/>
  <c r="D84" i="1"/>
  <c r="H84" i="1"/>
  <c r="J84" i="1" s="1"/>
  <c r="I84" i="1"/>
  <c r="K84" i="1"/>
  <c r="L84" i="1"/>
  <c r="M84" i="1" s="1"/>
  <c r="O84" i="1"/>
  <c r="P84" i="1"/>
  <c r="Q84" i="1"/>
  <c r="S1545" i="1"/>
  <c r="B85" i="1"/>
  <c r="C85" i="1"/>
  <c r="D85" i="1"/>
  <c r="H85" i="1"/>
  <c r="J85" i="1" s="1"/>
  <c r="I85" i="1"/>
  <c r="K85" i="1"/>
  <c r="L85" i="1"/>
  <c r="M85" i="1" s="1"/>
  <c r="O85" i="1"/>
  <c r="P85" i="1"/>
  <c r="Q85" i="1"/>
  <c r="S1546" i="1"/>
  <c r="B86" i="1"/>
  <c r="C86" i="1"/>
  <c r="D86" i="1"/>
  <c r="H86" i="1"/>
  <c r="J86" i="1" s="1"/>
  <c r="I86" i="1"/>
  <c r="K86" i="1"/>
  <c r="L86" i="1"/>
  <c r="M86" i="1" s="1"/>
  <c r="O86" i="1"/>
  <c r="P86" i="1"/>
  <c r="Q86" i="1"/>
  <c r="S1547" i="1"/>
  <c r="B87" i="1"/>
  <c r="C87" i="1"/>
  <c r="D87" i="1"/>
  <c r="H87" i="1"/>
  <c r="J87" i="1" s="1"/>
  <c r="I87" i="1"/>
  <c r="K87" i="1"/>
  <c r="L87" i="1"/>
  <c r="M87" i="1" s="1"/>
  <c r="O87" i="1"/>
  <c r="P87" i="1"/>
  <c r="Q87" i="1"/>
  <c r="S1548" i="1"/>
  <c r="B88" i="1"/>
  <c r="C88" i="1"/>
  <c r="D88" i="1"/>
  <c r="H88" i="1"/>
  <c r="J88" i="1" s="1"/>
  <c r="I88" i="1"/>
  <c r="K88" i="1"/>
  <c r="L88" i="1"/>
  <c r="M88" i="1" s="1"/>
  <c r="O88" i="1"/>
  <c r="P88" i="1"/>
  <c r="Q88" i="1"/>
  <c r="S1549" i="1"/>
  <c r="B89" i="1"/>
  <c r="C89" i="1"/>
  <c r="D89" i="1"/>
  <c r="H89" i="1"/>
  <c r="J89" i="1" s="1"/>
  <c r="I89" i="1"/>
  <c r="K89" i="1"/>
  <c r="L89" i="1"/>
  <c r="M89" i="1" s="1"/>
  <c r="O89" i="1"/>
  <c r="P89" i="1"/>
  <c r="Q89" i="1"/>
  <c r="S1550" i="1"/>
  <c r="B90" i="1"/>
  <c r="C90" i="1"/>
  <c r="D90" i="1"/>
  <c r="H90" i="1"/>
  <c r="J90" i="1" s="1"/>
  <c r="I90" i="1"/>
  <c r="K90" i="1"/>
  <c r="L90" i="1"/>
  <c r="M90" i="1" s="1"/>
  <c r="O90" i="1"/>
  <c r="P90" i="1"/>
  <c r="Q90" i="1"/>
  <c r="S1551" i="1"/>
  <c r="B91" i="1"/>
  <c r="C91" i="1"/>
  <c r="D91" i="1"/>
  <c r="H91" i="1"/>
  <c r="J91" i="1" s="1"/>
  <c r="I91" i="1"/>
  <c r="K91" i="1"/>
  <c r="L91" i="1"/>
  <c r="M91" i="1" s="1"/>
  <c r="O91" i="1"/>
  <c r="P91" i="1"/>
  <c r="Q91" i="1"/>
  <c r="S1552" i="1"/>
  <c r="B92" i="1"/>
  <c r="C92" i="1"/>
  <c r="D92" i="1"/>
  <c r="H92" i="1"/>
  <c r="J92" i="1" s="1"/>
  <c r="I92" i="1"/>
  <c r="K92" i="1"/>
  <c r="L92" i="1"/>
  <c r="M92" i="1" s="1"/>
  <c r="O92" i="1"/>
  <c r="P92" i="1"/>
  <c r="Q92" i="1"/>
  <c r="S1553" i="1"/>
  <c r="B93" i="1"/>
  <c r="C93" i="1"/>
  <c r="D93" i="1"/>
  <c r="H93" i="1"/>
  <c r="J93" i="1" s="1"/>
  <c r="I93" i="1"/>
  <c r="K93" i="1"/>
  <c r="L93" i="1"/>
  <c r="M93" i="1" s="1"/>
  <c r="O93" i="1"/>
  <c r="P93" i="1"/>
  <c r="Q93" i="1"/>
  <c r="S1554" i="1"/>
  <c r="B94" i="1"/>
  <c r="C94" i="1"/>
  <c r="D94" i="1"/>
  <c r="H94" i="1"/>
  <c r="J94" i="1" s="1"/>
  <c r="I94" i="1"/>
  <c r="K94" i="1"/>
  <c r="L94" i="1"/>
  <c r="M94" i="1" s="1"/>
  <c r="O94" i="1"/>
  <c r="P94" i="1"/>
  <c r="Q94" i="1"/>
  <c r="S1555" i="1"/>
  <c r="B95" i="1"/>
  <c r="C95" i="1"/>
  <c r="D95" i="1"/>
  <c r="H95" i="1"/>
  <c r="J95" i="1" s="1"/>
  <c r="I95" i="1"/>
  <c r="K95" i="1"/>
  <c r="L95" i="1"/>
  <c r="M95" i="1" s="1"/>
  <c r="O95" i="1"/>
  <c r="P95" i="1"/>
  <c r="Q95" i="1"/>
  <c r="S1556" i="1"/>
  <c r="B96" i="1"/>
  <c r="C96" i="1"/>
  <c r="D96" i="1"/>
  <c r="H96" i="1"/>
  <c r="J96" i="1" s="1"/>
  <c r="I96" i="1"/>
  <c r="K96" i="1"/>
  <c r="L96" i="1"/>
  <c r="M96" i="1" s="1"/>
  <c r="O96" i="1"/>
  <c r="P96" i="1"/>
  <c r="Q96" i="1"/>
  <c r="S1557" i="1"/>
  <c r="B97" i="1"/>
  <c r="C97" i="1"/>
  <c r="D97" i="1"/>
  <c r="H97" i="1"/>
  <c r="J97" i="1" s="1"/>
  <c r="I97" i="1"/>
  <c r="K97" i="1"/>
  <c r="L97" i="1"/>
  <c r="M97" i="1" s="1"/>
  <c r="O97" i="1"/>
  <c r="P97" i="1"/>
  <c r="Q97" i="1"/>
  <c r="S1558" i="1"/>
  <c r="B98" i="1"/>
  <c r="C98" i="1"/>
  <c r="D98" i="1"/>
  <c r="H98" i="1"/>
  <c r="J98" i="1" s="1"/>
  <c r="I98" i="1"/>
  <c r="K98" i="1"/>
  <c r="L98" i="1"/>
  <c r="M98" i="1" s="1"/>
  <c r="O98" i="1"/>
  <c r="P98" i="1"/>
  <c r="Q98" i="1"/>
  <c r="S1559" i="1"/>
  <c r="B99" i="1"/>
  <c r="C99" i="1"/>
  <c r="D99" i="1"/>
  <c r="H99" i="1"/>
  <c r="J99" i="1" s="1"/>
  <c r="I99" i="1"/>
  <c r="K99" i="1"/>
  <c r="L99" i="1"/>
  <c r="M99" i="1" s="1"/>
  <c r="O99" i="1"/>
  <c r="P99" i="1"/>
  <c r="Q99" i="1"/>
  <c r="S1560" i="1"/>
  <c r="B100" i="1"/>
  <c r="C100" i="1"/>
  <c r="D100" i="1"/>
  <c r="H100" i="1"/>
  <c r="J100" i="1" s="1"/>
  <c r="I100" i="1"/>
  <c r="K100" i="1"/>
  <c r="L100" i="1"/>
  <c r="M100" i="1" s="1"/>
  <c r="O100" i="1"/>
  <c r="P100" i="1"/>
  <c r="Q100" i="1"/>
  <c r="S1561" i="1"/>
  <c r="B101" i="1"/>
  <c r="C101" i="1"/>
  <c r="D101" i="1"/>
  <c r="H101" i="1"/>
  <c r="J101" i="1" s="1"/>
  <c r="I101" i="1"/>
  <c r="K101" i="1"/>
  <c r="L101" i="1"/>
  <c r="M101" i="1" s="1"/>
  <c r="O101" i="1"/>
  <c r="P101" i="1"/>
  <c r="Q101" i="1"/>
  <c r="S1562" i="1"/>
  <c r="B102" i="1"/>
  <c r="C102" i="1"/>
  <c r="D102" i="1"/>
  <c r="H102" i="1"/>
  <c r="J102" i="1" s="1"/>
  <c r="I102" i="1"/>
  <c r="K102" i="1"/>
  <c r="L102" i="1"/>
  <c r="M102" i="1" s="1"/>
  <c r="O102" i="1"/>
  <c r="P102" i="1"/>
  <c r="Q102" i="1"/>
  <c r="S1563" i="1"/>
  <c r="B103" i="1"/>
  <c r="C103" i="1"/>
  <c r="D103" i="1"/>
  <c r="H103" i="1"/>
  <c r="J103" i="1" s="1"/>
  <c r="I103" i="1"/>
  <c r="K103" i="1"/>
  <c r="L103" i="1"/>
  <c r="M103" i="1" s="1"/>
  <c r="O103" i="1"/>
  <c r="P103" i="1"/>
  <c r="Q103" i="1"/>
  <c r="S1564" i="1"/>
  <c r="B104" i="1"/>
  <c r="C104" i="1"/>
  <c r="D104" i="1"/>
  <c r="H104" i="1"/>
  <c r="J104" i="1" s="1"/>
  <c r="I104" i="1"/>
  <c r="K104" i="1"/>
  <c r="L104" i="1"/>
  <c r="M104" i="1" s="1"/>
  <c r="O104" i="1"/>
  <c r="P104" i="1"/>
  <c r="Q104" i="1"/>
  <c r="S1565" i="1"/>
  <c r="B105" i="1"/>
  <c r="C105" i="1"/>
  <c r="D105" i="1"/>
  <c r="H105" i="1"/>
  <c r="J105" i="1" s="1"/>
  <c r="I105" i="1"/>
  <c r="K105" i="1"/>
  <c r="L105" i="1"/>
  <c r="M105" i="1" s="1"/>
  <c r="O105" i="1"/>
  <c r="P105" i="1"/>
  <c r="Q105" i="1"/>
  <c r="S1566" i="1"/>
  <c r="B106" i="1"/>
  <c r="C106" i="1"/>
  <c r="D106" i="1"/>
  <c r="H106" i="1"/>
  <c r="J106" i="1" s="1"/>
  <c r="I106" i="1"/>
  <c r="K106" i="1"/>
  <c r="L106" i="1"/>
  <c r="M106" i="1" s="1"/>
  <c r="O106" i="1"/>
  <c r="P106" i="1"/>
  <c r="Q106" i="1"/>
  <c r="S1567" i="1"/>
  <c r="B107" i="1"/>
  <c r="C107" i="1"/>
  <c r="D107" i="1"/>
  <c r="H107" i="1"/>
  <c r="J107" i="1" s="1"/>
  <c r="I107" i="1"/>
  <c r="K107" i="1"/>
  <c r="L107" i="1"/>
  <c r="M107" i="1" s="1"/>
  <c r="O107" i="1"/>
  <c r="P107" i="1"/>
  <c r="Q107" i="1"/>
  <c r="S1568" i="1"/>
  <c r="B108" i="1"/>
  <c r="C108" i="1"/>
  <c r="D108" i="1"/>
  <c r="H108" i="1"/>
  <c r="J108" i="1" s="1"/>
  <c r="I108" i="1"/>
  <c r="K108" i="1"/>
  <c r="L108" i="1"/>
  <c r="M108" i="1" s="1"/>
  <c r="O108" i="1"/>
  <c r="P108" i="1"/>
  <c r="Q108" i="1"/>
  <c r="S1569" i="1"/>
  <c r="B109" i="1"/>
  <c r="C109" i="1"/>
  <c r="D109" i="1"/>
  <c r="H109" i="1"/>
  <c r="J109" i="1" s="1"/>
  <c r="I109" i="1"/>
  <c r="K109" i="1"/>
  <c r="L109" i="1"/>
  <c r="M109" i="1" s="1"/>
  <c r="O109" i="1"/>
  <c r="P109" i="1"/>
  <c r="Q109" i="1"/>
  <c r="S1570" i="1"/>
  <c r="B110" i="1"/>
  <c r="C110" i="1"/>
  <c r="D110" i="1"/>
  <c r="H110" i="1"/>
  <c r="J110" i="1" s="1"/>
  <c r="I110" i="1"/>
  <c r="K110" i="1"/>
  <c r="L110" i="1"/>
  <c r="M110" i="1" s="1"/>
  <c r="O110" i="1"/>
  <c r="P110" i="1"/>
  <c r="Q110" i="1"/>
  <c r="S1571" i="1"/>
  <c r="B111" i="1"/>
  <c r="C111" i="1"/>
  <c r="D111" i="1"/>
  <c r="H111" i="1"/>
  <c r="J111" i="1" s="1"/>
  <c r="I111" i="1"/>
  <c r="K111" i="1"/>
  <c r="L111" i="1"/>
  <c r="M111" i="1" s="1"/>
  <c r="O111" i="1"/>
  <c r="P111" i="1"/>
  <c r="Q111" i="1"/>
  <c r="S1572" i="1"/>
  <c r="B112" i="1"/>
  <c r="C112" i="1"/>
  <c r="D112" i="1"/>
  <c r="H112" i="1"/>
  <c r="J112" i="1" s="1"/>
  <c r="I112" i="1"/>
  <c r="K112" i="1"/>
  <c r="L112" i="1"/>
  <c r="M112" i="1" s="1"/>
  <c r="O112" i="1"/>
  <c r="P112" i="1"/>
  <c r="Q112" i="1"/>
  <c r="S1573" i="1"/>
  <c r="B113" i="1"/>
  <c r="C113" i="1"/>
  <c r="D113" i="1"/>
  <c r="H113" i="1"/>
  <c r="J113" i="1" s="1"/>
  <c r="I113" i="1"/>
  <c r="K113" i="1"/>
  <c r="L113" i="1"/>
  <c r="M113" i="1" s="1"/>
  <c r="O113" i="1"/>
  <c r="P113" i="1"/>
  <c r="Q113" i="1"/>
  <c r="S1574" i="1"/>
  <c r="B114" i="1"/>
  <c r="C114" i="1"/>
  <c r="D114" i="1"/>
  <c r="H114" i="1"/>
  <c r="J114" i="1" s="1"/>
  <c r="I114" i="1"/>
  <c r="K114" i="1"/>
  <c r="L114" i="1"/>
  <c r="M114" i="1" s="1"/>
  <c r="O114" i="1"/>
  <c r="P114" i="1"/>
  <c r="Q114" i="1"/>
  <c r="S1575" i="1"/>
  <c r="B115" i="1"/>
  <c r="C115" i="1"/>
  <c r="D115" i="1"/>
  <c r="H115" i="1"/>
  <c r="J115" i="1" s="1"/>
  <c r="I115" i="1"/>
  <c r="K115" i="1"/>
  <c r="L115" i="1"/>
  <c r="M115" i="1" s="1"/>
  <c r="O115" i="1"/>
  <c r="P115" i="1"/>
  <c r="Q115" i="1"/>
  <c r="S1576" i="1"/>
  <c r="B116" i="1"/>
  <c r="C116" i="1"/>
  <c r="D116" i="1"/>
  <c r="H116" i="1"/>
  <c r="J116" i="1" s="1"/>
  <c r="I116" i="1"/>
  <c r="K116" i="1"/>
  <c r="L116" i="1"/>
  <c r="M116" i="1" s="1"/>
  <c r="O116" i="1"/>
  <c r="P116" i="1"/>
  <c r="Q116" i="1"/>
  <c r="S1577" i="1"/>
  <c r="B117" i="1"/>
  <c r="C117" i="1"/>
  <c r="D117" i="1"/>
  <c r="H117" i="1"/>
  <c r="J117" i="1" s="1"/>
  <c r="I117" i="1"/>
  <c r="K117" i="1"/>
  <c r="L117" i="1"/>
  <c r="M117" i="1" s="1"/>
  <c r="O117" i="1"/>
  <c r="P117" i="1"/>
  <c r="Q117" i="1"/>
  <c r="S1578" i="1"/>
  <c r="B118" i="1"/>
  <c r="C118" i="1"/>
  <c r="D118" i="1"/>
  <c r="H118" i="1"/>
  <c r="J118" i="1" s="1"/>
  <c r="I118" i="1"/>
  <c r="K118" i="1"/>
  <c r="L118" i="1"/>
  <c r="M118" i="1" s="1"/>
  <c r="O118" i="1"/>
  <c r="P118" i="1"/>
  <c r="Q118" i="1"/>
  <c r="S1579" i="1"/>
  <c r="B119" i="1"/>
  <c r="C119" i="1"/>
  <c r="D119" i="1"/>
  <c r="H119" i="1"/>
  <c r="J119" i="1" s="1"/>
  <c r="I119" i="1"/>
  <c r="K119" i="1"/>
  <c r="L119" i="1"/>
  <c r="M119" i="1" s="1"/>
  <c r="O119" i="1"/>
  <c r="P119" i="1"/>
  <c r="Q119" i="1"/>
  <c r="S1580" i="1"/>
  <c r="B120" i="1"/>
  <c r="C120" i="1"/>
  <c r="D120" i="1"/>
  <c r="H120" i="1"/>
  <c r="J120" i="1" s="1"/>
  <c r="I120" i="1"/>
  <c r="K120" i="1"/>
  <c r="L120" i="1"/>
  <c r="M120" i="1" s="1"/>
  <c r="O120" i="1"/>
  <c r="P120" i="1"/>
  <c r="Q120" i="1"/>
  <c r="S1581" i="1"/>
  <c r="B121" i="1"/>
  <c r="C121" i="1"/>
  <c r="D121" i="1"/>
  <c r="H121" i="1"/>
  <c r="J121" i="1" s="1"/>
  <c r="I121" i="1"/>
  <c r="K121" i="1"/>
  <c r="L121" i="1"/>
  <c r="M121" i="1" s="1"/>
  <c r="O121" i="1"/>
  <c r="P121" i="1"/>
  <c r="Q121" i="1"/>
  <c r="S1582" i="1"/>
  <c r="B122" i="1"/>
  <c r="C122" i="1"/>
  <c r="D122" i="1"/>
  <c r="H122" i="1"/>
  <c r="J122" i="1" s="1"/>
  <c r="I122" i="1"/>
  <c r="K122" i="1"/>
  <c r="L122" i="1"/>
  <c r="M122" i="1" s="1"/>
  <c r="O122" i="1"/>
  <c r="P122" i="1"/>
  <c r="Q122" i="1"/>
  <c r="S1583" i="1"/>
  <c r="B123" i="1"/>
  <c r="C123" i="1"/>
  <c r="D123" i="1"/>
  <c r="H123" i="1"/>
  <c r="J123" i="1" s="1"/>
  <c r="I123" i="1"/>
  <c r="K123" i="1"/>
  <c r="L123" i="1"/>
  <c r="M123" i="1" s="1"/>
  <c r="O123" i="1"/>
  <c r="P123" i="1"/>
  <c r="Q123" i="1"/>
  <c r="S1584" i="1"/>
  <c r="B124" i="1"/>
  <c r="C124" i="1"/>
  <c r="D124" i="1"/>
  <c r="H124" i="1"/>
  <c r="J124" i="1" s="1"/>
  <c r="I124" i="1"/>
  <c r="K124" i="1"/>
  <c r="L124" i="1"/>
  <c r="M124" i="1" s="1"/>
  <c r="O124" i="1"/>
  <c r="P124" i="1"/>
  <c r="Q124" i="1"/>
  <c r="S1585" i="1"/>
  <c r="B125" i="1"/>
  <c r="C125" i="1"/>
  <c r="D125" i="1"/>
  <c r="H125" i="1"/>
  <c r="J125" i="1" s="1"/>
  <c r="I125" i="1"/>
  <c r="K125" i="1"/>
  <c r="L125" i="1"/>
  <c r="M125" i="1" s="1"/>
  <c r="O125" i="1"/>
  <c r="P125" i="1"/>
  <c r="Q125" i="1"/>
  <c r="S1586" i="1"/>
  <c r="B126" i="1"/>
  <c r="C126" i="1"/>
  <c r="D126" i="1"/>
  <c r="H126" i="1"/>
  <c r="J126" i="1" s="1"/>
  <c r="I126" i="1"/>
  <c r="K126" i="1"/>
  <c r="L126" i="1"/>
  <c r="M126" i="1" s="1"/>
  <c r="O126" i="1"/>
  <c r="P126" i="1"/>
  <c r="Q126" i="1"/>
  <c r="S1587" i="1"/>
  <c r="B127" i="1"/>
  <c r="C127" i="1"/>
  <c r="D127" i="1"/>
  <c r="H127" i="1"/>
  <c r="J127" i="1" s="1"/>
  <c r="I127" i="1"/>
  <c r="K127" i="1"/>
  <c r="L127" i="1"/>
  <c r="M127" i="1" s="1"/>
  <c r="O127" i="1"/>
  <c r="P127" i="1"/>
  <c r="Q127" i="1"/>
  <c r="S1588" i="1"/>
  <c r="B128" i="1"/>
  <c r="C128" i="1"/>
  <c r="D128" i="1"/>
  <c r="H128" i="1"/>
  <c r="J128" i="1" s="1"/>
  <c r="I128" i="1"/>
  <c r="K128" i="1"/>
  <c r="L128" i="1"/>
  <c r="M128" i="1" s="1"/>
  <c r="O128" i="1"/>
  <c r="P128" i="1"/>
  <c r="Q128" i="1"/>
  <c r="S1589" i="1"/>
  <c r="B129" i="1"/>
  <c r="C129" i="1"/>
  <c r="D129" i="1"/>
  <c r="H129" i="1"/>
  <c r="J129" i="1" s="1"/>
  <c r="I129" i="1"/>
  <c r="K129" i="1"/>
  <c r="L129" i="1"/>
  <c r="M129" i="1" s="1"/>
  <c r="O129" i="1"/>
  <c r="P129" i="1"/>
  <c r="Q129" i="1"/>
  <c r="S1590" i="1"/>
  <c r="B130" i="1"/>
  <c r="C130" i="1"/>
  <c r="D130" i="1"/>
  <c r="H130" i="1"/>
  <c r="J130" i="1" s="1"/>
  <c r="I130" i="1"/>
  <c r="K130" i="1"/>
  <c r="L130" i="1"/>
  <c r="M130" i="1" s="1"/>
  <c r="O130" i="1"/>
  <c r="P130" i="1"/>
  <c r="Q130" i="1"/>
  <c r="S1591" i="1"/>
  <c r="B131" i="1"/>
  <c r="C131" i="1"/>
  <c r="D131" i="1"/>
  <c r="H131" i="1"/>
  <c r="J131" i="1" s="1"/>
  <c r="I131" i="1"/>
  <c r="K131" i="1"/>
  <c r="L131" i="1"/>
  <c r="M131" i="1" s="1"/>
  <c r="O131" i="1"/>
  <c r="P131" i="1"/>
  <c r="Q131" i="1"/>
  <c r="S1592" i="1"/>
  <c r="B132" i="1"/>
  <c r="C132" i="1"/>
  <c r="D132" i="1"/>
  <c r="H132" i="1"/>
  <c r="J132" i="1" s="1"/>
  <c r="I132" i="1"/>
  <c r="K132" i="1"/>
  <c r="L132" i="1"/>
  <c r="M132" i="1" s="1"/>
  <c r="O132" i="1"/>
  <c r="P132" i="1"/>
  <c r="Q132" i="1"/>
  <c r="S1593" i="1"/>
  <c r="B133" i="1"/>
  <c r="C133" i="1"/>
  <c r="D133" i="1"/>
  <c r="H133" i="1"/>
  <c r="J133" i="1" s="1"/>
  <c r="I133" i="1"/>
  <c r="K133" i="1"/>
  <c r="L133" i="1"/>
  <c r="M133" i="1" s="1"/>
  <c r="O133" i="1"/>
  <c r="P133" i="1"/>
  <c r="Q133" i="1"/>
  <c r="S1594" i="1"/>
  <c r="B134" i="1"/>
  <c r="C134" i="1"/>
  <c r="D134" i="1"/>
  <c r="H134" i="1"/>
  <c r="J134" i="1" s="1"/>
  <c r="I134" i="1"/>
  <c r="K134" i="1"/>
  <c r="L134" i="1"/>
  <c r="M134" i="1" s="1"/>
  <c r="O134" i="1"/>
  <c r="P134" i="1"/>
  <c r="Q134" i="1"/>
  <c r="S1595" i="1"/>
  <c r="B135" i="1"/>
  <c r="C135" i="1"/>
  <c r="D135" i="1"/>
  <c r="H135" i="1"/>
  <c r="J135" i="1" s="1"/>
  <c r="I135" i="1"/>
  <c r="K135" i="1"/>
  <c r="L135" i="1"/>
  <c r="M135" i="1" s="1"/>
  <c r="O135" i="1"/>
  <c r="P135" i="1"/>
  <c r="Q135" i="1"/>
  <c r="S1596" i="1"/>
  <c r="B136" i="1"/>
  <c r="C136" i="1"/>
  <c r="D136" i="1"/>
  <c r="H136" i="1"/>
  <c r="J136" i="1" s="1"/>
  <c r="I136" i="1"/>
  <c r="K136" i="1"/>
  <c r="L136" i="1"/>
  <c r="M136" i="1" s="1"/>
  <c r="O136" i="1"/>
  <c r="P136" i="1"/>
  <c r="Q136" i="1"/>
  <c r="S1597" i="1"/>
  <c r="B137" i="1"/>
  <c r="C137" i="1"/>
  <c r="D137" i="1"/>
  <c r="H137" i="1"/>
  <c r="J137" i="1" s="1"/>
  <c r="I137" i="1"/>
  <c r="K137" i="1"/>
  <c r="L137" i="1"/>
  <c r="M137" i="1" s="1"/>
  <c r="O137" i="1"/>
  <c r="P137" i="1"/>
  <c r="Q137" i="1"/>
  <c r="S1598" i="1"/>
  <c r="B138" i="1"/>
  <c r="C138" i="1"/>
  <c r="D138" i="1"/>
  <c r="H138" i="1"/>
  <c r="J138" i="1" s="1"/>
  <c r="I138" i="1"/>
  <c r="K138" i="1"/>
  <c r="L138" i="1"/>
  <c r="M138" i="1" s="1"/>
  <c r="O138" i="1"/>
  <c r="P138" i="1"/>
  <c r="Q138" i="1"/>
  <c r="S1599" i="1"/>
  <c r="B139" i="1"/>
  <c r="C139" i="1"/>
  <c r="D139" i="1"/>
  <c r="H139" i="1"/>
  <c r="J139" i="1" s="1"/>
  <c r="I139" i="1"/>
  <c r="K139" i="1"/>
  <c r="L139" i="1"/>
  <c r="M139" i="1" s="1"/>
  <c r="O139" i="1"/>
  <c r="P139" i="1"/>
  <c r="Q139" i="1"/>
  <c r="S1600" i="1"/>
  <c r="B140" i="1"/>
  <c r="C140" i="1"/>
  <c r="D140" i="1"/>
  <c r="H140" i="1"/>
  <c r="J140" i="1" s="1"/>
  <c r="I140" i="1"/>
  <c r="K140" i="1"/>
  <c r="L140" i="1"/>
  <c r="M140" i="1" s="1"/>
  <c r="O140" i="1"/>
  <c r="P140" i="1"/>
  <c r="Q140" i="1"/>
  <c r="S1601" i="1"/>
  <c r="B141" i="1"/>
  <c r="C141" i="1"/>
  <c r="D141" i="1"/>
  <c r="H141" i="1"/>
  <c r="J141" i="1" s="1"/>
  <c r="I141" i="1"/>
  <c r="K141" i="1"/>
  <c r="L141" i="1"/>
  <c r="M141" i="1" s="1"/>
  <c r="O141" i="1"/>
  <c r="P141" i="1"/>
  <c r="Q141" i="1"/>
  <c r="S1602" i="1"/>
  <c r="B142" i="1"/>
  <c r="C142" i="1"/>
  <c r="D142" i="1"/>
  <c r="H142" i="1"/>
  <c r="J142" i="1" s="1"/>
  <c r="I142" i="1"/>
  <c r="K142" i="1"/>
  <c r="L142" i="1"/>
  <c r="M142" i="1" s="1"/>
  <c r="O142" i="1"/>
  <c r="P142" i="1"/>
  <c r="Q142" i="1"/>
  <c r="S1603" i="1"/>
  <c r="B143" i="1"/>
  <c r="C143" i="1"/>
  <c r="D143" i="1"/>
  <c r="H143" i="1"/>
  <c r="J143" i="1" s="1"/>
  <c r="I143" i="1"/>
  <c r="K143" i="1"/>
  <c r="L143" i="1"/>
  <c r="M143" i="1" s="1"/>
  <c r="O143" i="1"/>
  <c r="P143" i="1"/>
  <c r="Q143" i="1"/>
  <c r="S1604" i="1"/>
  <c r="B144" i="1"/>
  <c r="C144" i="1"/>
  <c r="D144" i="1"/>
  <c r="H144" i="1"/>
  <c r="J144" i="1" s="1"/>
  <c r="I144" i="1"/>
  <c r="K144" i="1"/>
  <c r="L144" i="1"/>
  <c r="M144" i="1" s="1"/>
  <c r="O144" i="1"/>
  <c r="P144" i="1"/>
  <c r="Q144" i="1"/>
  <c r="S1605" i="1"/>
  <c r="B145" i="1"/>
  <c r="C145" i="1"/>
  <c r="D145" i="1"/>
  <c r="H145" i="1"/>
  <c r="J145" i="1" s="1"/>
  <c r="I145" i="1"/>
  <c r="K145" i="1"/>
  <c r="L145" i="1"/>
  <c r="M145" i="1" s="1"/>
  <c r="O145" i="1"/>
  <c r="P145" i="1"/>
  <c r="Q145" i="1"/>
  <c r="S1606" i="1"/>
  <c r="B146" i="1"/>
  <c r="C146" i="1"/>
  <c r="D146" i="1"/>
  <c r="H146" i="1"/>
  <c r="J146" i="1" s="1"/>
  <c r="I146" i="1"/>
  <c r="K146" i="1"/>
  <c r="L146" i="1"/>
  <c r="M146" i="1" s="1"/>
  <c r="O146" i="1"/>
  <c r="P146" i="1"/>
  <c r="Q146" i="1"/>
  <c r="S1607" i="1"/>
  <c r="B147" i="1"/>
  <c r="C147" i="1"/>
  <c r="D147" i="1"/>
  <c r="H147" i="1"/>
  <c r="J147" i="1" s="1"/>
  <c r="I147" i="1"/>
  <c r="K147" i="1"/>
  <c r="L147" i="1"/>
  <c r="M147" i="1" s="1"/>
  <c r="O147" i="1"/>
  <c r="P147" i="1"/>
  <c r="Q147" i="1"/>
  <c r="S1608" i="1"/>
  <c r="B148" i="1"/>
  <c r="C148" i="1"/>
  <c r="D148" i="1"/>
  <c r="H148" i="1"/>
  <c r="J148" i="1" s="1"/>
  <c r="I148" i="1"/>
  <c r="K148" i="1"/>
  <c r="L148" i="1"/>
  <c r="M148" i="1" s="1"/>
  <c r="O148" i="1"/>
  <c r="P148" i="1"/>
  <c r="Q148" i="1"/>
  <c r="S1609" i="1"/>
  <c r="B149" i="1"/>
  <c r="C149" i="1"/>
  <c r="D149" i="1"/>
  <c r="H149" i="1"/>
  <c r="J149" i="1" s="1"/>
  <c r="I149" i="1"/>
  <c r="K149" i="1"/>
  <c r="L149" i="1"/>
  <c r="M149" i="1" s="1"/>
  <c r="O149" i="1"/>
  <c r="P149" i="1"/>
  <c r="Q149" i="1"/>
  <c r="S1610" i="1"/>
  <c r="B150" i="1"/>
  <c r="C150" i="1"/>
  <c r="D150" i="1"/>
  <c r="H150" i="1"/>
  <c r="J150" i="1" s="1"/>
  <c r="I150" i="1"/>
  <c r="K150" i="1"/>
  <c r="L150" i="1"/>
  <c r="M150" i="1" s="1"/>
  <c r="O150" i="1"/>
  <c r="P150" i="1"/>
  <c r="Q150" i="1"/>
  <c r="S1611" i="1"/>
  <c r="B151" i="1"/>
  <c r="C151" i="1"/>
  <c r="D151" i="1"/>
  <c r="H151" i="1"/>
  <c r="J151" i="1" s="1"/>
  <c r="I151" i="1"/>
  <c r="K151" i="1"/>
  <c r="L151" i="1"/>
  <c r="M151" i="1" s="1"/>
  <c r="O151" i="1"/>
  <c r="P151" i="1"/>
  <c r="Q151" i="1"/>
  <c r="S1612" i="1"/>
  <c r="B152" i="1"/>
  <c r="C152" i="1"/>
  <c r="D152" i="1"/>
  <c r="H152" i="1"/>
  <c r="J152" i="1" s="1"/>
  <c r="I152" i="1"/>
  <c r="K152" i="1"/>
  <c r="L152" i="1"/>
  <c r="M152" i="1" s="1"/>
  <c r="O152" i="1"/>
  <c r="P152" i="1"/>
  <c r="Q152" i="1"/>
  <c r="S1613" i="1"/>
  <c r="B153" i="1"/>
  <c r="C153" i="1"/>
  <c r="D153" i="1"/>
  <c r="H153" i="1"/>
  <c r="J153" i="1" s="1"/>
  <c r="I153" i="1"/>
  <c r="K153" i="1"/>
  <c r="L153" i="1"/>
  <c r="M153" i="1" s="1"/>
  <c r="O153" i="1"/>
  <c r="P153" i="1"/>
  <c r="Q153" i="1"/>
  <c r="S1614" i="1"/>
  <c r="B154" i="1"/>
  <c r="C154" i="1"/>
  <c r="D154" i="1"/>
  <c r="H154" i="1"/>
  <c r="J154" i="1" s="1"/>
  <c r="I154" i="1"/>
  <c r="K154" i="1"/>
  <c r="L154" i="1"/>
  <c r="M154" i="1" s="1"/>
  <c r="O154" i="1"/>
  <c r="P154" i="1"/>
  <c r="Q154" i="1"/>
  <c r="S1615" i="1"/>
  <c r="B155" i="1"/>
  <c r="C155" i="1"/>
  <c r="D155" i="1"/>
  <c r="H155" i="1"/>
  <c r="J155" i="1" s="1"/>
  <c r="I155" i="1"/>
  <c r="K155" i="1"/>
  <c r="L155" i="1"/>
  <c r="M155" i="1" s="1"/>
  <c r="O155" i="1"/>
  <c r="P155" i="1"/>
  <c r="Q155" i="1"/>
  <c r="S1616" i="1"/>
  <c r="B156" i="1"/>
  <c r="C156" i="1"/>
  <c r="D156" i="1"/>
  <c r="H156" i="1"/>
  <c r="J156" i="1" s="1"/>
  <c r="I156" i="1"/>
  <c r="K156" i="1"/>
  <c r="L156" i="1"/>
  <c r="M156" i="1" s="1"/>
  <c r="O156" i="1"/>
  <c r="P156" i="1"/>
  <c r="Q156" i="1"/>
  <c r="S1617" i="1"/>
  <c r="B157" i="1"/>
  <c r="C157" i="1"/>
  <c r="D157" i="1"/>
  <c r="H157" i="1"/>
  <c r="J157" i="1" s="1"/>
  <c r="I157" i="1"/>
  <c r="K157" i="1"/>
  <c r="L157" i="1"/>
  <c r="M157" i="1" s="1"/>
  <c r="O157" i="1"/>
  <c r="P157" i="1"/>
  <c r="Q157" i="1"/>
  <c r="S1618" i="1"/>
  <c r="B158" i="1"/>
  <c r="C158" i="1"/>
  <c r="D158" i="1"/>
  <c r="H158" i="1"/>
  <c r="J158" i="1" s="1"/>
  <c r="I158" i="1"/>
  <c r="K158" i="1"/>
  <c r="L158" i="1"/>
  <c r="M158" i="1" s="1"/>
  <c r="O158" i="1"/>
  <c r="P158" i="1"/>
  <c r="Q158" i="1"/>
  <c r="S1619" i="1"/>
  <c r="B159" i="1"/>
  <c r="C159" i="1"/>
  <c r="D159" i="1"/>
  <c r="H159" i="1"/>
  <c r="J159" i="1" s="1"/>
  <c r="I159" i="1"/>
  <c r="K159" i="1"/>
  <c r="L159" i="1"/>
  <c r="M159" i="1" s="1"/>
  <c r="O159" i="1"/>
  <c r="P159" i="1"/>
  <c r="Q159" i="1"/>
  <c r="S1620" i="1"/>
  <c r="B160" i="1"/>
  <c r="C160" i="1"/>
  <c r="D160" i="1"/>
  <c r="H160" i="1"/>
  <c r="J160" i="1" s="1"/>
  <c r="I160" i="1"/>
  <c r="K160" i="1"/>
  <c r="L160" i="1"/>
  <c r="M160" i="1" s="1"/>
  <c r="O160" i="1"/>
  <c r="P160" i="1"/>
  <c r="Q160" i="1"/>
  <c r="S1621" i="1"/>
  <c r="B161" i="1"/>
  <c r="C161" i="1"/>
  <c r="D161" i="1"/>
  <c r="H161" i="1"/>
  <c r="J161" i="1" s="1"/>
  <c r="I161" i="1"/>
  <c r="K161" i="1"/>
  <c r="L161" i="1"/>
  <c r="M161" i="1" s="1"/>
  <c r="O161" i="1"/>
  <c r="P161" i="1"/>
  <c r="Q161" i="1"/>
  <c r="S1622" i="1"/>
  <c r="B162" i="1"/>
  <c r="C162" i="1"/>
  <c r="D162" i="1"/>
  <c r="H162" i="1"/>
  <c r="J162" i="1" s="1"/>
  <c r="I162" i="1"/>
  <c r="K162" i="1"/>
  <c r="L162" i="1"/>
  <c r="M162" i="1" s="1"/>
  <c r="O162" i="1"/>
  <c r="P162" i="1"/>
  <c r="Q162" i="1"/>
  <c r="S1623" i="1"/>
  <c r="B163" i="1"/>
  <c r="C163" i="1"/>
  <c r="D163" i="1"/>
  <c r="H163" i="1"/>
  <c r="J163" i="1" s="1"/>
  <c r="I163" i="1"/>
  <c r="K163" i="1"/>
  <c r="L163" i="1"/>
  <c r="M163" i="1" s="1"/>
  <c r="O163" i="1"/>
  <c r="P163" i="1"/>
  <c r="Q163" i="1"/>
  <c r="S1624" i="1"/>
  <c r="B164" i="1"/>
  <c r="C164" i="1"/>
  <c r="D164" i="1"/>
  <c r="H164" i="1"/>
  <c r="J164" i="1" s="1"/>
  <c r="I164" i="1"/>
  <c r="K164" i="1"/>
  <c r="L164" i="1"/>
  <c r="M164" i="1" s="1"/>
  <c r="O164" i="1"/>
  <c r="P164" i="1"/>
  <c r="Q164" i="1"/>
  <c r="S1625" i="1"/>
  <c r="B165" i="1"/>
  <c r="C165" i="1"/>
  <c r="D165" i="1"/>
  <c r="H165" i="1"/>
  <c r="J165" i="1" s="1"/>
  <c r="I165" i="1"/>
  <c r="K165" i="1"/>
  <c r="L165" i="1"/>
  <c r="M165" i="1" s="1"/>
  <c r="O165" i="1"/>
  <c r="P165" i="1"/>
  <c r="Q165" i="1"/>
  <c r="S1626" i="1"/>
  <c r="B166" i="1"/>
  <c r="C166" i="1"/>
  <c r="D166" i="1"/>
  <c r="H166" i="1"/>
  <c r="J166" i="1" s="1"/>
  <c r="I166" i="1"/>
  <c r="K166" i="1"/>
  <c r="L166" i="1"/>
  <c r="M166" i="1" s="1"/>
  <c r="O166" i="1"/>
  <c r="P166" i="1"/>
  <c r="Q166" i="1"/>
  <c r="S1627" i="1"/>
  <c r="B167" i="1"/>
  <c r="C167" i="1"/>
  <c r="D167" i="1"/>
  <c r="H167" i="1"/>
  <c r="J167" i="1" s="1"/>
  <c r="I167" i="1"/>
  <c r="K167" i="1"/>
  <c r="L167" i="1"/>
  <c r="M167" i="1" s="1"/>
  <c r="O167" i="1"/>
  <c r="P167" i="1"/>
  <c r="Q167" i="1"/>
  <c r="S1628" i="1"/>
  <c r="B168" i="1"/>
  <c r="C168" i="1"/>
  <c r="D168" i="1"/>
  <c r="H168" i="1"/>
  <c r="J168" i="1" s="1"/>
  <c r="I168" i="1"/>
  <c r="K168" i="1"/>
  <c r="L168" i="1"/>
  <c r="M168" i="1" s="1"/>
  <c r="O168" i="1"/>
  <c r="P168" i="1"/>
  <c r="Q168" i="1"/>
  <c r="S1629" i="1"/>
  <c r="B169" i="1"/>
  <c r="C169" i="1"/>
  <c r="D169" i="1"/>
  <c r="H169" i="1"/>
  <c r="J169" i="1" s="1"/>
  <c r="I169" i="1"/>
  <c r="K169" i="1"/>
  <c r="L169" i="1"/>
  <c r="M169" i="1" s="1"/>
  <c r="O169" i="1"/>
  <c r="P169" i="1"/>
  <c r="Q169" i="1"/>
  <c r="S1630" i="1"/>
  <c r="B170" i="1"/>
  <c r="C170" i="1"/>
  <c r="D170" i="1"/>
  <c r="H170" i="1"/>
  <c r="J170" i="1" s="1"/>
  <c r="I170" i="1"/>
  <c r="K170" i="1"/>
  <c r="L170" i="1"/>
  <c r="M170" i="1" s="1"/>
  <c r="O170" i="1"/>
  <c r="P170" i="1"/>
  <c r="Q170" i="1"/>
  <c r="S1631" i="1"/>
  <c r="B171" i="1"/>
  <c r="C171" i="1"/>
  <c r="D171" i="1"/>
  <c r="H171" i="1"/>
  <c r="J171" i="1" s="1"/>
  <c r="I171" i="1"/>
  <c r="K171" i="1"/>
  <c r="L171" i="1"/>
  <c r="M171" i="1" s="1"/>
  <c r="O171" i="1"/>
  <c r="P171" i="1"/>
  <c r="Q171" i="1"/>
  <c r="S1632" i="1"/>
  <c r="B172" i="1"/>
  <c r="C172" i="1"/>
  <c r="D172" i="1"/>
  <c r="H172" i="1"/>
  <c r="J172" i="1" s="1"/>
  <c r="I172" i="1"/>
  <c r="K172" i="1"/>
  <c r="L172" i="1"/>
  <c r="M172" i="1" s="1"/>
  <c r="O172" i="1"/>
  <c r="P172" i="1"/>
  <c r="Q172" i="1"/>
  <c r="S1633" i="1"/>
  <c r="B173" i="1"/>
  <c r="C173" i="1"/>
  <c r="D173" i="1"/>
  <c r="H173" i="1"/>
  <c r="J173" i="1" s="1"/>
  <c r="I173" i="1"/>
  <c r="K173" i="1"/>
  <c r="L173" i="1"/>
  <c r="M173" i="1" s="1"/>
  <c r="O173" i="1"/>
  <c r="P173" i="1"/>
  <c r="Q173" i="1"/>
  <c r="S1634" i="1"/>
  <c r="B174" i="1"/>
  <c r="C174" i="1"/>
  <c r="D174" i="1"/>
  <c r="H174" i="1"/>
  <c r="J174" i="1" s="1"/>
  <c r="I174" i="1"/>
  <c r="K174" i="1"/>
  <c r="L174" i="1"/>
  <c r="M174" i="1" s="1"/>
  <c r="O174" i="1"/>
  <c r="P174" i="1"/>
  <c r="Q174" i="1"/>
  <c r="S1635" i="1"/>
  <c r="B175" i="1"/>
  <c r="C175" i="1"/>
  <c r="D175" i="1"/>
  <c r="H175" i="1"/>
  <c r="J175" i="1" s="1"/>
  <c r="I175" i="1"/>
  <c r="K175" i="1"/>
  <c r="L175" i="1"/>
  <c r="M175" i="1" s="1"/>
  <c r="O175" i="1"/>
  <c r="P175" i="1"/>
  <c r="Q175" i="1"/>
  <c r="S1636" i="1"/>
  <c r="B176" i="1"/>
  <c r="C176" i="1"/>
  <c r="D176" i="1"/>
  <c r="H176" i="1"/>
  <c r="J176" i="1" s="1"/>
  <c r="I176" i="1"/>
  <c r="K176" i="1"/>
  <c r="L176" i="1"/>
  <c r="M176" i="1" s="1"/>
  <c r="O176" i="1"/>
  <c r="P176" i="1"/>
  <c r="Q176" i="1"/>
  <c r="S1637" i="1"/>
  <c r="B177" i="1"/>
  <c r="C177" i="1"/>
  <c r="D177" i="1"/>
  <c r="H177" i="1"/>
  <c r="J177" i="1" s="1"/>
  <c r="I177" i="1"/>
  <c r="K177" i="1"/>
  <c r="L177" i="1"/>
  <c r="M177" i="1" s="1"/>
  <c r="O177" i="1"/>
  <c r="P177" i="1"/>
  <c r="Q177" i="1"/>
  <c r="S1638" i="1"/>
  <c r="B178" i="1"/>
  <c r="C178" i="1"/>
  <c r="D178" i="1"/>
  <c r="H178" i="1"/>
  <c r="J178" i="1" s="1"/>
  <c r="I178" i="1"/>
  <c r="K178" i="1"/>
  <c r="L178" i="1"/>
  <c r="M178" i="1" s="1"/>
  <c r="O178" i="1"/>
  <c r="P178" i="1"/>
  <c r="Q178" i="1"/>
  <c r="S1639" i="1"/>
  <c r="B179" i="1"/>
  <c r="C179" i="1"/>
  <c r="D179" i="1"/>
  <c r="H179" i="1"/>
  <c r="J179" i="1" s="1"/>
  <c r="I179" i="1"/>
  <c r="K179" i="1"/>
  <c r="L179" i="1"/>
  <c r="M179" i="1" s="1"/>
  <c r="O179" i="1"/>
  <c r="P179" i="1"/>
  <c r="Q179" i="1"/>
  <c r="S1640" i="1"/>
  <c r="B180" i="1"/>
  <c r="C180" i="1"/>
  <c r="D180" i="1"/>
  <c r="H180" i="1"/>
  <c r="J180" i="1" s="1"/>
  <c r="I180" i="1"/>
  <c r="K180" i="1"/>
  <c r="L180" i="1"/>
  <c r="M180" i="1" s="1"/>
  <c r="O180" i="1"/>
  <c r="P180" i="1"/>
  <c r="Q180" i="1"/>
  <c r="S1641" i="1"/>
  <c r="B181" i="1"/>
  <c r="C181" i="1"/>
  <c r="D181" i="1"/>
  <c r="H181" i="1"/>
  <c r="J181" i="1" s="1"/>
  <c r="I181" i="1"/>
  <c r="K181" i="1"/>
  <c r="L181" i="1"/>
  <c r="M181" i="1" s="1"/>
  <c r="O181" i="1"/>
  <c r="P181" i="1"/>
  <c r="Q181" i="1"/>
  <c r="S1642" i="1"/>
  <c r="B182" i="1"/>
  <c r="C182" i="1"/>
  <c r="D182" i="1"/>
  <c r="H182" i="1"/>
  <c r="J182" i="1" s="1"/>
  <c r="I182" i="1"/>
  <c r="K182" i="1"/>
  <c r="L182" i="1"/>
  <c r="M182" i="1" s="1"/>
  <c r="O182" i="1"/>
  <c r="P182" i="1"/>
  <c r="Q182" i="1"/>
  <c r="S1643" i="1"/>
  <c r="B183" i="1"/>
  <c r="C183" i="1"/>
  <c r="D183" i="1"/>
  <c r="H183" i="1"/>
  <c r="J183" i="1" s="1"/>
  <c r="I183" i="1"/>
  <c r="K183" i="1"/>
  <c r="L183" i="1"/>
  <c r="M183" i="1" s="1"/>
  <c r="O183" i="1"/>
  <c r="P183" i="1"/>
  <c r="Q183" i="1"/>
  <c r="S1644" i="1"/>
  <c r="B184" i="1"/>
  <c r="C184" i="1"/>
  <c r="D184" i="1"/>
  <c r="H184" i="1"/>
  <c r="J184" i="1" s="1"/>
  <c r="I184" i="1"/>
  <c r="K184" i="1"/>
  <c r="L184" i="1"/>
  <c r="M184" i="1" s="1"/>
  <c r="O184" i="1"/>
  <c r="P184" i="1"/>
  <c r="Q184" i="1"/>
  <c r="S1645" i="1"/>
  <c r="B185" i="1"/>
  <c r="C185" i="1"/>
  <c r="D185" i="1"/>
  <c r="H185" i="1"/>
  <c r="J185" i="1" s="1"/>
  <c r="I185" i="1"/>
  <c r="K185" i="1"/>
  <c r="L185" i="1"/>
  <c r="M185" i="1" s="1"/>
  <c r="O185" i="1"/>
  <c r="P185" i="1"/>
  <c r="Q185" i="1"/>
  <c r="S1646" i="1"/>
  <c r="B186" i="1"/>
  <c r="C186" i="1"/>
  <c r="D186" i="1"/>
  <c r="H186" i="1"/>
  <c r="J186" i="1" s="1"/>
  <c r="I186" i="1"/>
  <c r="K186" i="1"/>
  <c r="L186" i="1"/>
  <c r="M186" i="1" s="1"/>
  <c r="O186" i="1"/>
  <c r="P186" i="1"/>
  <c r="Q186" i="1"/>
  <c r="S1647" i="1"/>
  <c r="B187" i="1"/>
  <c r="C187" i="1"/>
  <c r="D187" i="1"/>
  <c r="H187" i="1"/>
  <c r="J187" i="1" s="1"/>
  <c r="I187" i="1"/>
  <c r="K187" i="1"/>
  <c r="L187" i="1"/>
  <c r="M187" i="1" s="1"/>
  <c r="O187" i="1"/>
  <c r="P187" i="1"/>
  <c r="Q187" i="1"/>
  <c r="S1648" i="1"/>
  <c r="B188" i="1"/>
  <c r="C188" i="1"/>
  <c r="D188" i="1"/>
  <c r="H188" i="1"/>
  <c r="J188" i="1" s="1"/>
  <c r="I188" i="1"/>
  <c r="K188" i="1"/>
  <c r="L188" i="1"/>
  <c r="M188" i="1" s="1"/>
  <c r="O188" i="1"/>
  <c r="P188" i="1"/>
  <c r="Q188" i="1"/>
  <c r="S1649" i="1"/>
  <c r="B189" i="1"/>
  <c r="C189" i="1"/>
  <c r="D189" i="1"/>
  <c r="H189" i="1"/>
  <c r="J189" i="1" s="1"/>
  <c r="I189" i="1"/>
  <c r="K189" i="1"/>
  <c r="L189" i="1"/>
  <c r="M189" i="1" s="1"/>
  <c r="O189" i="1"/>
  <c r="P189" i="1"/>
  <c r="Q189" i="1"/>
  <c r="S1650" i="1"/>
  <c r="B190" i="1"/>
  <c r="C190" i="1"/>
  <c r="D190" i="1"/>
  <c r="H190" i="1"/>
  <c r="J190" i="1" s="1"/>
  <c r="I190" i="1"/>
  <c r="K190" i="1"/>
  <c r="L190" i="1"/>
  <c r="M190" i="1" s="1"/>
  <c r="O190" i="1"/>
  <c r="P190" i="1"/>
  <c r="Q190" i="1"/>
  <c r="S1651" i="1"/>
  <c r="B191" i="1"/>
  <c r="C191" i="1"/>
  <c r="D191" i="1"/>
  <c r="H191" i="1"/>
  <c r="J191" i="1" s="1"/>
  <c r="I191" i="1"/>
  <c r="K191" i="1"/>
  <c r="L191" i="1"/>
  <c r="M191" i="1" s="1"/>
  <c r="O191" i="1"/>
  <c r="P191" i="1"/>
  <c r="Q191" i="1"/>
  <c r="S1652" i="1"/>
  <c r="B192" i="1"/>
  <c r="C192" i="1"/>
  <c r="D192" i="1"/>
  <c r="H192" i="1"/>
  <c r="J192" i="1" s="1"/>
  <c r="I192" i="1"/>
  <c r="K192" i="1"/>
  <c r="L192" i="1"/>
  <c r="M192" i="1" s="1"/>
  <c r="O192" i="1"/>
  <c r="P192" i="1"/>
  <c r="Q192" i="1"/>
  <c r="S1653" i="1"/>
  <c r="B193" i="1"/>
  <c r="C193" i="1"/>
  <c r="D193" i="1"/>
  <c r="H193" i="1"/>
  <c r="J193" i="1" s="1"/>
  <c r="I193" i="1"/>
  <c r="K193" i="1"/>
  <c r="L193" i="1"/>
  <c r="M193" i="1" s="1"/>
  <c r="O193" i="1"/>
  <c r="P193" i="1"/>
  <c r="Q193" i="1"/>
  <c r="S1654" i="1"/>
  <c r="B194" i="1"/>
  <c r="C194" i="1"/>
  <c r="D194" i="1"/>
  <c r="H194" i="1"/>
  <c r="J194" i="1" s="1"/>
  <c r="I194" i="1"/>
  <c r="K194" i="1"/>
  <c r="L194" i="1"/>
  <c r="M194" i="1" s="1"/>
  <c r="O194" i="1"/>
  <c r="P194" i="1"/>
  <c r="Q194" i="1"/>
  <c r="S1655" i="1"/>
  <c r="B195" i="1"/>
  <c r="C195" i="1"/>
  <c r="D195" i="1"/>
  <c r="H195" i="1"/>
  <c r="J195" i="1" s="1"/>
  <c r="I195" i="1"/>
  <c r="K195" i="1"/>
  <c r="L195" i="1"/>
  <c r="M195" i="1" s="1"/>
  <c r="O195" i="1"/>
  <c r="P195" i="1"/>
  <c r="Q195" i="1"/>
  <c r="S1656" i="1"/>
  <c r="B196" i="1"/>
  <c r="C196" i="1"/>
  <c r="D196" i="1"/>
  <c r="H196" i="1"/>
  <c r="J196" i="1" s="1"/>
  <c r="I196" i="1"/>
  <c r="K196" i="1"/>
  <c r="L196" i="1"/>
  <c r="M196" i="1" s="1"/>
  <c r="O196" i="1"/>
  <c r="P196" i="1"/>
  <c r="Q196" i="1"/>
  <c r="S1657" i="1"/>
  <c r="B197" i="1"/>
  <c r="C197" i="1"/>
  <c r="D197" i="1"/>
  <c r="H197" i="1"/>
  <c r="J197" i="1" s="1"/>
  <c r="I197" i="1"/>
  <c r="K197" i="1"/>
  <c r="L197" i="1"/>
  <c r="M197" i="1" s="1"/>
  <c r="O197" i="1"/>
  <c r="P197" i="1"/>
  <c r="Q197" i="1"/>
  <c r="S1658" i="1"/>
  <c r="B198" i="1"/>
  <c r="C198" i="1"/>
  <c r="D198" i="1"/>
  <c r="H198" i="1"/>
  <c r="J198" i="1" s="1"/>
  <c r="I198" i="1"/>
  <c r="K198" i="1"/>
  <c r="L198" i="1"/>
  <c r="M198" i="1" s="1"/>
  <c r="O198" i="1"/>
  <c r="P198" i="1"/>
  <c r="Q198" i="1"/>
  <c r="S1659" i="1"/>
  <c r="B199" i="1"/>
  <c r="C199" i="1"/>
  <c r="D199" i="1"/>
  <c r="H199" i="1"/>
  <c r="J199" i="1" s="1"/>
  <c r="I199" i="1"/>
  <c r="K199" i="1"/>
  <c r="L199" i="1"/>
  <c r="M199" i="1" s="1"/>
  <c r="O199" i="1"/>
  <c r="P199" i="1"/>
  <c r="Q199" i="1"/>
  <c r="S1660" i="1"/>
  <c r="B200" i="1"/>
  <c r="C200" i="1"/>
  <c r="D200" i="1"/>
  <c r="H200" i="1"/>
  <c r="J200" i="1" s="1"/>
  <c r="I200" i="1"/>
  <c r="K200" i="1"/>
  <c r="L200" i="1"/>
  <c r="M200" i="1" s="1"/>
  <c r="O200" i="1"/>
  <c r="P200" i="1"/>
  <c r="Q200" i="1"/>
  <c r="S1661" i="1"/>
  <c r="B201" i="1"/>
  <c r="C201" i="1"/>
  <c r="D201" i="1"/>
  <c r="H201" i="1"/>
  <c r="J201" i="1" s="1"/>
  <c r="I201" i="1"/>
  <c r="K201" i="1"/>
  <c r="L201" i="1"/>
  <c r="M201" i="1" s="1"/>
  <c r="O201" i="1"/>
  <c r="P201" i="1"/>
  <c r="Q201" i="1"/>
  <c r="S1662" i="1"/>
  <c r="B202" i="1"/>
  <c r="C202" i="1"/>
  <c r="D202" i="1"/>
  <c r="H202" i="1"/>
  <c r="J202" i="1" s="1"/>
  <c r="I202" i="1"/>
  <c r="K202" i="1"/>
  <c r="L202" i="1"/>
  <c r="M202" i="1" s="1"/>
  <c r="O202" i="1"/>
  <c r="P202" i="1"/>
  <c r="Q202" i="1"/>
  <c r="S1663" i="1"/>
  <c r="B203" i="1"/>
  <c r="C203" i="1"/>
  <c r="D203" i="1"/>
  <c r="H203" i="1"/>
  <c r="J203" i="1" s="1"/>
  <c r="I203" i="1"/>
  <c r="K203" i="1"/>
  <c r="L203" i="1"/>
  <c r="M203" i="1" s="1"/>
  <c r="O203" i="1"/>
  <c r="P203" i="1"/>
  <c r="Q203" i="1"/>
  <c r="S1664" i="1"/>
  <c r="B204" i="1"/>
  <c r="C204" i="1"/>
  <c r="D204" i="1"/>
  <c r="H204" i="1"/>
  <c r="J204" i="1" s="1"/>
  <c r="I204" i="1"/>
  <c r="K204" i="1"/>
  <c r="L204" i="1"/>
  <c r="M204" i="1" s="1"/>
  <c r="O204" i="1"/>
  <c r="P204" i="1"/>
  <c r="Q204" i="1"/>
  <c r="S1665" i="1"/>
  <c r="B205" i="1"/>
  <c r="C205" i="1"/>
  <c r="D205" i="1"/>
  <c r="H205" i="1"/>
  <c r="J205" i="1" s="1"/>
  <c r="I205" i="1"/>
  <c r="K205" i="1"/>
  <c r="L205" i="1"/>
  <c r="M205" i="1" s="1"/>
  <c r="O205" i="1"/>
  <c r="P205" i="1"/>
  <c r="Q205" i="1"/>
  <c r="S1666" i="1"/>
  <c r="B206" i="1"/>
  <c r="C206" i="1"/>
  <c r="D206" i="1"/>
  <c r="H206" i="1"/>
  <c r="J206" i="1" s="1"/>
  <c r="I206" i="1"/>
  <c r="K206" i="1"/>
  <c r="L206" i="1"/>
  <c r="M206" i="1" s="1"/>
  <c r="O206" i="1"/>
  <c r="P206" i="1"/>
  <c r="Q206" i="1"/>
  <c r="S1667" i="1"/>
  <c r="B207" i="1"/>
  <c r="C207" i="1"/>
  <c r="D207" i="1"/>
  <c r="H207" i="1"/>
  <c r="J207" i="1" s="1"/>
  <c r="I207" i="1"/>
  <c r="K207" i="1"/>
  <c r="L207" i="1"/>
  <c r="M207" i="1" s="1"/>
  <c r="O207" i="1"/>
  <c r="P207" i="1"/>
  <c r="Q207" i="1"/>
  <c r="S1668" i="1"/>
  <c r="B208" i="1"/>
  <c r="C208" i="1"/>
  <c r="D208" i="1"/>
  <c r="H208" i="1"/>
  <c r="J208" i="1" s="1"/>
  <c r="I208" i="1"/>
  <c r="K208" i="1"/>
  <c r="L208" i="1"/>
  <c r="M208" i="1" s="1"/>
  <c r="O208" i="1"/>
  <c r="P208" i="1"/>
  <c r="Q208" i="1"/>
  <c r="S1669" i="1"/>
  <c r="B209" i="1"/>
  <c r="C209" i="1"/>
  <c r="D209" i="1"/>
  <c r="H209" i="1"/>
  <c r="J209" i="1" s="1"/>
  <c r="I209" i="1"/>
  <c r="K209" i="1"/>
  <c r="L209" i="1"/>
  <c r="M209" i="1" s="1"/>
  <c r="O209" i="1"/>
  <c r="P209" i="1"/>
  <c r="Q209" i="1"/>
  <c r="S1670" i="1"/>
  <c r="B210" i="1"/>
  <c r="C210" i="1"/>
  <c r="D210" i="1"/>
  <c r="H210" i="1"/>
  <c r="J210" i="1" s="1"/>
  <c r="I210" i="1"/>
  <c r="K210" i="1"/>
  <c r="L210" i="1"/>
  <c r="M210" i="1" s="1"/>
  <c r="O210" i="1"/>
  <c r="P210" i="1"/>
  <c r="Q210" i="1"/>
  <c r="S1671" i="1"/>
  <c r="B211" i="1"/>
  <c r="C211" i="1"/>
  <c r="D211" i="1"/>
  <c r="H211" i="1"/>
  <c r="J211" i="1" s="1"/>
  <c r="I211" i="1"/>
  <c r="K211" i="1"/>
  <c r="L211" i="1"/>
  <c r="M211" i="1" s="1"/>
  <c r="O211" i="1"/>
  <c r="P211" i="1"/>
  <c r="Q211" i="1"/>
  <c r="S1672" i="1"/>
  <c r="B212" i="1"/>
  <c r="C212" i="1"/>
  <c r="D212" i="1"/>
  <c r="H212" i="1"/>
  <c r="J212" i="1" s="1"/>
  <c r="I212" i="1"/>
  <c r="K212" i="1"/>
  <c r="L212" i="1"/>
  <c r="M212" i="1" s="1"/>
  <c r="O212" i="1"/>
  <c r="P212" i="1"/>
  <c r="Q212" i="1"/>
  <c r="S1673" i="1"/>
  <c r="B213" i="1"/>
  <c r="C213" i="1"/>
  <c r="D213" i="1"/>
  <c r="H213" i="1"/>
  <c r="J213" i="1" s="1"/>
  <c r="I213" i="1"/>
  <c r="K213" i="1"/>
  <c r="L213" i="1"/>
  <c r="M213" i="1" s="1"/>
  <c r="O213" i="1"/>
  <c r="P213" i="1"/>
  <c r="Q213" i="1"/>
  <c r="S1674" i="1"/>
  <c r="B214" i="1"/>
  <c r="C214" i="1"/>
  <c r="D214" i="1"/>
  <c r="H214" i="1"/>
  <c r="J214" i="1" s="1"/>
  <c r="I214" i="1"/>
  <c r="K214" i="1"/>
  <c r="L214" i="1"/>
  <c r="M214" i="1" s="1"/>
  <c r="O214" i="1"/>
  <c r="P214" i="1"/>
  <c r="Q214" i="1"/>
  <c r="S1675" i="1"/>
  <c r="B215" i="1"/>
  <c r="C215" i="1"/>
  <c r="D215" i="1"/>
  <c r="H215" i="1"/>
  <c r="J215" i="1" s="1"/>
  <c r="I215" i="1"/>
  <c r="K215" i="1"/>
  <c r="L215" i="1"/>
  <c r="M215" i="1" s="1"/>
  <c r="O215" i="1"/>
  <c r="P215" i="1"/>
  <c r="Q215" i="1"/>
  <c r="S1676" i="1"/>
  <c r="B216" i="1"/>
  <c r="C216" i="1"/>
  <c r="D216" i="1"/>
  <c r="H216" i="1"/>
  <c r="J216" i="1" s="1"/>
  <c r="I216" i="1"/>
  <c r="K216" i="1"/>
  <c r="L216" i="1"/>
  <c r="M216" i="1" s="1"/>
  <c r="O216" i="1"/>
  <c r="P216" i="1"/>
  <c r="Q216" i="1"/>
  <c r="S1677" i="1"/>
  <c r="B217" i="1"/>
  <c r="C217" i="1"/>
  <c r="D217" i="1"/>
  <c r="H217" i="1"/>
  <c r="J217" i="1" s="1"/>
  <c r="I217" i="1"/>
  <c r="K217" i="1"/>
  <c r="L217" i="1"/>
  <c r="M217" i="1" s="1"/>
  <c r="O217" i="1"/>
  <c r="P217" i="1"/>
  <c r="Q217" i="1"/>
  <c r="S1678" i="1"/>
  <c r="B218" i="1"/>
  <c r="C218" i="1"/>
  <c r="D218" i="1"/>
  <c r="H218" i="1"/>
  <c r="J218" i="1" s="1"/>
  <c r="I218" i="1"/>
  <c r="K218" i="1"/>
  <c r="L218" i="1"/>
  <c r="M218" i="1" s="1"/>
  <c r="O218" i="1"/>
  <c r="P218" i="1"/>
  <c r="Q218" i="1"/>
  <c r="S1679" i="1"/>
  <c r="B219" i="1"/>
  <c r="C219" i="1"/>
  <c r="D219" i="1"/>
  <c r="H219" i="1"/>
  <c r="J219" i="1" s="1"/>
  <c r="I219" i="1"/>
  <c r="K219" i="1"/>
  <c r="L219" i="1"/>
  <c r="M219" i="1" s="1"/>
  <c r="O219" i="1"/>
  <c r="P219" i="1"/>
  <c r="Q219" i="1"/>
  <c r="S1680" i="1"/>
  <c r="B220" i="1"/>
  <c r="C220" i="1"/>
  <c r="D220" i="1"/>
  <c r="H220" i="1"/>
  <c r="J220" i="1" s="1"/>
  <c r="I220" i="1"/>
  <c r="K220" i="1"/>
  <c r="L220" i="1"/>
  <c r="M220" i="1" s="1"/>
  <c r="O220" i="1"/>
  <c r="P220" i="1"/>
  <c r="Q220" i="1"/>
  <c r="S1681" i="1"/>
  <c r="B221" i="1"/>
  <c r="C221" i="1"/>
  <c r="D221" i="1"/>
  <c r="H221" i="1"/>
  <c r="J221" i="1" s="1"/>
  <c r="I221" i="1"/>
  <c r="K221" i="1"/>
  <c r="L221" i="1"/>
  <c r="M221" i="1" s="1"/>
  <c r="O221" i="1"/>
  <c r="P221" i="1"/>
  <c r="Q221" i="1"/>
  <c r="S1682" i="1"/>
  <c r="B222" i="1"/>
  <c r="C222" i="1"/>
  <c r="D222" i="1"/>
  <c r="H222" i="1"/>
  <c r="J222" i="1" s="1"/>
  <c r="I222" i="1"/>
  <c r="K222" i="1"/>
  <c r="L222" i="1"/>
  <c r="M222" i="1" s="1"/>
  <c r="O222" i="1"/>
  <c r="P222" i="1"/>
  <c r="Q222" i="1"/>
  <c r="S1683" i="1"/>
  <c r="B223" i="1"/>
  <c r="C223" i="1"/>
  <c r="D223" i="1"/>
  <c r="H223" i="1"/>
  <c r="J223" i="1" s="1"/>
  <c r="I223" i="1"/>
  <c r="K223" i="1"/>
  <c r="L223" i="1"/>
  <c r="M223" i="1" s="1"/>
  <c r="O223" i="1"/>
  <c r="P223" i="1"/>
  <c r="Q223" i="1"/>
  <c r="S1684" i="1"/>
  <c r="B224" i="1"/>
  <c r="C224" i="1"/>
  <c r="D224" i="1"/>
  <c r="H224" i="1"/>
  <c r="J224" i="1" s="1"/>
  <c r="I224" i="1"/>
  <c r="K224" i="1"/>
  <c r="L224" i="1"/>
  <c r="M224" i="1" s="1"/>
  <c r="O224" i="1"/>
  <c r="P224" i="1"/>
  <c r="Q224" i="1"/>
  <c r="S1685" i="1"/>
  <c r="B225" i="1"/>
  <c r="C225" i="1"/>
  <c r="D225" i="1"/>
  <c r="H225" i="1"/>
  <c r="J225" i="1" s="1"/>
  <c r="I225" i="1"/>
  <c r="K225" i="1"/>
  <c r="L225" i="1"/>
  <c r="M225" i="1" s="1"/>
  <c r="O225" i="1"/>
  <c r="P225" i="1"/>
  <c r="Q225" i="1"/>
  <c r="S1686" i="1"/>
  <c r="B226" i="1"/>
  <c r="C226" i="1"/>
  <c r="D226" i="1"/>
  <c r="H226" i="1"/>
  <c r="J226" i="1" s="1"/>
  <c r="I226" i="1"/>
  <c r="K226" i="1"/>
  <c r="L226" i="1"/>
  <c r="M226" i="1" s="1"/>
  <c r="O226" i="1"/>
  <c r="P226" i="1"/>
  <c r="Q226" i="1"/>
  <c r="S1687" i="1"/>
  <c r="B227" i="1"/>
  <c r="C227" i="1"/>
  <c r="D227" i="1"/>
  <c r="H227" i="1"/>
  <c r="J227" i="1" s="1"/>
  <c r="I227" i="1"/>
  <c r="K227" i="1"/>
  <c r="L227" i="1"/>
  <c r="M227" i="1" s="1"/>
  <c r="O227" i="1"/>
  <c r="P227" i="1"/>
  <c r="Q227" i="1"/>
  <c r="S1688" i="1"/>
  <c r="B228" i="1"/>
  <c r="C228" i="1"/>
  <c r="D228" i="1"/>
  <c r="H228" i="1"/>
  <c r="J228" i="1" s="1"/>
  <c r="I228" i="1"/>
  <c r="K228" i="1"/>
  <c r="L228" i="1"/>
  <c r="M228" i="1" s="1"/>
  <c r="O228" i="1"/>
  <c r="P228" i="1"/>
  <c r="Q228" i="1"/>
  <c r="S1689" i="1"/>
  <c r="B229" i="1"/>
  <c r="C229" i="1"/>
  <c r="D229" i="1"/>
  <c r="H229" i="1"/>
  <c r="J229" i="1" s="1"/>
  <c r="I229" i="1"/>
  <c r="K229" i="1"/>
  <c r="L229" i="1"/>
  <c r="M229" i="1" s="1"/>
  <c r="O229" i="1"/>
  <c r="P229" i="1"/>
  <c r="Q229" i="1"/>
  <c r="S1690" i="1"/>
  <c r="B230" i="1"/>
  <c r="C230" i="1"/>
  <c r="D230" i="1"/>
  <c r="H230" i="1"/>
  <c r="J230" i="1" s="1"/>
  <c r="I230" i="1"/>
  <c r="K230" i="1"/>
  <c r="L230" i="1"/>
  <c r="M230" i="1" s="1"/>
  <c r="O230" i="1"/>
  <c r="P230" i="1"/>
  <c r="Q230" i="1"/>
  <c r="S1691" i="1"/>
  <c r="B231" i="1"/>
  <c r="C231" i="1"/>
  <c r="D231" i="1"/>
  <c r="H231" i="1"/>
  <c r="J231" i="1" s="1"/>
  <c r="I231" i="1"/>
  <c r="K231" i="1"/>
  <c r="L231" i="1"/>
  <c r="M231" i="1" s="1"/>
  <c r="O231" i="1"/>
  <c r="P231" i="1"/>
  <c r="Q231" i="1"/>
  <c r="S1692" i="1"/>
  <c r="B232" i="1"/>
  <c r="C232" i="1"/>
  <c r="D232" i="1"/>
  <c r="H232" i="1"/>
  <c r="J232" i="1" s="1"/>
  <c r="I232" i="1"/>
  <c r="K232" i="1"/>
  <c r="L232" i="1"/>
  <c r="M232" i="1" s="1"/>
  <c r="O232" i="1"/>
  <c r="P232" i="1"/>
  <c r="Q232" i="1"/>
  <c r="S1693" i="1"/>
  <c r="B233" i="1"/>
  <c r="C233" i="1"/>
  <c r="D233" i="1"/>
  <c r="H233" i="1"/>
  <c r="J233" i="1" s="1"/>
  <c r="I233" i="1"/>
  <c r="K233" i="1"/>
  <c r="L233" i="1"/>
  <c r="M233" i="1" s="1"/>
  <c r="O233" i="1"/>
  <c r="P233" i="1"/>
  <c r="Q233" i="1"/>
  <c r="S1694" i="1"/>
  <c r="B234" i="1"/>
  <c r="C234" i="1"/>
  <c r="D234" i="1"/>
  <c r="H234" i="1"/>
  <c r="J234" i="1" s="1"/>
  <c r="I234" i="1"/>
  <c r="K234" i="1"/>
  <c r="L234" i="1"/>
  <c r="M234" i="1" s="1"/>
  <c r="O234" i="1"/>
  <c r="P234" i="1"/>
  <c r="Q234" i="1"/>
  <c r="S1695" i="1"/>
  <c r="B235" i="1"/>
  <c r="C235" i="1"/>
  <c r="D235" i="1"/>
  <c r="H235" i="1"/>
  <c r="J235" i="1" s="1"/>
  <c r="I235" i="1"/>
  <c r="K235" i="1"/>
  <c r="L235" i="1"/>
  <c r="M235" i="1" s="1"/>
  <c r="O235" i="1"/>
  <c r="P235" i="1"/>
  <c r="Q235" i="1"/>
  <c r="S1696" i="1"/>
  <c r="B236" i="1"/>
  <c r="C236" i="1"/>
  <c r="D236" i="1"/>
  <c r="H236" i="1"/>
  <c r="J236" i="1" s="1"/>
  <c r="I236" i="1"/>
  <c r="K236" i="1"/>
  <c r="L236" i="1"/>
  <c r="M236" i="1" s="1"/>
  <c r="O236" i="1"/>
  <c r="P236" i="1"/>
  <c r="Q236" i="1"/>
  <c r="S1697" i="1"/>
  <c r="B237" i="1"/>
  <c r="C237" i="1"/>
  <c r="D237" i="1"/>
  <c r="H237" i="1"/>
  <c r="J237" i="1" s="1"/>
  <c r="I237" i="1"/>
  <c r="K237" i="1"/>
  <c r="L237" i="1"/>
  <c r="M237" i="1" s="1"/>
  <c r="O237" i="1"/>
  <c r="P237" i="1"/>
  <c r="Q237" i="1"/>
  <c r="S1698" i="1"/>
  <c r="B238" i="1"/>
  <c r="C238" i="1"/>
  <c r="D238" i="1"/>
  <c r="H238" i="1"/>
  <c r="J238" i="1" s="1"/>
  <c r="I238" i="1"/>
  <c r="K238" i="1"/>
  <c r="L238" i="1"/>
  <c r="M238" i="1" s="1"/>
  <c r="O238" i="1"/>
  <c r="P238" i="1"/>
  <c r="Q238" i="1"/>
  <c r="S1699" i="1"/>
  <c r="B239" i="1"/>
  <c r="C239" i="1"/>
  <c r="D239" i="1"/>
  <c r="H239" i="1"/>
  <c r="J239" i="1" s="1"/>
  <c r="I239" i="1"/>
  <c r="K239" i="1"/>
  <c r="L239" i="1"/>
  <c r="M239" i="1" s="1"/>
  <c r="O239" i="1"/>
  <c r="P239" i="1"/>
  <c r="Q239" i="1"/>
  <c r="S1700" i="1"/>
  <c r="B240" i="1"/>
  <c r="C240" i="1"/>
  <c r="D240" i="1"/>
  <c r="H240" i="1"/>
  <c r="J240" i="1" s="1"/>
  <c r="I240" i="1"/>
  <c r="K240" i="1"/>
  <c r="L240" i="1"/>
  <c r="M240" i="1" s="1"/>
  <c r="O240" i="1"/>
  <c r="P240" i="1"/>
  <c r="Q240" i="1"/>
  <c r="S1701" i="1"/>
  <c r="B241" i="1"/>
  <c r="C241" i="1"/>
  <c r="D241" i="1"/>
  <c r="H241" i="1"/>
  <c r="J241" i="1" s="1"/>
  <c r="I241" i="1"/>
  <c r="K241" i="1"/>
  <c r="L241" i="1"/>
  <c r="M241" i="1" s="1"/>
  <c r="O241" i="1"/>
  <c r="P241" i="1"/>
  <c r="Q241" i="1"/>
  <c r="S1702" i="1"/>
  <c r="B242" i="1"/>
  <c r="C242" i="1"/>
  <c r="D242" i="1"/>
  <c r="H242" i="1"/>
  <c r="J242" i="1" s="1"/>
  <c r="I242" i="1"/>
  <c r="K242" i="1"/>
  <c r="L242" i="1"/>
  <c r="M242" i="1" s="1"/>
  <c r="O242" i="1"/>
  <c r="P242" i="1"/>
  <c r="Q242" i="1"/>
  <c r="S1703" i="1"/>
  <c r="B243" i="1"/>
  <c r="C243" i="1"/>
  <c r="D243" i="1"/>
  <c r="H243" i="1"/>
  <c r="J243" i="1" s="1"/>
  <c r="I243" i="1"/>
  <c r="K243" i="1"/>
  <c r="L243" i="1"/>
  <c r="M243" i="1" s="1"/>
  <c r="O243" i="1"/>
  <c r="P243" i="1"/>
  <c r="Q243" i="1"/>
  <c r="S1704" i="1"/>
  <c r="B244" i="1"/>
  <c r="C244" i="1"/>
  <c r="D244" i="1"/>
  <c r="H244" i="1"/>
  <c r="J244" i="1" s="1"/>
  <c r="I244" i="1"/>
  <c r="K244" i="1"/>
  <c r="L244" i="1"/>
  <c r="M244" i="1" s="1"/>
  <c r="O244" i="1"/>
  <c r="P244" i="1"/>
  <c r="Q244" i="1"/>
  <c r="S1705" i="1"/>
  <c r="B245" i="1"/>
  <c r="C245" i="1"/>
  <c r="D245" i="1"/>
  <c r="H245" i="1"/>
  <c r="J245" i="1" s="1"/>
  <c r="I245" i="1"/>
  <c r="K245" i="1"/>
  <c r="L245" i="1"/>
  <c r="M245" i="1" s="1"/>
  <c r="O245" i="1"/>
  <c r="P245" i="1"/>
  <c r="Q245" i="1"/>
  <c r="S1706" i="1"/>
  <c r="B246" i="1"/>
  <c r="C246" i="1"/>
  <c r="D246" i="1"/>
  <c r="H246" i="1"/>
  <c r="J246" i="1" s="1"/>
  <c r="I246" i="1"/>
  <c r="K246" i="1"/>
  <c r="L246" i="1"/>
  <c r="M246" i="1" s="1"/>
  <c r="O246" i="1"/>
  <c r="P246" i="1"/>
  <c r="Q246" i="1"/>
  <c r="S1707" i="1"/>
  <c r="B247" i="1"/>
  <c r="C247" i="1"/>
  <c r="D247" i="1"/>
  <c r="H247" i="1"/>
  <c r="J247" i="1" s="1"/>
  <c r="I247" i="1"/>
  <c r="K247" i="1"/>
  <c r="L247" i="1"/>
  <c r="M247" i="1" s="1"/>
  <c r="O247" i="1"/>
  <c r="P247" i="1"/>
  <c r="Q247" i="1"/>
  <c r="S1708" i="1"/>
  <c r="B248" i="1"/>
  <c r="C248" i="1"/>
  <c r="D248" i="1"/>
  <c r="H248" i="1"/>
  <c r="J248" i="1" s="1"/>
  <c r="I248" i="1"/>
  <c r="K248" i="1"/>
  <c r="L248" i="1"/>
  <c r="M248" i="1" s="1"/>
  <c r="O248" i="1"/>
  <c r="P248" i="1"/>
  <c r="Q248" i="1"/>
  <c r="S1709" i="1"/>
  <c r="B249" i="1"/>
  <c r="C249" i="1"/>
  <c r="D249" i="1"/>
  <c r="H249" i="1"/>
  <c r="J249" i="1" s="1"/>
  <c r="I249" i="1"/>
  <c r="K249" i="1"/>
  <c r="L249" i="1"/>
  <c r="M249" i="1" s="1"/>
  <c r="O249" i="1"/>
  <c r="P249" i="1"/>
  <c r="Q249" i="1"/>
  <c r="S1710" i="1"/>
  <c r="B250" i="1"/>
  <c r="C250" i="1"/>
  <c r="D250" i="1"/>
  <c r="H250" i="1"/>
  <c r="J250" i="1" s="1"/>
  <c r="I250" i="1"/>
  <c r="K250" i="1"/>
  <c r="L250" i="1"/>
  <c r="M250" i="1" s="1"/>
  <c r="O250" i="1"/>
  <c r="P250" i="1"/>
  <c r="Q250" i="1"/>
  <c r="S1711" i="1"/>
  <c r="B251" i="1"/>
  <c r="C251" i="1"/>
  <c r="D251" i="1"/>
  <c r="H251" i="1"/>
  <c r="J251" i="1" s="1"/>
  <c r="I251" i="1"/>
  <c r="K251" i="1"/>
  <c r="L251" i="1"/>
  <c r="M251" i="1" s="1"/>
  <c r="O251" i="1"/>
  <c r="P251" i="1"/>
  <c r="Q251" i="1"/>
  <c r="S1712" i="1"/>
  <c r="B252" i="1"/>
  <c r="C252" i="1"/>
  <c r="D252" i="1"/>
  <c r="H252" i="1"/>
  <c r="J252" i="1" s="1"/>
  <c r="I252" i="1"/>
  <c r="K252" i="1"/>
  <c r="L252" i="1"/>
  <c r="M252" i="1" s="1"/>
  <c r="O252" i="1"/>
  <c r="P252" i="1"/>
  <c r="Q252" i="1"/>
  <c r="S1713" i="1"/>
  <c r="B253" i="1"/>
  <c r="C253" i="1"/>
  <c r="D253" i="1"/>
  <c r="H253" i="1"/>
  <c r="J253" i="1" s="1"/>
  <c r="I253" i="1"/>
  <c r="K253" i="1"/>
  <c r="L253" i="1"/>
  <c r="M253" i="1" s="1"/>
  <c r="O253" i="1"/>
  <c r="P253" i="1"/>
  <c r="Q253" i="1"/>
  <c r="S1714" i="1"/>
  <c r="B254" i="1"/>
  <c r="C254" i="1"/>
  <c r="D254" i="1"/>
  <c r="H254" i="1"/>
  <c r="J254" i="1" s="1"/>
  <c r="I254" i="1"/>
  <c r="K254" i="1"/>
  <c r="L254" i="1"/>
  <c r="M254" i="1" s="1"/>
  <c r="O254" i="1"/>
  <c r="P254" i="1"/>
  <c r="Q254" i="1"/>
  <c r="S1715" i="1"/>
  <c r="B255" i="1"/>
  <c r="C255" i="1"/>
  <c r="D255" i="1"/>
  <c r="H255" i="1"/>
  <c r="J255" i="1" s="1"/>
  <c r="I255" i="1"/>
  <c r="K255" i="1"/>
  <c r="L255" i="1"/>
  <c r="M255" i="1" s="1"/>
  <c r="O255" i="1"/>
  <c r="P255" i="1"/>
  <c r="Q255" i="1"/>
  <c r="S1716" i="1"/>
  <c r="B256" i="1"/>
  <c r="C256" i="1"/>
  <c r="D256" i="1"/>
  <c r="H256" i="1"/>
  <c r="J256" i="1" s="1"/>
  <c r="I256" i="1"/>
  <c r="K256" i="1"/>
  <c r="L256" i="1"/>
  <c r="M256" i="1" s="1"/>
  <c r="O256" i="1"/>
  <c r="P256" i="1"/>
  <c r="Q256" i="1"/>
  <c r="S1717" i="1"/>
  <c r="B257" i="1"/>
  <c r="C257" i="1"/>
  <c r="D257" i="1"/>
  <c r="H257" i="1"/>
  <c r="J257" i="1" s="1"/>
  <c r="I257" i="1"/>
  <c r="K257" i="1"/>
  <c r="L257" i="1"/>
  <c r="M257" i="1" s="1"/>
  <c r="O257" i="1"/>
  <c r="P257" i="1"/>
  <c r="Q257" i="1"/>
  <c r="S1718" i="1"/>
  <c r="B258" i="1"/>
  <c r="C258" i="1"/>
  <c r="D258" i="1"/>
  <c r="H258" i="1"/>
  <c r="J258" i="1" s="1"/>
  <c r="I258" i="1"/>
  <c r="K258" i="1"/>
  <c r="L258" i="1"/>
  <c r="M258" i="1" s="1"/>
  <c r="O258" i="1"/>
  <c r="P258" i="1"/>
  <c r="Q258" i="1"/>
  <c r="S1719" i="1"/>
  <c r="B259" i="1"/>
  <c r="C259" i="1"/>
  <c r="D259" i="1"/>
  <c r="H259" i="1"/>
  <c r="J259" i="1" s="1"/>
  <c r="I259" i="1"/>
  <c r="K259" i="1"/>
  <c r="L259" i="1"/>
  <c r="M259" i="1" s="1"/>
  <c r="O259" i="1"/>
  <c r="P259" i="1"/>
  <c r="Q259" i="1"/>
  <c r="S1720" i="1"/>
  <c r="B260" i="1"/>
  <c r="C260" i="1"/>
  <c r="D260" i="1"/>
  <c r="H260" i="1"/>
  <c r="J260" i="1" s="1"/>
  <c r="I260" i="1"/>
  <c r="K260" i="1"/>
  <c r="L260" i="1"/>
  <c r="M260" i="1" s="1"/>
  <c r="O260" i="1"/>
  <c r="P260" i="1"/>
  <c r="Q260" i="1"/>
  <c r="S1721" i="1"/>
  <c r="B261" i="1"/>
  <c r="C261" i="1"/>
  <c r="D261" i="1"/>
  <c r="H261" i="1"/>
  <c r="J261" i="1" s="1"/>
  <c r="I261" i="1"/>
  <c r="K261" i="1"/>
  <c r="L261" i="1"/>
  <c r="M261" i="1" s="1"/>
  <c r="O261" i="1"/>
  <c r="P261" i="1"/>
  <c r="Q261" i="1"/>
  <c r="S1722" i="1"/>
  <c r="B262" i="1"/>
  <c r="C262" i="1"/>
  <c r="D262" i="1"/>
  <c r="H262" i="1"/>
  <c r="J262" i="1" s="1"/>
  <c r="I262" i="1"/>
  <c r="K262" i="1"/>
  <c r="L262" i="1"/>
  <c r="M262" i="1" s="1"/>
  <c r="O262" i="1"/>
  <c r="P262" i="1"/>
  <c r="Q262" i="1"/>
  <c r="S1723" i="1"/>
  <c r="B263" i="1"/>
  <c r="C263" i="1"/>
  <c r="D263" i="1"/>
  <c r="H263" i="1"/>
  <c r="J263" i="1" s="1"/>
  <c r="I263" i="1"/>
  <c r="K263" i="1"/>
  <c r="L263" i="1"/>
  <c r="M263" i="1" s="1"/>
  <c r="O263" i="1"/>
  <c r="P263" i="1"/>
  <c r="Q263" i="1"/>
  <c r="S1724" i="1"/>
  <c r="B264" i="1"/>
  <c r="C264" i="1"/>
  <c r="D264" i="1"/>
  <c r="H264" i="1"/>
  <c r="J264" i="1" s="1"/>
  <c r="I264" i="1"/>
  <c r="K264" i="1"/>
  <c r="L264" i="1"/>
  <c r="M264" i="1" s="1"/>
  <c r="O264" i="1"/>
  <c r="P264" i="1"/>
  <c r="Q264" i="1"/>
  <c r="S1725" i="1"/>
  <c r="B265" i="1"/>
  <c r="C265" i="1"/>
  <c r="D265" i="1"/>
  <c r="H265" i="1"/>
  <c r="J265" i="1" s="1"/>
  <c r="I265" i="1"/>
  <c r="K265" i="1"/>
  <c r="L265" i="1"/>
  <c r="M265" i="1" s="1"/>
  <c r="O265" i="1"/>
  <c r="P265" i="1"/>
  <c r="Q265" i="1"/>
  <c r="S1726" i="1"/>
  <c r="B266" i="1"/>
  <c r="C266" i="1"/>
  <c r="D266" i="1"/>
  <c r="H266" i="1"/>
  <c r="J266" i="1" s="1"/>
  <c r="I266" i="1"/>
  <c r="K266" i="1"/>
  <c r="L266" i="1"/>
  <c r="M266" i="1" s="1"/>
  <c r="O266" i="1"/>
  <c r="P266" i="1"/>
  <c r="Q266" i="1"/>
  <c r="S1727" i="1"/>
  <c r="B267" i="1"/>
  <c r="C267" i="1"/>
  <c r="D267" i="1"/>
  <c r="H267" i="1"/>
  <c r="J267" i="1" s="1"/>
  <c r="I267" i="1"/>
  <c r="K267" i="1"/>
  <c r="L267" i="1"/>
  <c r="M267" i="1" s="1"/>
  <c r="O267" i="1"/>
  <c r="P267" i="1"/>
  <c r="Q267" i="1"/>
  <c r="S1728" i="1"/>
  <c r="B268" i="1"/>
  <c r="C268" i="1"/>
  <c r="D268" i="1"/>
  <c r="H268" i="1"/>
  <c r="J268" i="1" s="1"/>
  <c r="I268" i="1"/>
  <c r="K268" i="1"/>
  <c r="L268" i="1"/>
  <c r="M268" i="1" s="1"/>
  <c r="O268" i="1"/>
  <c r="P268" i="1"/>
  <c r="Q268" i="1"/>
  <c r="S1729" i="1"/>
  <c r="B269" i="1"/>
  <c r="C269" i="1"/>
  <c r="D269" i="1"/>
  <c r="H269" i="1"/>
  <c r="J269" i="1" s="1"/>
  <c r="I269" i="1"/>
  <c r="K269" i="1"/>
  <c r="L269" i="1"/>
  <c r="M269" i="1" s="1"/>
  <c r="O269" i="1"/>
  <c r="P269" i="1"/>
  <c r="Q269" i="1"/>
  <c r="S1730" i="1"/>
  <c r="B270" i="1"/>
  <c r="C270" i="1"/>
  <c r="D270" i="1"/>
  <c r="H270" i="1"/>
  <c r="J270" i="1" s="1"/>
  <c r="I270" i="1"/>
  <c r="K270" i="1"/>
  <c r="L270" i="1"/>
  <c r="M270" i="1" s="1"/>
  <c r="O270" i="1"/>
  <c r="P270" i="1"/>
  <c r="Q270" i="1"/>
  <c r="S1731" i="1"/>
  <c r="B271" i="1"/>
  <c r="C271" i="1"/>
  <c r="D271" i="1"/>
  <c r="H271" i="1"/>
  <c r="J271" i="1" s="1"/>
  <c r="I271" i="1"/>
  <c r="K271" i="1"/>
  <c r="L271" i="1"/>
  <c r="M271" i="1" s="1"/>
  <c r="O271" i="1"/>
  <c r="P271" i="1"/>
  <c r="Q271" i="1"/>
  <c r="S1732" i="1"/>
  <c r="B272" i="1"/>
  <c r="C272" i="1"/>
  <c r="D272" i="1"/>
  <c r="H272" i="1"/>
  <c r="J272" i="1" s="1"/>
  <c r="I272" i="1"/>
  <c r="K272" i="1"/>
  <c r="L272" i="1"/>
  <c r="M272" i="1" s="1"/>
  <c r="O272" i="1"/>
  <c r="P272" i="1"/>
  <c r="Q272" i="1"/>
  <c r="S1733" i="1"/>
  <c r="B273" i="1"/>
  <c r="C273" i="1"/>
  <c r="D273" i="1"/>
  <c r="H273" i="1"/>
  <c r="J273" i="1" s="1"/>
  <c r="I273" i="1"/>
  <c r="K273" i="1"/>
  <c r="L273" i="1"/>
  <c r="M273" i="1" s="1"/>
  <c r="O273" i="1"/>
  <c r="P273" i="1"/>
  <c r="Q273" i="1"/>
  <c r="S1734" i="1"/>
  <c r="B274" i="1"/>
  <c r="C274" i="1"/>
  <c r="D274" i="1"/>
  <c r="H274" i="1"/>
  <c r="J274" i="1" s="1"/>
  <c r="I274" i="1"/>
  <c r="K274" i="1"/>
  <c r="L274" i="1"/>
  <c r="M274" i="1" s="1"/>
  <c r="O274" i="1"/>
  <c r="P274" i="1"/>
  <c r="Q274" i="1"/>
  <c r="S1735" i="1"/>
  <c r="B275" i="1"/>
  <c r="C275" i="1"/>
  <c r="D275" i="1"/>
  <c r="H275" i="1"/>
  <c r="J275" i="1" s="1"/>
  <c r="I275" i="1"/>
  <c r="K275" i="1"/>
  <c r="L275" i="1"/>
  <c r="M275" i="1" s="1"/>
  <c r="O275" i="1"/>
  <c r="P275" i="1"/>
  <c r="Q275" i="1"/>
  <c r="S1736" i="1"/>
  <c r="B276" i="1"/>
  <c r="C276" i="1"/>
  <c r="D276" i="1"/>
  <c r="H276" i="1"/>
  <c r="J276" i="1" s="1"/>
  <c r="I276" i="1"/>
  <c r="K276" i="1"/>
  <c r="L276" i="1"/>
  <c r="M276" i="1" s="1"/>
  <c r="O276" i="1"/>
  <c r="P276" i="1"/>
  <c r="Q276" i="1"/>
  <c r="S1737" i="1"/>
  <c r="B277" i="1"/>
  <c r="C277" i="1"/>
  <c r="D277" i="1"/>
  <c r="H277" i="1"/>
  <c r="J277" i="1" s="1"/>
  <c r="I277" i="1"/>
  <c r="K277" i="1"/>
  <c r="L277" i="1"/>
  <c r="M277" i="1" s="1"/>
  <c r="O277" i="1"/>
  <c r="P277" i="1"/>
  <c r="Q277" i="1"/>
  <c r="S1738" i="1"/>
  <c r="B278" i="1"/>
  <c r="C278" i="1"/>
  <c r="D278" i="1"/>
  <c r="H278" i="1"/>
  <c r="J278" i="1" s="1"/>
  <c r="I278" i="1"/>
  <c r="K278" i="1"/>
  <c r="L278" i="1"/>
  <c r="M278" i="1" s="1"/>
  <c r="O278" i="1"/>
  <c r="P278" i="1"/>
  <c r="Q278" i="1"/>
  <c r="S1739" i="1"/>
  <c r="B279" i="1"/>
  <c r="C279" i="1"/>
  <c r="D279" i="1"/>
  <c r="H279" i="1"/>
  <c r="J279" i="1" s="1"/>
  <c r="I279" i="1"/>
  <c r="K279" i="1"/>
  <c r="L279" i="1"/>
  <c r="M279" i="1" s="1"/>
  <c r="O279" i="1"/>
  <c r="P279" i="1"/>
  <c r="Q279" i="1"/>
  <c r="S1740" i="1"/>
  <c r="B280" i="1"/>
  <c r="C280" i="1"/>
  <c r="D280" i="1"/>
  <c r="H280" i="1"/>
  <c r="J280" i="1" s="1"/>
  <c r="I280" i="1"/>
  <c r="K280" i="1"/>
  <c r="L280" i="1"/>
  <c r="M280" i="1" s="1"/>
  <c r="O280" i="1"/>
  <c r="P280" i="1"/>
  <c r="Q280" i="1"/>
  <c r="S1741" i="1"/>
  <c r="B281" i="1"/>
  <c r="C281" i="1"/>
  <c r="D281" i="1"/>
  <c r="H281" i="1"/>
  <c r="J281" i="1" s="1"/>
  <c r="I281" i="1"/>
  <c r="K281" i="1"/>
  <c r="L281" i="1"/>
  <c r="M281" i="1" s="1"/>
  <c r="O281" i="1"/>
  <c r="P281" i="1"/>
  <c r="Q281" i="1"/>
  <c r="S1742" i="1"/>
  <c r="B282" i="1"/>
  <c r="C282" i="1"/>
  <c r="D282" i="1"/>
  <c r="H282" i="1"/>
  <c r="J282" i="1" s="1"/>
  <c r="I282" i="1"/>
  <c r="K282" i="1"/>
  <c r="L282" i="1"/>
  <c r="M282" i="1" s="1"/>
  <c r="O282" i="1"/>
  <c r="P282" i="1"/>
  <c r="Q282" i="1"/>
  <c r="S1743" i="1"/>
  <c r="B283" i="1"/>
  <c r="C283" i="1"/>
  <c r="D283" i="1"/>
  <c r="H283" i="1"/>
  <c r="J283" i="1" s="1"/>
  <c r="I283" i="1"/>
  <c r="K283" i="1"/>
  <c r="L283" i="1"/>
  <c r="M283" i="1" s="1"/>
  <c r="O283" i="1"/>
  <c r="P283" i="1"/>
  <c r="Q283" i="1"/>
  <c r="S1744" i="1"/>
  <c r="B284" i="1"/>
  <c r="C284" i="1"/>
  <c r="D284" i="1"/>
  <c r="H284" i="1"/>
  <c r="J284" i="1" s="1"/>
  <c r="I284" i="1"/>
  <c r="K284" i="1"/>
  <c r="L284" i="1"/>
  <c r="M284" i="1" s="1"/>
  <c r="O284" i="1"/>
  <c r="P284" i="1"/>
  <c r="Q284" i="1"/>
  <c r="S1745" i="1"/>
  <c r="B285" i="1"/>
  <c r="C285" i="1"/>
  <c r="D285" i="1"/>
  <c r="H285" i="1"/>
  <c r="J285" i="1" s="1"/>
  <c r="I285" i="1"/>
  <c r="K285" i="1"/>
  <c r="L285" i="1"/>
  <c r="M285" i="1" s="1"/>
  <c r="O285" i="1"/>
  <c r="P285" i="1"/>
  <c r="Q285" i="1"/>
  <c r="S1746" i="1"/>
  <c r="B286" i="1"/>
  <c r="C286" i="1"/>
  <c r="D286" i="1"/>
  <c r="H286" i="1"/>
  <c r="J286" i="1" s="1"/>
  <c r="I286" i="1"/>
  <c r="K286" i="1"/>
  <c r="L286" i="1"/>
  <c r="M286" i="1" s="1"/>
  <c r="O286" i="1"/>
  <c r="P286" i="1"/>
  <c r="Q286" i="1"/>
  <c r="S1747" i="1"/>
  <c r="B287" i="1"/>
  <c r="C287" i="1"/>
  <c r="D287" i="1"/>
  <c r="H287" i="1"/>
  <c r="J287" i="1" s="1"/>
  <c r="I287" i="1"/>
  <c r="K287" i="1"/>
  <c r="L287" i="1"/>
  <c r="M287" i="1" s="1"/>
  <c r="O287" i="1"/>
  <c r="P287" i="1"/>
  <c r="Q287" i="1"/>
  <c r="S1748" i="1"/>
  <c r="B288" i="1"/>
  <c r="C288" i="1"/>
  <c r="D288" i="1"/>
  <c r="H288" i="1"/>
  <c r="J288" i="1" s="1"/>
  <c r="I288" i="1"/>
  <c r="K288" i="1"/>
  <c r="L288" i="1"/>
  <c r="M288" i="1" s="1"/>
  <c r="O288" i="1"/>
  <c r="P288" i="1"/>
  <c r="Q288" i="1"/>
  <c r="S1749" i="1"/>
  <c r="B289" i="1"/>
  <c r="C289" i="1"/>
  <c r="D289" i="1"/>
  <c r="H289" i="1"/>
  <c r="J289" i="1" s="1"/>
  <c r="I289" i="1"/>
  <c r="K289" i="1"/>
  <c r="L289" i="1"/>
  <c r="M289" i="1" s="1"/>
  <c r="O289" i="1"/>
  <c r="P289" i="1"/>
  <c r="Q289" i="1"/>
  <c r="S1750" i="1"/>
  <c r="B290" i="1"/>
  <c r="C290" i="1"/>
  <c r="D290" i="1"/>
  <c r="H290" i="1"/>
  <c r="J290" i="1" s="1"/>
  <c r="I290" i="1"/>
  <c r="K290" i="1"/>
  <c r="L290" i="1"/>
  <c r="M290" i="1" s="1"/>
  <c r="O290" i="1"/>
  <c r="P290" i="1"/>
  <c r="Q290" i="1"/>
  <c r="S1751" i="1"/>
  <c r="B291" i="1"/>
  <c r="C291" i="1"/>
  <c r="D291" i="1"/>
  <c r="H291" i="1"/>
  <c r="J291" i="1" s="1"/>
  <c r="I291" i="1"/>
  <c r="K291" i="1"/>
  <c r="L291" i="1"/>
  <c r="M291" i="1" s="1"/>
  <c r="O291" i="1"/>
  <c r="P291" i="1"/>
  <c r="Q291" i="1"/>
  <c r="S1752" i="1"/>
  <c r="B292" i="1"/>
  <c r="C292" i="1"/>
  <c r="D292" i="1"/>
  <c r="H292" i="1"/>
  <c r="J292" i="1" s="1"/>
  <c r="I292" i="1"/>
  <c r="K292" i="1"/>
  <c r="L292" i="1"/>
  <c r="M292" i="1" s="1"/>
  <c r="O292" i="1"/>
  <c r="P292" i="1"/>
  <c r="Q292" i="1"/>
  <c r="S1753" i="1"/>
  <c r="B293" i="1"/>
  <c r="C293" i="1"/>
  <c r="D293" i="1"/>
  <c r="H293" i="1"/>
  <c r="J293" i="1" s="1"/>
  <c r="I293" i="1"/>
  <c r="K293" i="1"/>
  <c r="L293" i="1"/>
  <c r="M293" i="1" s="1"/>
  <c r="O293" i="1"/>
  <c r="P293" i="1"/>
  <c r="Q293" i="1"/>
  <c r="S1754" i="1"/>
  <c r="B294" i="1"/>
  <c r="C294" i="1"/>
  <c r="D294" i="1"/>
  <c r="H294" i="1"/>
  <c r="J294" i="1" s="1"/>
  <c r="I294" i="1"/>
  <c r="K294" i="1"/>
  <c r="L294" i="1"/>
  <c r="M294" i="1" s="1"/>
  <c r="O294" i="1"/>
  <c r="P294" i="1"/>
  <c r="Q294" i="1"/>
  <c r="S1755" i="1"/>
  <c r="B295" i="1"/>
  <c r="C295" i="1"/>
  <c r="D295" i="1"/>
  <c r="H295" i="1"/>
  <c r="J295" i="1" s="1"/>
  <c r="I295" i="1"/>
  <c r="K295" i="1"/>
  <c r="L295" i="1"/>
  <c r="M295" i="1" s="1"/>
  <c r="O295" i="1"/>
  <c r="P295" i="1"/>
  <c r="Q295" i="1"/>
  <c r="S1756" i="1"/>
  <c r="B296" i="1"/>
  <c r="C296" i="1"/>
  <c r="D296" i="1"/>
  <c r="H296" i="1"/>
  <c r="J296" i="1" s="1"/>
  <c r="I296" i="1"/>
  <c r="K296" i="1"/>
  <c r="L296" i="1"/>
  <c r="M296" i="1" s="1"/>
  <c r="O296" i="1"/>
  <c r="P296" i="1"/>
  <c r="Q296" i="1"/>
  <c r="S1757" i="1"/>
  <c r="B297" i="1"/>
  <c r="C297" i="1"/>
  <c r="D297" i="1"/>
  <c r="H297" i="1"/>
  <c r="J297" i="1" s="1"/>
  <c r="I297" i="1"/>
  <c r="K297" i="1"/>
  <c r="L297" i="1"/>
  <c r="M297" i="1" s="1"/>
  <c r="O297" i="1"/>
  <c r="P297" i="1"/>
  <c r="Q297" i="1"/>
  <c r="S1758" i="1"/>
  <c r="B298" i="1"/>
  <c r="C298" i="1"/>
  <c r="D298" i="1"/>
  <c r="H298" i="1"/>
  <c r="J298" i="1" s="1"/>
  <c r="I298" i="1"/>
  <c r="K298" i="1"/>
  <c r="L298" i="1"/>
  <c r="M298" i="1" s="1"/>
  <c r="O298" i="1"/>
  <c r="P298" i="1"/>
  <c r="Q298" i="1"/>
  <c r="S1759" i="1"/>
  <c r="B299" i="1"/>
  <c r="C299" i="1"/>
  <c r="D299" i="1"/>
  <c r="H299" i="1"/>
  <c r="J299" i="1" s="1"/>
  <c r="I299" i="1"/>
  <c r="K299" i="1"/>
  <c r="L299" i="1"/>
  <c r="M299" i="1" s="1"/>
  <c r="O299" i="1"/>
  <c r="P299" i="1"/>
  <c r="Q299" i="1"/>
  <c r="S1760" i="1"/>
  <c r="B300" i="1"/>
  <c r="C300" i="1"/>
  <c r="D300" i="1"/>
  <c r="H300" i="1"/>
  <c r="J300" i="1" s="1"/>
  <c r="I300" i="1"/>
  <c r="K300" i="1"/>
  <c r="L300" i="1"/>
  <c r="M300" i="1" s="1"/>
  <c r="O300" i="1"/>
  <c r="P300" i="1"/>
  <c r="Q300" i="1"/>
  <c r="S1761" i="1"/>
  <c r="B301" i="1"/>
  <c r="C301" i="1"/>
  <c r="D301" i="1"/>
  <c r="H301" i="1"/>
  <c r="J301" i="1" s="1"/>
  <c r="I301" i="1"/>
  <c r="K301" i="1"/>
  <c r="L301" i="1"/>
  <c r="M301" i="1" s="1"/>
  <c r="O301" i="1"/>
  <c r="P301" i="1"/>
  <c r="Q301" i="1"/>
  <c r="S1762" i="1"/>
  <c r="B302" i="1"/>
  <c r="C302" i="1"/>
  <c r="D302" i="1"/>
  <c r="H302" i="1"/>
  <c r="J302" i="1" s="1"/>
  <c r="I302" i="1"/>
  <c r="K302" i="1"/>
  <c r="L302" i="1"/>
  <c r="M302" i="1" s="1"/>
  <c r="O302" i="1"/>
  <c r="P302" i="1"/>
  <c r="Q302" i="1"/>
  <c r="S1763" i="1"/>
  <c r="B303" i="1"/>
  <c r="C303" i="1"/>
  <c r="D303" i="1"/>
  <c r="H303" i="1"/>
  <c r="J303" i="1" s="1"/>
  <c r="I303" i="1"/>
  <c r="K303" i="1"/>
  <c r="L303" i="1"/>
  <c r="M303" i="1" s="1"/>
  <c r="O303" i="1"/>
  <c r="P303" i="1"/>
  <c r="Q303" i="1"/>
  <c r="S1764" i="1"/>
  <c r="B304" i="1"/>
  <c r="C304" i="1"/>
  <c r="D304" i="1"/>
  <c r="H304" i="1"/>
  <c r="J304" i="1" s="1"/>
  <c r="I304" i="1"/>
  <c r="K304" i="1"/>
  <c r="L304" i="1"/>
  <c r="M304" i="1" s="1"/>
  <c r="O304" i="1"/>
  <c r="P304" i="1"/>
  <c r="Q304" i="1"/>
  <c r="S1765" i="1"/>
  <c r="B305" i="1"/>
  <c r="C305" i="1"/>
  <c r="D305" i="1"/>
  <c r="H305" i="1"/>
  <c r="J305" i="1" s="1"/>
  <c r="I305" i="1"/>
  <c r="K305" i="1"/>
  <c r="L305" i="1"/>
  <c r="M305" i="1" s="1"/>
  <c r="O305" i="1"/>
  <c r="P305" i="1"/>
  <c r="Q305" i="1"/>
  <c r="S1766" i="1"/>
  <c r="B306" i="1"/>
  <c r="C306" i="1"/>
  <c r="D306" i="1"/>
  <c r="H306" i="1"/>
  <c r="J306" i="1" s="1"/>
  <c r="I306" i="1"/>
  <c r="K306" i="1"/>
  <c r="L306" i="1"/>
  <c r="M306" i="1" s="1"/>
  <c r="O306" i="1"/>
  <c r="P306" i="1"/>
  <c r="Q306" i="1"/>
  <c r="S1767" i="1"/>
  <c r="B307" i="1"/>
  <c r="C307" i="1"/>
  <c r="D307" i="1"/>
  <c r="H307" i="1"/>
  <c r="J307" i="1" s="1"/>
  <c r="I307" i="1"/>
  <c r="K307" i="1"/>
  <c r="L307" i="1"/>
  <c r="M307" i="1" s="1"/>
  <c r="O307" i="1"/>
  <c r="P307" i="1"/>
  <c r="Q307" i="1"/>
  <c r="S1768" i="1"/>
  <c r="B308" i="1"/>
  <c r="C308" i="1"/>
  <c r="D308" i="1"/>
  <c r="H308" i="1"/>
  <c r="J308" i="1" s="1"/>
  <c r="I308" i="1"/>
  <c r="K308" i="1"/>
  <c r="L308" i="1"/>
  <c r="M308" i="1" s="1"/>
  <c r="O308" i="1"/>
  <c r="P308" i="1"/>
  <c r="Q308" i="1"/>
  <c r="S1769" i="1"/>
  <c r="B309" i="1"/>
  <c r="C309" i="1"/>
  <c r="D309" i="1"/>
  <c r="H309" i="1"/>
  <c r="J309" i="1" s="1"/>
  <c r="I309" i="1"/>
  <c r="K309" i="1"/>
  <c r="L309" i="1"/>
  <c r="M309" i="1" s="1"/>
  <c r="O309" i="1"/>
  <c r="P309" i="1"/>
  <c r="Q309" i="1"/>
  <c r="S1770" i="1"/>
  <c r="B310" i="1"/>
  <c r="C310" i="1"/>
  <c r="D310" i="1"/>
  <c r="H310" i="1"/>
  <c r="J310" i="1" s="1"/>
  <c r="I310" i="1"/>
  <c r="K310" i="1"/>
  <c r="L310" i="1"/>
  <c r="M310" i="1" s="1"/>
  <c r="O310" i="1"/>
  <c r="P310" i="1"/>
  <c r="Q310" i="1"/>
  <c r="S1771" i="1"/>
  <c r="B311" i="1"/>
  <c r="C311" i="1"/>
  <c r="D311" i="1"/>
  <c r="H311" i="1"/>
  <c r="J311" i="1" s="1"/>
  <c r="I311" i="1"/>
  <c r="K311" i="1"/>
  <c r="L311" i="1"/>
  <c r="M311" i="1" s="1"/>
  <c r="O311" i="1"/>
  <c r="P311" i="1"/>
  <c r="Q311" i="1"/>
  <c r="S1772" i="1"/>
  <c r="B312" i="1"/>
  <c r="C312" i="1"/>
  <c r="D312" i="1"/>
  <c r="H312" i="1"/>
  <c r="J312" i="1" s="1"/>
  <c r="I312" i="1"/>
  <c r="K312" i="1"/>
  <c r="L312" i="1"/>
  <c r="M312" i="1" s="1"/>
  <c r="O312" i="1"/>
  <c r="P312" i="1"/>
  <c r="Q312" i="1"/>
  <c r="S1773" i="1"/>
  <c r="B313" i="1"/>
  <c r="C313" i="1"/>
  <c r="D313" i="1"/>
  <c r="H313" i="1"/>
  <c r="J313" i="1" s="1"/>
  <c r="I313" i="1"/>
  <c r="K313" i="1"/>
  <c r="L313" i="1"/>
  <c r="M313" i="1" s="1"/>
  <c r="O313" i="1"/>
  <c r="P313" i="1"/>
  <c r="Q313" i="1"/>
  <c r="S1774" i="1"/>
  <c r="B314" i="1"/>
  <c r="C314" i="1"/>
  <c r="D314" i="1"/>
  <c r="H314" i="1"/>
  <c r="J314" i="1" s="1"/>
  <c r="I314" i="1"/>
  <c r="K314" i="1"/>
  <c r="L314" i="1"/>
  <c r="M314" i="1" s="1"/>
  <c r="O314" i="1"/>
  <c r="P314" i="1"/>
  <c r="Q314" i="1"/>
  <c r="S1775" i="1"/>
  <c r="B315" i="1"/>
  <c r="C315" i="1"/>
  <c r="D315" i="1"/>
  <c r="H315" i="1"/>
  <c r="J315" i="1" s="1"/>
  <c r="I315" i="1"/>
  <c r="K315" i="1"/>
  <c r="L315" i="1"/>
  <c r="M315" i="1" s="1"/>
  <c r="O315" i="1"/>
  <c r="P315" i="1"/>
  <c r="Q315" i="1"/>
  <c r="S1776" i="1"/>
  <c r="B316" i="1"/>
  <c r="C316" i="1"/>
  <c r="D316" i="1"/>
  <c r="H316" i="1"/>
  <c r="J316" i="1" s="1"/>
  <c r="I316" i="1"/>
  <c r="K316" i="1"/>
  <c r="L316" i="1"/>
  <c r="M316" i="1" s="1"/>
  <c r="O316" i="1"/>
  <c r="P316" i="1"/>
  <c r="Q316" i="1"/>
  <c r="S1777" i="1"/>
  <c r="B317" i="1"/>
  <c r="C317" i="1"/>
  <c r="D317" i="1"/>
  <c r="H317" i="1"/>
  <c r="J317" i="1" s="1"/>
  <c r="I317" i="1"/>
  <c r="K317" i="1"/>
  <c r="L317" i="1"/>
  <c r="M317" i="1" s="1"/>
  <c r="O317" i="1"/>
  <c r="P317" i="1"/>
  <c r="Q317" i="1"/>
  <c r="S1778" i="1"/>
  <c r="B318" i="1"/>
  <c r="C318" i="1"/>
  <c r="D318" i="1"/>
  <c r="H318" i="1"/>
  <c r="J318" i="1" s="1"/>
  <c r="I318" i="1"/>
  <c r="K318" i="1"/>
  <c r="L318" i="1"/>
  <c r="M318" i="1" s="1"/>
  <c r="O318" i="1"/>
  <c r="P318" i="1"/>
  <c r="Q318" i="1"/>
  <c r="S1779" i="1"/>
  <c r="B319" i="1"/>
  <c r="C319" i="1"/>
  <c r="D319" i="1"/>
  <c r="H319" i="1"/>
  <c r="J319" i="1" s="1"/>
  <c r="I319" i="1"/>
  <c r="K319" i="1"/>
  <c r="L319" i="1"/>
  <c r="M319" i="1" s="1"/>
  <c r="O319" i="1"/>
  <c r="P319" i="1"/>
  <c r="Q319" i="1"/>
  <c r="S1780" i="1"/>
  <c r="B320" i="1"/>
  <c r="C320" i="1"/>
  <c r="D320" i="1"/>
  <c r="H320" i="1"/>
  <c r="J320" i="1" s="1"/>
  <c r="I320" i="1"/>
  <c r="K320" i="1"/>
  <c r="L320" i="1"/>
  <c r="M320" i="1" s="1"/>
  <c r="O320" i="1"/>
  <c r="P320" i="1"/>
  <c r="Q320" i="1"/>
  <c r="S1781" i="1"/>
  <c r="B321" i="1"/>
  <c r="C321" i="1"/>
  <c r="D321" i="1"/>
  <c r="H321" i="1"/>
  <c r="J321" i="1" s="1"/>
  <c r="I321" i="1"/>
  <c r="K321" i="1"/>
  <c r="L321" i="1"/>
  <c r="M321" i="1" s="1"/>
  <c r="O321" i="1"/>
  <c r="P321" i="1"/>
  <c r="Q321" i="1"/>
  <c r="S1782" i="1"/>
  <c r="B322" i="1"/>
  <c r="C322" i="1"/>
  <c r="D322" i="1"/>
  <c r="H322" i="1"/>
  <c r="J322" i="1" s="1"/>
  <c r="I322" i="1"/>
  <c r="K322" i="1"/>
  <c r="L322" i="1"/>
  <c r="M322" i="1" s="1"/>
  <c r="O322" i="1"/>
  <c r="P322" i="1"/>
  <c r="Q322" i="1"/>
  <c r="S1783" i="1"/>
  <c r="B323" i="1"/>
  <c r="C323" i="1"/>
  <c r="D323" i="1"/>
  <c r="H323" i="1"/>
  <c r="J323" i="1" s="1"/>
  <c r="I323" i="1"/>
  <c r="K323" i="1"/>
  <c r="L323" i="1"/>
  <c r="M323" i="1" s="1"/>
  <c r="O323" i="1"/>
  <c r="P323" i="1"/>
  <c r="Q323" i="1"/>
  <c r="S1784" i="1"/>
  <c r="B324" i="1"/>
  <c r="C324" i="1"/>
  <c r="D324" i="1"/>
  <c r="H324" i="1"/>
  <c r="J324" i="1" s="1"/>
  <c r="I324" i="1"/>
  <c r="K324" i="1"/>
  <c r="L324" i="1"/>
  <c r="M324" i="1" s="1"/>
  <c r="O324" i="1"/>
  <c r="P324" i="1"/>
  <c r="Q324" i="1"/>
  <c r="S1785" i="1"/>
  <c r="B325" i="1"/>
  <c r="C325" i="1"/>
  <c r="D325" i="1"/>
  <c r="H325" i="1"/>
  <c r="J325" i="1" s="1"/>
  <c r="I325" i="1"/>
  <c r="K325" i="1"/>
  <c r="L325" i="1"/>
  <c r="M325" i="1" s="1"/>
  <c r="O325" i="1"/>
  <c r="P325" i="1"/>
  <c r="Q325" i="1"/>
  <c r="S1786" i="1"/>
  <c r="B326" i="1"/>
  <c r="C326" i="1"/>
  <c r="D326" i="1"/>
  <c r="H326" i="1"/>
  <c r="J326" i="1" s="1"/>
  <c r="I326" i="1"/>
  <c r="K326" i="1"/>
  <c r="L326" i="1"/>
  <c r="M326" i="1" s="1"/>
  <c r="O326" i="1"/>
  <c r="P326" i="1"/>
  <c r="Q326" i="1"/>
  <c r="S1787" i="1"/>
  <c r="B327" i="1"/>
  <c r="C327" i="1"/>
  <c r="D327" i="1"/>
  <c r="H327" i="1"/>
  <c r="J327" i="1" s="1"/>
  <c r="I327" i="1"/>
  <c r="K327" i="1"/>
  <c r="L327" i="1"/>
  <c r="M327" i="1" s="1"/>
  <c r="O327" i="1"/>
  <c r="P327" i="1"/>
  <c r="Q327" i="1"/>
  <c r="S1788" i="1"/>
  <c r="B328" i="1"/>
  <c r="C328" i="1"/>
  <c r="D328" i="1"/>
  <c r="H328" i="1"/>
  <c r="J328" i="1" s="1"/>
  <c r="I328" i="1"/>
  <c r="K328" i="1"/>
  <c r="L328" i="1"/>
  <c r="M328" i="1" s="1"/>
  <c r="O328" i="1"/>
  <c r="P328" i="1"/>
  <c r="Q328" i="1"/>
  <c r="S1789" i="1"/>
  <c r="B329" i="1"/>
  <c r="C329" i="1"/>
  <c r="D329" i="1"/>
  <c r="H329" i="1"/>
  <c r="J329" i="1" s="1"/>
  <c r="I329" i="1"/>
  <c r="K329" i="1"/>
  <c r="L329" i="1"/>
  <c r="M329" i="1" s="1"/>
  <c r="O329" i="1"/>
  <c r="P329" i="1"/>
  <c r="Q329" i="1"/>
  <c r="S1790" i="1"/>
  <c r="B330" i="1"/>
  <c r="C330" i="1"/>
  <c r="D330" i="1"/>
  <c r="H330" i="1"/>
  <c r="J330" i="1" s="1"/>
  <c r="I330" i="1"/>
  <c r="K330" i="1"/>
  <c r="L330" i="1"/>
  <c r="M330" i="1" s="1"/>
  <c r="O330" i="1"/>
  <c r="P330" i="1"/>
  <c r="Q330" i="1"/>
  <c r="S1791" i="1"/>
  <c r="B331" i="1"/>
  <c r="C331" i="1"/>
  <c r="D331" i="1"/>
  <c r="H331" i="1"/>
  <c r="J331" i="1" s="1"/>
  <c r="I331" i="1"/>
  <c r="K331" i="1"/>
  <c r="L331" i="1"/>
  <c r="M331" i="1" s="1"/>
  <c r="O331" i="1"/>
  <c r="P331" i="1"/>
  <c r="Q331" i="1"/>
  <c r="S1792" i="1"/>
  <c r="B332" i="1"/>
  <c r="C332" i="1"/>
  <c r="D332" i="1"/>
  <c r="H332" i="1"/>
  <c r="J332" i="1" s="1"/>
  <c r="I332" i="1"/>
  <c r="K332" i="1"/>
  <c r="L332" i="1"/>
  <c r="M332" i="1" s="1"/>
  <c r="O332" i="1"/>
  <c r="P332" i="1"/>
  <c r="Q332" i="1"/>
  <c r="S1793" i="1"/>
  <c r="B333" i="1"/>
  <c r="C333" i="1"/>
  <c r="D333" i="1"/>
  <c r="H333" i="1"/>
  <c r="J333" i="1" s="1"/>
  <c r="I333" i="1"/>
  <c r="K333" i="1"/>
  <c r="L333" i="1"/>
  <c r="M333" i="1" s="1"/>
  <c r="O333" i="1"/>
  <c r="P333" i="1"/>
  <c r="Q333" i="1"/>
  <c r="S1794" i="1"/>
  <c r="B334" i="1"/>
  <c r="C334" i="1"/>
  <c r="D334" i="1"/>
  <c r="H334" i="1"/>
  <c r="J334" i="1" s="1"/>
  <c r="I334" i="1"/>
  <c r="K334" i="1"/>
  <c r="L334" i="1"/>
  <c r="M334" i="1" s="1"/>
  <c r="O334" i="1"/>
  <c r="P334" i="1"/>
  <c r="Q334" i="1"/>
  <c r="S1795" i="1"/>
  <c r="B335" i="1"/>
  <c r="C335" i="1"/>
  <c r="D335" i="1"/>
  <c r="H335" i="1"/>
  <c r="J335" i="1" s="1"/>
  <c r="I335" i="1"/>
  <c r="K335" i="1"/>
  <c r="L335" i="1"/>
  <c r="M335" i="1" s="1"/>
  <c r="O335" i="1"/>
  <c r="P335" i="1"/>
  <c r="Q335" i="1"/>
  <c r="S1796" i="1"/>
  <c r="B336" i="1"/>
  <c r="C336" i="1"/>
  <c r="D336" i="1"/>
  <c r="H336" i="1"/>
  <c r="J336" i="1" s="1"/>
  <c r="I336" i="1"/>
  <c r="K336" i="1"/>
  <c r="L336" i="1"/>
  <c r="M336" i="1" s="1"/>
  <c r="O336" i="1"/>
  <c r="P336" i="1"/>
  <c r="Q336" i="1"/>
  <c r="S1797" i="1"/>
  <c r="B337" i="1"/>
  <c r="C337" i="1"/>
  <c r="D337" i="1"/>
  <c r="H337" i="1"/>
  <c r="J337" i="1" s="1"/>
  <c r="I337" i="1"/>
  <c r="K337" i="1"/>
  <c r="L337" i="1"/>
  <c r="M337" i="1" s="1"/>
  <c r="O337" i="1"/>
  <c r="P337" i="1"/>
  <c r="Q337" i="1"/>
  <c r="S1798" i="1"/>
  <c r="B338" i="1"/>
  <c r="C338" i="1"/>
  <c r="D338" i="1"/>
  <c r="H338" i="1"/>
  <c r="J338" i="1" s="1"/>
  <c r="I338" i="1"/>
  <c r="K338" i="1"/>
  <c r="L338" i="1"/>
  <c r="M338" i="1" s="1"/>
  <c r="O338" i="1"/>
  <c r="P338" i="1"/>
  <c r="Q338" i="1"/>
  <c r="S1799" i="1"/>
  <c r="B339" i="1"/>
  <c r="C339" i="1"/>
  <c r="D339" i="1"/>
  <c r="H339" i="1"/>
  <c r="J339" i="1" s="1"/>
  <c r="I339" i="1"/>
  <c r="K339" i="1"/>
  <c r="L339" i="1"/>
  <c r="M339" i="1" s="1"/>
  <c r="O339" i="1"/>
  <c r="P339" i="1"/>
  <c r="Q339" i="1"/>
  <c r="S1800" i="1"/>
  <c r="B340" i="1"/>
  <c r="C340" i="1"/>
  <c r="D340" i="1"/>
  <c r="H340" i="1"/>
  <c r="J340" i="1" s="1"/>
  <c r="I340" i="1"/>
  <c r="K340" i="1"/>
  <c r="L340" i="1"/>
  <c r="M340" i="1" s="1"/>
  <c r="O340" i="1"/>
  <c r="P340" i="1"/>
  <c r="Q340" i="1"/>
  <c r="S1801" i="1"/>
  <c r="B341" i="1"/>
  <c r="C341" i="1"/>
  <c r="D341" i="1"/>
  <c r="H341" i="1"/>
  <c r="J341" i="1" s="1"/>
  <c r="I341" i="1"/>
  <c r="K341" i="1"/>
  <c r="L341" i="1"/>
  <c r="M341" i="1" s="1"/>
  <c r="O341" i="1"/>
  <c r="P341" i="1"/>
  <c r="Q341" i="1"/>
  <c r="S1802" i="1"/>
  <c r="B342" i="1"/>
  <c r="C342" i="1"/>
  <c r="D342" i="1"/>
  <c r="H342" i="1"/>
  <c r="J342" i="1" s="1"/>
  <c r="I342" i="1"/>
  <c r="K342" i="1"/>
  <c r="L342" i="1"/>
  <c r="M342" i="1" s="1"/>
  <c r="O342" i="1"/>
  <c r="P342" i="1"/>
  <c r="Q342" i="1"/>
  <c r="S1803" i="1"/>
  <c r="B343" i="1"/>
  <c r="C343" i="1"/>
  <c r="D343" i="1"/>
  <c r="H343" i="1"/>
  <c r="J343" i="1" s="1"/>
  <c r="I343" i="1"/>
  <c r="K343" i="1"/>
  <c r="L343" i="1"/>
  <c r="M343" i="1" s="1"/>
  <c r="O343" i="1"/>
  <c r="P343" i="1"/>
  <c r="Q343" i="1"/>
  <c r="S1804" i="1"/>
  <c r="B344" i="1"/>
  <c r="C344" i="1"/>
  <c r="D344" i="1"/>
  <c r="H344" i="1"/>
  <c r="J344" i="1" s="1"/>
  <c r="I344" i="1"/>
  <c r="K344" i="1"/>
  <c r="L344" i="1"/>
  <c r="M344" i="1" s="1"/>
  <c r="O344" i="1"/>
  <c r="P344" i="1"/>
  <c r="Q344" i="1"/>
  <c r="S1805" i="1"/>
  <c r="B345" i="1"/>
  <c r="C345" i="1"/>
  <c r="D345" i="1"/>
  <c r="H345" i="1"/>
  <c r="J345" i="1" s="1"/>
  <c r="I345" i="1"/>
  <c r="K345" i="1"/>
  <c r="L345" i="1"/>
  <c r="M345" i="1" s="1"/>
  <c r="O345" i="1"/>
  <c r="P345" i="1"/>
  <c r="Q345" i="1"/>
  <c r="S1806" i="1"/>
  <c r="B346" i="1"/>
  <c r="C346" i="1"/>
  <c r="D346" i="1"/>
  <c r="H346" i="1"/>
  <c r="J346" i="1" s="1"/>
  <c r="I346" i="1"/>
  <c r="K346" i="1"/>
  <c r="L346" i="1"/>
  <c r="M346" i="1" s="1"/>
  <c r="O346" i="1"/>
  <c r="P346" i="1"/>
  <c r="Q346" i="1"/>
  <c r="S1807" i="1"/>
  <c r="B347" i="1"/>
  <c r="C347" i="1"/>
  <c r="D347" i="1"/>
  <c r="H347" i="1"/>
  <c r="J347" i="1" s="1"/>
  <c r="I347" i="1"/>
  <c r="K347" i="1"/>
  <c r="L347" i="1"/>
  <c r="M347" i="1" s="1"/>
  <c r="O347" i="1"/>
  <c r="P347" i="1"/>
  <c r="Q347" i="1"/>
  <c r="S1808" i="1"/>
  <c r="B348" i="1"/>
  <c r="C348" i="1"/>
  <c r="D348" i="1"/>
  <c r="H348" i="1"/>
  <c r="J348" i="1" s="1"/>
  <c r="I348" i="1"/>
  <c r="K348" i="1"/>
  <c r="L348" i="1"/>
  <c r="M348" i="1" s="1"/>
  <c r="O348" i="1"/>
  <c r="P348" i="1"/>
  <c r="Q348" i="1"/>
  <c r="S1809" i="1"/>
  <c r="B349" i="1"/>
  <c r="C349" i="1"/>
  <c r="D349" i="1"/>
  <c r="H349" i="1"/>
  <c r="J349" i="1" s="1"/>
  <c r="I349" i="1"/>
  <c r="K349" i="1"/>
  <c r="L349" i="1"/>
  <c r="M349" i="1" s="1"/>
  <c r="O349" i="1"/>
  <c r="P349" i="1"/>
  <c r="Q349" i="1"/>
  <c r="S1810" i="1"/>
  <c r="B350" i="1"/>
  <c r="C350" i="1"/>
  <c r="D350" i="1"/>
  <c r="H350" i="1"/>
  <c r="J350" i="1" s="1"/>
  <c r="I350" i="1"/>
  <c r="K350" i="1"/>
  <c r="L350" i="1"/>
  <c r="M350" i="1" s="1"/>
  <c r="O350" i="1"/>
  <c r="P350" i="1"/>
  <c r="Q350" i="1"/>
  <c r="S1811" i="1"/>
  <c r="B351" i="1"/>
  <c r="C351" i="1"/>
  <c r="D351" i="1"/>
  <c r="H351" i="1"/>
  <c r="J351" i="1" s="1"/>
  <c r="I351" i="1"/>
  <c r="K351" i="1"/>
  <c r="L351" i="1"/>
  <c r="M351" i="1" s="1"/>
  <c r="O351" i="1"/>
  <c r="P351" i="1"/>
  <c r="Q351" i="1"/>
  <c r="S1812" i="1"/>
  <c r="B352" i="1"/>
  <c r="C352" i="1"/>
  <c r="D352" i="1"/>
  <c r="H352" i="1"/>
  <c r="J352" i="1" s="1"/>
  <c r="I352" i="1"/>
  <c r="K352" i="1"/>
  <c r="L352" i="1"/>
  <c r="M352" i="1" s="1"/>
  <c r="O352" i="1"/>
  <c r="P352" i="1"/>
  <c r="Q352" i="1"/>
  <c r="S1813" i="1"/>
  <c r="B353" i="1"/>
  <c r="C353" i="1"/>
  <c r="D353" i="1"/>
  <c r="H353" i="1"/>
  <c r="J353" i="1" s="1"/>
  <c r="I353" i="1"/>
  <c r="K353" i="1"/>
  <c r="L353" i="1"/>
  <c r="M353" i="1" s="1"/>
  <c r="O353" i="1"/>
  <c r="P353" i="1"/>
  <c r="Q353" i="1"/>
  <c r="S1814" i="1"/>
  <c r="B354" i="1"/>
  <c r="C354" i="1"/>
  <c r="D354" i="1"/>
  <c r="H354" i="1"/>
  <c r="J354" i="1" s="1"/>
  <c r="I354" i="1"/>
  <c r="K354" i="1"/>
  <c r="L354" i="1"/>
  <c r="M354" i="1" s="1"/>
  <c r="O354" i="1"/>
  <c r="P354" i="1"/>
  <c r="Q354" i="1"/>
  <c r="S1815" i="1"/>
  <c r="B355" i="1"/>
  <c r="C355" i="1"/>
  <c r="D355" i="1"/>
  <c r="H355" i="1"/>
  <c r="J355" i="1" s="1"/>
  <c r="I355" i="1"/>
  <c r="K355" i="1"/>
  <c r="L355" i="1"/>
  <c r="M355" i="1" s="1"/>
  <c r="O355" i="1"/>
  <c r="P355" i="1"/>
  <c r="Q355" i="1"/>
  <c r="S1816" i="1"/>
  <c r="B356" i="1"/>
  <c r="C356" i="1"/>
  <c r="D356" i="1"/>
  <c r="H356" i="1"/>
  <c r="J356" i="1" s="1"/>
  <c r="I356" i="1"/>
  <c r="K356" i="1"/>
  <c r="L356" i="1"/>
  <c r="M356" i="1" s="1"/>
  <c r="O356" i="1"/>
  <c r="P356" i="1"/>
  <c r="Q356" i="1"/>
  <c r="S1817" i="1"/>
  <c r="B357" i="1"/>
  <c r="C357" i="1"/>
  <c r="D357" i="1"/>
  <c r="H357" i="1"/>
  <c r="J357" i="1" s="1"/>
  <c r="I357" i="1"/>
  <c r="K357" i="1"/>
  <c r="L357" i="1"/>
  <c r="M357" i="1" s="1"/>
  <c r="O357" i="1"/>
  <c r="P357" i="1"/>
  <c r="Q357" i="1"/>
  <c r="S1818" i="1"/>
  <c r="B358" i="1"/>
  <c r="C358" i="1"/>
  <c r="D358" i="1"/>
  <c r="H358" i="1"/>
  <c r="J358" i="1" s="1"/>
  <c r="I358" i="1"/>
  <c r="K358" i="1"/>
  <c r="L358" i="1"/>
  <c r="M358" i="1" s="1"/>
  <c r="O358" i="1"/>
  <c r="P358" i="1"/>
  <c r="Q358" i="1"/>
  <c r="S1819" i="1"/>
  <c r="B359" i="1"/>
  <c r="C359" i="1"/>
  <c r="D359" i="1"/>
  <c r="H359" i="1"/>
  <c r="J359" i="1" s="1"/>
  <c r="I359" i="1"/>
  <c r="K359" i="1"/>
  <c r="L359" i="1"/>
  <c r="M359" i="1" s="1"/>
  <c r="O359" i="1"/>
  <c r="P359" i="1"/>
  <c r="Q359" i="1"/>
  <c r="S1820" i="1"/>
  <c r="B360" i="1"/>
  <c r="C360" i="1"/>
  <c r="D360" i="1"/>
  <c r="H360" i="1"/>
  <c r="J360" i="1" s="1"/>
  <c r="I360" i="1"/>
  <c r="K360" i="1"/>
  <c r="L360" i="1"/>
  <c r="M360" i="1" s="1"/>
  <c r="O360" i="1"/>
  <c r="P360" i="1"/>
  <c r="Q360" i="1"/>
  <c r="S1821" i="1"/>
  <c r="B361" i="1"/>
  <c r="C361" i="1"/>
  <c r="D361" i="1"/>
  <c r="H361" i="1"/>
  <c r="J361" i="1" s="1"/>
  <c r="I361" i="1"/>
  <c r="K361" i="1"/>
  <c r="L361" i="1"/>
  <c r="M361" i="1" s="1"/>
  <c r="O361" i="1"/>
  <c r="P361" i="1"/>
  <c r="Q361" i="1"/>
  <c r="S1822" i="1"/>
  <c r="B362" i="1"/>
  <c r="C362" i="1"/>
  <c r="D362" i="1"/>
  <c r="H362" i="1"/>
  <c r="J362" i="1" s="1"/>
  <c r="I362" i="1"/>
  <c r="K362" i="1"/>
  <c r="L362" i="1"/>
  <c r="M362" i="1" s="1"/>
  <c r="O362" i="1"/>
  <c r="P362" i="1"/>
  <c r="Q362" i="1"/>
  <c r="S1823" i="1"/>
  <c r="B363" i="1"/>
  <c r="C363" i="1"/>
  <c r="D363" i="1"/>
  <c r="H363" i="1"/>
  <c r="J363" i="1" s="1"/>
  <c r="I363" i="1"/>
  <c r="K363" i="1"/>
  <c r="L363" i="1"/>
  <c r="M363" i="1" s="1"/>
  <c r="O363" i="1"/>
  <c r="P363" i="1"/>
  <c r="Q363" i="1"/>
  <c r="S1824" i="1"/>
  <c r="B364" i="1"/>
  <c r="C364" i="1"/>
  <c r="D364" i="1"/>
  <c r="H364" i="1"/>
  <c r="J364" i="1" s="1"/>
  <c r="I364" i="1"/>
  <c r="K364" i="1"/>
  <c r="L364" i="1"/>
  <c r="M364" i="1" s="1"/>
  <c r="O364" i="1"/>
  <c r="P364" i="1"/>
  <c r="Q364" i="1"/>
  <c r="S1825" i="1"/>
  <c r="B365" i="1"/>
  <c r="C365" i="1"/>
  <c r="D365" i="1"/>
  <c r="H365" i="1"/>
  <c r="J365" i="1" s="1"/>
  <c r="I365" i="1"/>
  <c r="K365" i="1"/>
  <c r="L365" i="1"/>
  <c r="M365" i="1" s="1"/>
  <c r="O365" i="1"/>
  <c r="P365" i="1"/>
  <c r="Q365" i="1"/>
  <c r="S1826" i="1"/>
  <c r="B366" i="1"/>
  <c r="C366" i="1"/>
  <c r="D366" i="1"/>
  <c r="H366" i="1"/>
  <c r="J366" i="1" s="1"/>
  <c r="I366" i="1"/>
  <c r="K366" i="1"/>
  <c r="L366" i="1"/>
  <c r="M366" i="1" s="1"/>
  <c r="O366" i="1"/>
  <c r="P366" i="1"/>
  <c r="Q366" i="1"/>
  <c r="S1827" i="1"/>
  <c r="B2" i="1"/>
  <c r="C2" i="1"/>
  <c r="D2" i="1"/>
  <c r="H2" i="1"/>
  <c r="J2" i="1" s="1"/>
  <c r="I2" i="1"/>
  <c r="K2" i="1"/>
  <c r="L2" i="1"/>
  <c r="M2" i="1" s="1"/>
  <c r="O2" i="1"/>
  <c r="P2" i="1"/>
  <c r="Q2" i="1"/>
  <c r="S1463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128" i="1"/>
  <c r="S129" i="1"/>
  <c r="S130" i="1"/>
  <c r="S131" i="1"/>
  <c r="S132" i="1"/>
  <c r="S133" i="1"/>
  <c r="S134" i="1"/>
  <c r="S135" i="1"/>
  <c r="S136" i="1"/>
  <c r="S137" i="1"/>
  <c r="S138" i="1"/>
  <c r="S139" i="1"/>
  <c r="S140" i="1"/>
  <c r="S141" i="1"/>
  <c r="S142" i="1"/>
  <c r="S143" i="1"/>
  <c r="S144" i="1"/>
  <c r="S145" i="1"/>
  <c r="S146" i="1"/>
  <c r="S147" i="1"/>
  <c r="S148" i="1"/>
  <c r="S149" i="1"/>
  <c r="S150" i="1"/>
  <c r="S151" i="1"/>
  <c r="S152" i="1"/>
  <c r="S153" i="1"/>
  <c r="S154" i="1"/>
  <c r="S155" i="1"/>
  <c r="S156" i="1"/>
  <c r="S157" i="1"/>
  <c r="S158" i="1"/>
  <c r="S159" i="1"/>
  <c r="S160" i="1"/>
  <c r="S161" i="1"/>
  <c r="S162" i="1"/>
  <c r="S163" i="1"/>
  <c r="S164" i="1"/>
  <c r="S165" i="1"/>
  <c r="S166" i="1"/>
  <c r="S167" i="1"/>
  <c r="S168" i="1"/>
  <c r="S169" i="1"/>
  <c r="S170" i="1"/>
  <c r="S171" i="1"/>
  <c r="S172" i="1"/>
  <c r="S173" i="1"/>
  <c r="S174" i="1"/>
  <c r="S175" i="1"/>
  <c r="S176" i="1"/>
  <c r="S177" i="1"/>
  <c r="S178" i="1"/>
  <c r="S179" i="1"/>
  <c r="S180" i="1"/>
  <c r="S181" i="1"/>
  <c r="S182" i="1"/>
  <c r="S183" i="1"/>
  <c r="S184" i="1"/>
  <c r="S185" i="1"/>
  <c r="S186" i="1"/>
  <c r="S187" i="1"/>
  <c r="S188" i="1"/>
  <c r="S189" i="1"/>
  <c r="S190" i="1"/>
  <c r="S191" i="1"/>
  <c r="S192" i="1"/>
  <c r="S193" i="1"/>
  <c r="S194" i="1"/>
  <c r="S195" i="1"/>
  <c r="S196" i="1"/>
  <c r="S197" i="1"/>
  <c r="S198" i="1"/>
  <c r="S199" i="1"/>
  <c r="S200" i="1"/>
  <c r="S201" i="1"/>
  <c r="S202" i="1"/>
  <c r="S203" i="1"/>
  <c r="S204" i="1"/>
  <c r="S205" i="1"/>
  <c r="S206" i="1"/>
  <c r="S207" i="1"/>
  <c r="S208" i="1"/>
  <c r="S209" i="1"/>
  <c r="S210" i="1"/>
  <c r="S211" i="1"/>
  <c r="S212" i="1"/>
  <c r="S213" i="1"/>
  <c r="S214" i="1"/>
  <c r="S215" i="1"/>
  <c r="S216" i="1"/>
  <c r="S217" i="1"/>
  <c r="S218" i="1"/>
  <c r="S219" i="1"/>
  <c r="S220" i="1"/>
  <c r="S221" i="1"/>
  <c r="S222" i="1"/>
  <c r="S223" i="1"/>
  <c r="S224" i="1"/>
  <c r="S225" i="1"/>
  <c r="S226" i="1"/>
  <c r="S227" i="1"/>
  <c r="S228" i="1"/>
  <c r="S229" i="1"/>
  <c r="S230" i="1"/>
  <c r="S231" i="1"/>
  <c r="S232" i="1"/>
  <c r="S233" i="1"/>
  <c r="S234" i="1"/>
  <c r="S235" i="1"/>
  <c r="S236" i="1"/>
  <c r="S237" i="1"/>
  <c r="S238" i="1"/>
  <c r="S239" i="1"/>
  <c r="S240" i="1"/>
  <c r="S241" i="1"/>
  <c r="S242" i="1"/>
  <c r="S243" i="1"/>
  <c r="S244" i="1"/>
  <c r="S245" i="1"/>
  <c r="S246" i="1"/>
  <c r="S247" i="1"/>
  <c r="S248" i="1"/>
  <c r="S249" i="1"/>
  <c r="S250" i="1"/>
  <c r="S251" i="1"/>
  <c r="S252" i="1"/>
  <c r="S253" i="1"/>
  <c r="S254" i="1"/>
  <c r="S255" i="1"/>
  <c r="S256" i="1"/>
  <c r="S257" i="1"/>
  <c r="S258" i="1"/>
  <c r="S259" i="1"/>
  <c r="S260" i="1"/>
  <c r="S261" i="1"/>
  <c r="S262" i="1"/>
  <c r="S263" i="1"/>
  <c r="S264" i="1"/>
  <c r="S265" i="1"/>
  <c r="S266" i="1"/>
  <c r="S267" i="1"/>
  <c r="S268" i="1"/>
  <c r="S269" i="1"/>
  <c r="S270" i="1"/>
  <c r="S271" i="1"/>
  <c r="S272" i="1"/>
  <c r="S273" i="1"/>
  <c r="S274" i="1"/>
  <c r="S275" i="1"/>
  <c r="S276" i="1"/>
  <c r="S277" i="1"/>
  <c r="S278" i="1"/>
  <c r="S279" i="1"/>
  <c r="S280" i="1"/>
  <c r="S281" i="1"/>
  <c r="S282" i="1"/>
  <c r="S283" i="1"/>
  <c r="S284" i="1"/>
  <c r="S285" i="1"/>
  <c r="S286" i="1"/>
  <c r="S287" i="1"/>
  <c r="S288" i="1"/>
  <c r="S289" i="1"/>
  <c r="S290" i="1"/>
  <c r="S291" i="1"/>
  <c r="S292" i="1"/>
  <c r="S293" i="1"/>
  <c r="S294" i="1"/>
  <c r="S295" i="1"/>
  <c r="S296" i="1"/>
  <c r="S297" i="1"/>
  <c r="S298" i="1"/>
  <c r="S299" i="1"/>
  <c r="S300" i="1"/>
  <c r="S301" i="1"/>
  <c r="S302" i="1"/>
  <c r="S303" i="1"/>
  <c r="S304" i="1"/>
  <c r="S305" i="1"/>
  <c r="S306" i="1"/>
  <c r="S307" i="1"/>
  <c r="S308" i="1"/>
  <c r="S309" i="1"/>
  <c r="S310" i="1"/>
  <c r="S311" i="1"/>
  <c r="S312" i="1"/>
  <c r="S313" i="1"/>
  <c r="S314" i="1"/>
  <c r="S315" i="1"/>
  <c r="S316" i="1"/>
  <c r="S317" i="1"/>
  <c r="S318" i="1"/>
  <c r="S319" i="1"/>
  <c r="S320" i="1"/>
  <c r="S321" i="1"/>
  <c r="S322" i="1"/>
  <c r="S323" i="1"/>
  <c r="S324" i="1"/>
  <c r="S325" i="1"/>
  <c r="S326" i="1"/>
  <c r="S327" i="1"/>
  <c r="S328" i="1"/>
  <c r="S329" i="1"/>
  <c r="S330" i="1"/>
  <c r="S331" i="1"/>
  <c r="S332" i="1"/>
  <c r="S333" i="1"/>
  <c r="S334" i="1"/>
  <c r="S335" i="1"/>
  <c r="S336" i="1"/>
  <c r="S337" i="1"/>
  <c r="S338" i="1"/>
  <c r="S339" i="1"/>
  <c r="S340" i="1"/>
  <c r="S341" i="1"/>
  <c r="S342" i="1"/>
  <c r="S343" i="1"/>
  <c r="S344" i="1"/>
  <c r="S345" i="1"/>
  <c r="S346" i="1"/>
  <c r="S347" i="1"/>
  <c r="S348" i="1"/>
  <c r="S349" i="1"/>
  <c r="S350" i="1"/>
  <c r="S351" i="1"/>
  <c r="S352" i="1"/>
  <c r="S353" i="1"/>
  <c r="S354" i="1"/>
  <c r="S355" i="1"/>
  <c r="S356" i="1"/>
  <c r="S357" i="1"/>
  <c r="S358" i="1"/>
  <c r="S359" i="1"/>
  <c r="S360" i="1"/>
  <c r="S361" i="1"/>
  <c r="S362" i="1"/>
  <c r="S363" i="1"/>
  <c r="S364" i="1"/>
  <c r="S365" i="1"/>
  <c r="S366" i="1"/>
  <c r="S367" i="1"/>
  <c r="S368" i="1"/>
  <c r="S369" i="1"/>
  <c r="S370" i="1"/>
  <c r="S371" i="1"/>
  <c r="S372" i="1"/>
  <c r="S373" i="1"/>
  <c r="S374" i="1"/>
  <c r="S375" i="1"/>
  <c r="S376" i="1"/>
  <c r="S377" i="1"/>
  <c r="S378" i="1"/>
  <c r="S379" i="1"/>
  <c r="S380" i="1"/>
  <c r="S381" i="1"/>
  <c r="S382" i="1"/>
  <c r="S383" i="1"/>
  <c r="S384" i="1"/>
  <c r="S385" i="1"/>
  <c r="S386" i="1"/>
  <c r="S387" i="1"/>
  <c r="S388" i="1"/>
  <c r="S389" i="1"/>
  <c r="S390" i="1"/>
  <c r="S391" i="1"/>
  <c r="S392" i="1"/>
  <c r="S393" i="1"/>
  <c r="S394" i="1"/>
  <c r="S395" i="1"/>
  <c r="S396" i="1"/>
  <c r="S397" i="1"/>
  <c r="S398" i="1"/>
  <c r="S399" i="1"/>
  <c r="S400" i="1"/>
  <c r="S401" i="1"/>
  <c r="S402" i="1"/>
  <c r="S403" i="1"/>
  <c r="S404" i="1"/>
  <c r="S405" i="1"/>
  <c r="S406" i="1"/>
  <c r="S407" i="1"/>
  <c r="S408" i="1"/>
  <c r="S409" i="1"/>
  <c r="S410" i="1"/>
  <c r="S411" i="1"/>
  <c r="S412" i="1"/>
  <c r="S413" i="1"/>
  <c r="S414" i="1"/>
  <c r="S415" i="1"/>
  <c r="S416" i="1"/>
  <c r="S417" i="1"/>
  <c r="S418" i="1"/>
  <c r="S419" i="1"/>
  <c r="S420" i="1"/>
  <c r="S421" i="1"/>
  <c r="S422" i="1"/>
  <c r="S423" i="1"/>
  <c r="S424" i="1"/>
  <c r="S425" i="1"/>
  <c r="S426" i="1"/>
  <c r="S427" i="1"/>
  <c r="S428" i="1"/>
  <c r="S429" i="1"/>
  <c r="S430" i="1"/>
  <c r="S431" i="1"/>
  <c r="S432" i="1"/>
  <c r="S433" i="1"/>
  <c r="S434" i="1"/>
  <c r="S435" i="1"/>
  <c r="S436" i="1"/>
  <c r="S437" i="1"/>
  <c r="S438" i="1"/>
  <c r="S439" i="1"/>
  <c r="S440" i="1"/>
  <c r="S441" i="1"/>
  <c r="S442" i="1"/>
  <c r="S443" i="1"/>
  <c r="S444" i="1"/>
  <c r="S445" i="1"/>
  <c r="S446" i="1"/>
  <c r="S447" i="1"/>
  <c r="S448" i="1"/>
  <c r="S449" i="1"/>
  <c r="S450" i="1"/>
  <c r="S451" i="1"/>
  <c r="S452" i="1"/>
  <c r="S453" i="1"/>
  <c r="S454" i="1"/>
  <c r="S455" i="1"/>
  <c r="S456" i="1"/>
  <c r="S457" i="1"/>
  <c r="S458" i="1"/>
  <c r="S459" i="1"/>
  <c r="S460" i="1"/>
  <c r="S461" i="1"/>
  <c r="S462" i="1"/>
  <c r="S463" i="1"/>
  <c r="S464" i="1"/>
  <c r="S465" i="1"/>
  <c r="S466" i="1"/>
  <c r="S467" i="1"/>
  <c r="S468" i="1"/>
  <c r="S469" i="1"/>
  <c r="S470" i="1"/>
  <c r="S471" i="1"/>
  <c r="S472" i="1"/>
  <c r="S473" i="1"/>
  <c r="S474" i="1"/>
  <c r="S475" i="1"/>
  <c r="S476" i="1"/>
  <c r="S477" i="1"/>
  <c r="S478" i="1"/>
  <c r="S479" i="1"/>
  <c r="S480" i="1"/>
  <c r="S481" i="1"/>
  <c r="S482" i="1"/>
  <c r="S483" i="1"/>
  <c r="S484" i="1"/>
  <c r="S485" i="1"/>
  <c r="S486" i="1"/>
  <c r="S487" i="1"/>
  <c r="S488" i="1"/>
  <c r="S489" i="1"/>
  <c r="S490" i="1"/>
  <c r="S491" i="1"/>
  <c r="S492" i="1"/>
  <c r="S493" i="1"/>
  <c r="S494" i="1"/>
  <c r="S495" i="1"/>
  <c r="S496" i="1"/>
  <c r="S497" i="1"/>
  <c r="S498" i="1"/>
  <c r="S499" i="1"/>
  <c r="S500" i="1"/>
  <c r="S501" i="1"/>
  <c r="S502" i="1"/>
  <c r="S503" i="1"/>
  <c r="S504" i="1"/>
  <c r="S505" i="1"/>
  <c r="S506" i="1"/>
  <c r="S507" i="1"/>
  <c r="S508" i="1"/>
  <c r="S509" i="1"/>
  <c r="S510" i="1"/>
  <c r="S511" i="1"/>
  <c r="S512" i="1"/>
  <c r="S513" i="1"/>
  <c r="S514" i="1"/>
  <c r="S515" i="1"/>
  <c r="S516" i="1"/>
  <c r="S517" i="1"/>
  <c r="S518" i="1"/>
  <c r="S519" i="1"/>
  <c r="S520" i="1"/>
  <c r="S521" i="1"/>
  <c r="S522" i="1"/>
  <c r="S523" i="1"/>
  <c r="S524" i="1"/>
  <c r="S525" i="1"/>
  <c r="S526" i="1"/>
  <c r="S527" i="1"/>
  <c r="S528" i="1"/>
  <c r="S529" i="1"/>
  <c r="S530" i="1"/>
  <c r="S531" i="1"/>
  <c r="S532" i="1"/>
  <c r="S533" i="1"/>
  <c r="S534" i="1"/>
  <c r="S535" i="1"/>
  <c r="S536" i="1"/>
  <c r="S537" i="1"/>
  <c r="S538" i="1"/>
  <c r="S539" i="1"/>
  <c r="S540" i="1"/>
  <c r="S541" i="1"/>
  <c r="S542" i="1"/>
  <c r="S543" i="1"/>
  <c r="S544" i="1"/>
  <c r="S545" i="1"/>
  <c r="S546" i="1"/>
  <c r="S547" i="1"/>
  <c r="S548" i="1"/>
  <c r="S549" i="1"/>
  <c r="S550" i="1"/>
  <c r="S551" i="1"/>
  <c r="S552" i="1"/>
  <c r="S553" i="1"/>
  <c r="S554" i="1"/>
  <c r="S555" i="1"/>
  <c r="S556" i="1"/>
  <c r="S557" i="1"/>
  <c r="S558" i="1"/>
  <c r="S559" i="1"/>
  <c r="S560" i="1"/>
  <c r="S561" i="1"/>
  <c r="S562" i="1"/>
  <c r="S563" i="1"/>
  <c r="S564" i="1"/>
  <c r="S565" i="1"/>
  <c r="S566" i="1"/>
  <c r="S567" i="1"/>
  <c r="S568" i="1"/>
  <c r="S569" i="1"/>
  <c r="S570" i="1"/>
  <c r="S571" i="1"/>
  <c r="S572" i="1"/>
  <c r="S573" i="1"/>
  <c r="S574" i="1"/>
  <c r="S575" i="1"/>
  <c r="S576" i="1"/>
  <c r="S577" i="1"/>
  <c r="S578" i="1"/>
  <c r="S579" i="1"/>
  <c r="S580" i="1"/>
  <c r="S581" i="1"/>
  <c r="S582" i="1"/>
  <c r="S583" i="1"/>
  <c r="S584" i="1"/>
  <c r="S585" i="1"/>
  <c r="S586" i="1"/>
  <c r="S587" i="1"/>
  <c r="S588" i="1"/>
  <c r="S589" i="1"/>
  <c r="S590" i="1"/>
  <c r="S591" i="1"/>
  <c r="S592" i="1"/>
  <c r="S593" i="1"/>
  <c r="S594" i="1"/>
  <c r="S595" i="1"/>
  <c r="S596" i="1"/>
  <c r="S597" i="1"/>
  <c r="S598" i="1"/>
  <c r="S599" i="1"/>
  <c r="S600" i="1"/>
  <c r="S601" i="1"/>
  <c r="S602" i="1"/>
  <c r="S603" i="1"/>
  <c r="S604" i="1"/>
  <c r="S605" i="1"/>
  <c r="S606" i="1"/>
  <c r="S607" i="1"/>
  <c r="S608" i="1"/>
  <c r="S609" i="1"/>
  <c r="S610" i="1"/>
  <c r="S611" i="1"/>
  <c r="S612" i="1"/>
  <c r="S613" i="1"/>
  <c r="S614" i="1"/>
  <c r="S615" i="1"/>
  <c r="S616" i="1"/>
  <c r="S617" i="1"/>
  <c r="S618" i="1"/>
  <c r="S619" i="1"/>
  <c r="S620" i="1"/>
  <c r="S621" i="1"/>
  <c r="S622" i="1"/>
  <c r="S623" i="1"/>
  <c r="S624" i="1"/>
  <c r="S625" i="1"/>
  <c r="S626" i="1"/>
  <c r="S627" i="1"/>
  <c r="S628" i="1"/>
  <c r="S629" i="1"/>
  <c r="S630" i="1"/>
  <c r="S631" i="1"/>
  <c r="S632" i="1"/>
  <c r="S633" i="1"/>
  <c r="S634" i="1"/>
  <c r="S635" i="1"/>
  <c r="S636" i="1"/>
  <c r="S637" i="1"/>
  <c r="S638" i="1"/>
  <c r="S639" i="1"/>
  <c r="S640" i="1"/>
  <c r="S641" i="1"/>
  <c r="S642" i="1"/>
  <c r="S643" i="1"/>
  <c r="S644" i="1"/>
  <c r="S645" i="1"/>
  <c r="S646" i="1"/>
  <c r="S647" i="1"/>
  <c r="S648" i="1"/>
  <c r="S649" i="1"/>
  <c r="S650" i="1"/>
  <c r="S651" i="1"/>
  <c r="S652" i="1"/>
  <c r="S653" i="1"/>
  <c r="S654" i="1"/>
  <c r="S655" i="1"/>
  <c r="S656" i="1"/>
  <c r="S657" i="1"/>
  <c r="S658" i="1"/>
  <c r="S659" i="1"/>
  <c r="S660" i="1"/>
  <c r="S661" i="1"/>
  <c r="S662" i="1"/>
  <c r="S663" i="1"/>
  <c r="S664" i="1"/>
  <c r="S665" i="1"/>
  <c r="S666" i="1"/>
  <c r="S667" i="1"/>
  <c r="S668" i="1"/>
  <c r="S669" i="1"/>
  <c r="S670" i="1"/>
  <c r="S671" i="1"/>
  <c r="S672" i="1"/>
  <c r="S673" i="1"/>
  <c r="S674" i="1"/>
  <c r="S675" i="1"/>
  <c r="S676" i="1"/>
  <c r="S677" i="1"/>
  <c r="S678" i="1"/>
  <c r="S679" i="1"/>
  <c r="S680" i="1"/>
  <c r="S681" i="1"/>
  <c r="S682" i="1"/>
  <c r="S683" i="1"/>
  <c r="S684" i="1"/>
  <c r="S685" i="1"/>
  <c r="S686" i="1"/>
  <c r="S687" i="1"/>
  <c r="S688" i="1"/>
  <c r="S689" i="1"/>
  <c r="S690" i="1"/>
  <c r="S691" i="1"/>
  <c r="S692" i="1"/>
  <c r="S693" i="1"/>
  <c r="S694" i="1"/>
  <c r="S695" i="1"/>
  <c r="S696" i="1"/>
  <c r="S697" i="1"/>
  <c r="S698" i="1"/>
  <c r="S699" i="1"/>
  <c r="S700" i="1"/>
  <c r="S701" i="1"/>
  <c r="S702" i="1"/>
  <c r="S703" i="1"/>
  <c r="S704" i="1"/>
  <c r="S705" i="1"/>
  <c r="S706" i="1"/>
  <c r="S707" i="1"/>
  <c r="S708" i="1"/>
  <c r="S709" i="1"/>
  <c r="S710" i="1"/>
  <c r="S711" i="1"/>
  <c r="S712" i="1"/>
  <c r="S713" i="1"/>
  <c r="S714" i="1"/>
  <c r="S715" i="1"/>
  <c r="S716" i="1"/>
  <c r="S717" i="1"/>
  <c r="S718" i="1"/>
  <c r="S719" i="1"/>
  <c r="S720" i="1"/>
  <c r="S721" i="1"/>
  <c r="S722" i="1"/>
  <c r="S723" i="1"/>
  <c r="S724" i="1"/>
  <c r="S725" i="1"/>
  <c r="S726" i="1"/>
  <c r="S727" i="1"/>
  <c r="S728" i="1"/>
  <c r="S729" i="1"/>
  <c r="S730" i="1"/>
  <c r="S731" i="1"/>
  <c r="S732" i="1"/>
  <c r="S733" i="1"/>
  <c r="S734" i="1"/>
  <c r="S735" i="1"/>
  <c r="S736" i="1"/>
  <c r="S737" i="1"/>
  <c r="S738" i="1"/>
  <c r="S739" i="1"/>
  <c r="S740" i="1"/>
  <c r="S741" i="1"/>
  <c r="S742" i="1"/>
  <c r="S743" i="1"/>
  <c r="S744" i="1"/>
  <c r="S745" i="1"/>
  <c r="S746" i="1"/>
  <c r="S747" i="1"/>
  <c r="S748" i="1"/>
  <c r="S749" i="1"/>
  <c r="S750" i="1"/>
  <c r="S751" i="1"/>
  <c r="S752" i="1"/>
  <c r="S753" i="1"/>
  <c r="S754" i="1"/>
  <c r="S755" i="1"/>
  <c r="S756" i="1"/>
  <c r="S757" i="1"/>
  <c r="S758" i="1"/>
  <c r="S759" i="1"/>
  <c r="S760" i="1"/>
  <c r="S761" i="1"/>
  <c r="S762" i="1"/>
  <c r="S763" i="1"/>
  <c r="S764" i="1"/>
  <c r="S765" i="1"/>
  <c r="S766" i="1"/>
  <c r="S767" i="1"/>
  <c r="S768" i="1"/>
  <c r="S769" i="1"/>
  <c r="S770" i="1"/>
  <c r="S771" i="1"/>
  <c r="S772" i="1"/>
  <c r="S773" i="1"/>
  <c r="S774" i="1"/>
  <c r="S775" i="1"/>
  <c r="S776" i="1"/>
  <c r="S777" i="1"/>
  <c r="S778" i="1"/>
  <c r="S779" i="1"/>
  <c r="S780" i="1"/>
  <c r="S781" i="1"/>
  <c r="S782" i="1"/>
  <c r="S783" i="1"/>
  <c r="S784" i="1"/>
  <c r="S785" i="1"/>
  <c r="S786" i="1"/>
  <c r="S787" i="1"/>
  <c r="S788" i="1"/>
  <c r="S789" i="1"/>
  <c r="S790" i="1"/>
  <c r="S791" i="1"/>
  <c r="S792" i="1"/>
  <c r="S793" i="1"/>
  <c r="S794" i="1"/>
  <c r="S795" i="1"/>
  <c r="S796" i="1"/>
  <c r="S797" i="1"/>
  <c r="S798" i="1"/>
  <c r="S799" i="1"/>
  <c r="S800" i="1"/>
  <c r="S801" i="1"/>
  <c r="S802" i="1"/>
  <c r="S803" i="1"/>
  <c r="S804" i="1"/>
  <c r="S805" i="1"/>
  <c r="S806" i="1"/>
  <c r="S807" i="1"/>
  <c r="S808" i="1"/>
  <c r="S809" i="1"/>
  <c r="S810" i="1"/>
  <c r="S811" i="1"/>
  <c r="S812" i="1"/>
  <c r="S813" i="1"/>
  <c r="S814" i="1"/>
  <c r="S815" i="1"/>
  <c r="S816" i="1"/>
  <c r="S817" i="1"/>
  <c r="S818" i="1"/>
  <c r="S819" i="1"/>
  <c r="S820" i="1"/>
  <c r="S821" i="1"/>
  <c r="S822" i="1"/>
  <c r="S823" i="1"/>
  <c r="S824" i="1"/>
  <c r="S825" i="1"/>
  <c r="S826" i="1"/>
  <c r="S827" i="1"/>
  <c r="S828" i="1"/>
  <c r="S829" i="1"/>
  <c r="S830" i="1"/>
  <c r="S831" i="1"/>
  <c r="S832" i="1"/>
  <c r="S833" i="1"/>
  <c r="S834" i="1"/>
  <c r="S835" i="1"/>
  <c r="S836" i="1"/>
  <c r="S837" i="1"/>
  <c r="S838" i="1"/>
  <c r="S839" i="1"/>
  <c r="S840" i="1"/>
  <c r="S841" i="1"/>
  <c r="S842" i="1"/>
  <c r="S843" i="1"/>
  <c r="S844" i="1"/>
  <c r="S845" i="1"/>
  <c r="S846" i="1"/>
  <c r="S847" i="1"/>
  <c r="S848" i="1"/>
  <c r="S849" i="1"/>
  <c r="S850" i="1"/>
  <c r="S851" i="1"/>
  <c r="S852" i="1"/>
  <c r="S853" i="1"/>
  <c r="S854" i="1"/>
  <c r="S855" i="1"/>
  <c r="S856" i="1"/>
  <c r="S857" i="1"/>
  <c r="S858" i="1"/>
  <c r="S859" i="1"/>
  <c r="S860" i="1"/>
  <c r="S861" i="1"/>
  <c r="S862" i="1"/>
  <c r="S863" i="1"/>
  <c r="S864" i="1"/>
  <c r="S865" i="1"/>
  <c r="S866" i="1"/>
  <c r="S867" i="1"/>
  <c r="S868" i="1"/>
  <c r="S869" i="1"/>
  <c r="S870" i="1"/>
  <c r="S871" i="1"/>
  <c r="S872" i="1"/>
  <c r="S873" i="1"/>
  <c r="S874" i="1"/>
  <c r="S875" i="1"/>
  <c r="S876" i="1"/>
  <c r="S877" i="1"/>
  <c r="S878" i="1"/>
  <c r="S879" i="1"/>
  <c r="S880" i="1"/>
  <c r="S881" i="1"/>
  <c r="S882" i="1"/>
  <c r="S883" i="1"/>
  <c r="S884" i="1"/>
  <c r="S885" i="1"/>
  <c r="S886" i="1"/>
  <c r="S887" i="1"/>
  <c r="S888" i="1"/>
  <c r="S889" i="1"/>
  <c r="S890" i="1"/>
  <c r="S891" i="1"/>
  <c r="S892" i="1"/>
  <c r="S893" i="1"/>
  <c r="S894" i="1"/>
  <c r="S895" i="1"/>
  <c r="S896" i="1"/>
  <c r="S897" i="1"/>
  <c r="S898" i="1"/>
  <c r="S899" i="1"/>
  <c r="S900" i="1"/>
  <c r="S901" i="1"/>
  <c r="S902" i="1"/>
  <c r="S903" i="1"/>
  <c r="S904" i="1"/>
  <c r="S905" i="1"/>
  <c r="S906" i="1"/>
  <c r="S907" i="1"/>
  <c r="S908" i="1"/>
  <c r="S909" i="1"/>
  <c r="S910" i="1"/>
  <c r="S911" i="1"/>
  <c r="S912" i="1"/>
  <c r="S913" i="1"/>
  <c r="S914" i="1"/>
  <c r="S915" i="1"/>
  <c r="S916" i="1"/>
  <c r="S917" i="1"/>
  <c r="S918" i="1"/>
  <c r="S919" i="1"/>
  <c r="S920" i="1"/>
  <c r="S921" i="1"/>
  <c r="S922" i="1"/>
  <c r="S923" i="1"/>
  <c r="S924" i="1"/>
  <c r="S925" i="1"/>
  <c r="S926" i="1"/>
  <c r="S927" i="1"/>
  <c r="S928" i="1"/>
  <c r="S929" i="1"/>
  <c r="S930" i="1"/>
  <c r="S931" i="1"/>
  <c r="S932" i="1"/>
  <c r="S933" i="1"/>
  <c r="S934" i="1"/>
  <c r="S935" i="1"/>
  <c r="S936" i="1"/>
  <c r="S937" i="1"/>
  <c r="S938" i="1"/>
  <c r="S939" i="1"/>
  <c r="S940" i="1"/>
  <c r="S941" i="1"/>
  <c r="S942" i="1"/>
  <c r="S943" i="1"/>
  <c r="S944" i="1"/>
  <c r="S945" i="1"/>
  <c r="S946" i="1"/>
  <c r="S947" i="1"/>
  <c r="S948" i="1"/>
  <c r="S949" i="1"/>
  <c r="S950" i="1"/>
  <c r="S951" i="1"/>
  <c r="S952" i="1"/>
  <c r="S953" i="1"/>
  <c r="S954" i="1"/>
  <c r="S955" i="1"/>
  <c r="S956" i="1"/>
  <c r="S957" i="1"/>
  <c r="S958" i="1"/>
  <c r="S959" i="1"/>
  <c r="S960" i="1"/>
  <c r="S961" i="1"/>
  <c r="S962" i="1"/>
  <c r="S963" i="1"/>
  <c r="S964" i="1"/>
  <c r="S965" i="1"/>
  <c r="S966" i="1"/>
  <c r="S967" i="1"/>
  <c r="S968" i="1"/>
  <c r="S969" i="1"/>
  <c r="S970" i="1"/>
  <c r="S971" i="1"/>
  <c r="S972" i="1"/>
  <c r="S973" i="1"/>
  <c r="S974" i="1"/>
  <c r="S975" i="1"/>
  <c r="S976" i="1"/>
  <c r="S977" i="1"/>
  <c r="S978" i="1"/>
  <c r="S979" i="1"/>
  <c r="S980" i="1"/>
  <c r="S981" i="1"/>
  <c r="S982" i="1"/>
  <c r="S983" i="1"/>
  <c r="S984" i="1"/>
  <c r="S985" i="1"/>
  <c r="S986" i="1"/>
  <c r="S987" i="1"/>
  <c r="S988" i="1"/>
  <c r="S989" i="1"/>
  <c r="S990" i="1"/>
  <c r="S991" i="1"/>
  <c r="S992" i="1"/>
  <c r="S993" i="1"/>
  <c r="S994" i="1"/>
  <c r="S995" i="1"/>
  <c r="S996" i="1"/>
  <c r="S997" i="1"/>
  <c r="S998" i="1"/>
  <c r="S999" i="1"/>
  <c r="S1000" i="1"/>
  <c r="S1001" i="1"/>
  <c r="S1002" i="1"/>
  <c r="S1003" i="1"/>
  <c r="S1004" i="1"/>
  <c r="S1005" i="1"/>
  <c r="S1006" i="1"/>
  <c r="S1007" i="1"/>
  <c r="S1008" i="1"/>
  <c r="S1009" i="1"/>
  <c r="S1010" i="1"/>
  <c r="S1011" i="1"/>
  <c r="S1012" i="1"/>
  <c r="S1013" i="1"/>
  <c r="S1014" i="1"/>
  <c r="S1015" i="1"/>
  <c r="S1016" i="1"/>
  <c r="S1017" i="1"/>
  <c r="S1018" i="1"/>
  <c r="S1019" i="1"/>
  <c r="S1020" i="1"/>
  <c r="S1021" i="1"/>
  <c r="S1022" i="1"/>
  <c r="S1023" i="1"/>
  <c r="S1024" i="1"/>
  <c r="S1025" i="1"/>
  <c r="S1026" i="1"/>
  <c r="S1027" i="1"/>
  <c r="S1028" i="1"/>
  <c r="S1029" i="1"/>
  <c r="S1030" i="1"/>
  <c r="S1031" i="1"/>
  <c r="S1032" i="1"/>
  <c r="S1033" i="1"/>
  <c r="S1034" i="1"/>
  <c r="S1035" i="1"/>
  <c r="S1036" i="1"/>
  <c r="S1037" i="1"/>
  <c r="S1038" i="1"/>
  <c r="S1039" i="1"/>
  <c r="S1040" i="1"/>
  <c r="S1041" i="1"/>
  <c r="S1042" i="1"/>
  <c r="S1043" i="1"/>
  <c r="S1044" i="1"/>
  <c r="S1045" i="1"/>
  <c r="S1046" i="1"/>
  <c r="S1047" i="1"/>
  <c r="S1048" i="1"/>
  <c r="S1049" i="1"/>
  <c r="S1050" i="1"/>
  <c r="S1051" i="1"/>
  <c r="S1052" i="1"/>
  <c r="S1053" i="1"/>
  <c r="S1054" i="1"/>
  <c r="S1055" i="1"/>
  <c r="S1056" i="1"/>
  <c r="S1057" i="1"/>
  <c r="S1058" i="1"/>
  <c r="S1059" i="1"/>
  <c r="S1060" i="1"/>
  <c r="S1061" i="1"/>
  <c r="S1062" i="1"/>
  <c r="S1063" i="1"/>
  <c r="S1064" i="1"/>
  <c r="S1065" i="1"/>
  <c r="S1066" i="1"/>
  <c r="S1067" i="1"/>
  <c r="S1068" i="1"/>
  <c r="S1069" i="1"/>
  <c r="S1070" i="1"/>
  <c r="S1071" i="1"/>
  <c r="S1072" i="1"/>
  <c r="S1073" i="1"/>
  <c r="S1074" i="1"/>
  <c r="S1075" i="1"/>
  <c r="S1076" i="1"/>
  <c r="S1077" i="1"/>
  <c r="S1078" i="1"/>
  <c r="S1079" i="1"/>
  <c r="S1080" i="1"/>
  <c r="S1081" i="1"/>
  <c r="S1082" i="1"/>
  <c r="S1083" i="1"/>
  <c r="S1084" i="1"/>
  <c r="S1085" i="1"/>
  <c r="S1086" i="1"/>
  <c r="S1087" i="1"/>
  <c r="S1088" i="1"/>
  <c r="S1089" i="1"/>
  <c r="S1090" i="1"/>
  <c r="S1091" i="1"/>
  <c r="S1092" i="1"/>
  <c r="S1093" i="1"/>
  <c r="S1094" i="1"/>
  <c r="S1095" i="1"/>
  <c r="S1096" i="1"/>
  <c r="S1097" i="1"/>
  <c r="S1098" i="1"/>
  <c r="S1099" i="1"/>
  <c r="S1100" i="1"/>
  <c r="S1101" i="1"/>
  <c r="S1102" i="1"/>
  <c r="S1103" i="1"/>
  <c r="S1104" i="1"/>
  <c r="S1105" i="1"/>
  <c r="S1106" i="1"/>
  <c r="S1107" i="1"/>
  <c r="S1108" i="1"/>
  <c r="S1109" i="1"/>
  <c r="S1110" i="1"/>
  <c r="S1111" i="1"/>
  <c r="S1112" i="1"/>
  <c r="S1113" i="1"/>
  <c r="S1114" i="1"/>
  <c r="S1115" i="1"/>
  <c r="S1116" i="1"/>
  <c r="S1117" i="1"/>
  <c r="S1118" i="1"/>
  <c r="S1119" i="1"/>
  <c r="S1120" i="1"/>
  <c r="S1121" i="1"/>
  <c r="S1122" i="1"/>
  <c r="S1123" i="1"/>
  <c r="S1124" i="1"/>
  <c r="S1125" i="1"/>
  <c r="S1126" i="1"/>
  <c r="S1127" i="1"/>
  <c r="S1128" i="1"/>
  <c r="S1129" i="1"/>
  <c r="S1130" i="1"/>
  <c r="S1131" i="1"/>
  <c r="S1132" i="1"/>
  <c r="S1133" i="1"/>
  <c r="S1134" i="1"/>
  <c r="S1135" i="1"/>
  <c r="S1136" i="1"/>
  <c r="S1137" i="1"/>
  <c r="S1138" i="1"/>
  <c r="S1139" i="1"/>
  <c r="S1140" i="1"/>
  <c r="S1141" i="1"/>
  <c r="S1142" i="1"/>
  <c r="S1143" i="1"/>
  <c r="S1144" i="1"/>
  <c r="S1145" i="1"/>
  <c r="S1146" i="1"/>
  <c r="S1147" i="1"/>
  <c r="S1148" i="1"/>
  <c r="S1149" i="1"/>
  <c r="S1150" i="1"/>
  <c r="S1151" i="1"/>
  <c r="S1152" i="1"/>
  <c r="S1153" i="1"/>
  <c r="S1154" i="1"/>
  <c r="S1155" i="1"/>
  <c r="S1156" i="1"/>
  <c r="S1157" i="1"/>
  <c r="S1158" i="1"/>
  <c r="S1159" i="1"/>
  <c r="S1160" i="1"/>
  <c r="S1161" i="1"/>
  <c r="S1162" i="1"/>
  <c r="S1163" i="1"/>
  <c r="S1164" i="1"/>
  <c r="S1165" i="1"/>
  <c r="S1166" i="1"/>
  <c r="S1167" i="1"/>
  <c r="S1168" i="1"/>
  <c r="S1169" i="1"/>
  <c r="S1170" i="1"/>
  <c r="S1171" i="1"/>
  <c r="S1172" i="1"/>
  <c r="S1173" i="1"/>
  <c r="S1174" i="1"/>
  <c r="S1175" i="1"/>
  <c r="S1176" i="1"/>
  <c r="S1177" i="1"/>
  <c r="S1178" i="1"/>
  <c r="S1179" i="1"/>
  <c r="S1180" i="1"/>
  <c r="S1181" i="1"/>
  <c r="S1182" i="1"/>
  <c r="S1183" i="1"/>
  <c r="S1184" i="1"/>
  <c r="S1185" i="1"/>
  <c r="S1186" i="1"/>
  <c r="S1187" i="1"/>
  <c r="S1188" i="1"/>
  <c r="S1189" i="1"/>
  <c r="S1190" i="1"/>
  <c r="S1191" i="1"/>
  <c r="S1192" i="1"/>
  <c r="S1193" i="1"/>
  <c r="S1194" i="1"/>
  <c r="S1195" i="1"/>
  <c r="S1196" i="1"/>
  <c r="S1197" i="1"/>
  <c r="S1198" i="1"/>
  <c r="S1199" i="1"/>
  <c r="S1200" i="1"/>
  <c r="S1201" i="1"/>
  <c r="S1202" i="1"/>
  <c r="S1203" i="1"/>
  <c r="S1204" i="1"/>
  <c r="S1205" i="1"/>
  <c r="S1206" i="1"/>
  <c r="S1207" i="1"/>
  <c r="S1208" i="1"/>
  <c r="S1209" i="1"/>
  <c r="S1210" i="1"/>
  <c r="S1211" i="1"/>
  <c r="S1212" i="1"/>
  <c r="S1213" i="1"/>
  <c r="S1214" i="1"/>
  <c r="S1215" i="1"/>
  <c r="S1216" i="1"/>
  <c r="S1217" i="1"/>
  <c r="S1218" i="1"/>
  <c r="S1219" i="1"/>
  <c r="S1220" i="1"/>
  <c r="S1221" i="1"/>
  <c r="S1222" i="1"/>
  <c r="S1223" i="1"/>
  <c r="S1224" i="1"/>
  <c r="S1225" i="1"/>
  <c r="S1226" i="1"/>
  <c r="S1227" i="1"/>
  <c r="S1228" i="1"/>
  <c r="S1229" i="1"/>
  <c r="S1230" i="1"/>
  <c r="S1231" i="1"/>
  <c r="S1232" i="1"/>
  <c r="S1233" i="1"/>
  <c r="S1234" i="1"/>
  <c r="S1235" i="1"/>
  <c r="S1236" i="1"/>
  <c r="S1237" i="1"/>
  <c r="S1238" i="1"/>
  <c r="S1239" i="1"/>
  <c r="S1240" i="1"/>
  <c r="S1241" i="1"/>
  <c r="S1242" i="1"/>
  <c r="S1243" i="1"/>
  <c r="S1244" i="1"/>
  <c r="S1245" i="1"/>
  <c r="S1246" i="1"/>
  <c r="S1247" i="1"/>
  <c r="S1248" i="1"/>
  <c r="S1249" i="1"/>
  <c r="S1250" i="1"/>
  <c r="S1251" i="1"/>
  <c r="S1252" i="1"/>
  <c r="S1253" i="1"/>
  <c r="S1254" i="1"/>
  <c r="S1255" i="1"/>
  <c r="S1256" i="1"/>
  <c r="S1257" i="1"/>
  <c r="S1258" i="1"/>
  <c r="S1259" i="1"/>
  <c r="S1260" i="1"/>
  <c r="S1261" i="1"/>
  <c r="S1262" i="1"/>
  <c r="S1263" i="1"/>
  <c r="S1264" i="1"/>
  <c r="S1265" i="1"/>
  <c r="S1266" i="1"/>
  <c r="S1267" i="1"/>
  <c r="S1268" i="1"/>
  <c r="S1269" i="1"/>
  <c r="S1270" i="1"/>
  <c r="S1271" i="1"/>
  <c r="S1272" i="1"/>
  <c r="S1273" i="1"/>
  <c r="S1274" i="1"/>
  <c r="S1275" i="1"/>
  <c r="S1276" i="1"/>
  <c r="S1277" i="1"/>
  <c r="S1278" i="1"/>
  <c r="S1279" i="1"/>
  <c r="S1280" i="1"/>
  <c r="S1281" i="1"/>
  <c r="S1282" i="1"/>
  <c r="S1283" i="1"/>
  <c r="S1284" i="1"/>
  <c r="S1285" i="1"/>
  <c r="S1286" i="1"/>
  <c r="S1287" i="1"/>
  <c r="S1288" i="1"/>
  <c r="S1289" i="1"/>
  <c r="S1290" i="1"/>
  <c r="S1291" i="1"/>
  <c r="S1292" i="1"/>
  <c r="S1293" i="1"/>
  <c r="S1294" i="1"/>
  <c r="S1295" i="1"/>
  <c r="S1296" i="1"/>
  <c r="S1297" i="1"/>
  <c r="S1298" i="1"/>
  <c r="S1299" i="1"/>
  <c r="S1300" i="1"/>
  <c r="S1301" i="1"/>
  <c r="S1302" i="1"/>
  <c r="S1303" i="1"/>
  <c r="S1304" i="1"/>
  <c r="S1305" i="1"/>
  <c r="S1306" i="1"/>
  <c r="S1307" i="1"/>
  <c r="S1308" i="1"/>
  <c r="S1309" i="1"/>
  <c r="S1310" i="1"/>
  <c r="S1311" i="1"/>
  <c r="S1312" i="1"/>
  <c r="S1313" i="1"/>
  <c r="S1314" i="1"/>
  <c r="S1315" i="1"/>
  <c r="S1316" i="1"/>
  <c r="S1317" i="1"/>
  <c r="S1318" i="1"/>
  <c r="S1319" i="1"/>
  <c r="S1320" i="1"/>
  <c r="S1321" i="1"/>
  <c r="S1322" i="1"/>
  <c r="S1323" i="1"/>
  <c r="S1324" i="1"/>
  <c r="S1325" i="1"/>
  <c r="S1326" i="1"/>
  <c r="S1327" i="1"/>
  <c r="S1328" i="1"/>
  <c r="S1329" i="1"/>
  <c r="S1330" i="1"/>
  <c r="S1331" i="1"/>
  <c r="S1332" i="1"/>
  <c r="S1333" i="1"/>
  <c r="S1334" i="1"/>
  <c r="S1335" i="1"/>
  <c r="S1336" i="1"/>
  <c r="S1337" i="1"/>
  <c r="S1338" i="1"/>
  <c r="S1339" i="1"/>
  <c r="S1340" i="1"/>
  <c r="S1341" i="1"/>
  <c r="S1342" i="1"/>
  <c r="S1343" i="1"/>
  <c r="S1344" i="1"/>
  <c r="S1345" i="1"/>
  <c r="S1346" i="1"/>
  <c r="S1347" i="1"/>
  <c r="S1348" i="1"/>
  <c r="S1349" i="1"/>
  <c r="S1350" i="1"/>
  <c r="S1351" i="1"/>
  <c r="S1352" i="1"/>
  <c r="S1353" i="1"/>
  <c r="S1354" i="1"/>
  <c r="S1355" i="1"/>
  <c r="S1356" i="1"/>
  <c r="S1357" i="1"/>
  <c r="S1358" i="1"/>
  <c r="S1359" i="1"/>
  <c r="S1360" i="1"/>
  <c r="S1361" i="1"/>
  <c r="S1362" i="1"/>
  <c r="S1363" i="1"/>
  <c r="S1364" i="1"/>
  <c r="S1365" i="1"/>
  <c r="S1366" i="1"/>
  <c r="S1367" i="1"/>
  <c r="S1368" i="1"/>
  <c r="S1369" i="1"/>
  <c r="S1370" i="1"/>
  <c r="S1371" i="1"/>
  <c r="S1372" i="1"/>
  <c r="S1373" i="1"/>
  <c r="S1374" i="1"/>
  <c r="S1375" i="1"/>
  <c r="S1376" i="1"/>
  <c r="S1377" i="1"/>
  <c r="S1378" i="1"/>
  <c r="S1379" i="1"/>
  <c r="S1380" i="1"/>
  <c r="S1381" i="1"/>
  <c r="S1382" i="1"/>
  <c r="S1383" i="1"/>
  <c r="S1384" i="1"/>
  <c r="S1385" i="1"/>
  <c r="S1386" i="1"/>
  <c r="S1387" i="1"/>
  <c r="S1388" i="1"/>
  <c r="S1389" i="1"/>
  <c r="S1390" i="1"/>
  <c r="S1391" i="1"/>
  <c r="S1392" i="1"/>
  <c r="S1393" i="1"/>
  <c r="S1394" i="1"/>
  <c r="S1395" i="1"/>
  <c r="S1396" i="1"/>
  <c r="S1397" i="1"/>
  <c r="S1398" i="1"/>
  <c r="S1399" i="1"/>
  <c r="S1400" i="1"/>
  <c r="S1401" i="1"/>
  <c r="S1402" i="1"/>
  <c r="S1403" i="1"/>
  <c r="S1404" i="1"/>
  <c r="S1405" i="1"/>
  <c r="S1406" i="1"/>
  <c r="S1407" i="1"/>
  <c r="S1408" i="1"/>
  <c r="S1409" i="1"/>
  <c r="S1410" i="1"/>
  <c r="S1411" i="1"/>
  <c r="S1412" i="1"/>
  <c r="S1413" i="1"/>
  <c r="S1414" i="1"/>
  <c r="S1415" i="1"/>
  <c r="S1416" i="1"/>
  <c r="S1417" i="1"/>
  <c r="S1418" i="1"/>
  <c r="S1419" i="1"/>
  <c r="S1420" i="1"/>
  <c r="S1421" i="1"/>
  <c r="S1422" i="1"/>
  <c r="S1423" i="1"/>
  <c r="S1424" i="1"/>
  <c r="S1425" i="1"/>
  <c r="S1426" i="1"/>
  <c r="S1427" i="1"/>
  <c r="S1428" i="1"/>
  <c r="S1429" i="1"/>
  <c r="S1430" i="1"/>
  <c r="S1431" i="1"/>
  <c r="S1432" i="1"/>
  <c r="S1433" i="1"/>
  <c r="S1434" i="1"/>
  <c r="S1435" i="1"/>
  <c r="S1436" i="1"/>
  <c r="S1437" i="1"/>
  <c r="S1438" i="1"/>
  <c r="S1439" i="1"/>
  <c r="S1440" i="1"/>
  <c r="S1441" i="1"/>
  <c r="S1442" i="1"/>
  <c r="S1443" i="1"/>
  <c r="S1444" i="1"/>
  <c r="S1445" i="1"/>
  <c r="S1446" i="1"/>
  <c r="S1447" i="1"/>
  <c r="S1448" i="1"/>
  <c r="S1449" i="1"/>
  <c r="S1450" i="1"/>
  <c r="S1451" i="1"/>
  <c r="S1452" i="1"/>
  <c r="S1453" i="1"/>
  <c r="S1454" i="1"/>
  <c r="S1455" i="1"/>
  <c r="S1456" i="1"/>
  <c r="S1457" i="1"/>
  <c r="S1458" i="1"/>
  <c r="S1459" i="1"/>
  <c r="S1460" i="1"/>
  <c r="S1461" i="1"/>
  <c r="S1462" i="1"/>
  <c r="S2" i="1"/>
  <c r="Q1463" i="1"/>
  <c r="Q1464" i="1"/>
  <c r="Q1465" i="1"/>
  <c r="Q1466" i="1"/>
  <c r="Q1467" i="1"/>
  <c r="Q1468" i="1"/>
  <c r="Q1469" i="1"/>
  <c r="Q1470" i="1"/>
  <c r="Q1471" i="1"/>
  <c r="Q1472" i="1"/>
  <c r="Q1473" i="1"/>
  <c r="Q1474" i="1"/>
  <c r="Q1475" i="1"/>
  <c r="Q1476" i="1"/>
  <c r="Q1477" i="1"/>
  <c r="Q1478" i="1"/>
  <c r="Q1479" i="1"/>
  <c r="Q1480" i="1"/>
  <c r="Q1481" i="1"/>
  <c r="Q1482" i="1"/>
  <c r="Q1483" i="1"/>
  <c r="Q1484" i="1"/>
  <c r="Q1485" i="1"/>
  <c r="Q1486" i="1"/>
  <c r="Q1487" i="1"/>
  <c r="Q1488" i="1"/>
  <c r="Q1489" i="1"/>
  <c r="Q1490" i="1"/>
  <c r="Q1491" i="1"/>
  <c r="Q1492" i="1"/>
  <c r="Q1493" i="1"/>
  <c r="Q1494" i="1"/>
  <c r="Q1495" i="1"/>
  <c r="Q1496" i="1"/>
  <c r="Q1497" i="1"/>
  <c r="Q1498" i="1"/>
  <c r="Q1499" i="1"/>
  <c r="Q1500" i="1"/>
  <c r="Q1501" i="1"/>
  <c r="Q1502" i="1"/>
  <c r="Q1503" i="1"/>
  <c r="Q1504" i="1"/>
  <c r="Q1505" i="1"/>
  <c r="Q1506" i="1"/>
  <c r="Q1507" i="1"/>
  <c r="Q1508" i="1"/>
  <c r="Q1509" i="1"/>
  <c r="Q1510" i="1"/>
  <c r="Q1511" i="1"/>
  <c r="Q1512" i="1"/>
  <c r="Q1513" i="1"/>
  <c r="Q1514" i="1"/>
  <c r="Q1515" i="1"/>
  <c r="Q1516" i="1"/>
  <c r="Q1517" i="1"/>
  <c r="Q1518" i="1"/>
  <c r="Q1519" i="1"/>
  <c r="Q1520" i="1"/>
  <c r="Q1521" i="1"/>
  <c r="Q1522" i="1"/>
  <c r="Q1523" i="1"/>
  <c r="Q1524" i="1"/>
  <c r="Q1525" i="1"/>
  <c r="Q1526" i="1"/>
  <c r="Q1527" i="1"/>
  <c r="Q1528" i="1"/>
  <c r="Q1529" i="1"/>
  <c r="Q1530" i="1"/>
  <c r="Q1531" i="1"/>
  <c r="Q1532" i="1"/>
  <c r="Q1533" i="1"/>
  <c r="Q1534" i="1"/>
  <c r="Q1535" i="1"/>
  <c r="Q1536" i="1"/>
  <c r="Q1537" i="1"/>
  <c r="Q1538" i="1"/>
  <c r="Q1539" i="1"/>
  <c r="Q1540" i="1"/>
  <c r="Q1541" i="1"/>
  <c r="Q1542" i="1"/>
  <c r="Q1543" i="1"/>
  <c r="Q1544" i="1"/>
  <c r="Q1545" i="1"/>
  <c r="Q1546" i="1"/>
  <c r="Q1547" i="1"/>
  <c r="Q1548" i="1"/>
  <c r="Q1549" i="1"/>
  <c r="Q1550" i="1"/>
  <c r="Q1551" i="1"/>
  <c r="Q1552" i="1"/>
  <c r="Q1553" i="1"/>
  <c r="Q1554" i="1"/>
  <c r="Q1555" i="1"/>
  <c r="Q1556" i="1"/>
  <c r="Q1557" i="1"/>
  <c r="Q1558" i="1"/>
  <c r="Q1559" i="1"/>
  <c r="Q1560" i="1"/>
  <c r="Q1561" i="1"/>
  <c r="Q1562" i="1"/>
  <c r="Q1563" i="1"/>
  <c r="Q1564" i="1"/>
  <c r="Q1565" i="1"/>
  <c r="Q1566" i="1"/>
  <c r="Q1567" i="1"/>
  <c r="Q1568" i="1"/>
  <c r="Q1569" i="1"/>
  <c r="Q1570" i="1"/>
  <c r="Q1571" i="1"/>
  <c r="Q1572" i="1"/>
  <c r="Q1573" i="1"/>
  <c r="Q1574" i="1"/>
  <c r="Q1575" i="1"/>
  <c r="Q1576" i="1"/>
  <c r="Q1577" i="1"/>
  <c r="Q1578" i="1"/>
  <c r="Q1579" i="1"/>
  <c r="Q1580" i="1"/>
  <c r="Q1581" i="1"/>
  <c r="Q1582" i="1"/>
  <c r="Q1583" i="1"/>
  <c r="Q1584" i="1"/>
  <c r="Q1585" i="1"/>
  <c r="Q1586" i="1"/>
  <c r="Q1587" i="1"/>
  <c r="Q1588" i="1"/>
  <c r="Q1589" i="1"/>
  <c r="Q1590" i="1"/>
  <c r="Q1591" i="1"/>
  <c r="Q1592" i="1"/>
  <c r="Q1593" i="1"/>
  <c r="Q1594" i="1"/>
  <c r="Q1595" i="1"/>
  <c r="Q1596" i="1"/>
  <c r="Q1597" i="1"/>
  <c r="Q1598" i="1"/>
  <c r="Q1599" i="1"/>
  <c r="Q1600" i="1"/>
  <c r="Q1601" i="1"/>
  <c r="Q1602" i="1"/>
  <c r="Q1603" i="1"/>
  <c r="Q1604" i="1"/>
  <c r="Q1605" i="1"/>
  <c r="Q1606" i="1"/>
  <c r="Q1607" i="1"/>
  <c r="Q1608" i="1"/>
  <c r="Q1609" i="1"/>
  <c r="Q1610" i="1"/>
  <c r="Q1611" i="1"/>
  <c r="Q1612" i="1"/>
  <c r="Q1613" i="1"/>
  <c r="Q1614" i="1"/>
  <c r="Q1615" i="1"/>
  <c r="Q1616" i="1"/>
  <c r="Q1617" i="1"/>
  <c r="Q1618" i="1"/>
  <c r="Q1619" i="1"/>
  <c r="Q1620" i="1"/>
  <c r="Q1621" i="1"/>
  <c r="Q1622" i="1"/>
  <c r="Q1623" i="1"/>
  <c r="Q1624" i="1"/>
  <c r="Q1625" i="1"/>
  <c r="Q1626" i="1"/>
  <c r="Q1627" i="1"/>
  <c r="Q1628" i="1"/>
  <c r="Q1629" i="1"/>
  <c r="Q1630" i="1"/>
  <c r="Q1631" i="1"/>
  <c r="Q1632" i="1"/>
  <c r="Q1633" i="1"/>
  <c r="Q1634" i="1"/>
  <c r="Q1635" i="1"/>
  <c r="Q1636" i="1"/>
  <c r="Q1637" i="1"/>
  <c r="Q1638" i="1"/>
  <c r="Q1639" i="1"/>
  <c r="Q1640" i="1"/>
  <c r="Q1641" i="1"/>
  <c r="Q1642" i="1"/>
  <c r="Q1643" i="1"/>
  <c r="Q1644" i="1"/>
  <c r="Q1645" i="1"/>
  <c r="Q1646" i="1"/>
  <c r="Q1647" i="1"/>
  <c r="Q1648" i="1"/>
  <c r="Q1649" i="1"/>
  <c r="Q1650" i="1"/>
  <c r="Q1651" i="1"/>
  <c r="Q1652" i="1"/>
  <c r="Q1653" i="1"/>
  <c r="Q1654" i="1"/>
  <c r="Q1655" i="1"/>
  <c r="Q1656" i="1"/>
  <c r="Q1657" i="1"/>
  <c r="Q1658" i="1"/>
  <c r="Q1659" i="1"/>
  <c r="Q1660" i="1"/>
  <c r="Q1661" i="1"/>
  <c r="Q1662" i="1"/>
  <c r="Q1663" i="1"/>
  <c r="Q1664" i="1"/>
  <c r="Q1665" i="1"/>
  <c r="Q1666" i="1"/>
  <c r="Q1667" i="1"/>
  <c r="Q1668" i="1"/>
  <c r="Q1669" i="1"/>
  <c r="Q1670" i="1"/>
  <c r="Q1671" i="1"/>
  <c r="Q1672" i="1"/>
  <c r="Q1673" i="1"/>
  <c r="Q1674" i="1"/>
  <c r="Q1675" i="1"/>
  <c r="Q1676" i="1"/>
  <c r="Q1677" i="1"/>
  <c r="Q1678" i="1"/>
  <c r="Q1679" i="1"/>
  <c r="Q1680" i="1"/>
  <c r="Q1681" i="1"/>
  <c r="Q1682" i="1"/>
  <c r="Q1683" i="1"/>
  <c r="Q1684" i="1"/>
  <c r="Q1685" i="1"/>
  <c r="Q1686" i="1"/>
  <c r="Q1687" i="1"/>
  <c r="Q1688" i="1"/>
  <c r="Q1689" i="1"/>
  <c r="Q1690" i="1"/>
  <c r="Q1691" i="1"/>
  <c r="Q1692" i="1"/>
  <c r="Q1693" i="1"/>
  <c r="Q1694" i="1"/>
  <c r="Q1695" i="1"/>
  <c r="Q1696" i="1"/>
  <c r="Q1697" i="1"/>
  <c r="Q1698" i="1"/>
  <c r="Q1699" i="1"/>
  <c r="Q1700" i="1"/>
  <c r="Q1701" i="1"/>
  <c r="Q1702" i="1"/>
  <c r="Q1703" i="1"/>
  <c r="Q1704" i="1"/>
  <c r="Q1705" i="1"/>
  <c r="Q1706" i="1"/>
  <c r="Q1707" i="1"/>
  <c r="Q1708" i="1"/>
  <c r="Q1709" i="1"/>
  <c r="Q1710" i="1"/>
  <c r="Q1711" i="1"/>
  <c r="Q1712" i="1"/>
  <c r="Q1713" i="1"/>
  <c r="Q1714" i="1"/>
  <c r="Q1715" i="1"/>
  <c r="Q1716" i="1"/>
  <c r="Q1717" i="1"/>
  <c r="Q1718" i="1"/>
  <c r="Q1719" i="1"/>
  <c r="Q1720" i="1"/>
  <c r="Q1721" i="1"/>
  <c r="Q1722" i="1"/>
  <c r="Q1723" i="1"/>
  <c r="Q1724" i="1"/>
  <c r="Q1725" i="1"/>
  <c r="Q1726" i="1"/>
  <c r="Q1727" i="1"/>
  <c r="Q1728" i="1"/>
  <c r="Q1729" i="1"/>
  <c r="Q1730" i="1"/>
  <c r="Q1731" i="1"/>
  <c r="Q1732" i="1"/>
  <c r="Q1733" i="1"/>
  <c r="Q1734" i="1"/>
  <c r="Q1735" i="1"/>
  <c r="Q1736" i="1"/>
  <c r="Q1737" i="1"/>
  <c r="Q1738" i="1"/>
  <c r="Q1739" i="1"/>
  <c r="Q1740" i="1"/>
  <c r="Q1741" i="1"/>
  <c r="Q1742" i="1"/>
  <c r="Q1743" i="1"/>
  <c r="Q1744" i="1"/>
  <c r="Q1745" i="1"/>
  <c r="Q1746" i="1"/>
  <c r="Q1747" i="1"/>
  <c r="Q1748" i="1"/>
  <c r="Q1749" i="1"/>
  <c r="Q1750" i="1"/>
  <c r="Q1751" i="1"/>
  <c r="Q1752" i="1"/>
  <c r="Q1753" i="1"/>
  <c r="Q1754" i="1"/>
  <c r="Q1755" i="1"/>
  <c r="Q1756" i="1"/>
  <c r="Q1757" i="1"/>
  <c r="Q1758" i="1"/>
  <c r="Q1759" i="1"/>
  <c r="Q1760" i="1"/>
  <c r="Q1761" i="1"/>
  <c r="Q1762" i="1"/>
  <c r="Q1763" i="1"/>
  <c r="Q1764" i="1"/>
  <c r="Q1765" i="1"/>
  <c r="Q1766" i="1"/>
  <c r="Q1767" i="1"/>
  <c r="Q1768" i="1"/>
  <c r="Q1769" i="1"/>
  <c r="Q1770" i="1"/>
  <c r="Q1771" i="1"/>
  <c r="Q1772" i="1"/>
  <c r="Q1773" i="1"/>
  <c r="Q1774" i="1"/>
  <c r="Q1775" i="1"/>
  <c r="Q1776" i="1"/>
  <c r="Q1777" i="1"/>
  <c r="Q1778" i="1"/>
  <c r="Q1779" i="1"/>
  <c r="Q1780" i="1"/>
  <c r="Q1781" i="1"/>
  <c r="Q1782" i="1"/>
  <c r="Q1783" i="1"/>
  <c r="Q1784" i="1"/>
  <c r="Q1785" i="1"/>
  <c r="Q1786" i="1"/>
  <c r="Q1787" i="1"/>
  <c r="Q1788" i="1"/>
  <c r="Q1789" i="1"/>
  <c r="Q1790" i="1"/>
  <c r="Q1791" i="1"/>
  <c r="Q1792" i="1"/>
  <c r="Q1793" i="1"/>
  <c r="Q1794" i="1"/>
  <c r="Q1795" i="1"/>
  <c r="Q1796" i="1"/>
  <c r="Q1797" i="1"/>
  <c r="Q1798" i="1"/>
  <c r="Q1799" i="1"/>
  <c r="Q1800" i="1"/>
  <c r="Q1801" i="1"/>
  <c r="Q1802" i="1"/>
  <c r="Q1803" i="1"/>
  <c r="Q1804" i="1"/>
  <c r="Q1805" i="1"/>
  <c r="Q1806" i="1"/>
  <c r="Q1807" i="1"/>
  <c r="Q1808" i="1"/>
  <c r="Q1809" i="1"/>
  <c r="Q1810" i="1"/>
  <c r="Q1811" i="1"/>
  <c r="Q1812" i="1"/>
  <c r="Q1813" i="1"/>
  <c r="Q1814" i="1"/>
  <c r="Q1815" i="1"/>
  <c r="Q1816" i="1"/>
  <c r="Q1817" i="1"/>
  <c r="Q1818" i="1"/>
  <c r="Q1819" i="1"/>
  <c r="Q1820" i="1"/>
  <c r="Q1821" i="1"/>
  <c r="Q1822" i="1"/>
  <c r="Q1823" i="1"/>
  <c r="Q1824" i="1"/>
  <c r="Q1825" i="1"/>
  <c r="Q1826" i="1"/>
  <c r="Q1827" i="1"/>
  <c r="P1463" i="1"/>
  <c r="P1464" i="1"/>
  <c r="P1465" i="1"/>
  <c r="P1466" i="1"/>
  <c r="P1467" i="1"/>
  <c r="P1468" i="1"/>
  <c r="P1469" i="1"/>
  <c r="P1470" i="1"/>
  <c r="P1471" i="1"/>
  <c r="P1472" i="1"/>
  <c r="P1473" i="1"/>
  <c r="P1474" i="1"/>
  <c r="P1475" i="1"/>
  <c r="P1476" i="1"/>
  <c r="P1477" i="1"/>
  <c r="P1478" i="1"/>
  <c r="P1479" i="1"/>
  <c r="P1480" i="1"/>
  <c r="P1481" i="1"/>
  <c r="P1482" i="1"/>
  <c r="P1483" i="1"/>
  <c r="P1484" i="1"/>
  <c r="P1485" i="1"/>
  <c r="P1486" i="1"/>
  <c r="P1487" i="1"/>
  <c r="P1488" i="1"/>
  <c r="P1489" i="1"/>
  <c r="P1490" i="1"/>
  <c r="P1491" i="1"/>
  <c r="P1492" i="1"/>
  <c r="P1493" i="1"/>
  <c r="P1494" i="1"/>
  <c r="P1495" i="1"/>
  <c r="P1496" i="1"/>
  <c r="P1497" i="1"/>
  <c r="P1498" i="1"/>
  <c r="P1499" i="1"/>
  <c r="P1500" i="1"/>
  <c r="P1501" i="1"/>
  <c r="P1502" i="1"/>
  <c r="P1503" i="1"/>
  <c r="P1504" i="1"/>
  <c r="P1505" i="1"/>
  <c r="P1506" i="1"/>
  <c r="P1507" i="1"/>
  <c r="P1508" i="1"/>
  <c r="P1509" i="1"/>
  <c r="P1510" i="1"/>
  <c r="P1511" i="1"/>
  <c r="P1512" i="1"/>
  <c r="P1513" i="1"/>
  <c r="P1514" i="1"/>
  <c r="P1515" i="1"/>
  <c r="P1516" i="1"/>
  <c r="P1517" i="1"/>
  <c r="P1518" i="1"/>
  <c r="P1519" i="1"/>
  <c r="P1520" i="1"/>
  <c r="P1521" i="1"/>
  <c r="P1522" i="1"/>
  <c r="P1523" i="1"/>
  <c r="P1524" i="1"/>
  <c r="P1525" i="1"/>
  <c r="P1526" i="1"/>
  <c r="P1527" i="1"/>
  <c r="P1528" i="1"/>
  <c r="P1529" i="1"/>
  <c r="P1530" i="1"/>
  <c r="P1531" i="1"/>
  <c r="P1532" i="1"/>
  <c r="P1533" i="1"/>
  <c r="P1534" i="1"/>
  <c r="P1535" i="1"/>
  <c r="P1536" i="1"/>
  <c r="P1537" i="1"/>
  <c r="P1538" i="1"/>
  <c r="P1539" i="1"/>
  <c r="P1540" i="1"/>
  <c r="P1541" i="1"/>
  <c r="P1542" i="1"/>
  <c r="P1543" i="1"/>
  <c r="P1544" i="1"/>
  <c r="P1545" i="1"/>
  <c r="P1546" i="1"/>
  <c r="P1547" i="1"/>
  <c r="P1548" i="1"/>
  <c r="P1549" i="1"/>
  <c r="P1550" i="1"/>
  <c r="P1551" i="1"/>
  <c r="P1552" i="1"/>
  <c r="P1553" i="1"/>
  <c r="P1554" i="1"/>
  <c r="P1555" i="1"/>
  <c r="P1556" i="1"/>
  <c r="P1557" i="1"/>
  <c r="P1558" i="1"/>
  <c r="P1559" i="1"/>
  <c r="P1560" i="1"/>
  <c r="P1561" i="1"/>
  <c r="P1562" i="1"/>
  <c r="P1563" i="1"/>
  <c r="P1564" i="1"/>
  <c r="P1565" i="1"/>
  <c r="P1566" i="1"/>
  <c r="P1567" i="1"/>
  <c r="P1568" i="1"/>
  <c r="P1569" i="1"/>
  <c r="P1570" i="1"/>
  <c r="P1571" i="1"/>
  <c r="P1572" i="1"/>
  <c r="P1573" i="1"/>
  <c r="P1574" i="1"/>
  <c r="P1575" i="1"/>
  <c r="P1576" i="1"/>
  <c r="P1577" i="1"/>
  <c r="P1578" i="1"/>
  <c r="P1579" i="1"/>
  <c r="P1580" i="1"/>
  <c r="P1581" i="1"/>
  <c r="P1582" i="1"/>
  <c r="P1583" i="1"/>
  <c r="P1584" i="1"/>
  <c r="P1585" i="1"/>
  <c r="P1586" i="1"/>
  <c r="P1587" i="1"/>
  <c r="P1588" i="1"/>
  <c r="P1589" i="1"/>
  <c r="P1590" i="1"/>
  <c r="P1591" i="1"/>
  <c r="P1592" i="1"/>
  <c r="P1593" i="1"/>
  <c r="P1594" i="1"/>
  <c r="P1595" i="1"/>
  <c r="P1596" i="1"/>
  <c r="P1597" i="1"/>
  <c r="P1598" i="1"/>
  <c r="P1599" i="1"/>
  <c r="P1600" i="1"/>
  <c r="P1601" i="1"/>
  <c r="P1602" i="1"/>
  <c r="P1603" i="1"/>
  <c r="P1604" i="1"/>
  <c r="P1605" i="1"/>
  <c r="P1606" i="1"/>
  <c r="P1607" i="1"/>
  <c r="P1608" i="1"/>
  <c r="P1609" i="1"/>
  <c r="P1610" i="1"/>
  <c r="P1611" i="1"/>
  <c r="P1612" i="1"/>
  <c r="P1613" i="1"/>
  <c r="P1614" i="1"/>
  <c r="P1615" i="1"/>
  <c r="P1616" i="1"/>
  <c r="P1617" i="1"/>
  <c r="P1618" i="1"/>
  <c r="P1619" i="1"/>
  <c r="P1620" i="1"/>
  <c r="P1621" i="1"/>
  <c r="P1622" i="1"/>
  <c r="P1623" i="1"/>
  <c r="P1624" i="1"/>
  <c r="P1625" i="1"/>
  <c r="P1626" i="1"/>
  <c r="P1627" i="1"/>
  <c r="P1628" i="1"/>
  <c r="P1629" i="1"/>
  <c r="P1630" i="1"/>
  <c r="P1631" i="1"/>
  <c r="P1632" i="1"/>
  <c r="P1633" i="1"/>
  <c r="P1634" i="1"/>
  <c r="P1635" i="1"/>
  <c r="P1636" i="1"/>
  <c r="P1637" i="1"/>
  <c r="P1638" i="1"/>
  <c r="P1639" i="1"/>
  <c r="P1640" i="1"/>
  <c r="P1641" i="1"/>
  <c r="P1642" i="1"/>
  <c r="P1643" i="1"/>
  <c r="P1644" i="1"/>
  <c r="P1645" i="1"/>
  <c r="P1646" i="1"/>
  <c r="P1647" i="1"/>
  <c r="P1648" i="1"/>
  <c r="P1649" i="1"/>
  <c r="P1650" i="1"/>
  <c r="P1651" i="1"/>
  <c r="P1652" i="1"/>
  <c r="P1653" i="1"/>
  <c r="P1654" i="1"/>
  <c r="P1655" i="1"/>
  <c r="P1656" i="1"/>
  <c r="P1657" i="1"/>
  <c r="P1658" i="1"/>
  <c r="P1659" i="1"/>
  <c r="P1660" i="1"/>
  <c r="P1661" i="1"/>
  <c r="P1662" i="1"/>
  <c r="P1663" i="1"/>
  <c r="P1664" i="1"/>
  <c r="P1665" i="1"/>
  <c r="P1666" i="1"/>
  <c r="P1667" i="1"/>
  <c r="P1668" i="1"/>
  <c r="P1669" i="1"/>
  <c r="P1670" i="1"/>
  <c r="P1671" i="1"/>
  <c r="P1672" i="1"/>
  <c r="P1673" i="1"/>
  <c r="P1674" i="1"/>
  <c r="P1675" i="1"/>
  <c r="P1676" i="1"/>
  <c r="P1677" i="1"/>
  <c r="P1678" i="1"/>
  <c r="P1679" i="1"/>
  <c r="P1680" i="1"/>
  <c r="P1681" i="1"/>
  <c r="P1682" i="1"/>
  <c r="P1683" i="1"/>
  <c r="P1684" i="1"/>
  <c r="P1685" i="1"/>
  <c r="P1686" i="1"/>
  <c r="P1687" i="1"/>
  <c r="P1688" i="1"/>
  <c r="P1689" i="1"/>
  <c r="P1690" i="1"/>
  <c r="P1691" i="1"/>
  <c r="P1692" i="1"/>
  <c r="P1693" i="1"/>
  <c r="P1694" i="1"/>
  <c r="P1695" i="1"/>
  <c r="P1696" i="1"/>
  <c r="P1697" i="1"/>
  <c r="P1698" i="1"/>
  <c r="P1699" i="1"/>
  <c r="P1700" i="1"/>
  <c r="P1701" i="1"/>
  <c r="P1702" i="1"/>
  <c r="P1703" i="1"/>
  <c r="P1704" i="1"/>
  <c r="P1705" i="1"/>
  <c r="P1706" i="1"/>
  <c r="P1707" i="1"/>
  <c r="P1708" i="1"/>
  <c r="P1709" i="1"/>
  <c r="P1710" i="1"/>
  <c r="P1711" i="1"/>
  <c r="P1712" i="1"/>
  <c r="P1713" i="1"/>
  <c r="P1714" i="1"/>
  <c r="P1715" i="1"/>
  <c r="P1716" i="1"/>
  <c r="P1717" i="1"/>
  <c r="P1718" i="1"/>
  <c r="P1719" i="1"/>
  <c r="P1720" i="1"/>
  <c r="P1721" i="1"/>
  <c r="P1722" i="1"/>
  <c r="P1723" i="1"/>
  <c r="P1724" i="1"/>
  <c r="P1725" i="1"/>
  <c r="P1726" i="1"/>
  <c r="P1727" i="1"/>
  <c r="P1728" i="1"/>
  <c r="P1729" i="1"/>
  <c r="P1730" i="1"/>
  <c r="P1731" i="1"/>
  <c r="P1732" i="1"/>
  <c r="P1733" i="1"/>
  <c r="P1734" i="1"/>
  <c r="P1735" i="1"/>
  <c r="P1736" i="1"/>
  <c r="P1737" i="1"/>
  <c r="P1738" i="1"/>
  <c r="P1739" i="1"/>
  <c r="P1740" i="1"/>
  <c r="P1741" i="1"/>
  <c r="P1742" i="1"/>
  <c r="P1743" i="1"/>
  <c r="P1744" i="1"/>
  <c r="P1745" i="1"/>
  <c r="P1746" i="1"/>
  <c r="P1747" i="1"/>
  <c r="P1748" i="1"/>
  <c r="P1749" i="1"/>
  <c r="P1750" i="1"/>
  <c r="P1751" i="1"/>
  <c r="P1752" i="1"/>
  <c r="P1753" i="1"/>
  <c r="P1754" i="1"/>
  <c r="P1755" i="1"/>
  <c r="P1756" i="1"/>
  <c r="P1757" i="1"/>
  <c r="P1758" i="1"/>
  <c r="P1759" i="1"/>
  <c r="P1760" i="1"/>
  <c r="P1761" i="1"/>
  <c r="P1762" i="1"/>
  <c r="P1763" i="1"/>
  <c r="P1764" i="1"/>
  <c r="P1765" i="1"/>
  <c r="P1766" i="1"/>
  <c r="P1767" i="1"/>
  <c r="P1768" i="1"/>
  <c r="P1769" i="1"/>
  <c r="P1770" i="1"/>
  <c r="P1771" i="1"/>
  <c r="P1772" i="1"/>
  <c r="P1773" i="1"/>
  <c r="P1774" i="1"/>
  <c r="P1775" i="1"/>
  <c r="P1776" i="1"/>
  <c r="P1777" i="1"/>
  <c r="P1778" i="1"/>
  <c r="P1779" i="1"/>
  <c r="P1780" i="1"/>
  <c r="P1781" i="1"/>
  <c r="P1782" i="1"/>
  <c r="P1783" i="1"/>
  <c r="P1784" i="1"/>
  <c r="P1785" i="1"/>
  <c r="P1786" i="1"/>
  <c r="P1787" i="1"/>
  <c r="P1788" i="1"/>
  <c r="P1789" i="1"/>
  <c r="P1790" i="1"/>
  <c r="P1791" i="1"/>
  <c r="P1792" i="1"/>
  <c r="P1793" i="1"/>
  <c r="P1794" i="1"/>
  <c r="P1795" i="1"/>
  <c r="P1796" i="1"/>
  <c r="P1797" i="1"/>
  <c r="P1798" i="1"/>
  <c r="P1799" i="1"/>
  <c r="P1800" i="1"/>
  <c r="P1801" i="1"/>
  <c r="P1802" i="1"/>
  <c r="P1803" i="1"/>
  <c r="P1804" i="1"/>
  <c r="P1805" i="1"/>
  <c r="P1806" i="1"/>
  <c r="P1807" i="1"/>
  <c r="P1808" i="1"/>
  <c r="P1809" i="1"/>
  <c r="P1810" i="1"/>
  <c r="P1811" i="1"/>
  <c r="P1812" i="1"/>
  <c r="P1813" i="1"/>
  <c r="P1814" i="1"/>
  <c r="P1815" i="1"/>
  <c r="P1816" i="1"/>
  <c r="P1817" i="1"/>
  <c r="P1818" i="1"/>
  <c r="P1819" i="1"/>
  <c r="P1820" i="1"/>
  <c r="P1821" i="1"/>
  <c r="P1822" i="1"/>
  <c r="P1823" i="1"/>
  <c r="P1824" i="1"/>
  <c r="P1825" i="1"/>
  <c r="P1826" i="1"/>
  <c r="P1827" i="1"/>
  <c r="O1463" i="1"/>
  <c r="O1464" i="1"/>
  <c r="O1465" i="1"/>
  <c r="O1466" i="1"/>
  <c r="O1467" i="1"/>
  <c r="O1468" i="1"/>
  <c r="O1469" i="1"/>
  <c r="O1470" i="1"/>
  <c r="O1471" i="1"/>
  <c r="O1472" i="1"/>
  <c r="O1473" i="1"/>
  <c r="O1474" i="1"/>
  <c r="O1475" i="1"/>
  <c r="O1476" i="1"/>
  <c r="O1477" i="1"/>
  <c r="O1478" i="1"/>
  <c r="O1479" i="1"/>
  <c r="O1480" i="1"/>
  <c r="O1481" i="1"/>
  <c r="O1482" i="1"/>
  <c r="O1483" i="1"/>
  <c r="O1484" i="1"/>
  <c r="O1485" i="1"/>
  <c r="O1486" i="1"/>
  <c r="O1487" i="1"/>
  <c r="O1488" i="1"/>
  <c r="O1489" i="1"/>
  <c r="O1490" i="1"/>
  <c r="O1491" i="1"/>
  <c r="O1492" i="1"/>
  <c r="O1493" i="1"/>
  <c r="O1494" i="1"/>
  <c r="O1495" i="1"/>
  <c r="O1496" i="1"/>
  <c r="O1497" i="1"/>
  <c r="O1498" i="1"/>
  <c r="O1499" i="1"/>
  <c r="O1500" i="1"/>
  <c r="O1501" i="1"/>
  <c r="O1502" i="1"/>
  <c r="O1503" i="1"/>
  <c r="O1504" i="1"/>
  <c r="O1505" i="1"/>
  <c r="O1506" i="1"/>
  <c r="O1507" i="1"/>
  <c r="O1508" i="1"/>
  <c r="O1509" i="1"/>
  <c r="O1510" i="1"/>
  <c r="O1511" i="1"/>
  <c r="O1512" i="1"/>
  <c r="O1513" i="1"/>
  <c r="O1514" i="1"/>
  <c r="O1515" i="1"/>
  <c r="O1516" i="1"/>
  <c r="O1517" i="1"/>
  <c r="O1518" i="1"/>
  <c r="O1519" i="1"/>
  <c r="O1520" i="1"/>
  <c r="O1521" i="1"/>
  <c r="O1522" i="1"/>
  <c r="O1523" i="1"/>
  <c r="O1524" i="1"/>
  <c r="O1525" i="1"/>
  <c r="O1526" i="1"/>
  <c r="O1527" i="1"/>
  <c r="O1528" i="1"/>
  <c r="O1529" i="1"/>
  <c r="O1530" i="1"/>
  <c r="O1531" i="1"/>
  <c r="O1532" i="1"/>
  <c r="O1533" i="1"/>
  <c r="O1534" i="1"/>
  <c r="O1535" i="1"/>
  <c r="O1536" i="1"/>
  <c r="O1537" i="1"/>
  <c r="O1538" i="1"/>
  <c r="O1539" i="1"/>
  <c r="O1540" i="1"/>
  <c r="O1541" i="1"/>
  <c r="O1542" i="1"/>
  <c r="O1543" i="1"/>
  <c r="O1544" i="1"/>
  <c r="O1545" i="1"/>
  <c r="O1546" i="1"/>
  <c r="O1547" i="1"/>
  <c r="O1548" i="1"/>
  <c r="O1549" i="1"/>
  <c r="O1550" i="1"/>
  <c r="O1551" i="1"/>
  <c r="O1552" i="1"/>
  <c r="O1553" i="1"/>
  <c r="O1554" i="1"/>
  <c r="O1555" i="1"/>
  <c r="O1556" i="1"/>
  <c r="O1557" i="1"/>
  <c r="O1558" i="1"/>
  <c r="O1559" i="1"/>
  <c r="O1560" i="1"/>
  <c r="O1561" i="1"/>
  <c r="O1562" i="1"/>
  <c r="O1563" i="1"/>
  <c r="O1564" i="1"/>
  <c r="O1565" i="1"/>
  <c r="O1566" i="1"/>
  <c r="O1567" i="1"/>
  <c r="O1568" i="1"/>
  <c r="O1569" i="1"/>
  <c r="O1570" i="1"/>
  <c r="O1571" i="1"/>
  <c r="O1572" i="1"/>
  <c r="O1573" i="1"/>
  <c r="O1574" i="1"/>
  <c r="O1575" i="1"/>
  <c r="O1576" i="1"/>
  <c r="O1577" i="1"/>
  <c r="O1578" i="1"/>
  <c r="O1579" i="1"/>
  <c r="O1580" i="1"/>
  <c r="O1581" i="1"/>
  <c r="O1582" i="1"/>
  <c r="O1583" i="1"/>
  <c r="O1584" i="1"/>
  <c r="O1585" i="1"/>
  <c r="O1586" i="1"/>
  <c r="O1587" i="1"/>
  <c r="O1588" i="1"/>
  <c r="O1589" i="1"/>
  <c r="O1590" i="1"/>
  <c r="O1591" i="1"/>
  <c r="O1592" i="1"/>
  <c r="O1593" i="1"/>
  <c r="O1594" i="1"/>
  <c r="O1595" i="1"/>
  <c r="O1596" i="1"/>
  <c r="O1597" i="1"/>
  <c r="O1598" i="1"/>
  <c r="O1599" i="1"/>
  <c r="O1600" i="1"/>
  <c r="O1601" i="1"/>
  <c r="O1602" i="1"/>
  <c r="O1603" i="1"/>
  <c r="O1604" i="1"/>
  <c r="O1605" i="1"/>
  <c r="O1606" i="1"/>
  <c r="O1607" i="1"/>
  <c r="O1608" i="1"/>
  <c r="O1609" i="1"/>
  <c r="O1610" i="1"/>
  <c r="O1611" i="1"/>
  <c r="O1612" i="1"/>
  <c r="O1613" i="1"/>
  <c r="O1614" i="1"/>
  <c r="O1615" i="1"/>
  <c r="O1616" i="1"/>
  <c r="O1617" i="1"/>
  <c r="O1618" i="1"/>
  <c r="O1619" i="1"/>
  <c r="O1620" i="1"/>
  <c r="O1621" i="1"/>
  <c r="O1622" i="1"/>
  <c r="O1623" i="1"/>
  <c r="O1624" i="1"/>
  <c r="O1625" i="1"/>
  <c r="O1626" i="1"/>
  <c r="O1627" i="1"/>
  <c r="O1628" i="1"/>
  <c r="O1629" i="1"/>
  <c r="O1630" i="1"/>
  <c r="O1631" i="1"/>
  <c r="O1632" i="1"/>
  <c r="O1633" i="1"/>
  <c r="O1634" i="1"/>
  <c r="O1635" i="1"/>
  <c r="O1636" i="1"/>
  <c r="O1637" i="1"/>
  <c r="O1638" i="1"/>
  <c r="O1639" i="1"/>
  <c r="O1640" i="1"/>
  <c r="O1641" i="1"/>
  <c r="O1642" i="1"/>
  <c r="O1643" i="1"/>
  <c r="O1644" i="1"/>
  <c r="O1645" i="1"/>
  <c r="O1646" i="1"/>
  <c r="O1647" i="1"/>
  <c r="O1648" i="1"/>
  <c r="O1649" i="1"/>
  <c r="O1650" i="1"/>
  <c r="O1651" i="1"/>
  <c r="O1652" i="1"/>
  <c r="O1653" i="1"/>
  <c r="O1654" i="1"/>
  <c r="O1655" i="1"/>
  <c r="O1656" i="1"/>
  <c r="O1657" i="1"/>
  <c r="O1658" i="1"/>
  <c r="O1659" i="1"/>
  <c r="O1660" i="1"/>
  <c r="O1661" i="1"/>
  <c r="O1662" i="1"/>
  <c r="O1663" i="1"/>
  <c r="O1664" i="1"/>
  <c r="O1665" i="1"/>
  <c r="O1666" i="1"/>
  <c r="O1667" i="1"/>
  <c r="O1668" i="1"/>
  <c r="O1669" i="1"/>
  <c r="O1670" i="1"/>
  <c r="O1671" i="1"/>
  <c r="O1672" i="1"/>
  <c r="O1673" i="1"/>
  <c r="O1674" i="1"/>
  <c r="O1675" i="1"/>
  <c r="O1676" i="1"/>
  <c r="O1677" i="1"/>
  <c r="O1678" i="1"/>
  <c r="O1679" i="1"/>
  <c r="O1680" i="1"/>
  <c r="O1681" i="1"/>
  <c r="O1682" i="1"/>
  <c r="O1683" i="1"/>
  <c r="O1684" i="1"/>
  <c r="O1685" i="1"/>
  <c r="O1686" i="1"/>
  <c r="O1687" i="1"/>
  <c r="O1688" i="1"/>
  <c r="O1689" i="1"/>
  <c r="O1690" i="1"/>
  <c r="O1691" i="1"/>
  <c r="O1692" i="1"/>
  <c r="O1693" i="1"/>
  <c r="O1694" i="1"/>
  <c r="O1695" i="1"/>
  <c r="O1696" i="1"/>
  <c r="O1697" i="1"/>
  <c r="O1698" i="1"/>
  <c r="O1699" i="1"/>
  <c r="O1700" i="1"/>
  <c r="O1701" i="1"/>
  <c r="O1702" i="1"/>
  <c r="O1703" i="1"/>
  <c r="O1704" i="1"/>
  <c r="O1705" i="1"/>
  <c r="O1706" i="1"/>
  <c r="O1707" i="1"/>
  <c r="O1708" i="1"/>
  <c r="O1709" i="1"/>
  <c r="O1710" i="1"/>
  <c r="O1711" i="1"/>
  <c r="O1712" i="1"/>
  <c r="O1713" i="1"/>
  <c r="O1714" i="1"/>
  <c r="O1715" i="1"/>
  <c r="O1716" i="1"/>
  <c r="O1717" i="1"/>
  <c r="O1718" i="1"/>
  <c r="O1719" i="1"/>
  <c r="O1720" i="1"/>
  <c r="O1721" i="1"/>
  <c r="O1722" i="1"/>
  <c r="O1723" i="1"/>
  <c r="O1724" i="1"/>
  <c r="O1725" i="1"/>
  <c r="O1726" i="1"/>
  <c r="O1727" i="1"/>
  <c r="O1728" i="1"/>
  <c r="O1729" i="1"/>
  <c r="O1730" i="1"/>
  <c r="O1731" i="1"/>
  <c r="O1732" i="1"/>
  <c r="O1733" i="1"/>
  <c r="O1734" i="1"/>
  <c r="O1735" i="1"/>
  <c r="O1736" i="1"/>
  <c r="O1737" i="1"/>
  <c r="O1738" i="1"/>
  <c r="O1739" i="1"/>
  <c r="O1740" i="1"/>
  <c r="O1741" i="1"/>
  <c r="O1742" i="1"/>
  <c r="O1743" i="1"/>
  <c r="O1744" i="1"/>
  <c r="O1745" i="1"/>
  <c r="O1746" i="1"/>
  <c r="O1747" i="1"/>
  <c r="O1748" i="1"/>
  <c r="O1749" i="1"/>
  <c r="O1750" i="1"/>
  <c r="O1751" i="1"/>
  <c r="O1752" i="1"/>
  <c r="O1753" i="1"/>
  <c r="O1754" i="1"/>
  <c r="O1755" i="1"/>
  <c r="O1756" i="1"/>
  <c r="O1757" i="1"/>
  <c r="O1758" i="1"/>
  <c r="O1759" i="1"/>
  <c r="O1760" i="1"/>
  <c r="O1761" i="1"/>
  <c r="O1762" i="1"/>
  <c r="O1763" i="1"/>
  <c r="O1764" i="1"/>
  <c r="O1765" i="1"/>
  <c r="O1766" i="1"/>
  <c r="O1767" i="1"/>
  <c r="O1768" i="1"/>
  <c r="O1769" i="1"/>
  <c r="O1770" i="1"/>
  <c r="O1771" i="1"/>
  <c r="O1772" i="1"/>
  <c r="O1773" i="1"/>
  <c r="O1774" i="1"/>
  <c r="O1775" i="1"/>
  <c r="O1776" i="1"/>
  <c r="O1777" i="1"/>
  <c r="O1778" i="1"/>
  <c r="O1779" i="1"/>
  <c r="O1780" i="1"/>
  <c r="O1781" i="1"/>
  <c r="O1782" i="1"/>
  <c r="O1783" i="1"/>
  <c r="O1784" i="1"/>
  <c r="O1785" i="1"/>
  <c r="O1786" i="1"/>
  <c r="O1787" i="1"/>
  <c r="O1788" i="1"/>
  <c r="O1789" i="1"/>
  <c r="O1790" i="1"/>
  <c r="O1791" i="1"/>
  <c r="O1792" i="1"/>
  <c r="O1793" i="1"/>
  <c r="O1794" i="1"/>
  <c r="O1795" i="1"/>
  <c r="O1796" i="1"/>
  <c r="O1797" i="1"/>
  <c r="O1798" i="1"/>
  <c r="O1799" i="1"/>
  <c r="O1800" i="1"/>
  <c r="O1801" i="1"/>
  <c r="O1802" i="1"/>
  <c r="O1803" i="1"/>
  <c r="O1804" i="1"/>
  <c r="O1805" i="1"/>
  <c r="O1806" i="1"/>
  <c r="O1807" i="1"/>
  <c r="O1808" i="1"/>
  <c r="O1809" i="1"/>
  <c r="O1810" i="1"/>
  <c r="O1811" i="1"/>
  <c r="O1812" i="1"/>
  <c r="O1813" i="1"/>
  <c r="O1814" i="1"/>
  <c r="O1815" i="1"/>
  <c r="O1816" i="1"/>
  <c r="O1817" i="1"/>
  <c r="O1818" i="1"/>
  <c r="O1819" i="1"/>
  <c r="O1820" i="1"/>
  <c r="O1821" i="1"/>
  <c r="O1822" i="1"/>
  <c r="O1823" i="1"/>
  <c r="O1824" i="1"/>
  <c r="O1825" i="1"/>
  <c r="O1826" i="1"/>
  <c r="O1827" i="1"/>
  <c r="N1463" i="1"/>
  <c r="N1464" i="1"/>
  <c r="N1465" i="1"/>
  <c r="N1466" i="1"/>
  <c r="N1467" i="1"/>
  <c r="N1468" i="1"/>
  <c r="N1469" i="1"/>
  <c r="N1470" i="1"/>
  <c r="N1471" i="1"/>
  <c r="N1472" i="1"/>
  <c r="N1473" i="1"/>
  <c r="N1474" i="1"/>
  <c r="N1475" i="1"/>
  <c r="N1476" i="1"/>
  <c r="N1477" i="1"/>
  <c r="N1478" i="1"/>
  <c r="N1479" i="1"/>
  <c r="N1480" i="1"/>
  <c r="N1481" i="1"/>
  <c r="N1482" i="1"/>
  <c r="N1483" i="1"/>
  <c r="N1484" i="1"/>
  <c r="N1485" i="1"/>
  <c r="N1486" i="1"/>
  <c r="N1487" i="1"/>
  <c r="N1488" i="1"/>
  <c r="N1489" i="1"/>
  <c r="N1490" i="1"/>
  <c r="N1491" i="1"/>
  <c r="N1492" i="1"/>
  <c r="N1493" i="1"/>
  <c r="N1494" i="1"/>
  <c r="N1495" i="1"/>
  <c r="N1496" i="1"/>
  <c r="N1497" i="1"/>
  <c r="N1498" i="1"/>
  <c r="N1499" i="1"/>
  <c r="N1500" i="1"/>
  <c r="N1501" i="1"/>
  <c r="N1502" i="1"/>
  <c r="N1503" i="1"/>
  <c r="N1504" i="1"/>
  <c r="N1505" i="1"/>
  <c r="N1506" i="1"/>
  <c r="N1507" i="1"/>
  <c r="N1508" i="1"/>
  <c r="N1509" i="1"/>
  <c r="N1510" i="1"/>
  <c r="N1511" i="1"/>
  <c r="N1512" i="1"/>
  <c r="N1513" i="1"/>
  <c r="N1514" i="1"/>
  <c r="N1515" i="1"/>
  <c r="N1516" i="1"/>
  <c r="N1517" i="1"/>
  <c r="N1518" i="1"/>
  <c r="N1519" i="1"/>
  <c r="N1520" i="1"/>
  <c r="N1521" i="1"/>
  <c r="N1522" i="1"/>
  <c r="N1523" i="1"/>
  <c r="N1524" i="1"/>
  <c r="N1525" i="1"/>
  <c r="N1526" i="1"/>
  <c r="N1527" i="1"/>
  <c r="N1528" i="1"/>
  <c r="N1529" i="1"/>
  <c r="N1530" i="1"/>
  <c r="N1531" i="1"/>
  <c r="N1532" i="1"/>
  <c r="N1533" i="1"/>
  <c r="N1534" i="1"/>
  <c r="N1535" i="1"/>
  <c r="N1536" i="1"/>
  <c r="N1537" i="1"/>
  <c r="N1538" i="1"/>
  <c r="N1539" i="1"/>
  <c r="N1540" i="1"/>
  <c r="N1541" i="1"/>
  <c r="N1542" i="1"/>
  <c r="N1543" i="1"/>
  <c r="N1544" i="1"/>
  <c r="N1545" i="1"/>
  <c r="N1546" i="1"/>
  <c r="N1547" i="1"/>
  <c r="N1548" i="1"/>
  <c r="N1549" i="1"/>
  <c r="N1550" i="1"/>
  <c r="N1551" i="1"/>
  <c r="N1552" i="1"/>
  <c r="N1553" i="1"/>
  <c r="N1554" i="1"/>
  <c r="N1555" i="1"/>
  <c r="N1556" i="1"/>
  <c r="N1557" i="1"/>
  <c r="N1558" i="1"/>
  <c r="N1559" i="1"/>
  <c r="N1560" i="1"/>
  <c r="N1561" i="1"/>
  <c r="N1562" i="1"/>
  <c r="N1563" i="1"/>
  <c r="N1564" i="1"/>
  <c r="N1565" i="1"/>
  <c r="N1566" i="1"/>
  <c r="N1567" i="1"/>
  <c r="N1568" i="1"/>
  <c r="N1569" i="1"/>
  <c r="N1570" i="1"/>
  <c r="N1571" i="1"/>
  <c r="N1572" i="1"/>
  <c r="N1573" i="1"/>
  <c r="N1574" i="1"/>
  <c r="N1575" i="1"/>
  <c r="N1576" i="1"/>
  <c r="N1577" i="1"/>
  <c r="N1578" i="1"/>
  <c r="N1579" i="1"/>
  <c r="N1580" i="1"/>
  <c r="N1581" i="1"/>
  <c r="N1582" i="1"/>
  <c r="N1583" i="1"/>
  <c r="N1584" i="1"/>
  <c r="N1585" i="1"/>
  <c r="N1586" i="1"/>
  <c r="N1587" i="1"/>
  <c r="N1588" i="1"/>
  <c r="N1589" i="1"/>
  <c r="N1590" i="1"/>
  <c r="N1591" i="1"/>
  <c r="N1592" i="1"/>
  <c r="N1593" i="1"/>
  <c r="N1594" i="1"/>
  <c r="N1595" i="1"/>
  <c r="N1596" i="1"/>
  <c r="N1597" i="1"/>
  <c r="N1598" i="1"/>
  <c r="N1599" i="1"/>
  <c r="N1600" i="1"/>
  <c r="N1601" i="1"/>
  <c r="N1602" i="1"/>
  <c r="N1603" i="1"/>
  <c r="N1604" i="1"/>
  <c r="N1605" i="1"/>
  <c r="N1606" i="1"/>
  <c r="N1607" i="1"/>
  <c r="N1608" i="1"/>
  <c r="N1609" i="1"/>
  <c r="N1610" i="1"/>
  <c r="N1611" i="1"/>
  <c r="N1612" i="1"/>
  <c r="N1613" i="1"/>
  <c r="N1614" i="1"/>
  <c r="N1615" i="1"/>
  <c r="N1616" i="1"/>
  <c r="N1617" i="1"/>
  <c r="N1618" i="1"/>
  <c r="N1619" i="1"/>
  <c r="N1620" i="1"/>
  <c r="N1621" i="1"/>
  <c r="N1622" i="1"/>
  <c r="N1623" i="1"/>
  <c r="N1624" i="1"/>
  <c r="N1625" i="1"/>
  <c r="N1626" i="1"/>
  <c r="N1627" i="1"/>
  <c r="N1628" i="1"/>
  <c r="N1629" i="1"/>
  <c r="N1630" i="1"/>
  <c r="N1631" i="1"/>
  <c r="N1632" i="1"/>
  <c r="N1633" i="1"/>
  <c r="N1634" i="1"/>
  <c r="N1635" i="1"/>
  <c r="N1636" i="1"/>
  <c r="N1637" i="1"/>
  <c r="N1638" i="1"/>
  <c r="N1639" i="1"/>
  <c r="N1640" i="1"/>
  <c r="N1641" i="1"/>
  <c r="N1642" i="1"/>
  <c r="N1643" i="1"/>
  <c r="N1644" i="1"/>
  <c r="N1645" i="1"/>
  <c r="N1646" i="1"/>
  <c r="N1647" i="1"/>
  <c r="N1648" i="1"/>
  <c r="N1649" i="1"/>
  <c r="N1650" i="1"/>
  <c r="N1651" i="1"/>
  <c r="N1652" i="1"/>
  <c r="N1653" i="1"/>
  <c r="N1654" i="1"/>
  <c r="N1655" i="1"/>
  <c r="N1656" i="1"/>
  <c r="N1657" i="1"/>
  <c r="N1658" i="1"/>
  <c r="N1659" i="1"/>
  <c r="N1660" i="1"/>
  <c r="N1661" i="1"/>
  <c r="N1662" i="1"/>
  <c r="N1663" i="1"/>
  <c r="N1664" i="1"/>
  <c r="N1665" i="1"/>
  <c r="N1666" i="1"/>
  <c r="N1667" i="1"/>
  <c r="N1668" i="1"/>
  <c r="N1669" i="1"/>
  <c r="N1670" i="1"/>
  <c r="N1671" i="1"/>
  <c r="N1672" i="1"/>
  <c r="N1673" i="1"/>
  <c r="N1674" i="1"/>
  <c r="N1675" i="1"/>
  <c r="N1676" i="1"/>
  <c r="N1677" i="1"/>
  <c r="N1678" i="1"/>
  <c r="N1679" i="1"/>
  <c r="N1680" i="1"/>
  <c r="N1681" i="1"/>
  <c r="N1682" i="1"/>
  <c r="N1683" i="1"/>
  <c r="N1684" i="1"/>
  <c r="N1685" i="1"/>
  <c r="N1686" i="1"/>
  <c r="N1687" i="1"/>
  <c r="N1688" i="1"/>
  <c r="N1689" i="1"/>
  <c r="N1690" i="1"/>
  <c r="N1691" i="1"/>
  <c r="N1692" i="1"/>
  <c r="N1693" i="1"/>
  <c r="N1694" i="1"/>
  <c r="N1695" i="1"/>
  <c r="N1696" i="1"/>
  <c r="N1697" i="1"/>
  <c r="N1698" i="1"/>
  <c r="N1699" i="1"/>
  <c r="N1700" i="1"/>
  <c r="N1701" i="1"/>
  <c r="N1702" i="1"/>
  <c r="N1703" i="1"/>
  <c r="N1704" i="1"/>
  <c r="N1705" i="1"/>
  <c r="N1706" i="1"/>
  <c r="N1707" i="1"/>
  <c r="N1708" i="1"/>
  <c r="N1709" i="1"/>
  <c r="N1710" i="1"/>
  <c r="N1711" i="1"/>
  <c r="N1712" i="1"/>
  <c r="N1713" i="1"/>
  <c r="N1714" i="1"/>
  <c r="N1715" i="1"/>
  <c r="N1716" i="1"/>
  <c r="N1717" i="1"/>
  <c r="N1718" i="1"/>
  <c r="N1719" i="1"/>
  <c r="N1720" i="1"/>
  <c r="N1721" i="1"/>
  <c r="N1722" i="1"/>
  <c r="N1723" i="1"/>
  <c r="N1724" i="1"/>
  <c r="N1725" i="1"/>
  <c r="N1726" i="1"/>
  <c r="N1727" i="1"/>
  <c r="N1728" i="1"/>
  <c r="N1729" i="1"/>
  <c r="N1730" i="1"/>
  <c r="N1731" i="1"/>
  <c r="N1732" i="1"/>
  <c r="N1733" i="1"/>
  <c r="N1734" i="1"/>
  <c r="N1735" i="1"/>
  <c r="N1736" i="1"/>
  <c r="N1737" i="1"/>
  <c r="N1738" i="1"/>
  <c r="N1739" i="1"/>
  <c r="N1740" i="1"/>
  <c r="N1741" i="1"/>
  <c r="N1742" i="1"/>
  <c r="N1743" i="1"/>
  <c r="N1744" i="1"/>
  <c r="N1745" i="1"/>
  <c r="N1746" i="1"/>
  <c r="N1747" i="1"/>
  <c r="N1748" i="1"/>
  <c r="N1749" i="1"/>
  <c r="N1750" i="1"/>
  <c r="N1751" i="1"/>
  <c r="N1752" i="1"/>
  <c r="N1753" i="1"/>
  <c r="N1754" i="1"/>
  <c r="N1755" i="1"/>
  <c r="N1756" i="1"/>
  <c r="N1757" i="1"/>
  <c r="N1758" i="1"/>
  <c r="N1759" i="1"/>
  <c r="N1760" i="1"/>
  <c r="N1761" i="1"/>
  <c r="N1762" i="1"/>
  <c r="N1763" i="1"/>
  <c r="N1764" i="1"/>
  <c r="N1765" i="1"/>
  <c r="N1766" i="1"/>
  <c r="N1767" i="1"/>
  <c r="N1768" i="1"/>
  <c r="N1769" i="1"/>
  <c r="N1770" i="1"/>
  <c r="N1771" i="1"/>
  <c r="N1772" i="1"/>
  <c r="N1773" i="1"/>
  <c r="N1774" i="1"/>
  <c r="N1775" i="1"/>
  <c r="N1776" i="1"/>
  <c r="N1777" i="1"/>
  <c r="N1778" i="1"/>
  <c r="N1779" i="1"/>
  <c r="N1780" i="1"/>
  <c r="N1781" i="1"/>
  <c r="N1782" i="1"/>
  <c r="N1783" i="1"/>
  <c r="N1784" i="1"/>
  <c r="N1785" i="1"/>
  <c r="N1786" i="1"/>
  <c r="N1787" i="1"/>
  <c r="N1788" i="1"/>
  <c r="N1789" i="1"/>
  <c r="N1790" i="1"/>
  <c r="N1791" i="1"/>
  <c r="N1792" i="1"/>
  <c r="N1793" i="1"/>
  <c r="N1794" i="1"/>
  <c r="N1795" i="1"/>
  <c r="N1796" i="1"/>
  <c r="N1797" i="1"/>
  <c r="N1798" i="1"/>
  <c r="N1799" i="1"/>
  <c r="N1800" i="1"/>
  <c r="N1801" i="1"/>
  <c r="N1802" i="1"/>
  <c r="N1803" i="1"/>
  <c r="N1804" i="1"/>
  <c r="N1805" i="1"/>
  <c r="N1806" i="1"/>
  <c r="N1807" i="1"/>
  <c r="N1808" i="1"/>
  <c r="N1809" i="1"/>
  <c r="N1810" i="1"/>
  <c r="N1811" i="1"/>
  <c r="N1812" i="1"/>
  <c r="N1813" i="1"/>
  <c r="N1814" i="1"/>
  <c r="N1815" i="1"/>
  <c r="N1816" i="1"/>
  <c r="N1817" i="1"/>
  <c r="N1818" i="1"/>
  <c r="N1819" i="1"/>
  <c r="N1820" i="1"/>
  <c r="N1821" i="1"/>
  <c r="N1822" i="1"/>
  <c r="N1823" i="1"/>
  <c r="N1824" i="1"/>
  <c r="N1825" i="1"/>
  <c r="N1826" i="1"/>
  <c r="N1827" i="1"/>
  <c r="L1463" i="1"/>
  <c r="M1463" i="1" s="1"/>
  <c r="L1464" i="1"/>
  <c r="M1464" i="1" s="1"/>
  <c r="L1465" i="1"/>
  <c r="M1465" i="1" s="1"/>
  <c r="L1466" i="1"/>
  <c r="M1466" i="1" s="1"/>
  <c r="L1467" i="1"/>
  <c r="M1467" i="1" s="1"/>
  <c r="L1468" i="1"/>
  <c r="M1468" i="1" s="1"/>
  <c r="L1469" i="1"/>
  <c r="M1469" i="1" s="1"/>
  <c r="L1470" i="1"/>
  <c r="M1470" i="1" s="1"/>
  <c r="L1471" i="1"/>
  <c r="M1471" i="1" s="1"/>
  <c r="L1472" i="1"/>
  <c r="M1472" i="1" s="1"/>
  <c r="L1473" i="1"/>
  <c r="M1473" i="1" s="1"/>
  <c r="L1474" i="1"/>
  <c r="M1474" i="1" s="1"/>
  <c r="L1475" i="1"/>
  <c r="M1475" i="1" s="1"/>
  <c r="L1476" i="1"/>
  <c r="M1476" i="1" s="1"/>
  <c r="L1477" i="1"/>
  <c r="M1477" i="1" s="1"/>
  <c r="L1478" i="1"/>
  <c r="M1478" i="1" s="1"/>
  <c r="L1479" i="1"/>
  <c r="M1479" i="1" s="1"/>
  <c r="L1480" i="1"/>
  <c r="M1480" i="1" s="1"/>
  <c r="L1481" i="1"/>
  <c r="M1481" i="1" s="1"/>
  <c r="L1482" i="1"/>
  <c r="M1482" i="1" s="1"/>
  <c r="L1483" i="1"/>
  <c r="M1483" i="1" s="1"/>
  <c r="L1484" i="1"/>
  <c r="M1484" i="1" s="1"/>
  <c r="L1485" i="1"/>
  <c r="M1485" i="1" s="1"/>
  <c r="L1486" i="1"/>
  <c r="M1486" i="1" s="1"/>
  <c r="L1487" i="1"/>
  <c r="M1487" i="1" s="1"/>
  <c r="L1488" i="1"/>
  <c r="M1488" i="1" s="1"/>
  <c r="L1489" i="1"/>
  <c r="M1489" i="1" s="1"/>
  <c r="L1490" i="1"/>
  <c r="M1490" i="1" s="1"/>
  <c r="L1491" i="1"/>
  <c r="M1491" i="1" s="1"/>
  <c r="L1492" i="1"/>
  <c r="M1492" i="1" s="1"/>
  <c r="L1493" i="1"/>
  <c r="M1493" i="1" s="1"/>
  <c r="L1494" i="1"/>
  <c r="M1494" i="1" s="1"/>
  <c r="L1495" i="1"/>
  <c r="M1495" i="1" s="1"/>
  <c r="L1496" i="1"/>
  <c r="M1496" i="1" s="1"/>
  <c r="L1497" i="1"/>
  <c r="M1497" i="1" s="1"/>
  <c r="L1498" i="1"/>
  <c r="M1498" i="1" s="1"/>
  <c r="L1499" i="1"/>
  <c r="M1499" i="1" s="1"/>
  <c r="L1500" i="1"/>
  <c r="M1500" i="1" s="1"/>
  <c r="L1501" i="1"/>
  <c r="M1501" i="1" s="1"/>
  <c r="L1502" i="1"/>
  <c r="M1502" i="1" s="1"/>
  <c r="L1503" i="1"/>
  <c r="M1503" i="1" s="1"/>
  <c r="L1504" i="1"/>
  <c r="M1504" i="1" s="1"/>
  <c r="L1505" i="1"/>
  <c r="M1505" i="1" s="1"/>
  <c r="L1506" i="1"/>
  <c r="M1506" i="1" s="1"/>
  <c r="L1507" i="1"/>
  <c r="M1507" i="1" s="1"/>
  <c r="L1508" i="1"/>
  <c r="M1508" i="1" s="1"/>
  <c r="L1509" i="1"/>
  <c r="M1509" i="1" s="1"/>
  <c r="L1510" i="1"/>
  <c r="M1510" i="1" s="1"/>
  <c r="L1511" i="1"/>
  <c r="M1511" i="1" s="1"/>
  <c r="L1512" i="1"/>
  <c r="M1512" i="1" s="1"/>
  <c r="L1513" i="1"/>
  <c r="M1513" i="1" s="1"/>
  <c r="L1514" i="1"/>
  <c r="M1514" i="1" s="1"/>
  <c r="L1515" i="1"/>
  <c r="M1515" i="1" s="1"/>
  <c r="L1516" i="1"/>
  <c r="M1516" i="1" s="1"/>
  <c r="L1517" i="1"/>
  <c r="M1517" i="1" s="1"/>
  <c r="L1518" i="1"/>
  <c r="M1518" i="1" s="1"/>
  <c r="L1519" i="1"/>
  <c r="M1519" i="1" s="1"/>
  <c r="L1520" i="1"/>
  <c r="M1520" i="1" s="1"/>
  <c r="L1521" i="1"/>
  <c r="M1521" i="1" s="1"/>
  <c r="L1522" i="1"/>
  <c r="M1522" i="1" s="1"/>
  <c r="L1523" i="1"/>
  <c r="M1523" i="1" s="1"/>
  <c r="L1524" i="1"/>
  <c r="M1524" i="1" s="1"/>
  <c r="L1525" i="1"/>
  <c r="M1525" i="1" s="1"/>
  <c r="L1526" i="1"/>
  <c r="M1526" i="1" s="1"/>
  <c r="L1527" i="1"/>
  <c r="M1527" i="1" s="1"/>
  <c r="L1528" i="1"/>
  <c r="M1528" i="1" s="1"/>
  <c r="L1529" i="1"/>
  <c r="M1529" i="1" s="1"/>
  <c r="L1530" i="1"/>
  <c r="M1530" i="1" s="1"/>
  <c r="L1531" i="1"/>
  <c r="M1531" i="1" s="1"/>
  <c r="L1532" i="1"/>
  <c r="M1532" i="1" s="1"/>
  <c r="L1533" i="1"/>
  <c r="M1533" i="1" s="1"/>
  <c r="L1534" i="1"/>
  <c r="M1534" i="1" s="1"/>
  <c r="L1535" i="1"/>
  <c r="M1535" i="1" s="1"/>
  <c r="L1536" i="1"/>
  <c r="M1536" i="1" s="1"/>
  <c r="L1537" i="1"/>
  <c r="M1537" i="1" s="1"/>
  <c r="L1538" i="1"/>
  <c r="M1538" i="1" s="1"/>
  <c r="L1539" i="1"/>
  <c r="M1539" i="1" s="1"/>
  <c r="L1540" i="1"/>
  <c r="M1540" i="1" s="1"/>
  <c r="L1541" i="1"/>
  <c r="M1541" i="1" s="1"/>
  <c r="L1542" i="1"/>
  <c r="M1542" i="1" s="1"/>
  <c r="L1543" i="1"/>
  <c r="M1543" i="1" s="1"/>
  <c r="L1544" i="1"/>
  <c r="M1544" i="1" s="1"/>
  <c r="L1545" i="1"/>
  <c r="M1545" i="1" s="1"/>
  <c r="L1546" i="1"/>
  <c r="M1546" i="1" s="1"/>
  <c r="L1547" i="1"/>
  <c r="M1547" i="1" s="1"/>
  <c r="L1548" i="1"/>
  <c r="M1548" i="1" s="1"/>
  <c r="L1549" i="1"/>
  <c r="M1549" i="1" s="1"/>
  <c r="L1550" i="1"/>
  <c r="M1550" i="1" s="1"/>
  <c r="L1551" i="1"/>
  <c r="M1551" i="1" s="1"/>
  <c r="L1552" i="1"/>
  <c r="M1552" i="1" s="1"/>
  <c r="L1553" i="1"/>
  <c r="M1553" i="1" s="1"/>
  <c r="L1554" i="1"/>
  <c r="M1554" i="1" s="1"/>
  <c r="L1555" i="1"/>
  <c r="M1555" i="1" s="1"/>
  <c r="L1556" i="1"/>
  <c r="M1556" i="1" s="1"/>
  <c r="L1557" i="1"/>
  <c r="M1557" i="1" s="1"/>
  <c r="L1558" i="1"/>
  <c r="M1558" i="1" s="1"/>
  <c r="L1559" i="1"/>
  <c r="M1559" i="1" s="1"/>
  <c r="L1560" i="1"/>
  <c r="M1560" i="1" s="1"/>
  <c r="L1561" i="1"/>
  <c r="M1561" i="1" s="1"/>
  <c r="L1562" i="1"/>
  <c r="M1562" i="1" s="1"/>
  <c r="L1563" i="1"/>
  <c r="M1563" i="1" s="1"/>
  <c r="L1564" i="1"/>
  <c r="M1564" i="1" s="1"/>
  <c r="L1565" i="1"/>
  <c r="M1565" i="1" s="1"/>
  <c r="L1566" i="1"/>
  <c r="M1566" i="1" s="1"/>
  <c r="L1567" i="1"/>
  <c r="M1567" i="1" s="1"/>
  <c r="L1568" i="1"/>
  <c r="M1568" i="1" s="1"/>
  <c r="L1569" i="1"/>
  <c r="M1569" i="1" s="1"/>
  <c r="L1570" i="1"/>
  <c r="M1570" i="1" s="1"/>
  <c r="L1571" i="1"/>
  <c r="M1571" i="1" s="1"/>
  <c r="L1572" i="1"/>
  <c r="M1572" i="1" s="1"/>
  <c r="L1573" i="1"/>
  <c r="M1573" i="1" s="1"/>
  <c r="L1574" i="1"/>
  <c r="M1574" i="1" s="1"/>
  <c r="L1575" i="1"/>
  <c r="M1575" i="1" s="1"/>
  <c r="L1576" i="1"/>
  <c r="M1576" i="1" s="1"/>
  <c r="L1577" i="1"/>
  <c r="M1577" i="1" s="1"/>
  <c r="L1578" i="1"/>
  <c r="M1578" i="1" s="1"/>
  <c r="L1579" i="1"/>
  <c r="M1579" i="1" s="1"/>
  <c r="L1580" i="1"/>
  <c r="M1580" i="1" s="1"/>
  <c r="L1581" i="1"/>
  <c r="M1581" i="1" s="1"/>
  <c r="L1582" i="1"/>
  <c r="M1582" i="1" s="1"/>
  <c r="L1583" i="1"/>
  <c r="M1583" i="1" s="1"/>
  <c r="L1584" i="1"/>
  <c r="M1584" i="1" s="1"/>
  <c r="L1585" i="1"/>
  <c r="M1585" i="1" s="1"/>
  <c r="L1586" i="1"/>
  <c r="M1586" i="1" s="1"/>
  <c r="L1587" i="1"/>
  <c r="M1587" i="1" s="1"/>
  <c r="L1588" i="1"/>
  <c r="M1588" i="1" s="1"/>
  <c r="L1589" i="1"/>
  <c r="M1589" i="1" s="1"/>
  <c r="L1590" i="1"/>
  <c r="M1590" i="1" s="1"/>
  <c r="L1591" i="1"/>
  <c r="M1591" i="1" s="1"/>
  <c r="L1592" i="1"/>
  <c r="M1592" i="1" s="1"/>
  <c r="L1593" i="1"/>
  <c r="M1593" i="1" s="1"/>
  <c r="L1594" i="1"/>
  <c r="M1594" i="1" s="1"/>
  <c r="L1595" i="1"/>
  <c r="M1595" i="1" s="1"/>
  <c r="L1596" i="1"/>
  <c r="M1596" i="1" s="1"/>
  <c r="L1597" i="1"/>
  <c r="M1597" i="1" s="1"/>
  <c r="L1598" i="1"/>
  <c r="M1598" i="1" s="1"/>
  <c r="L1599" i="1"/>
  <c r="M1599" i="1" s="1"/>
  <c r="L1600" i="1"/>
  <c r="M1600" i="1" s="1"/>
  <c r="L1601" i="1"/>
  <c r="M1601" i="1" s="1"/>
  <c r="L1602" i="1"/>
  <c r="M1602" i="1" s="1"/>
  <c r="L1603" i="1"/>
  <c r="M1603" i="1" s="1"/>
  <c r="L1604" i="1"/>
  <c r="M1604" i="1" s="1"/>
  <c r="L1605" i="1"/>
  <c r="M1605" i="1" s="1"/>
  <c r="L1606" i="1"/>
  <c r="M1606" i="1" s="1"/>
  <c r="L1607" i="1"/>
  <c r="M1607" i="1" s="1"/>
  <c r="L1608" i="1"/>
  <c r="M1608" i="1" s="1"/>
  <c r="L1609" i="1"/>
  <c r="M1609" i="1" s="1"/>
  <c r="L1610" i="1"/>
  <c r="M1610" i="1" s="1"/>
  <c r="L1611" i="1"/>
  <c r="M1611" i="1" s="1"/>
  <c r="L1612" i="1"/>
  <c r="M1612" i="1" s="1"/>
  <c r="L1613" i="1"/>
  <c r="M1613" i="1" s="1"/>
  <c r="L1614" i="1"/>
  <c r="M1614" i="1" s="1"/>
  <c r="L1615" i="1"/>
  <c r="M1615" i="1" s="1"/>
  <c r="L1616" i="1"/>
  <c r="M1616" i="1" s="1"/>
  <c r="L1617" i="1"/>
  <c r="M1617" i="1" s="1"/>
  <c r="L1618" i="1"/>
  <c r="M1618" i="1" s="1"/>
  <c r="L1619" i="1"/>
  <c r="M1619" i="1" s="1"/>
  <c r="L1620" i="1"/>
  <c r="M1620" i="1" s="1"/>
  <c r="L1621" i="1"/>
  <c r="M1621" i="1" s="1"/>
  <c r="L1622" i="1"/>
  <c r="M1622" i="1" s="1"/>
  <c r="L1623" i="1"/>
  <c r="M1623" i="1" s="1"/>
  <c r="L1624" i="1"/>
  <c r="M1624" i="1" s="1"/>
  <c r="L1625" i="1"/>
  <c r="M1625" i="1" s="1"/>
  <c r="L1626" i="1"/>
  <c r="M1626" i="1" s="1"/>
  <c r="L1627" i="1"/>
  <c r="M1627" i="1" s="1"/>
  <c r="L1628" i="1"/>
  <c r="M1628" i="1" s="1"/>
  <c r="L1629" i="1"/>
  <c r="M1629" i="1" s="1"/>
  <c r="L1630" i="1"/>
  <c r="M1630" i="1" s="1"/>
  <c r="L1631" i="1"/>
  <c r="M1631" i="1" s="1"/>
  <c r="L1632" i="1"/>
  <c r="M1632" i="1" s="1"/>
  <c r="L1633" i="1"/>
  <c r="M1633" i="1" s="1"/>
  <c r="L1634" i="1"/>
  <c r="M1634" i="1" s="1"/>
  <c r="L1635" i="1"/>
  <c r="M1635" i="1" s="1"/>
  <c r="L1636" i="1"/>
  <c r="M1636" i="1" s="1"/>
  <c r="L1637" i="1"/>
  <c r="M1637" i="1" s="1"/>
  <c r="L1638" i="1"/>
  <c r="M1638" i="1" s="1"/>
  <c r="L1639" i="1"/>
  <c r="M1639" i="1" s="1"/>
  <c r="L1640" i="1"/>
  <c r="M1640" i="1" s="1"/>
  <c r="L1641" i="1"/>
  <c r="M1641" i="1" s="1"/>
  <c r="L1642" i="1"/>
  <c r="M1642" i="1" s="1"/>
  <c r="L1643" i="1"/>
  <c r="M1643" i="1" s="1"/>
  <c r="L1644" i="1"/>
  <c r="M1644" i="1" s="1"/>
  <c r="L1645" i="1"/>
  <c r="M1645" i="1" s="1"/>
  <c r="L1646" i="1"/>
  <c r="M1646" i="1" s="1"/>
  <c r="L1647" i="1"/>
  <c r="M1647" i="1" s="1"/>
  <c r="L1648" i="1"/>
  <c r="M1648" i="1" s="1"/>
  <c r="L1649" i="1"/>
  <c r="M1649" i="1" s="1"/>
  <c r="L1650" i="1"/>
  <c r="M1650" i="1" s="1"/>
  <c r="L1651" i="1"/>
  <c r="M1651" i="1" s="1"/>
  <c r="L1652" i="1"/>
  <c r="M1652" i="1" s="1"/>
  <c r="L1653" i="1"/>
  <c r="M1653" i="1" s="1"/>
  <c r="L1654" i="1"/>
  <c r="M1654" i="1" s="1"/>
  <c r="L1655" i="1"/>
  <c r="M1655" i="1" s="1"/>
  <c r="L1656" i="1"/>
  <c r="M1656" i="1" s="1"/>
  <c r="L1657" i="1"/>
  <c r="M1657" i="1" s="1"/>
  <c r="L1658" i="1"/>
  <c r="M1658" i="1" s="1"/>
  <c r="L1659" i="1"/>
  <c r="M1659" i="1" s="1"/>
  <c r="L1660" i="1"/>
  <c r="M1660" i="1" s="1"/>
  <c r="L1661" i="1"/>
  <c r="M1661" i="1" s="1"/>
  <c r="L1662" i="1"/>
  <c r="M1662" i="1" s="1"/>
  <c r="L1663" i="1"/>
  <c r="M1663" i="1" s="1"/>
  <c r="L1664" i="1"/>
  <c r="M1664" i="1" s="1"/>
  <c r="L1665" i="1"/>
  <c r="M1665" i="1" s="1"/>
  <c r="L1666" i="1"/>
  <c r="M1666" i="1" s="1"/>
  <c r="L1667" i="1"/>
  <c r="M1667" i="1" s="1"/>
  <c r="L1668" i="1"/>
  <c r="M1668" i="1" s="1"/>
  <c r="L1669" i="1"/>
  <c r="M1669" i="1" s="1"/>
  <c r="L1670" i="1"/>
  <c r="M1670" i="1" s="1"/>
  <c r="L1671" i="1"/>
  <c r="M1671" i="1" s="1"/>
  <c r="L1672" i="1"/>
  <c r="M1672" i="1" s="1"/>
  <c r="L1673" i="1"/>
  <c r="M1673" i="1" s="1"/>
  <c r="L1674" i="1"/>
  <c r="M1674" i="1" s="1"/>
  <c r="L1675" i="1"/>
  <c r="M1675" i="1" s="1"/>
  <c r="L1676" i="1"/>
  <c r="M1676" i="1" s="1"/>
  <c r="L1677" i="1"/>
  <c r="M1677" i="1" s="1"/>
  <c r="L1678" i="1"/>
  <c r="M1678" i="1" s="1"/>
  <c r="L1679" i="1"/>
  <c r="M1679" i="1" s="1"/>
  <c r="L1680" i="1"/>
  <c r="M1680" i="1" s="1"/>
  <c r="L1681" i="1"/>
  <c r="M1681" i="1" s="1"/>
  <c r="L1682" i="1"/>
  <c r="M1682" i="1" s="1"/>
  <c r="L1683" i="1"/>
  <c r="M1683" i="1" s="1"/>
  <c r="L1684" i="1"/>
  <c r="M1684" i="1" s="1"/>
  <c r="L1685" i="1"/>
  <c r="M1685" i="1" s="1"/>
  <c r="L1686" i="1"/>
  <c r="M1686" i="1" s="1"/>
  <c r="L1687" i="1"/>
  <c r="M1687" i="1" s="1"/>
  <c r="L1688" i="1"/>
  <c r="M1688" i="1" s="1"/>
  <c r="L1689" i="1"/>
  <c r="M1689" i="1" s="1"/>
  <c r="L1690" i="1"/>
  <c r="M1690" i="1" s="1"/>
  <c r="L1691" i="1"/>
  <c r="M1691" i="1" s="1"/>
  <c r="L1692" i="1"/>
  <c r="M1692" i="1" s="1"/>
  <c r="L1693" i="1"/>
  <c r="M1693" i="1" s="1"/>
  <c r="L1694" i="1"/>
  <c r="M1694" i="1" s="1"/>
  <c r="L1695" i="1"/>
  <c r="M1695" i="1" s="1"/>
  <c r="L1696" i="1"/>
  <c r="M1696" i="1" s="1"/>
  <c r="L1697" i="1"/>
  <c r="M1697" i="1" s="1"/>
  <c r="L1698" i="1"/>
  <c r="M1698" i="1" s="1"/>
  <c r="L1699" i="1"/>
  <c r="M1699" i="1" s="1"/>
  <c r="L1700" i="1"/>
  <c r="M1700" i="1" s="1"/>
  <c r="L1701" i="1"/>
  <c r="M1701" i="1" s="1"/>
  <c r="L1702" i="1"/>
  <c r="M1702" i="1" s="1"/>
  <c r="L1703" i="1"/>
  <c r="M1703" i="1" s="1"/>
  <c r="L1704" i="1"/>
  <c r="M1704" i="1" s="1"/>
  <c r="L1705" i="1"/>
  <c r="M1705" i="1" s="1"/>
  <c r="L1706" i="1"/>
  <c r="M1706" i="1" s="1"/>
  <c r="L1707" i="1"/>
  <c r="M1707" i="1" s="1"/>
  <c r="L1708" i="1"/>
  <c r="M1708" i="1" s="1"/>
  <c r="L1709" i="1"/>
  <c r="M1709" i="1" s="1"/>
  <c r="L1710" i="1"/>
  <c r="M1710" i="1" s="1"/>
  <c r="L1711" i="1"/>
  <c r="M1711" i="1" s="1"/>
  <c r="L1712" i="1"/>
  <c r="M1712" i="1" s="1"/>
  <c r="L1713" i="1"/>
  <c r="M1713" i="1" s="1"/>
  <c r="L1714" i="1"/>
  <c r="M1714" i="1" s="1"/>
  <c r="L1715" i="1"/>
  <c r="M1715" i="1" s="1"/>
  <c r="L1716" i="1"/>
  <c r="M1716" i="1" s="1"/>
  <c r="L1717" i="1"/>
  <c r="M1717" i="1" s="1"/>
  <c r="L1718" i="1"/>
  <c r="M1718" i="1" s="1"/>
  <c r="L1719" i="1"/>
  <c r="M1719" i="1" s="1"/>
  <c r="L1720" i="1"/>
  <c r="M1720" i="1" s="1"/>
  <c r="L1721" i="1"/>
  <c r="M1721" i="1" s="1"/>
  <c r="L1722" i="1"/>
  <c r="M1722" i="1" s="1"/>
  <c r="L1723" i="1"/>
  <c r="M1723" i="1" s="1"/>
  <c r="L1724" i="1"/>
  <c r="M1724" i="1" s="1"/>
  <c r="L1725" i="1"/>
  <c r="M1725" i="1" s="1"/>
  <c r="L1726" i="1"/>
  <c r="M1726" i="1" s="1"/>
  <c r="L1727" i="1"/>
  <c r="M1727" i="1" s="1"/>
  <c r="L1728" i="1"/>
  <c r="M1728" i="1" s="1"/>
  <c r="L1729" i="1"/>
  <c r="M1729" i="1" s="1"/>
  <c r="L1730" i="1"/>
  <c r="M1730" i="1" s="1"/>
  <c r="L1731" i="1"/>
  <c r="M1731" i="1" s="1"/>
  <c r="L1732" i="1"/>
  <c r="M1732" i="1" s="1"/>
  <c r="L1733" i="1"/>
  <c r="M1733" i="1" s="1"/>
  <c r="L1734" i="1"/>
  <c r="M1734" i="1" s="1"/>
  <c r="L1735" i="1"/>
  <c r="M1735" i="1" s="1"/>
  <c r="L1736" i="1"/>
  <c r="M1736" i="1" s="1"/>
  <c r="L1737" i="1"/>
  <c r="M1737" i="1" s="1"/>
  <c r="L1738" i="1"/>
  <c r="M1738" i="1" s="1"/>
  <c r="L1739" i="1"/>
  <c r="M1739" i="1" s="1"/>
  <c r="L1740" i="1"/>
  <c r="M1740" i="1" s="1"/>
  <c r="L1741" i="1"/>
  <c r="M1741" i="1" s="1"/>
  <c r="L1742" i="1"/>
  <c r="M1742" i="1" s="1"/>
  <c r="L1743" i="1"/>
  <c r="M1743" i="1" s="1"/>
  <c r="L1744" i="1"/>
  <c r="M1744" i="1" s="1"/>
  <c r="L1745" i="1"/>
  <c r="M1745" i="1" s="1"/>
  <c r="L1746" i="1"/>
  <c r="M1746" i="1" s="1"/>
  <c r="L1747" i="1"/>
  <c r="M1747" i="1" s="1"/>
  <c r="L1748" i="1"/>
  <c r="M1748" i="1" s="1"/>
  <c r="L1749" i="1"/>
  <c r="M1749" i="1" s="1"/>
  <c r="L1750" i="1"/>
  <c r="M1750" i="1" s="1"/>
  <c r="L1751" i="1"/>
  <c r="M1751" i="1" s="1"/>
  <c r="L1752" i="1"/>
  <c r="M1752" i="1" s="1"/>
  <c r="L1753" i="1"/>
  <c r="M1753" i="1" s="1"/>
  <c r="L1754" i="1"/>
  <c r="M1754" i="1" s="1"/>
  <c r="L1755" i="1"/>
  <c r="M1755" i="1" s="1"/>
  <c r="L1756" i="1"/>
  <c r="M1756" i="1" s="1"/>
  <c r="L1757" i="1"/>
  <c r="M1757" i="1" s="1"/>
  <c r="L1758" i="1"/>
  <c r="M1758" i="1" s="1"/>
  <c r="L1759" i="1"/>
  <c r="M1759" i="1" s="1"/>
  <c r="L1760" i="1"/>
  <c r="M1760" i="1" s="1"/>
  <c r="L1761" i="1"/>
  <c r="M1761" i="1" s="1"/>
  <c r="L1762" i="1"/>
  <c r="M1762" i="1" s="1"/>
  <c r="L1763" i="1"/>
  <c r="M1763" i="1" s="1"/>
  <c r="L1764" i="1"/>
  <c r="M1764" i="1" s="1"/>
  <c r="L1765" i="1"/>
  <c r="M1765" i="1" s="1"/>
  <c r="L1766" i="1"/>
  <c r="M1766" i="1" s="1"/>
  <c r="L1767" i="1"/>
  <c r="M1767" i="1" s="1"/>
  <c r="L1768" i="1"/>
  <c r="M1768" i="1" s="1"/>
  <c r="L1769" i="1"/>
  <c r="M1769" i="1" s="1"/>
  <c r="L1770" i="1"/>
  <c r="M1770" i="1" s="1"/>
  <c r="L1771" i="1"/>
  <c r="M1771" i="1" s="1"/>
  <c r="L1772" i="1"/>
  <c r="M1772" i="1" s="1"/>
  <c r="L1773" i="1"/>
  <c r="M1773" i="1" s="1"/>
  <c r="L1774" i="1"/>
  <c r="M1774" i="1" s="1"/>
  <c r="L1775" i="1"/>
  <c r="M1775" i="1" s="1"/>
  <c r="L1776" i="1"/>
  <c r="M1776" i="1" s="1"/>
  <c r="L1777" i="1"/>
  <c r="M1777" i="1" s="1"/>
  <c r="L1778" i="1"/>
  <c r="M1778" i="1" s="1"/>
  <c r="L1779" i="1"/>
  <c r="M1779" i="1" s="1"/>
  <c r="L1780" i="1"/>
  <c r="M1780" i="1" s="1"/>
  <c r="L1781" i="1"/>
  <c r="M1781" i="1" s="1"/>
  <c r="L1782" i="1"/>
  <c r="M1782" i="1" s="1"/>
  <c r="L1783" i="1"/>
  <c r="M1783" i="1" s="1"/>
  <c r="L1784" i="1"/>
  <c r="M1784" i="1" s="1"/>
  <c r="L1785" i="1"/>
  <c r="M1785" i="1" s="1"/>
  <c r="L1786" i="1"/>
  <c r="M1786" i="1" s="1"/>
  <c r="L1787" i="1"/>
  <c r="M1787" i="1" s="1"/>
  <c r="L1788" i="1"/>
  <c r="M1788" i="1" s="1"/>
  <c r="L1789" i="1"/>
  <c r="M1789" i="1" s="1"/>
  <c r="L1790" i="1"/>
  <c r="M1790" i="1" s="1"/>
  <c r="L1791" i="1"/>
  <c r="M1791" i="1" s="1"/>
  <c r="L1792" i="1"/>
  <c r="M1792" i="1" s="1"/>
  <c r="L1793" i="1"/>
  <c r="M1793" i="1" s="1"/>
  <c r="L1794" i="1"/>
  <c r="M1794" i="1" s="1"/>
  <c r="L1795" i="1"/>
  <c r="M1795" i="1" s="1"/>
  <c r="L1796" i="1"/>
  <c r="M1796" i="1" s="1"/>
  <c r="L1797" i="1"/>
  <c r="M1797" i="1" s="1"/>
  <c r="L1798" i="1"/>
  <c r="M1798" i="1" s="1"/>
  <c r="L1799" i="1"/>
  <c r="M1799" i="1" s="1"/>
  <c r="L1800" i="1"/>
  <c r="M1800" i="1" s="1"/>
  <c r="L1801" i="1"/>
  <c r="M1801" i="1" s="1"/>
  <c r="L1802" i="1"/>
  <c r="M1802" i="1" s="1"/>
  <c r="L1803" i="1"/>
  <c r="M1803" i="1" s="1"/>
  <c r="L1804" i="1"/>
  <c r="M1804" i="1" s="1"/>
  <c r="L1805" i="1"/>
  <c r="M1805" i="1" s="1"/>
  <c r="L1806" i="1"/>
  <c r="M1806" i="1" s="1"/>
  <c r="L1807" i="1"/>
  <c r="M1807" i="1" s="1"/>
  <c r="L1808" i="1"/>
  <c r="M1808" i="1" s="1"/>
  <c r="L1809" i="1"/>
  <c r="M1809" i="1" s="1"/>
  <c r="L1810" i="1"/>
  <c r="M1810" i="1" s="1"/>
  <c r="L1811" i="1"/>
  <c r="M1811" i="1" s="1"/>
  <c r="L1812" i="1"/>
  <c r="M1812" i="1" s="1"/>
  <c r="L1813" i="1"/>
  <c r="M1813" i="1" s="1"/>
  <c r="L1814" i="1"/>
  <c r="M1814" i="1" s="1"/>
  <c r="L1815" i="1"/>
  <c r="M1815" i="1" s="1"/>
  <c r="L1816" i="1"/>
  <c r="M1816" i="1" s="1"/>
  <c r="L1817" i="1"/>
  <c r="M1817" i="1" s="1"/>
  <c r="L1818" i="1"/>
  <c r="M1818" i="1" s="1"/>
  <c r="L1819" i="1"/>
  <c r="M1819" i="1" s="1"/>
  <c r="L1820" i="1"/>
  <c r="M1820" i="1" s="1"/>
  <c r="L1821" i="1"/>
  <c r="M1821" i="1" s="1"/>
  <c r="L1822" i="1"/>
  <c r="M1822" i="1" s="1"/>
  <c r="L1823" i="1"/>
  <c r="M1823" i="1" s="1"/>
  <c r="L1824" i="1"/>
  <c r="M1824" i="1" s="1"/>
  <c r="L1825" i="1"/>
  <c r="M1825" i="1" s="1"/>
  <c r="L1826" i="1"/>
  <c r="M1826" i="1" s="1"/>
  <c r="L1827" i="1"/>
  <c r="M1827" i="1" s="1"/>
  <c r="K1463" i="1"/>
  <c r="K1464" i="1"/>
  <c r="K1465" i="1"/>
  <c r="K1466" i="1"/>
  <c r="K1467" i="1"/>
  <c r="K1468" i="1"/>
  <c r="K1469" i="1"/>
  <c r="K1470" i="1"/>
  <c r="K1471" i="1"/>
  <c r="K1472" i="1"/>
  <c r="K1473" i="1"/>
  <c r="K1474" i="1"/>
  <c r="K1475" i="1"/>
  <c r="K1476" i="1"/>
  <c r="K1477" i="1"/>
  <c r="K1478" i="1"/>
  <c r="K1479" i="1"/>
  <c r="K1480" i="1"/>
  <c r="K1481" i="1"/>
  <c r="K1482" i="1"/>
  <c r="K1483" i="1"/>
  <c r="K1484" i="1"/>
  <c r="K1485" i="1"/>
  <c r="K1486" i="1"/>
  <c r="K1487" i="1"/>
  <c r="K1488" i="1"/>
  <c r="K1489" i="1"/>
  <c r="K1490" i="1"/>
  <c r="K1491" i="1"/>
  <c r="K1492" i="1"/>
  <c r="K1493" i="1"/>
  <c r="K1494" i="1"/>
  <c r="K1495" i="1"/>
  <c r="K1496" i="1"/>
  <c r="K1497" i="1"/>
  <c r="K1498" i="1"/>
  <c r="K1499" i="1"/>
  <c r="K1500" i="1"/>
  <c r="K1501" i="1"/>
  <c r="K1502" i="1"/>
  <c r="K1503" i="1"/>
  <c r="K1504" i="1"/>
  <c r="K1505" i="1"/>
  <c r="K1506" i="1"/>
  <c r="K1507" i="1"/>
  <c r="K1508" i="1"/>
  <c r="K1509" i="1"/>
  <c r="K1510" i="1"/>
  <c r="K1511" i="1"/>
  <c r="K1512" i="1"/>
  <c r="K1513" i="1"/>
  <c r="K1514" i="1"/>
  <c r="K1515" i="1"/>
  <c r="K1516" i="1"/>
  <c r="K1517" i="1"/>
  <c r="K1518" i="1"/>
  <c r="K1519" i="1"/>
  <c r="K1520" i="1"/>
  <c r="K1521" i="1"/>
  <c r="K1522" i="1"/>
  <c r="K1523" i="1"/>
  <c r="K1524" i="1"/>
  <c r="K1525" i="1"/>
  <c r="K1526" i="1"/>
  <c r="K1527" i="1"/>
  <c r="K1528" i="1"/>
  <c r="K1529" i="1"/>
  <c r="K1530" i="1"/>
  <c r="K1531" i="1"/>
  <c r="K1532" i="1"/>
  <c r="K1533" i="1"/>
  <c r="K1534" i="1"/>
  <c r="K1535" i="1"/>
  <c r="K1536" i="1"/>
  <c r="K1537" i="1"/>
  <c r="K1538" i="1"/>
  <c r="K1539" i="1"/>
  <c r="K1540" i="1"/>
  <c r="K1541" i="1"/>
  <c r="K1542" i="1"/>
  <c r="K1543" i="1"/>
  <c r="K1544" i="1"/>
  <c r="K1545" i="1"/>
  <c r="K1546" i="1"/>
  <c r="K1547" i="1"/>
  <c r="K1548" i="1"/>
  <c r="K1549" i="1"/>
  <c r="K1550" i="1"/>
  <c r="K1551" i="1"/>
  <c r="K1552" i="1"/>
  <c r="K1553" i="1"/>
  <c r="K1554" i="1"/>
  <c r="K1555" i="1"/>
  <c r="K1556" i="1"/>
  <c r="K1557" i="1"/>
  <c r="K1558" i="1"/>
  <c r="K1559" i="1"/>
  <c r="K1560" i="1"/>
  <c r="K1561" i="1"/>
  <c r="K1562" i="1"/>
  <c r="K1563" i="1"/>
  <c r="K1564" i="1"/>
  <c r="K1565" i="1"/>
  <c r="K1566" i="1"/>
  <c r="K1567" i="1"/>
  <c r="K1568" i="1"/>
  <c r="K1569" i="1"/>
  <c r="K1570" i="1"/>
  <c r="K1571" i="1"/>
  <c r="K1572" i="1"/>
  <c r="K1573" i="1"/>
  <c r="K1574" i="1"/>
  <c r="K1575" i="1"/>
  <c r="K1576" i="1"/>
  <c r="K1577" i="1"/>
  <c r="K1578" i="1"/>
  <c r="K1579" i="1"/>
  <c r="K1580" i="1"/>
  <c r="K1581" i="1"/>
  <c r="K1582" i="1"/>
  <c r="K1583" i="1"/>
  <c r="K1584" i="1"/>
  <c r="K1585" i="1"/>
  <c r="K1586" i="1"/>
  <c r="K1587" i="1"/>
  <c r="K1588" i="1"/>
  <c r="K1589" i="1"/>
  <c r="K1590" i="1"/>
  <c r="K1591" i="1"/>
  <c r="K1592" i="1"/>
  <c r="K1593" i="1"/>
  <c r="K1594" i="1"/>
  <c r="K1595" i="1"/>
  <c r="K1596" i="1"/>
  <c r="K1597" i="1"/>
  <c r="K1598" i="1"/>
  <c r="K1599" i="1"/>
  <c r="K1600" i="1"/>
  <c r="K1601" i="1"/>
  <c r="K1602" i="1"/>
  <c r="K1603" i="1"/>
  <c r="K1604" i="1"/>
  <c r="K1605" i="1"/>
  <c r="K1606" i="1"/>
  <c r="K1607" i="1"/>
  <c r="K1608" i="1"/>
  <c r="K1609" i="1"/>
  <c r="K1610" i="1"/>
  <c r="K1611" i="1"/>
  <c r="K1612" i="1"/>
  <c r="K1613" i="1"/>
  <c r="K1614" i="1"/>
  <c r="K1615" i="1"/>
  <c r="K1616" i="1"/>
  <c r="K1617" i="1"/>
  <c r="K1618" i="1"/>
  <c r="K1619" i="1"/>
  <c r="K1620" i="1"/>
  <c r="K1621" i="1"/>
  <c r="K1622" i="1"/>
  <c r="K1623" i="1"/>
  <c r="K1624" i="1"/>
  <c r="K1625" i="1"/>
  <c r="K1626" i="1"/>
  <c r="K1627" i="1"/>
  <c r="K1628" i="1"/>
  <c r="K1629" i="1"/>
  <c r="K1630" i="1"/>
  <c r="K1631" i="1"/>
  <c r="K1632" i="1"/>
  <c r="K1633" i="1"/>
  <c r="K1634" i="1"/>
  <c r="K1635" i="1"/>
  <c r="K1636" i="1"/>
  <c r="K1637" i="1"/>
  <c r="K1638" i="1"/>
  <c r="K1639" i="1"/>
  <c r="K1640" i="1"/>
  <c r="K1641" i="1"/>
  <c r="K1642" i="1"/>
  <c r="K1643" i="1"/>
  <c r="K1644" i="1"/>
  <c r="K1645" i="1"/>
  <c r="K1646" i="1"/>
  <c r="K1647" i="1"/>
  <c r="K1648" i="1"/>
  <c r="K1649" i="1"/>
  <c r="K1650" i="1"/>
  <c r="K1651" i="1"/>
  <c r="K1652" i="1"/>
  <c r="K1653" i="1"/>
  <c r="K1654" i="1"/>
  <c r="K1655" i="1"/>
  <c r="K1656" i="1"/>
  <c r="K1657" i="1"/>
  <c r="K1658" i="1"/>
  <c r="K1659" i="1"/>
  <c r="K1660" i="1"/>
  <c r="K1661" i="1"/>
  <c r="K1662" i="1"/>
  <c r="K1663" i="1"/>
  <c r="K1664" i="1"/>
  <c r="K1665" i="1"/>
  <c r="K1666" i="1"/>
  <c r="K1667" i="1"/>
  <c r="K1668" i="1"/>
  <c r="K1669" i="1"/>
  <c r="K1670" i="1"/>
  <c r="K1671" i="1"/>
  <c r="K1672" i="1"/>
  <c r="K1673" i="1"/>
  <c r="K1674" i="1"/>
  <c r="K1675" i="1"/>
  <c r="K1676" i="1"/>
  <c r="K1677" i="1"/>
  <c r="K1678" i="1"/>
  <c r="K1679" i="1"/>
  <c r="K1680" i="1"/>
  <c r="K1681" i="1"/>
  <c r="K1682" i="1"/>
  <c r="K1683" i="1"/>
  <c r="K1684" i="1"/>
  <c r="K1685" i="1"/>
  <c r="K1686" i="1"/>
  <c r="K1687" i="1"/>
  <c r="K1688" i="1"/>
  <c r="K1689" i="1"/>
  <c r="K1690" i="1"/>
  <c r="K1691" i="1"/>
  <c r="K1692" i="1"/>
  <c r="K1693" i="1"/>
  <c r="K1694" i="1"/>
  <c r="K1695" i="1"/>
  <c r="K1696" i="1"/>
  <c r="K1697" i="1"/>
  <c r="K1698" i="1"/>
  <c r="K1699" i="1"/>
  <c r="K1700" i="1"/>
  <c r="K1701" i="1"/>
  <c r="K1702" i="1"/>
  <c r="K1703" i="1"/>
  <c r="K1704" i="1"/>
  <c r="K1705" i="1"/>
  <c r="K1706" i="1"/>
  <c r="K1707" i="1"/>
  <c r="K1708" i="1"/>
  <c r="K1709" i="1"/>
  <c r="K1710" i="1"/>
  <c r="K1711" i="1"/>
  <c r="K1712" i="1"/>
  <c r="K1713" i="1"/>
  <c r="K1714" i="1"/>
  <c r="K1715" i="1"/>
  <c r="K1716" i="1"/>
  <c r="K1717" i="1"/>
  <c r="K1718" i="1"/>
  <c r="K1719" i="1"/>
  <c r="K1720" i="1"/>
  <c r="K1721" i="1"/>
  <c r="K1722" i="1"/>
  <c r="K1723" i="1"/>
  <c r="K1724" i="1"/>
  <c r="K1725" i="1"/>
  <c r="K1726" i="1"/>
  <c r="K1727" i="1"/>
  <c r="K1728" i="1"/>
  <c r="K1729" i="1"/>
  <c r="K1730" i="1"/>
  <c r="K1731" i="1"/>
  <c r="K1732" i="1"/>
  <c r="K1733" i="1"/>
  <c r="K1734" i="1"/>
  <c r="K1735" i="1"/>
  <c r="K1736" i="1"/>
  <c r="K1737" i="1"/>
  <c r="K1738" i="1"/>
  <c r="K1739" i="1"/>
  <c r="K1740" i="1"/>
  <c r="K1741" i="1"/>
  <c r="K1742" i="1"/>
  <c r="K1743" i="1"/>
  <c r="K1744" i="1"/>
  <c r="K1745" i="1"/>
  <c r="K1746" i="1"/>
  <c r="K1747" i="1"/>
  <c r="K1748" i="1"/>
  <c r="K1749" i="1"/>
  <c r="K1750" i="1"/>
  <c r="K1751" i="1"/>
  <c r="K1752" i="1"/>
  <c r="K1753" i="1"/>
  <c r="K1754" i="1"/>
  <c r="K1755" i="1"/>
  <c r="K1756" i="1"/>
  <c r="K1757" i="1"/>
  <c r="K1758" i="1"/>
  <c r="K1759" i="1"/>
  <c r="K1760" i="1"/>
  <c r="K1761" i="1"/>
  <c r="K1762" i="1"/>
  <c r="K1763" i="1"/>
  <c r="K1764" i="1"/>
  <c r="K1765" i="1"/>
  <c r="K1766" i="1"/>
  <c r="K1767" i="1"/>
  <c r="K1768" i="1"/>
  <c r="K1769" i="1"/>
  <c r="K1770" i="1"/>
  <c r="K1771" i="1"/>
  <c r="K1772" i="1"/>
  <c r="K1773" i="1"/>
  <c r="K1774" i="1"/>
  <c r="K1775" i="1"/>
  <c r="K1776" i="1"/>
  <c r="K1777" i="1"/>
  <c r="K1778" i="1"/>
  <c r="K1779" i="1"/>
  <c r="K1780" i="1"/>
  <c r="K1781" i="1"/>
  <c r="K1782" i="1"/>
  <c r="K1783" i="1"/>
  <c r="K1784" i="1"/>
  <c r="K1785" i="1"/>
  <c r="K1786" i="1"/>
  <c r="K1787" i="1"/>
  <c r="K1788" i="1"/>
  <c r="K1789" i="1"/>
  <c r="K1790" i="1"/>
  <c r="K1791" i="1"/>
  <c r="K1792" i="1"/>
  <c r="K1793" i="1"/>
  <c r="K1794" i="1"/>
  <c r="K1795" i="1"/>
  <c r="K1796" i="1"/>
  <c r="K1797" i="1"/>
  <c r="K1798" i="1"/>
  <c r="K1799" i="1"/>
  <c r="K1800" i="1"/>
  <c r="K1801" i="1"/>
  <c r="K1802" i="1"/>
  <c r="K1803" i="1"/>
  <c r="K1804" i="1"/>
  <c r="K1805" i="1"/>
  <c r="K1806" i="1"/>
  <c r="K1807" i="1"/>
  <c r="K1808" i="1"/>
  <c r="K1809" i="1"/>
  <c r="K1810" i="1"/>
  <c r="K1811" i="1"/>
  <c r="K1812" i="1"/>
  <c r="K1813" i="1"/>
  <c r="K1814" i="1"/>
  <c r="K1815" i="1"/>
  <c r="K1816" i="1"/>
  <c r="K1817" i="1"/>
  <c r="K1818" i="1"/>
  <c r="K1819" i="1"/>
  <c r="K1820" i="1"/>
  <c r="K1821" i="1"/>
  <c r="K1822" i="1"/>
  <c r="K1823" i="1"/>
  <c r="K1824" i="1"/>
  <c r="K1825" i="1"/>
  <c r="K1826" i="1"/>
  <c r="K1827" i="1"/>
  <c r="I1463" i="1"/>
  <c r="I1464" i="1"/>
  <c r="I1465" i="1"/>
  <c r="I1466" i="1"/>
  <c r="I1467" i="1"/>
  <c r="I1468" i="1"/>
  <c r="I1469" i="1"/>
  <c r="I1470" i="1"/>
  <c r="I1471" i="1"/>
  <c r="I1472" i="1"/>
  <c r="I1473" i="1"/>
  <c r="I1474" i="1"/>
  <c r="I1475" i="1"/>
  <c r="I1476" i="1"/>
  <c r="I1477" i="1"/>
  <c r="I1478" i="1"/>
  <c r="I1479" i="1"/>
  <c r="I1480" i="1"/>
  <c r="I1481" i="1"/>
  <c r="I1482" i="1"/>
  <c r="I1483" i="1"/>
  <c r="I1484" i="1"/>
  <c r="I1485" i="1"/>
  <c r="I1486" i="1"/>
  <c r="I1487" i="1"/>
  <c r="I1488" i="1"/>
  <c r="I1489" i="1"/>
  <c r="I1490" i="1"/>
  <c r="I1491" i="1"/>
  <c r="I1492" i="1"/>
  <c r="I1493" i="1"/>
  <c r="I1494" i="1"/>
  <c r="I1495" i="1"/>
  <c r="I1496" i="1"/>
  <c r="I1497" i="1"/>
  <c r="I1498" i="1"/>
  <c r="I1499" i="1"/>
  <c r="I1500" i="1"/>
  <c r="I1501" i="1"/>
  <c r="I1502" i="1"/>
  <c r="I1503" i="1"/>
  <c r="I1504" i="1"/>
  <c r="I1505" i="1"/>
  <c r="I1506" i="1"/>
  <c r="I1507" i="1"/>
  <c r="I1508" i="1"/>
  <c r="I1509" i="1"/>
  <c r="I1510" i="1"/>
  <c r="I1511" i="1"/>
  <c r="I1512" i="1"/>
  <c r="I1513" i="1"/>
  <c r="I1514" i="1"/>
  <c r="I1515" i="1"/>
  <c r="I1516" i="1"/>
  <c r="I1517" i="1"/>
  <c r="I1518" i="1"/>
  <c r="I1519" i="1"/>
  <c r="I1520" i="1"/>
  <c r="I1521" i="1"/>
  <c r="I1522" i="1"/>
  <c r="I1523" i="1"/>
  <c r="I1524" i="1"/>
  <c r="I1525" i="1"/>
  <c r="I1526" i="1"/>
  <c r="I1527" i="1"/>
  <c r="I1528" i="1"/>
  <c r="I1529" i="1"/>
  <c r="I1530" i="1"/>
  <c r="I1531" i="1"/>
  <c r="I1532" i="1"/>
  <c r="I1533" i="1"/>
  <c r="I1534" i="1"/>
  <c r="I1535" i="1"/>
  <c r="I1536" i="1"/>
  <c r="I1537" i="1"/>
  <c r="I1538" i="1"/>
  <c r="I1539" i="1"/>
  <c r="I1540" i="1"/>
  <c r="I1541" i="1"/>
  <c r="I1542" i="1"/>
  <c r="I1543" i="1"/>
  <c r="I1544" i="1"/>
  <c r="I1545" i="1"/>
  <c r="I1546" i="1"/>
  <c r="I1547" i="1"/>
  <c r="I1548" i="1"/>
  <c r="I1549" i="1"/>
  <c r="I1550" i="1"/>
  <c r="I1551" i="1"/>
  <c r="I1552" i="1"/>
  <c r="I1553" i="1"/>
  <c r="I1554" i="1"/>
  <c r="I1555" i="1"/>
  <c r="I1556" i="1"/>
  <c r="I1557" i="1"/>
  <c r="I1558" i="1"/>
  <c r="I1559" i="1"/>
  <c r="I1560" i="1"/>
  <c r="I1561" i="1"/>
  <c r="I1562" i="1"/>
  <c r="I1563" i="1"/>
  <c r="I1564" i="1"/>
  <c r="I1565" i="1"/>
  <c r="I1566" i="1"/>
  <c r="I1567" i="1"/>
  <c r="I1568" i="1"/>
  <c r="I1569" i="1"/>
  <c r="I1570" i="1"/>
  <c r="I1571" i="1"/>
  <c r="I1572" i="1"/>
  <c r="I1573" i="1"/>
  <c r="I1574" i="1"/>
  <c r="I1575" i="1"/>
  <c r="I1576" i="1"/>
  <c r="I1577" i="1"/>
  <c r="I1578" i="1"/>
  <c r="I1579" i="1"/>
  <c r="I1580" i="1"/>
  <c r="I1581" i="1"/>
  <c r="I1582" i="1"/>
  <c r="I1583" i="1"/>
  <c r="I1584" i="1"/>
  <c r="I1585" i="1"/>
  <c r="I1586" i="1"/>
  <c r="I1587" i="1"/>
  <c r="I1588" i="1"/>
  <c r="I1589" i="1"/>
  <c r="I1590" i="1"/>
  <c r="I1591" i="1"/>
  <c r="I1592" i="1"/>
  <c r="I1593" i="1"/>
  <c r="I1594" i="1"/>
  <c r="I1595" i="1"/>
  <c r="I1596" i="1"/>
  <c r="I1597" i="1"/>
  <c r="I1598" i="1"/>
  <c r="I1599" i="1"/>
  <c r="I1600" i="1"/>
  <c r="I1601" i="1"/>
  <c r="I1602" i="1"/>
  <c r="I1603" i="1"/>
  <c r="I1604" i="1"/>
  <c r="I1605" i="1"/>
  <c r="I1606" i="1"/>
  <c r="I1607" i="1"/>
  <c r="I1608" i="1"/>
  <c r="I1609" i="1"/>
  <c r="I1610" i="1"/>
  <c r="I1611" i="1"/>
  <c r="I1612" i="1"/>
  <c r="I1613" i="1"/>
  <c r="I1614" i="1"/>
  <c r="I1615" i="1"/>
  <c r="I1616" i="1"/>
  <c r="I1617" i="1"/>
  <c r="I1618" i="1"/>
  <c r="I1619" i="1"/>
  <c r="I1620" i="1"/>
  <c r="I1621" i="1"/>
  <c r="I1622" i="1"/>
  <c r="I1623" i="1"/>
  <c r="I1624" i="1"/>
  <c r="I1625" i="1"/>
  <c r="I1626" i="1"/>
  <c r="I1627" i="1"/>
  <c r="I1628" i="1"/>
  <c r="I1629" i="1"/>
  <c r="I1630" i="1"/>
  <c r="I1631" i="1"/>
  <c r="I1632" i="1"/>
  <c r="I1633" i="1"/>
  <c r="I1634" i="1"/>
  <c r="I1635" i="1"/>
  <c r="I1636" i="1"/>
  <c r="I1637" i="1"/>
  <c r="I1638" i="1"/>
  <c r="I1639" i="1"/>
  <c r="I1640" i="1"/>
  <c r="I1641" i="1"/>
  <c r="I1642" i="1"/>
  <c r="I1643" i="1"/>
  <c r="I1644" i="1"/>
  <c r="I1645" i="1"/>
  <c r="I1646" i="1"/>
  <c r="I1647" i="1"/>
  <c r="I1648" i="1"/>
  <c r="I1649" i="1"/>
  <c r="I1650" i="1"/>
  <c r="I1651" i="1"/>
  <c r="I1652" i="1"/>
  <c r="I1653" i="1"/>
  <c r="I1654" i="1"/>
  <c r="I1655" i="1"/>
  <c r="I1656" i="1"/>
  <c r="I1657" i="1"/>
  <c r="I1658" i="1"/>
  <c r="I1659" i="1"/>
  <c r="I1660" i="1"/>
  <c r="I1661" i="1"/>
  <c r="I1662" i="1"/>
  <c r="I1663" i="1"/>
  <c r="I1664" i="1"/>
  <c r="I1665" i="1"/>
  <c r="I1666" i="1"/>
  <c r="I1667" i="1"/>
  <c r="I1668" i="1"/>
  <c r="I1669" i="1"/>
  <c r="I1670" i="1"/>
  <c r="I1671" i="1"/>
  <c r="I1672" i="1"/>
  <c r="I1673" i="1"/>
  <c r="I1674" i="1"/>
  <c r="I1675" i="1"/>
  <c r="I1676" i="1"/>
  <c r="I1677" i="1"/>
  <c r="I1678" i="1"/>
  <c r="I1679" i="1"/>
  <c r="I1680" i="1"/>
  <c r="I1681" i="1"/>
  <c r="I1682" i="1"/>
  <c r="I1683" i="1"/>
  <c r="I1684" i="1"/>
  <c r="I1685" i="1"/>
  <c r="I1686" i="1"/>
  <c r="I1687" i="1"/>
  <c r="I1688" i="1"/>
  <c r="I1689" i="1"/>
  <c r="I1690" i="1"/>
  <c r="I1691" i="1"/>
  <c r="I1692" i="1"/>
  <c r="I1693" i="1"/>
  <c r="I1694" i="1"/>
  <c r="I1695" i="1"/>
  <c r="I1696" i="1"/>
  <c r="I1697" i="1"/>
  <c r="I1698" i="1"/>
  <c r="I1699" i="1"/>
  <c r="I1700" i="1"/>
  <c r="I1701" i="1"/>
  <c r="I1702" i="1"/>
  <c r="I1703" i="1"/>
  <c r="I1704" i="1"/>
  <c r="I1705" i="1"/>
  <c r="I1706" i="1"/>
  <c r="I1707" i="1"/>
  <c r="I1708" i="1"/>
  <c r="I1709" i="1"/>
  <c r="I1710" i="1"/>
  <c r="I1711" i="1"/>
  <c r="I1712" i="1"/>
  <c r="I1713" i="1"/>
  <c r="I1714" i="1"/>
  <c r="I1715" i="1"/>
  <c r="I1716" i="1"/>
  <c r="I1717" i="1"/>
  <c r="I1718" i="1"/>
  <c r="I1719" i="1"/>
  <c r="I1720" i="1"/>
  <c r="I1721" i="1"/>
  <c r="I1722" i="1"/>
  <c r="I1723" i="1"/>
  <c r="I1724" i="1"/>
  <c r="I1725" i="1"/>
  <c r="I1726" i="1"/>
  <c r="I1727" i="1"/>
  <c r="I1728" i="1"/>
  <c r="I1729" i="1"/>
  <c r="I1730" i="1"/>
  <c r="I1731" i="1"/>
  <c r="I1732" i="1"/>
  <c r="I1733" i="1"/>
  <c r="I1734" i="1"/>
  <c r="I1735" i="1"/>
  <c r="I1736" i="1"/>
  <c r="I1737" i="1"/>
  <c r="I1738" i="1"/>
  <c r="I1739" i="1"/>
  <c r="I1740" i="1"/>
  <c r="I1741" i="1"/>
  <c r="I1742" i="1"/>
  <c r="I1743" i="1"/>
  <c r="I1744" i="1"/>
  <c r="I1745" i="1"/>
  <c r="I1746" i="1"/>
  <c r="I1747" i="1"/>
  <c r="I1748" i="1"/>
  <c r="I1749" i="1"/>
  <c r="I1750" i="1"/>
  <c r="I1751" i="1"/>
  <c r="I1752" i="1"/>
  <c r="I1753" i="1"/>
  <c r="I1754" i="1"/>
  <c r="I1755" i="1"/>
  <c r="I1756" i="1"/>
  <c r="I1757" i="1"/>
  <c r="I1758" i="1"/>
  <c r="I1759" i="1"/>
  <c r="I1760" i="1"/>
  <c r="I1761" i="1"/>
  <c r="I1762" i="1"/>
  <c r="I1763" i="1"/>
  <c r="I1764" i="1"/>
  <c r="I1765" i="1"/>
  <c r="I1766" i="1"/>
  <c r="I1767" i="1"/>
  <c r="I1768" i="1"/>
  <c r="I1769" i="1"/>
  <c r="I1770" i="1"/>
  <c r="I1771" i="1"/>
  <c r="I1772" i="1"/>
  <c r="I1773" i="1"/>
  <c r="I1774" i="1"/>
  <c r="I1775" i="1"/>
  <c r="I1776" i="1"/>
  <c r="I1777" i="1"/>
  <c r="I1778" i="1"/>
  <c r="I1779" i="1"/>
  <c r="I1780" i="1"/>
  <c r="I1781" i="1"/>
  <c r="I1782" i="1"/>
  <c r="I1783" i="1"/>
  <c r="I1784" i="1"/>
  <c r="I1785" i="1"/>
  <c r="I1786" i="1"/>
  <c r="I1787" i="1"/>
  <c r="I1788" i="1"/>
  <c r="I1789" i="1"/>
  <c r="I1790" i="1"/>
  <c r="I1791" i="1"/>
  <c r="I1792" i="1"/>
  <c r="I1793" i="1"/>
  <c r="I1794" i="1"/>
  <c r="I1795" i="1"/>
  <c r="I1796" i="1"/>
  <c r="I1797" i="1"/>
  <c r="I1798" i="1"/>
  <c r="I1799" i="1"/>
  <c r="I1800" i="1"/>
  <c r="I1801" i="1"/>
  <c r="I1802" i="1"/>
  <c r="I1803" i="1"/>
  <c r="I1804" i="1"/>
  <c r="I1805" i="1"/>
  <c r="I1806" i="1"/>
  <c r="I1807" i="1"/>
  <c r="I1808" i="1"/>
  <c r="I1809" i="1"/>
  <c r="I1810" i="1"/>
  <c r="I1811" i="1"/>
  <c r="I1812" i="1"/>
  <c r="I1813" i="1"/>
  <c r="I1814" i="1"/>
  <c r="I1815" i="1"/>
  <c r="I1816" i="1"/>
  <c r="I1817" i="1"/>
  <c r="I1818" i="1"/>
  <c r="I1819" i="1"/>
  <c r="I1820" i="1"/>
  <c r="I1821" i="1"/>
  <c r="I1822" i="1"/>
  <c r="I1823" i="1"/>
  <c r="I1824" i="1"/>
  <c r="I1825" i="1"/>
  <c r="I1826" i="1"/>
  <c r="I1827" i="1"/>
  <c r="H1463" i="1"/>
  <c r="J1463" i="1" s="1"/>
  <c r="H1464" i="1"/>
  <c r="J1464" i="1" s="1"/>
  <c r="H1465" i="1"/>
  <c r="J1465" i="1" s="1"/>
  <c r="H1466" i="1"/>
  <c r="J1466" i="1" s="1"/>
  <c r="H1467" i="1"/>
  <c r="J1467" i="1" s="1"/>
  <c r="H1468" i="1"/>
  <c r="J1468" i="1" s="1"/>
  <c r="H1469" i="1"/>
  <c r="J1469" i="1" s="1"/>
  <c r="H1470" i="1"/>
  <c r="J1470" i="1" s="1"/>
  <c r="H1471" i="1"/>
  <c r="J1471" i="1" s="1"/>
  <c r="H1472" i="1"/>
  <c r="J1472" i="1" s="1"/>
  <c r="H1473" i="1"/>
  <c r="J1473" i="1" s="1"/>
  <c r="H1474" i="1"/>
  <c r="J1474" i="1" s="1"/>
  <c r="H1475" i="1"/>
  <c r="J1475" i="1" s="1"/>
  <c r="H1476" i="1"/>
  <c r="J1476" i="1" s="1"/>
  <c r="H1477" i="1"/>
  <c r="J1477" i="1" s="1"/>
  <c r="H1478" i="1"/>
  <c r="J1478" i="1" s="1"/>
  <c r="H1479" i="1"/>
  <c r="J1479" i="1" s="1"/>
  <c r="H1480" i="1"/>
  <c r="J1480" i="1" s="1"/>
  <c r="H1481" i="1"/>
  <c r="J1481" i="1" s="1"/>
  <c r="H1482" i="1"/>
  <c r="J1482" i="1" s="1"/>
  <c r="H1483" i="1"/>
  <c r="J1483" i="1" s="1"/>
  <c r="H1484" i="1"/>
  <c r="J1484" i="1" s="1"/>
  <c r="H1485" i="1"/>
  <c r="J1485" i="1" s="1"/>
  <c r="H1486" i="1"/>
  <c r="J1486" i="1" s="1"/>
  <c r="H1487" i="1"/>
  <c r="J1487" i="1" s="1"/>
  <c r="H1488" i="1"/>
  <c r="J1488" i="1" s="1"/>
  <c r="H1489" i="1"/>
  <c r="J1489" i="1" s="1"/>
  <c r="H1490" i="1"/>
  <c r="J1490" i="1" s="1"/>
  <c r="H1491" i="1"/>
  <c r="J1491" i="1" s="1"/>
  <c r="H1492" i="1"/>
  <c r="J1492" i="1" s="1"/>
  <c r="H1493" i="1"/>
  <c r="J1493" i="1" s="1"/>
  <c r="H1494" i="1"/>
  <c r="J1494" i="1" s="1"/>
  <c r="H1495" i="1"/>
  <c r="J1495" i="1" s="1"/>
  <c r="H1496" i="1"/>
  <c r="J1496" i="1" s="1"/>
  <c r="H1497" i="1"/>
  <c r="J1497" i="1" s="1"/>
  <c r="H1498" i="1"/>
  <c r="J1498" i="1" s="1"/>
  <c r="H1499" i="1"/>
  <c r="J1499" i="1" s="1"/>
  <c r="H1500" i="1"/>
  <c r="J1500" i="1" s="1"/>
  <c r="H1501" i="1"/>
  <c r="J1501" i="1" s="1"/>
  <c r="H1502" i="1"/>
  <c r="J1502" i="1" s="1"/>
  <c r="H1503" i="1"/>
  <c r="J1503" i="1" s="1"/>
  <c r="H1504" i="1"/>
  <c r="J1504" i="1" s="1"/>
  <c r="H1505" i="1"/>
  <c r="J1505" i="1" s="1"/>
  <c r="H1506" i="1"/>
  <c r="J1506" i="1" s="1"/>
  <c r="H1507" i="1"/>
  <c r="J1507" i="1" s="1"/>
  <c r="H1508" i="1"/>
  <c r="J1508" i="1" s="1"/>
  <c r="H1509" i="1"/>
  <c r="J1509" i="1" s="1"/>
  <c r="H1510" i="1"/>
  <c r="J1510" i="1" s="1"/>
  <c r="H1511" i="1"/>
  <c r="J1511" i="1" s="1"/>
  <c r="H1512" i="1"/>
  <c r="J1512" i="1" s="1"/>
  <c r="H1513" i="1"/>
  <c r="J1513" i="1" s="1"/>
  <c r="H1514" i="1"/>
  <c r="J1514" i="1" s="1"/>
  <c r="H1515" i="1"/>
  <c r="J1515" i="1" s="1"/>
  <c r="H1516" i="1"/>
  <c r="J1516" i="1" s="1"/>
  <c r="H1517" i="1"/>
  <c r="J1517" i="1" s="1"/>
  <c r="H1518" i="1"/>
  <c r="J1518" i="1" s="1"/>
  <c r="H1519" i="1"/>
  <c r="J1519" i="1" s="1"/>
  <c r="H1520" i="1"/>
  <c r="J1520" i="1" s="1"/>
  <c r="H1521" i="1"/>
  <c r="J1521" i="1" s="1"/>
  <c r="H1522" i="1"/>
  <c r="J1522" i="1" s="1"/>
  <c r="H1523" i="1"/>
  <c r="J1523" i="1" s="1"/>
  <c r="H1524" i="1"/>
  <c r="J1524" i="1" s="1"/>
  <c r="H1525" i="1"/>
  <c r="J1525" i="1" s="1"/>
  <c r="H1526" i="1"/>
  <c r="J1526" i="1" s="1"/>
  <c r="H1527" i="1"/>
  <c r="J1527" i="1" s="1"/>
  <c r="H1528" i="1"/>
  <c r="J1528" i="1" s="1"/>
  <c r="H1529" i="1"/>
  <c r="J1529" i="1" s="1"/>
  <c r="H1530" i="1"/>
  <c r="J1530" i="1" s="1"/>
  <c r="H1531" i="1"/>
  <c r="J1531" i="1" s="1"/>
  <c r="H1532" i="1"/>
  <c r="J1532" i="1" s="1"/>
  <c r="H1533" i="1"/>
  <c r="J1533" i="1" s="1"/>
  <c r="H1534" i="1"/>
  <c r="J1534" i="1" s="1"/>
  <c r="H1535" i="1"/>
  <c r="J1535" i="1" s="1"/>
  <c r="H1536" i="1"/>
  <c r="J1536" i="1" s="1"/>
  <c r="H1537" i="1"/>
  <c r="J1537" i="1" s="1"/>
  <c r="H1538" i="1"/>
  <c r="J1538" i="1" s="1"/>
  <c r="H1539" i="1"/>
  <c r="J1539" i="1" s="1"/>
  <c r="H1540" i="1"/>
  <c r="J1540" i="1" s="1"/>
  <c r="H1541" i="1"/>
  <c r="J1541" i="1" s="1"/>
  <c r="H1542" i="1"/>
  <c r="J1542" i="1" s="1"/>
  <c r="H1543" i="1"/>
  <c r="J1543" i="1" s="1"/>
  <c r="H1544" i="1"/>
  <c r="J1544" i="1" s="1"/>
  <c r="H1545" i="1"/>
  <c r="J1545" i="1" s="1"/>
  <c r="H1546" i="1"/>
  <c r="J1546" i="1" s="1"/>
  <c r="H1547" i="1"/>
  <c r="J1547" i="1" s="1"/>
  <c r="H1548" i="1"/>
  <c r="J1548" i="1" s="1"/>
  <c r="H1549" i="1"/>
  <c r="J1549" i="1" s="1"/>
  <c r="H1550" i="1"/>
  <c r="J1550" i="1" s="1"/>
  <c r="H1551" i="1"/>
  <c r="J1551" i="1" s="1"/>
  <c r="H1552" i="1"/>
  <c r="J1552" i="1" s="1"/>
  <c r="H1553" i="1"/>
  <c r="J1553" i="1" s="1"/>
  <c r="H1554" i="1"/>
  <c r="J1554" i="1" s="1"/>
  <c r="H1555" i="1"/>
  <c r="J1555" i="1" s="1"/>
  <c r="H1556" i="1"/>
  <c r="J1556" i="1" s="1"/>
  <c r="H1557" i="1"/>
  <c r="J1557" i="1" s="1"/>
  <c r="H1558" i="1"/>
  <c r="J1558" i="1" s="1"/>
  <c r="H1559" i="1"/>
  <c r="J1559" i="1" s="1"/>
  <c r="H1560" i="1"/>
  <c r="J1560" i="1" s="1"/>
  <c r="H1561" i="1"/>
  <c r="J1561" i="1" s="1"/>
  <c r="H1562" i="1"/>
  <c r="J1562" i="1" s="1"/>
  <c r="H1563" i="1"/>
  <c r="J1563" i="1" s="1"/>
  <c r="H1564" i="1"/>
  <c r="J1564" i="1" s="1"/>
  <c r="H1565" i="1"/>
  <c r="J1565" i="1" s="1"/>
  <c r="H1566" i="1"/>
  <c r="J1566" i="1" s="1"/>
  <c r="H1567" i="1"/>
  <c r="J1567" i="1" s="1"/>
  <c r="H1568" i="1"/>
  <c r="J1568" i="1" s="1"/>
  <c r="H1569" i="1"/>
  <c r="J1569" i="1" s="1"/>
  <c r="H1570" i="1"/>
  <c r="J1570" i="1" s="1"/>
  <c r="H1571" i="1"/>
  <c r="J1571" i="1" s="1"/>
  <c r="H1572" i="1"/>
  <c r="J1572" i="1" s="1"/>
  <c r="H1573" i="1"/>
  <c r="J1573" i="1" s="1"/>
  <c r="H1574" i="1"/>
  <c r="J1574" i="1" s="1"/>
  <c r="H1575" i="1"/>
  <c r="J1575" i="1" s="1"/>
  <c r="H1576" i="1"/>
  <c r="J1576" i="1" s="1"/>
  <c r="H1577" i="1"/>
  <c r="J1577" i="1" s="1"/>
  <c r="H1578" i="1"/>
  <c r="J1578" i="1" s="1"/>
  <c r="H1579" i="1"/>
  <c r="J1579" i="1" s="1"/>
  <c r="H1580" i="1"/>
  <c r="J1580" i="1" s="1"/>
  <c r="H1581" i="1"/>
  <c r="J1581" i="1" s="1"/>
  <c r="H1582" i="1"/>
  <c r="J1582" i="1" s="1"/>
  <c r="H1583" i="1"/>
  <c r="J1583" i="1" s="1"/>
  <c r="H1584" i="1"/>
  <c r="J1584" i="1" s="1"/>
  <c r="H1585" i="1"/>
  <c r="J1585" i="1" s="1"/>
  <c r="H1586" i="1"/>
  <c r="J1586" i="1" s="1"/>
  <c r="H1587" i="1"/>
  <c r="J1587" i="1" s="1"/>
  <c r="H1588" i="1"/>
  <c r="J1588" i="1" s="1"/>
  <c r="H1589" i="1"/>
  <c r="J1589" i="1" s="1"/>
  <c r="H1590" i="1"/>
  <c r="J1590" i="1" s="1"/>
  <c r="H1591" i="1"/>
  <c r="J1591" i="1" s="1"/>
  <c r="H1592" i="1"/>
  <c r="J1592" i="1" s="1"/>
  <c r="H1593" i="1"/>
  <c r="J1593" i="1" s="1"/>
  <c r="H1594" i="1"/>
  <c r="J1594" i="1" s="1"/>
  <c r="H1595" i="1"/>
  <c r="J1595" i="1" s="1"/>
  <c r="H1596" i="1"/>
  <c r="J1596" i="1" s="1"/>
  <c r="H1597" i="1"/>
  <c r="J1597" i="1" s="1"/>
  <c r="H1598" i="1"/>
  <c r="J1598" i="1" s="1"/>
  <c r="H1599" i="1"/>
  <c r="J1599" i="1" s="1"/>
  <c r="H1600" i="1"/>
  <c r="J1600" i="1" s="1"/>
  <c r="H1601" i="1"/>
  <c r="J1601" i="1" s="1"/>
  <c r="H1602" i="1"/>
  <c r="J1602" i="1" s="1"/>
  <c r="H1603" i="1"/>
  <c r="J1603" i="1" s="1"/>
  <c r="H1604" i="1"/>
  <c r="J1604" i="1" s="1"/>
  <c r="H1605" i="1"/>
  <c r="J1605" i="1" s="1"/>
  <c r="H1606" i="1"/>
  <c r="J1606" i="1" s="1"/>
  <c r="H1607" i="1"/>
  <c r="J1607" i="1" s="1"/>
  <c r="H1608" i="1"/>
  <c r="J1608" i="1" s="1"/>
  <c r="H1609" i="1"/>
  <c r="J1609" i="1" s="1"/>
  <c r="H1610" i="1"/>
  <c r="J1610" i="1" s="1"/>
  <c r="H1611" i="1"/>
  <c r="J1611" i="1" s="1"/>
  <c r="H1612" i="1"/>
  <c r="J1612" i="1" s="1"/>
  <c r="H1613" i="1"/>
  <c r="J1613" i="1" s="1"/>
  <c r="H1614" i="1"/>
  <c r="J1614" i="1" s="1"/>
  <c r="H1615" i="1"/>
  <c r="J1615" i="1" s="1"/>
  <c r="H1616" i="1"/>
  <c r="J1616" i="1" s="1"/>
  <c r="H1617" i="1"/>
  <c r="J1617" i="1" s="1"/>
  <c r="H1618" i="1"/>
  <c r="J1618" i="1" s="1"/>
  <c r="H1619" i="1"/>
  <c r="J1619" i="1" s="1"/>
  <c r="H1620" i="1"/>
  <c r="J1620" i="1" s="1"/>
  <c r="H1621" i="1"/>
  <c r="J1621" i="1" s="1"/>
  <c r="H1622" i="1"/>
  <c r="J1622" i="1" s="1"/>
  <c r="H1623" i="1"/>
  <c r="J1623" i="1" s="1"/>
  <c r="H1624" i="1"/>
  <c r="J1624" i="1" s="1"/>
  <c r="H1625" i="1"/>
  <c r="J1625" i="1" s="1"/>
  <c r="H1626" i="1"/>
  <c r="J1626" i="1" s="1"/>
  <c r="H1627" i="1"/>
  <c r="J1627" i="1" s="1"/>
  <c r="H1628" i="1"/>
  <c r="J1628" i="1" s="1"/>
  <c r="H1629" i="1"/>
  <c r="J1629" i="1" s="1"/>
  <c r="H1630" i="1"/>
  <c r="J1630" i="1" s="1"/>
  <c r="H1631" i="1"/>
  <c r="J1631" i="1" s="1"/>
  <c r="H1632" i="1"/>
  <c r="J1632" i="1" s="1"/>
  <c r="H1633" i="1"/>
  <c r="J1633" i="1" s="1"/>
  <c r="H1634" i="1"/>
  <c r="J1634" i="1" s="1"/>
  <c r="H1635" i="1"/>
  <c r="J1635" i="1" s="1"/>
  <c r="H1636" i="1"/>
  <c r="J1636" i="1" s="1"/>
  <c r="H1637" i="1"/>
  <c r="J1637" i="1" s="1"/>
  <c r="H1638" i="1"/>
  <c r="J1638" i="1" s="1"/>
  <c r="H1639" i="1"/>
  <c r="J1639" i="1" s="1"/>
  <c r="H1640" i="1"/>
  <c r="J1640" i="1" s="1"/>
  <c r="H1641" i="1"/>
  <c r="J1641" i="1" s="1"/>
  <c r="H1642" i="1"/>
  <c r="J1642" i="1" s="1"/>
  <c r="H1643" i="1"/>
  <c r="J1643" i="1" s="1"/>
  <c r="H1644" i="1"/>
  <c r="J1644" i="1" s="1"/>
  <c r="H1645" i="1"/>
  <c r="J1645" i="1" s="1"/>
  <c r="H1646" i="1"/>
  <c r="J1646" i="1" s="1"/>
  <c r="H1647" i="1"/>
  <c r="J1647" i="1" s="1"/>
  <c r="H1648" i="1"/>
  <c r="J1648" i="1" s="1"/>
  <c r="H1649" i="1"/>
  <c r="J1649" i="1" s="1"/>
  <c r="H1650" i="1"/>
  <c r="J1650" i="1" s="1"/>
  <c r="H1651" i="1"/>
  <c r="J1651" i="1" s="1"/>
  <c r="H1652" i="1"/>
  <c r="J1652" i="1" s="1"/>
  <c r="H1653" i="1"/>
  <c r="J1653" i="1" s="1"/>
  <c r="H1654" i="1"/>
  <c r="J1654" i="1" s="1"/>
  <c r="H1655" i="1"/>
  <c r="J1655" i="1" s="1"/>
  <c r="H1656" i="1"/>
  <c r="J1656" i="1" s="1"/>
  <c r="H1657" i="1"/>
  <c r="J1657" i="1" s="1"/>
  <c r="H1658" i="1"/>
  <c r="J1658" i="1" s="1"/>
  <c r="H1659" i="1"/>
  <c r="J1659" i="1" s="1"/>
  <c r="H1660" i="1"/>
  <c r="J1660" i="1" s="1"/>
  <c r="H1661" i="1"/>
  <c r="J1661" i="1" s="1"/>
  <c r="H1662" i="1"/>
  <c r="J1662" i="1" s="1"/>
  <c r="H1663" i="1"/>
  <c r="J1663" i="1" s="1"/>
  <c r="H1664" i="1"/>
  <c r="J1664" i="1" s="1"/>
  <c r="H1665" i="1"/>
  <c r="J1665" i="1" s="1"/>
  <c r="H1666" i="1"/>
  <c r="J1666" i="1" s="1"/>
  <c r="H1667" i="1"/>
  <c r="J1667" i="1" s="1"/>
  <c r="H1668" i="1"/>
  <c r="J1668" i="1" s="1"/>
  <c r="H1669" i="1"/>
  <c r="J1669" i="1" s="1"/>
  <c r="H1670" i="1"/>
  <c r="J1670" i="1" s="1"/>
  <c r="H1671" i="1"/>
  <c r="J1671" i="1" s="1"/>
  <c r="H1672" i="1"/>
  <c r="J1672" i="1" s="1"/>
  <c r="H1673" i="1"/>
  <c r="J1673" i="1" s="1"/>
  <c r="H1674" i="1"/>
  <c r="J1674" i="1" s="1"/>
  <c r="H1675" i="1"/>
  <c r="J1675" i="1" s="1"/>
  <c r="H1676" i="1"/>
  <c r="J1676" i="1" s="1"/>
  <c r="H1677" i="1"/>
  <c r="J1677" i="1" s="1"/>
  <c r="H1678" i="1"/>
  <c r="J1678" i="1" s="1"/>
  <c r="H1679" i="1"/>
  <c r="J1679" i="1" s="1"/>
  <c r="H1680" i="1"/>
  <c r="J1680" i="1" s="1"/>
  <c r="H1681" i="1"/>
  <c r="J1681" i="1" s="1"/>
  <c r="H1682" i="1"/>
  <c r="J1682" i="1" s="1"/>
  <c r="H1683" i="1"/>
  <c r="J1683" i="1" s="1"/>
  <c r="H1684" i="1"/>
  <c r="J1684" i="1" s="1"/>
  <c r="H1685" i="1"/>
  <c r="J1685" i="1" s="1"/>
  <c r="H1686" i="1"/>
  <c r="J1686" i="1" s="1"/>
  <c r="H1687" i="1"/>
  <c r="J1687" i="1" s="1"/>
  <c r="H1688" i="1"/>
  <c r="J1688" i="1" s="1"/>
  <c r="H1689" i="1"/>
  <c r="J1689" i="1" s="1"/>
  <c r="H1690" i="1"/>
  <c r="J1690" i="1" s="1"/>
  <c r="H1691" i="1"/>
  <c r="J1691" i="1" s="1"/>
  <c r="H1692" i="1"/>
  <c r="J1692" i="1" s="1"/>
  <c r="H1693" i="1"/>
  <c r="J1693" i="1" s="1"/>
  <c r="H1694" i="1"/>
  <c r="J1694" i="1" s="1"/>
  <c r="H1695" i="1"/>
  <c r="J1695" i="1" s="1"/>
  <c r="H1696" i="1"/>
  <c r="J1696" i="1" s="1"/>
  <c r="H1697" i="1"/>
  <c r="J1697" i="1" s="1"/>
  <c r="H1698" i="1"/>
  <c r="J1698" i="1" s="1"/>
  <c r="H1699" i="1"/>
  <c r="J1699" i="1" s="1"/>
  <c r="H1700" i="1"/>
  <c r="J1700" i="1" s="1"/>
  <c r="H1701" i="1"/>
  <c r="J1701" i="1" s="1"/>
  <c r="H1702" i="1"/>
  <c r="J1702" i="1" s="1"/>
  <c r="H1703" i="1"/>
  <c r="J1703" i="1" s="1"/>
  <c r="H1704" i="1"/>
  <c r="J1704" i="1" s="1"/>
  <c r="H1705" i="1"/>
  <c r="J1705" i="1" s="1"/>
  <c r="H1706" i="1"/>
  <c r="J1706" i="1" s="1"/>
  <c r="H1707" i="1"/>
  <c r="J1707" i="1" s="1"/>
  <c r="H1708" i="1"/>
  <c r="J1708" i="1" s="1"/>
  <c r="H1709" i="1"/>
  <c r="J1709" i="1" s="1"/>
  <c r="H1710" i="1"/>
  <c r="J1710" i="1" s="1"/>
  <c r="H1711" i="1"/>
  <c r="J1711" i="1" s="1"/>
  <c r="H1712" i="1"/>
  <c r="J1712" i="1" s="1"/>
  <c r="H1713" i="1"/>
  <c r="J1713" i="1" s="1"/>
  <c r="H1714" i="1"/>
  <c r="J1714" i="1" s="1"/>
  <c r="H1715" i="1"/>
  <c r="J1715" i="1" s="1"/>
  <c r="H1716" i="1"/>
  <c r="J1716" i="1" s="1"/>
  <c r="H1717" i="1"/>
  <c r="J1717" i="1" s="1"/>
  <c r="H1718" i="1"/>
  <c r="J1718" i="1" s="1"/>
  <c r="H1719" i="1"/>
  <c r="J1719" i="1" s="1"/>
  <c r="H1720" i="1"/>
  <c r="J1720" i="1" s="1"/>
  <c r="H1721" i="1"/>
  <c r="J1721" i="1" s="1"/>
  <c r="H1722" i="1"/>
  <c r="J1722" i="1" s="1"/>
  <c r="H1723" i="1"/>
  <c r="J1723" i="1" s="1"/>
  <c r="H1724" i="1"/>
  <c r="J1724" i="1" s="1"/>
  <c r="H1725" i="1"/>
  <c r="J1725" i="1" s="1"/>
  <c r="H1726" i="1"/>
  <c r="J1726" i="1" s="1"/>
  <c r="H1727" i="1"/>
  <c r="J1727" i="1" s="1"/>
  <c r="H1728" i="1"/>
  <c r="J1728" i="1" s="1"/>
  <c r="H1729" i="1"/>
  <c r="J1729" i="1" s="1"/>
  <c r="H1730" i="1"/>
  <c r="J1730" i="1" s="1"/>
  <c r="H1731" i="1"/>
  <c r="J1731" i="1" s="1"/>
  <c r="H1732" i="1"/>
  <c r="J1732" i="1" s="1"/>
  <c r="H1733" i="1"/>
  <c r="J1733" i="1" s="1"/>
  <c r="H1734" i="1"/>
  <c r="J1734" i="1" s="1"/>
  <c r="H1735" i="1"/>
  <c r="J1735" i="1" s="1"/>
  <c r="H1736" i="1"/>
  <c r="J1736" i="1" s="1"/>
  <c r="H1737" i="1"/>
  <c r="J1737" i="1" s="1"/>
  <c r="H1738" i="1"/>
  <c r="J1738" i="1" s="1"/>
  <c r="H1739" i="1"/>
  <c r="J1739" i="1" s="1"/>
  <c r="H1740" i="1"/>
  <c r="J1740" i="1" s="1"/>
  <c r="H1741" i="1"/>
  <c r="J1741" i="1" s="1"/>
  <c r="H1742" i="1"/>
  <c r="J1742" i="1" s="1"/>
  <c r="H1743" i="1"/>
  <c r="J1743" i="1" s="1"/>
  <c r="H1744" i="1"/>
  <c r="J1744" i="1" s="1"/>
  <c r="H1745" i="1"/>
  <c r="J1745" i="1" s="1"/>
  <c r="H1746" i="1"/>
  <c r="J1746" i="1" s="1"/>
  <c r="H1747" i="1"/>
  <c r="J1747" i="1" s="1"/>
  <c r="H1748" i="1"/>
  <c r="J1748" i="1" s="1"/>
  <c r="H1749" i="1"/>
  <c r="J1749" i="1" s="1"/>
  <c r="H1750" i="1"/>
  <c r="J1750" i="1" s="1"/>
  <c r="H1751" i="1"/>
  <c r="J1751" i="1" s="1"/>
  <c r="H1752" i="1"/>
  <c r="J1752" i="1" s="1"/>
  <c r="H1753" i="1"/>
  <c r="J1753" i="1" s="1"/>
  <c r="H1754" i="1"/>
  <c r="J1754" i="1" s="1"/>
  <c r="H1755" i="1"/>
  <c r="J1755" i="1" s="1"/>
  <c r="H1756" i="1"/>
  <c r="J1756" i="1" s="1"/>
  <c r="H1757" i="1"/>
  <c r="J1757" i="1" s="1"/>
  <c r="H1758" i="1"/>
  <c r="J1758" i="1" s="1"/>
  <c r="H1759" i="1"/>
  <c r="J1759" i="1" s="1"/>
  <c r="H1760" i="1"/>
  <c r="J1760" i="1" s="1"/>
  <c r="H1761" i="1"/>
  <c r="J1761" i="1" s="1"/>
  <c r="H1762" i="1"/>
  <c r="J1762" i="1" s="1"/>
  <c r="H1763" i="1"/>
  <c r="J1763" i="1" s="1"/>
  <c r="H1764" i="1"/>
  <c r="J1764" i="1" s="1"/>
  <c r="H1765" i="1"/>
  <c r="J1765" i="1" s="1"/>
  <c r="H1766" i="1"/>
  <c r="J1766" i="1" s="1"/>
  <c r="H1767" i="1"/>
  <c r="J1767" i="1" s="1"/>
  <c r="H1768" i="1"/>
  <c r="J1768" i="1" s="1"/>
  <c r="H1769" i="1"/>
  <c r="J1769" i="1" s="1"/>
  <c r="H1770" i="1"/>
  <c r="J1770" i="1" s="1"/>
  <c r="H1771" i="1"/>
  <c r="J1771" i="1" s="1"/>
  <c r="H1772" i="1"/>
  <c r="J1772" i="1" s="1"/>
  <c r="H1773" i="1"/>
  <c r="J1773" i="1" s="1"/>
  <c r="H1774" i="1"/>
  <c r="J1774" i="1" s="1"/>
  <c r="H1775" i="1"/>
  <c r="J1775" i="1" s="1"/>
  <c r="H1776" i="1"/>
  <c r="J1776" i="1" s="1"/>
  <c r="H1777" i="1"/>
  <c r="J1777" i="1" s="1"/>
  <c r="H1778" i="1"/>
  <c r="J1778" i="1" s="1"/>
  <c r="H1779" i="1"/>
  <c r="J1779" i="1" s="1"/>
  <c r="H1780" i="1"/>
  <c r="J1780" i="1" s="1"/>
  <c r="H1781" i="1"/>
  <c r="J1781" i="1" s="1"/>
  <c r="H1782" i="1"/>
  <c r="J1782" i="1" s="1"/>
  <c r="H1783" i="1"/>
  <c r="J1783" i="1" s="1"/>
  <c r="H1784" i="1"/>
  <c r="J1784" i="1" s="1"/>
  <c r="H1785" i="1"/>
  <c r="J1785" i="1" s="1"/>
  <c r="H1786" i="1"/>
  <c r="J1786" i="1" s="1"/>
  <c r="H1787" i="1"/>
  <c r="J1787" i="1" s="1"/>
  <c r="H1788" i="1"/>
  <c r="J1788" i="1" s="1"/>
  <c r="H1789" i="1"/>
  <c r="J1789" i="1" s="1"/>
  <c r="H1790" i="1"/>
  <c r="J1790" i="1" s="1"/>
  <c r="H1791" i="1"/>
  <c r="J1791" i="1" s="1"/>
  <c r="H1792" i="1"/>
  <c r="J1792" i="1" s="1"/>
  <c r="H1793" i="1"/>
  <c r="J1793" i="1" s="1"/>
  <c r="H1794" i="1"/>
  <c r="J1794" i="1" s="1"/>
  <c r="H1795" i="1"/>
  <c r="J1795" i="1" s="1"/>
  <c r="H1796" i="1"/>
  <c r="J1796" i="1" s="1"/>
  <c r="H1797" i="1"/>
  <c r="J1797" i="1" s="1"/>
  <c r="H1798" i="1"/>
  <c r="J1798" i="1" s="1"/>
  <c r="H1799" i="1"/>
  <c r="J1799" i="1" s="1"/>
  <c r="H1800" i="1"/>
  <c r="J1800" i="1" s="1"/>
  <c r="H1801" i="1"/>
  <c r="J1801" i="1" s="1"/>
  <c r="H1802" i="1"/>
  <c r="J1802" i="1" s="1"/>
  <c r="H1803" i="1"/>
  <c r="J1803" i="1" s="1"/>
  <c r="H1804" i="1"/>
  <c r="J1804" i="1" s="1"/>
  <c r="H1805" i="1"/>
  <c r="J1805" i="1" s="1"/>
  <c r="H1806" i="1"/>
  <c r="J1806" i="1" s="1"/>
  <c r="H1807" i="1"/>
  <c r="J1807" i="1" s="1"/>
  <c r="H1808" i="1"/>
  <c r="J1808" i="1" s="1"/>
  <c r="H1809" i="1"/>
  <c r="J1809" i="1" s="1"/>
  <c r="H1810" i="1"/>
  <c r="J1810" i="1" s="1"/>
  <c r="H1811" i="1"/>
  <c r="J1811" i="1" s="1"/>
  <c r="H1812" i="1"/>
  <c r="J1812" i="1" s="1"/>
  <c r="H1813" i="1"/>
  <c r="J1813" i="1" s="1"/>
  <c r="H1814" i="1"/>
  <c r="J1814" i="1" s="1"/>
  <c r="H1815" i="1"/>
  <c r="J1815" i="1" s="1"/>
  <c r="H1816" i="1"/>
  <c r="J1816" i="1" s="1"/>
  <c r="H1817" i="1"/>
  <c r="J1817" i="1" s="1"/>
  <c r="H1818" i="1"/>
  <c r="J1818" i="1" s="1"/>
  <c r="H1819" i="1"/>
  <c r="J1819" i="1" s="1"/>
  <c r="H1820" i="1"/>
  <c r="J1820" i="1" s="1"/>
  <c r="H1821" i="1"/>
  <c r="J1821" i="1" s="1"/>
  <c r="H1822" i="1"/>
  <c r="J1822" i="1" s="1"/>
  <c r="H1823" i="1"/>
  <c r="J1823" i="1" s="1"/>
  <c r="H1824" i="1"/>
  <c r="J1824" i="1" s="1"/>
  <c r="H1825" i="1"/>
  <c r="J1825" i="1" s="1"/>
  <c r="H1826" i="1"/>
  <c r="J1826" i="1" s="1"/>
  <c r="H1827" i="1"/>
  <c r="J1827" i="1" s="1"/>
  <c r="E1473" i="1"/>
  <c r="E1474" i="1"/>
  <c r="E1475" i="1"/>
  <c r="E1476" i="1"/>
  <c r="E1477" i="1"/>
  <c r="E1478" i="1"/>
  <c r="E1479" i="1"/>
  <c r="E1480" i="1"/>
  <c r="E1481" i="1"/>
  <c r="E1482" i="1"/>
  <c r="E1483" i="1"/>
  <c r="E1484" i="1"/>
  <c r="E1485" i="1"/>
  <c r="E1486" i="1"/>
  <c r="E1487" i="1"/>
  <c r="E1488" i="1"/>
  <c r="E1489" i="1"/>
  <c r="E1490" i="1"/>
  <c r="E1491" i="1"/>
  <c r="E1492" i="1"/>
  <c r="E1493" i="1"/>
  <c r="E1494" i="1"/>
  <c r="E1495" i="1"/>
  <c r="E1496" i="1"/>
  <c r="E1497" i="1"/>
  <c r="E1498" i="1"/>
  <c r="E1499" i="1"/>
  <c r="E1500" i="1"/>
  <c r="E1501" i="1"/>
  <c r="E1502" i="1"/>
  <c r="E1503" i="1"/>
  <c r="E1504" i="1"/>
  <c r="E1505" i="1"/>
  <c r="E1506" i="1"/>
  <c r="E1507" i="1"/>
  <c r="E1508" i="1"/>
  <c r="E1509" i="1"/>
  <c r="E1510" i="1"/>
  <c r="E1511" i="1"/>
  <c r="E1512" i="1"/>
  <c r="E1513" i="1"/>
  <c r="E1514" i="1"/>
  <c r="E1515" i="1"/>
  <c r="E1516" i="1"/>
  <c r="E1517" i="1"/>
  <c r="E1518" i="1"/>
  <c r="E1519" i="1"/>
  <c r="E1520" i="1"/>
  <c r="E1521" i="1"/>
  <c r="E1522" i="1"/>
  <c r="E1523" i="1"/>
  <c r="E1524" i="1"/>
  <c r="E1525" i="1"/>
  <c r="E1526" i="1"/>
  <c r="E1527" i="1"/>
  <c r="E1528" i="1"/>
  <c r="E1529" i="1"/>
  <c r="E1530" i="1"/>
  <c r="E1531" i="1"/>
  <c r="E1532" i="1"/>
  <c r="E1533" i="1"/>
  <c r="E1534" i="1"/>
  <c r="E1535" i="1"/>
  <c r="E1536" i="1"/>
  <c r="E1537" i="1"/>
  <c r="E1538" i="1"/>
  <c r="E1539" i="1"/>
  <c r="E1540" i="1"/>
  <c r="E1541" i="1"/>
  <c r="E1542" i="1"/>
  <c r="E1543" i="1"/>
  <c r="E1544" i="1"/>
  <c r="E1545" i="1"/>
  <c r="E1546" i="1"/>
  <c r="E1547" i="1"/>
  <c r="E1548" i="1"/>
  <c r="E1549" i="1"/>
  <c r="E1550" i="1"/>
  <c r="E1551" i="1"/>
  <c r="E1552" i="1"/>
  <c r="E1553" i="1"/>
  <c r="E1554" i="1"/>
  <c r="E1555" i="1"/>
  <c r="E1556" i="1"/>
  <c r="E1557" i="1"/>
  <c r="E1558" i="1"/>
  <c r="E1559" i="1"/>
  <c r="E1560" i="1"/>
  <c r="E1561" i="1"/>
  <c r="E1562" i="1"/>
  <c r="E1563" i="1"/>
  <c r="E1564" i="1"/>
  <c r="E1565" i="1"/>
  <c r="E1566" i="1"/>
  <c r="E1567" i="1"/>
  <c r="E1568" i="1"/>
  <c r="E1569" i="1"/>
  <c r="E1570" i="1"/>
  <c r="E1571" i="1"/>
  <c r="E1572" i="1"/>
  <c r="E1573" i="1"/>
  <c r="E1574" i="1"/>
  <c r="E1575" i="1"/>
  <c r="E1576" i="1"/>
  <c r="E1577" i="1"/>
  <c r="E1578" i="1"/>
  <c r="E1579" i="1"/>
  <c r="E1580" i="1"/>
  <c r="E1581" i="1"/>
  <c r="E1582" i="1"/>
  <c r="E1583" i="1"/>
  <c r="E1584" i="1"/>
  <c r="E1585" i="1"/>
  <c r="E1586" i="1"/>
  <c r="E1587" i="1"/>
  <c r="E1588" i="1"/>
  <c r="E1589" i="1"/>
  <c r="E1590" i="1"/>
  <c r="E1591" i="1"/>
  <c r="E1592" i="1"/>
  <c r="E1593" i="1"/>
  <c r="E1594" i="1"/>
  <c r="E1595" i="1"/>
  <c r="E1596" i="1"/>
  <c r="E1597" i="1"/>
  <c r="E1598" i="1"/>
  <c r="E1599" i="1"/>
  <c r="E1600" i="1"/>
  <c r="E1601" i="1"/>
  <c r="E1602" i="1"/>
  <c r="E1603" i="1"/>
  <c r="E1604" i="1"/>
  <c r="E1605" i="1"/>
  <c r="E1606" i="1"/>
  <c r="E1607" i="1"/>
  <c r="E1608" i="1"/>
  <c r="E1609" i="1"/>
  <c r="E1610" i="1"/>
  <c r="E1611" i="1"/>
  <c r="E1612" i="1"/>
  <c r="E1613" i="1"/>
  <c r="E1614" i="1"/>
  <c r="E1615" i="1"/>
  <c r="E1616" i="1"/>
  <c r="E1617" i="1"/>
  <c r="E1618" i="1"/>
  <c r="E1619" i="1"/>
  <c r="E1620" i="1"/>
  <c r="E1621" i="1"/>
  <c r="E1622" i="1"/>
  <c r="E1623" i="1"/>
  <c r="E1624" i="1"/>
  <c r="E1625" i="1"/>
  <c r="E1626" i="1"/>
  <c r="E1627" i="1"/>
  <c r="E1628" i="1"/>
  <c r="E1629" i="1"/>
  <c r="E1630" i="1"/>
  <c r="E1631" i="1"/>
  <c r="E1632" i="1"/>
  <c r="E1633" i="1"/>
  <c r="E1634" i="1"/>
  <c r="E1635" i="1"/>
  <c r="E1636" i="1"/>
  <c r="E1637" i="1"/>
  <c r="E1638" i="1"/>
  <c r="E1639" i="1"/>
  <c r="E1640" i="1"/>
  <c r="E1641" i="1"/>
  <c r="E1642" i="1"/>
  <c r="E1643" i="1"/>
  <c r="E1644" i="1"/>
  <c r="E1645" i="1"/>
  <c r="E1646" i="1"/>
  <c r="E1647" i="1"/>
  <c r="E1648" i="1"/>
  <c r="E1649" i="1"/>
  <c r="E1650" i="1"/>
  <c r="E1651" i="1"/>
  <c r="E1652" i="1"/>
  <c r="E1653" i="1"/>
  <c r="E1654" i="1"/>
  <c r="E1655" i="1"/>
  <c r="E1656" i="1"/>
  <c r="E1657" i="1"/>
  <c r="E1658" i="1"/>
  <c r="E1659" i="1"/>
  <c r="E1660" i="1"/>
  <c r="E1661" i="1"/>
  <c r="E1662" i="1"/>
  <c r="E1663" i="1"/>
  <c r="E1664" i="1"/>
  <c r="E1665" i="1"/>
  <c r="E1666" i="1"/>
  <c r="E1667" i="1"/>
  <c r="E1668" i="1"/>
  <c r="E1669" i="1"/>
  <c r="E1670" i="1"/>
  <c r="E1671" i="1"/>
  <c r="E1672" i="1"/>
  <c r="E1673" i="1"/>
  <c r="E1674" i="1"/>
  <c r="E1675" i="1"/>
  <c r="E1676" i="1"/>
  <c r="E1677" i="1"/>
  <c r="E1678" i="1"/>
  <c r="E1679" i="1"/>
  <c r="E1680" i="1"/>
  <c r="E1681" i="1"/>
  <c r="E1682" i="1"/>
  <c r="E1683" i="1"/>
  <c r="E1684" i="1"/>
  <c r="E1685" i="1"/>
  <c r="E1686" i="1"/>
  <c r="E1687" i="1"/>
  <c r="E1688" i="1"/>
  <c r="E1689" i="1"/>
  <c r="E1690" i="1"/>
  <c r="E1691" i="1"/>
  <c r="E1692" i="1"/>
  <c r="E1693" i="1"/>
  <c r="E1694" i="1"/>
  <c r="E1695" i="1"/>
  <c r="E1696" i="1"/>
  <c r="E1697" i="1"/>
  <c r="E1698" i="1"/>
  <c r="E1699" i="1"/>
  <c r="E1700" i="1"/>
  <c r="E1701" i="1"/>
  <c r="E1702" i="1"/>
  <c r="E1703" i="1"/>
  <c r="E1704" i="1"/>
  <c r="E1705" i="1"/>
  <c r="E1706" i="1"/>
  <c r="E1707" i="1"/>
  <c r="E1708" i="1"/>
  <c r="E1709" i="1"/>
  <c r="E1710" i="1"/>
  <c r="E1711" i="1"/>
  <c r="E1712" i="1"/>
  <c r="E1713" i="1"/>
  <c r="E1714" i="1"/>
  <c r="E1715" i="1"/>
  <c r="E1716" i="1"/>
  <c r="E1717" i="1"/>
  <c r="E1718" i="1"/>
  <c r="E1719" i="1"/>
  <c r="E1720" i="1"/>
  <c r="E1721" i="1"/>
  <c r="E1722" i="1"/>
  <c r="E1723" i="1"/>
  <c r="E1724" i="1"/>
  <c r="E1725" i="1"/>
  <c r="E1726" i="1"/>
  <c r="E1727" i="1"/>
  <c r="E1728" i="1"/>
  <c r="E1729" i="1"/>
  <c r="E1730" i="1"/>
  <c r="E1731" i="1"/>
  <c r="E1732" i="1"/>
  <c r="E1733" i="1"/>
  <c r="E1734" i="1"/>
  <c r="E1735" i="1"/>
  <c r="E1736" i="1"/>
  <c r="E1737" i="1"/>
  <c r="E1738" i="1"/>
  <c r="E1739" i="1"/>
  <c r="E1740" i="1"/>
  <c r="E1741" i="1"/>
  <c r="E1742" i="1"/>
  <c r="E1743" i="1"/>
  <c r="E1744" i="1"/>
  <c r="E1745" i="1"/>
  <c r="E1746" i="1"/>
  <c r="E1747" i="1"/>
  <c r="E1748" i="1"/>
  <c r="E1749" i="1"/>
  <c r="E1750" i="1"/>
  <c r="E1751" i="1"/>
  <c r="E1752" i="1"/>
  <c r="E1753" i="1"/>
  <c r="E1754" i="1"/>
  <c r="E1755" i="1"/>
  <c r="E1756" i="1"/>
  <c r="E1757" i="1"/>
  <c r="E1758" i="1"/>
  <c r="E1759" i="1"/>
  <c r="E1760" i="1"/>
  <c r="E1761" i="1"/>
  <c r="E1762" i="1"/>
  <c r="E1763" i="1"/>
  <c r="E1764" i="1"/>
  <c r="E1765" i="1"/>
  <c r="E1766" i="1"/>
  <c r="E1767" i="1"/>
  <c r="E1768" i="1"/>
  <c r="E1769" i="1"/>
  <c r="E1770" i="1"/>
  <c r="E1771" i="1"/>
  <c r="E1772" i="1"/>
  <c r="E1773" i="1"/>
  <c r="E1774" i="1"/>
  <c r="E1775" i="1"/>
  <c r="E1776" i="1"/>
  <c r="E1777" i="1"/>
  <c r="E1778" i="1"/>
  <c r="E1779" i="1"/>
  <c r="E1780" i="1"/>
  <c r="E1781" i="1"/>
  <c r="E1782" i="1"/>
  <c r="E1783" i="1"/>
  <c r="E1784" i="1"/>
  <c r="E1785" i="1"/>
  <c r="E1786" i="1"/>
  <c r="E1787" i="1"/>
  <c r="E1788" i="1"/>
  <c r="E1789" i="1"/>
  <c r="E1790" i="1"/>
  <c r="E1791" i="1"/>
  <c r="E1792" i="1"/>
  <c r="E1793" i="1"/>
  <c r="E1794" i="1"/>
  <c r="E1795" i="1"/>
  <c r="E1796" i="1"/>
  <c r="E1797" i="1"/>
  <c r="E1798" i="1"/>
  <c r="E1799" i="1"/>
  <c r="E1800" i="1"/>
  <c r="E1801" i="1"/>
  <c r="E1802" i="1"/>
  <c r="E1803" i="1"/>
  <c r="E1804" i="1"/>
  <c r="E1805" i="1"/>
  <c r="E1806" i="1"/>
  <c r="E1807" i="1"/>
  <c r="E1808" i="1"/>
  <c r="E1809" i="1"/>
  <c r="E1810" i="1"/>
  <c r="E1811" i="1"/>
  <c r="E1812" i="1"/>
  <c r="E1813" i="1"/>
  <c r="E1814" i="1"/>
  <c r="E1815" i="1"/>
  <c r="E1816" i="1"/>
  <c r="E1817" i="1"/>
  <c r="E1818" i="1"/>
  <c r="E1819" i="1"/>
  <c r="E1820" i="1"/>
  <c r="E1821" i="1"/>
  <c r="E1822" i="1"/>
  <c r="E1823" i="1"/>
  <c r="E1824" i="1"/>
  <c r="E1825" i="1"/>
  <c r="E1826" i="1"/>
  <c r="E1827" i="1"/>
  <c r="E1464" i="1"/>
  <c r="E1465" i="1"/>
  <c r="E1466" i="1"/>
  <c r="E1467" i="1"/>
  <c r="E1468" i="1"/>
  <c r="E1469" i="1"/>
  <c r="E1470" i="1"/>
  <c r="E1471" i="1"/>
  <c r="E1472" i="1"/>
  <c r="E1463" i="1"/>
  <c r="D1463" i="1"/>
  <c r="D1464" i="1"/>
  <c r="D1465" i="1"/>
  <c r="D1466" i="1"/>
  <c r="D1467" i="1"/>
  <c r="D1468" i="1"/>
  <c r="D1469" i="1"/>
  <c r="D1470" i="1"/>
  <c r="D1471" i="1"/>
  <c r="D1472" i="1"/>
  <c r="D1473" i="1"/>
  <c r="D1474" i="1"/>
  <c r="D1475" i="1"/>
  <c r="D1476" i="1"/>
  <c r="D1477" i="1"/>
  <c r="D1478" i="1"/>
  <c r="D1479" i="1"/>
  <c r="D1480" i="1"/>
  <c r="D1481" i="1"/>
  <c r="D1482" i="1"/>
  <c r="D1483" i="1"/>
  <c r="D1484" i="1"/>
  <c r="D1485" i="1"/>
  <c r="D1486" i="1"/>
  <c r="D1487" i="1"/>
  <c r="D1488" i="1"/>
  <c r="D1489" i="1"/>
  <c r="D1490" i="1"/>
  <c r="D1491" i="1"/>
  <c r="D1492" i="1"/>
  <c r="D1493" i="1"/>
  <c r="D1494" i="1"/>
  <c r="D1495" i="1"/>
  <c r="D1496" i="1"/>
  <c r="D1497" i="1"/>
  <c r="D1498" i="1"/>
  <c r="D1499" i="1"/>
  <c r="D1500" i="1"/>
  <c r="D1501" i="1"/>
  <c r="D1502" i="1"/>
  <c r="D1503" i="1"/>
  <c r="D1504" i="1"/>
  <c r="D1505" i="1"/>
  <c r="D1506" i="1"/>
  <c r="D1507" i="1"/>
  <c r="D1508" i="1"/>
  <c r="D1509" i="1"/>
  <c r="D1510" i="1"/>
  <c r="D1511" i="1"/>
  <c r="D1512" i="1"/>
  <c r="D1513" i="1"/>
  <c r="D1514" i="1"/>
  <c r="D1515" i="1"/>
  <c r="D1516" i="1"/>
  <c r="D1517" i="1"/>
  <c r="D1518" i="1"/>
  <c r="D1519" i="1"/>
  <c r="D1520" i="1"/>
  <c r="D1521" i="1"/>
  <c r="D1522" i="1"/>
  <c r="D1523" i="1"/>
  <c r="D1524" i="1"/>
  <c r="D1525" i="1"/>
  <c r="D1526" i="1"/>
  <c r="D1527" i="1"/>
  <c r="D1528" i="1"/>
  <c r="D1529" i="1"/>
  <c r="D1530" i="1"/>
  <c r="D1531" i="1"/>
  <c r="D1532" i="1"/>
  <c r="D1533" i="1"/>
  <c r="D1534" i="1"/>
  <c r="D1535" i="1"/>
  <c r="D1536" i="1"/>
  <c r="D1537" i="1"/>
  <c r="D1538" i="1"/>
  <c r="D1539" i="1"/>
  <c r="D1540" i="1"/>
  <c r="D1541" i="1"/>
  <c r="D1542" i="1"/>
  <c r="D1543" i="1"/>
  <c r="D1544" i="1"/>
  <c r="D1545" i="1"/>
  <c r="D1546" i="1"/>
  <c r="D1547" i="1"/>
  <c r="D1548" i="1"/>
  <c r="D1549" i="1"/>
  <c r="D1550" i="1"/>
  <c r="D1551" i="1"/>
  <c r="D1552" i="1"/>
  <c r="D1553" i="1"/>
  <c r="D1554" i="1"/>
  <c r="D1555" i="1"/>
  <c r="D1556" i="1"/>
  <c r="D1557" i="1"/>
  <c r="D1558" i="1"/>
  <c r="D1559" i="1"/>
  <c r="D1560" i="1"/>
  <c r="D1561" i="1"/>
  <c r="D1562" i="1"/>
  <c r="D1563" i="1"/>
  <c r="D1564" i="1"/>
  <c r="D1565" i="1"/>
  <c r="D1566" i="1"/>
  <c r="D1567" i="1"/>
  <c r="D1568" i="1"/>
  <c r="D1569" i="1"/>
  <c r="D1570" i="1"/>
  <c r="D1571" i="1"/>
  <c r="D1572" i="1"/>
  <c r="D1573" i="1"/>
  <c r="D1574" i="1"/>
  <c r="D1575" i="1"/>
  <c r="D1576" i="1"/>
  <c r="D1577" i="1"/>
  <c r="D1578" i="1"/>
  <c r="D1579" i="1"/>
  <c r="D1580" i="1"/>
  <c r="D1581" i="1"/>
  <c r="D1582" i="1"/>
  <c r="D1583" i="1"/>
  <c r="D1584" i="1"/>
  <c r="D1585" i="1"/>
  <c r="D1586" i="1"/>
  <c r="D1587" i="1"/>
  <c r="D1588" i="1"/>
  <c r="D1589" i="1"/>
  <c r="D1590" i="1"/>
  <c r="D1591" i="1"/>
  <c r="D1592" i="1"/>
  <c r="D1593" i="1"/>
  <c r="D1594" i="1"/>
  <c r="D1595" i="1"/>
  <c r="D1596" i="1"/>
  <c r="D1597" i="1"/>
  <c r="D1598" i="1"/>
  <c r="D1599" i="1"/>
  <c r="D1600" i="1"/>
  <c r="D1601" i="1"/>
  <c r="D1602" i="1"/>
  <c r="D1603" i="1"/>
  <c r="D1604" i="1"/>
  <c r="D1605" i="1"/>
  <c r="D1606" i="1"/>
  <c r="D1607" i="1"/>
  <c r="D1608" i="1"/>
  <c r="D1609" i="1"/>
  <c r="D1610" i="1"/>
  <c r="D1611" i="1"/>
  <c r="D1612" i="1"/>
  <c r="D1613" i="1"/>
  <c r="D1614" i="1"/>
  <c r="D1615" i="1"/>
  <c r="D1616" i="1"/>
  <c r="D1617" i="1"/>
  <c r="D1618" i="1"/>
  <c r="D1619" i="1"/>
  <c r="D1620" i="1"/>
  <c r="D1621" i="1"/>
  <c r="D1622" i="1"/>
  <c r="D1623" i="1"/>
  <c r="D1624" i="1"/>
  <c r="D1625" i="1"/>
  <c r="D1626" i="1"/>
  <c r="D1627" i="1"/>
  <c r="D1628" i="1"/>
  <c r="D1629" i="1"/>
  <c r="D1630" i="1"/>
  <c r="D1631" i="1"/>
  <c r="D1632" i="1"/>
  <c r="D1633" i="1"/>
  <c r="D1634" i="1"/>
  <c r="D1635" i="1"/>
  <c r="D1636" i="1"/>
  <c r="D1637" i="1"/>
  <c r="D1638" i="1"/>
  <c r="D1639" i="1"/>
  <c r="D1640" i="1"/>
  <c r="D1641" i="1"/>
  <c r="D1642" i="1"/>
  <c r="D1643" i="1"/>
  <c r="D1644" i="1"/>
  <c r="D1645" i="1"/>
  <c r="D1646" i="1"/>
  <c r="D1647" i="1"/>
  <c r="D1648" i="1"/>
  <c r="D1649" i="1"/>
  <c r="D1650" i="1"/>
  <c r="D1651" i="1"/>
  <c r="D1652" i="1"/>
  <c r="D1653" i="1"/>
  <c r="D1654" i="1"/>
  <c r="D1655" i="1"/>
  <c r="D1656" i="1"/>
  <c r="D1657" i="1"/>
  <c r="D1658" i="1"/>
  <c r="D1659" i="1"/>
  <c r="D1660" i="1"/>
  <c r="D1661" i="1"/>
  <c r="D1662" i="1"/>
  <c r="D1663" i="1"/>
  <c r="D1664" i="1"/>
  <c r="D1665" i="1"/>
  <c r="D1666" i="1"/>
  <c r="D1667" i="1"/>
  <c r="D1668" i="1"/>
  <c r="D1669" i="1"/>
  <c r="D1670" i="1"/>
  <c r="D1671" i="1"/>
  <c r="D1672" i="1"/>
  <c r="D1673" i="1"/>
  <c r="D1674" i="1"/>
  <c r="D1675" i="1"/>
  <c r="D1676" i="1"/>
  <c r="D1677" i="1"/>
  <c r="D1678" i="1"/>
  <c r="D1679" i="1"/>
  <c r="D1680" i="1"/>
  <c r="D1681" i="1"/>
  <c r="D1682" i="1"/>
  <c r="D1683" i="1"/>
  <c r="D1684" i="1"/>
  <c r="D1685" i="1"/>
  <c r="D1686" i="1"/>
  <c r="D1687" i="1"/>
  <c r="D1688" i="1"/>
  <c r="D1689" i="1"/>
  <c r="D1690" i="1"/>
  <c r="D1691" i="1"/>
  <c r="D1692" i="1"/>
  <c r="D1693" i="1"/>
  <c r="D1694" i="1"/>
  <c r="D1695" i="1"/>
  <c r="D1696" i="1"/>
  <c r="D1697" i="1"/>
  <c r="D1698" i="1"/>
  <c r="D1699" i="1"/>
  <c r="D1700" i="1"/>
  <c r="D1701" i="1"/>
  <c r="D1702" i="1"/>
  <c r="D1703" i="1"/>
  <c r="D1704" i="1"/>
  <c r="D1705" i="1"/>
  <c r="D1706" i="1"/>
  <c r="D1707" i="1"/>
  <c r="D1708" i="1"/>
  <c r="D1709" i="1"/>
  <c r="D1710" i="1"/>
  <c r="D1711" i="1"/>
  <c r="D1712" i="1"/>
  <c r="D1713" i="1"/>
  <c r="D1714" i="1"/>
  <c r="D1715" i="1"/>
  <c r="D1716" i="1"/>
  <c r="D1717" i="1"/>
  <c r="D1718" i="1"/>
  <c r="D1719" i="1"/>
  <c r="D1720" i="1"/>
  <c r="D1721" i="1"/>
  <c r="D1722" i="1"/>
  <c r="D1723" i="1"/>
  <c r="D1724" i="1"/>
  <c r="D1725" i="1"/>
  <c r="D1726" i="1"/>
  <c r="D1727" i="1"/>
  <c r="D1728" i="1"/>
  <c r="D1729" i="1"/>
  <c r="D1730" i="1"/>
  <c r="D1731" i="1"/>
  <c r="D1732" i="1"/>
  <c r="D1733" i="1"/>
  <c r="D1734" i="1"/>
  <c r="D1735" i="1"/>
  <c r="D1736" i="1"/>
  <c r="D1737" i="1"/>
  <c r="D1738" i="1"/>
  <c r="D1739" i="1"/>
  <c r="D1740" i="1"/>
  <c r="D1741" i="1"/>
  <c r="D1742" i="1"/>
  <c r="D1743" i="1"/>
  <c r="D1744" i="1"/>
  <c r="D1745" i="1"/>
  <c r="D1746" i="1"/>
  <c r="D1747" i="1"/>
  <c r="D1748" i="1"/>
  <c r="D1749" i="1"/>
  <c r="D1750" i="1"/>
  <c r="D1751" i="1"/>
  <c r="D1752" i="1"/>
  <c r="D1753" i="1"/>
  <c r="D1754" i="1"/>
  <c r="D1755" i="1"/>
  <c r="D1756" i="1"/>
  <c r="D1757" i="1"/>
  <c r="D1758" i="1"/>
  <c r="D1759" i="1"/>
  <c r="D1760" i="1"/>
  <c r="D1761" i="1"/>
  <c r="D1762" i="1"/>
  <c r="D1763" i="1"/>
  <c r="D1764" i="1"/>
  <c r="D1765" i="1"/>
  <c r="D1766" i="1"/>
  <c r="D1767" i="1"/>
  <c r="D1768" i="1"/>
  <c r="D1769" i="1"/>
  <c r="D1770" i="1"/>
  <c r="D1771" i="1"/>
  <c r="D1772" i="1"/>
  <c r="D1773" i="1"/>
  <c r="D1774" i="1"/>
  <c r="D1775" i="1"/>
  <c r="D1776" i="1"/>
  <c r="D1777" i="1"/>
  <c r="D1778" i="1"/>
  <c r="D1779" i="1"/>
  <c r="D1780" i="1"/>
  <c r="D1781" i="1"/>
  <c r="D1782" i="1"/>
  <c r="D1783" i="1"/>
  <c r="D1784" i="1"/>
  <c r="D1785" i="1"/>
  <c r="D1786" i="1"/>
  <c r="D1787" i="1"/>
  <c r="D1788" i="1"/>
  <c r="D1789" i="1"/>
  <c r="D1790" i="1"/>
  <c r="D1791" i="1"/>
  <c r="D1792" i="1"/>
  <c r="D1793" i="1"/>
  <c r="D1794" i="1"/>
  <c r="D1795" i="1"/>
  <c r="D1796" i="1"/>
  <c r="D1797" i="1"/>
  <c r="D1798" i="1"/>
  <c r="D1799" i="1"/>
  <c r="D1800" i="1"/>
  <c r="D1801" i="1"/>
  <c r="D1802" i="1"/>
  <c r="D1803" i="1"/>
  <c r="D1804" i="1"/>
  <c r="D1805" i="1"/>
  <c r="D1806" i="1"/>
  <c r="D1807" i="1"/>
  <c r="D1808" i="1"/>
  <c r="D1809" i="1"/>
  <c r="D1810" i="1"/>
  <c r="D1811" i="1"/>
  <c r="D1812" i="1"/>
  <c r="D1813" i="1"/>
  <c r="D1814" i="1"/>
  <c r="D1815" i="1"/>
  <c r="D1816" i="1"/>
  <c r="D1817" i="1"/>
  <c r="D1818" i="1"/>
  <c r="D1819" i="1"/>
  <c r="D1820" i="1"/>
  <c r="D1821" i="1"/>
  <c r="D1822" i="1"/>
  <c r="D1823" i="1"/>
  <c r="D1824" i="1"/>
  <c r="D1825" i="1"/>
  <c r="D1826" i="1"/>
  <c r="D1827" i="1"/>
  <c r="C1463" i="1"/>
  <c r="C1464" i="1"/>
  <c r="C1465" i="1"/>
  <c r="C1466" i="1"/>
  <c r="C1467" i="1"/>
  <c r="C1468" i="1"/>
  <c r="C1469" i="1"/>
  <c r="C1470" i="1"/>
  <c r="C1471" i="1"/>
  <c r="C1472" i="1"/>
  <c r="C1473" i="1"/>
  <c r="C1474" i="1"/>
  <c r="C1475" i="1"/>
  <c r="C1476" i="1"/>
  <c r="C1477" i="1"/>
  <c r="C1478" i="1"/>
  <c r="C1479" i="1"/>
  <c r="C1480" i="1"/>
  <c r="C1481" i="1"/>
  <c r="C1482" i="1"/>
  <c r="C1483" i="1"/>
  <c r="C1484" i="1"/>
  <c r="C1485" i="1"/>
  <c r="C1486" i="1"/>
  <c r="C1487" i="1"/>
  <c r="C1488" i="1"/>
  <c r="C1489" i="1"/>
  <c r="C1490" i="1"/>
  <c r="C1491" i="1"/>
  <c r="C1492" i="1"/>
  <c r="C1493" i="1"/>
  <c r="C1494" i="1"/>
  <c r="C1495" i="1"/>
  <c r="C1496" i="1"/>
  <c r="C1497" i="1"/>
  <c r="C1498" i="1"/>
  <c r="C1499" i="1"/>
  <c r="C1500" i="1"/>
  <c r="C1501" i="1"/>
  <c r="C1502" i="1"/>
  <c r="C1503" i="1"/>
  <c r="C1504" i="1"/>
  <c r="C1505" i="1"/>
  <c r="C1506" i="1"/>
  <c r="C1507" i="1"/>
  <c r="C1508" i="1"/>
  <c r="C1509" i="1"/>
  <c r="C1510" i="1"/>
  <c r="C1511" i="1"/>
  <c r="C1512" i="1"/>
  <c r="C1513" i="1"/>
  <c r="C1514" i="1"/>
  <c r="C1515" i="1"/>
  <c r="C1516" i="1"/>
  <c r="C1517" i="1"/>
  <c r="C1518" i="1"/>
  <c r="C1519" i="1"/>
  <c r="C1520" i="1"/>
  <c r="C1521" i="1"/>
  <c r="C1522" i="1"/>
  <c r="C1523" i="1"/>
  <c r="C1524" i="1"/>
  <c r="C1525" i="1"/>
  <c r="C1526" i="1"/>
  <c r="C1527" i="1"/>
  <c r="C1528" i="1"/>
  <c r="C1529" i="1"/>
  <c r="C1530" i="1"/>
  <c r="C1531" i="1"/>
  <c r="C1532" i="1"/>
  <c r="C1533" i="1"/>
  <c r="C1534" i="1"/>
  <c r="C1535" i="1"/>
  <c r="C1536" i="1"/>
  <c r="C1537" i="1"/>
  <c r="C1538" i="1"/>
  <c r="C1539" i="1"/>
  <c r="C1540" i="1"/>
  <c r="C1541" i="1"/>
  <c r="C1542" i="1"/>
  <c r="C1543" i="1"/>
  <c r="C1544" i="1"/>
  <c r="C1545" i="1"/>
  <c r="C1546" i="1"/>
  <c r="C1547" i="1"/>
  <c r="C1548" i="1"/>
  <c r="C1549" i="1"/>
  <c r="C1550" i="1"/>
  <c r="C1551" i="1"/>
  <c r="C1552" i="1"/>
  <c r="C1553" i="1"/>
  <c r="C1554" i="1"/>
  <c r="C1555" i="1"/>
  <c r="C1556" i="1"/>
  <c r="C1557" i="1"/>
  <c r="C1558" i="1"/>
  <c r="C1559" i="1"/>
  <c r="C1560" i="1"/>
  <c r="C1561" i="1"/>
  <c r="C1562" i="1"/>
  <c r="C1563" i="1"/>
  <c r="C1564" i="1"/>
  <c r="C1565" i="1"/>
  <c r="C1566" i="1"/>
  <c r="C1567" i="1"/>
  <c r="C1568" i="1"/>
  <c r="C1569" i="1"/>
  <c r="C1570" i="1"/>
  <c r="C1571" i="1"/>
  <c r="C1572" i="1"/>
  <c r="C1573" i="1"/>
  <c r="C1574" i="1"/>
  <c r="C1575" i="1"/>
  <c r="C1576" i="1"/>
  <c r="C1577" i="1"/>
  <c r="C1578" i="1"/>
  <c r="C1579" i="1"/>
  <c r="C1580" i="1"/>
  <c r="C1581" i="1"/>
  <c r="C1582" i="1"/>
  <c r="C1583" i="1"/>
  <c r="C1584" i="1"/>
  <c r="C1585" i="1"/>
  <c r="C1586" i="1"/>
  <c r="C1587" i="1"/>
  <c r="C1588" i="1"/>
  <c r="C1589" i="1"/>
  <c r="C1590" i="1"/>
  <c r="C1591" i="1"/>
  <c r="C1592" i="1"/>
  <c r="C1593" i="1"/>
  <c r="C1594" i="1"/>
  <c r="C1595" i="1"/>
  <c r="C1596" i="1"/>
  <c r="C1597" i="1"/>
  <c r="C1598" i="1"/>
  <c r="C1599" i="1"/>
  <c r="C1600" i="1"/>
  <c r="C1601" i="1"/>
  <c r="C1602" i="1"/>
  <c r="C1603" i="1"/>
  <c r="C1604" i="1"/>
  <c r="C1605" i="1"/>
  <c r="C1606" i="1"/>
  <c r="C1607" i="1"/>
  <c r="C1608" i="1"/>
  <c r="C1609" i="1"/>
  <c r="C1610" i="1"/>
  <c r="C1611" i="1"/>
  <c r="C1612" i="1"/>
  <c r="C1613" i="1"/>
  <c r="C1614" i="1"/>
  <c r="C1615" i="1"/>
  <c r="C1616" i="1"/>
  <c r="C1617" i="1"/>
  <c r="C1618" i="1"/>
  <c r="C1619" i="1"/>
  <c r="C1620" i="1"/>
  <c r="C1621" i="1"/>
  <c r="C1622" i="1"/>
  <c r="C1623" i="1"/>
  <c r="C1624" i="1"/>
  <c r="C1625" i="1"/>
  <c r="C1626" i="1"/>
  <c r="C1627" i="1"/>
  <c r="C1628" i="1"/>
  <c r="C1629" i="1"/>
  <c r="C1630" i="1"/>
  <c r="C1631" i="1"/>
  <c r="C1632" i="1"/>
  <c r="C1633" i="1"/>
  <c r="C1634" i="1"/>
  <c r="C1635" i="1"/>
  <c r="C1636" i="1"/>
  <c r="C1637" i="1"/>
  <c r="C1638" i="1"/>
  <c r="C1639" i="1"/>
  <c r="C1640" i="1"/>
  <c r="C1641" i="1"/>
  <c r="C1642" i="1"/>
  <c r="C1643" i="1"/>
  <c r="C1644" i="1"/>
  <c r="C1645" i="1"/>
  <c r="C1646" i="1"/>
  <c r="C1647" i="1"/>
  <c r="C1648" i="1"/>
  <c r="C1649" i="1"/>
  <c r="C1650" i="1"/>
  <c r="C1651" i="1"/>
  <c r="C1652" i="1"/>
  <c r="C1653" i="1"/>
  <c r="C1654" i="1"/>
  <c r="C1655" i="1"/>
  <c r="C1656" i="1"/>
  <c r="C1657" i="1"/>
  <c r="C1658" i="1"/>
  <c r="C1659" i="1"/>
  <c r="C1660" i="1"/>
  <c r="C1661" i="1"/>
  <c r="C1662" i="1"/>
  <c r="C1663" i="1"/>
  <c r="C1664" i="1"/>
  <c r="C1665" i="1"/>
  <c r="C1666" i="1"/>
  <c r="C1667" i="1"/>
  <c r="C1668" i="1"/>
  <c r="C1669" i="1"/>
  <c r="C1670" i="1"/>
  <c r="C1671" i="1"/>
  <c r="C1672" i="1"/>
  <c r="C1673" i="1"/>
  <c r="C1674" i="1"/>
  <c r="C1675" i="1"/>
  <c r="C1676" i="1"/>
  <c r="C1677" i="1"/>
  <c r="C1678" i="1"/>
  <c r="C1679" i="1"/>
  <c r="C1680" i="1"/>
  <c r="C1681" i="1"/>
  <c r="C1682" i="1"/>
  <c r="C1683" i="1"/>
  <c r="C1684" i="1"/>
  <c r="C1685" i="1"/>
  <c r="C1686" i="1"/>
  <c r="C1687" i="1"/>
  <c r="C1688" i="1"/>
  <c r="C1689" i="1"/>
  <c r="C1690" i="1"/>
  <c r="C1691" i="1"/>
  <c r="C1692" i="1"/>
  <c r="C1693" i="1"/>
  <c r="C1694" i="1"/>
  <c r="C1695" i="1"/>
  <c r="C1696" i="1"/>
  <c r="C1697" i="1"/>
  <c r="C1698" i="1"/>
  <c r="C1699" i="1"/>
  <c r="C1700" i="1"/>
  <c r="C1701" i="1"/>
  <c r="C1702" i="1"/>
  <c r="C1703" i="1"/>
  <c r="C1704" i="1"/>
  <c r="C1705" i="1"/>
  <c r="C1706" i="1"/>
  <c r="C1707" i="1"/>
  <c r="C1708" i="1"/>
  <c r="C1709" i="1"/>
  <c r="C1710" i="1"/>
  <c r="C1711" i="1"/>
  <c r="C1712" i="1"/>
  <c r="C1713" i="1"/>
  <c r="C1714" i="1"/>
  <c r="C1715" i="1"/>
  <c r="C1716" i="1"/>
  <c r="C1717" i="1"/>
  <c r="C1718" i="1"/>
  <c r="C1719" i="1"/>
  <c r="C1720" i="1"/>
  <c r="C1721" i="1"/>
  <c r="C1722" i="1"/>
  <c r="C1723" i="1"/>
  <c r="C1724" i="1"/>
  <c r="C1725" i="1"/>
  <c r="C1726" i="1"/>
  <c r="C1727" i="1"/>
  <c r="C1728" i="1"/>
  <c r="C1729" i="1"/>
  <c r="C1730" i="1"/>
  <c r="C1731" i="1"/>
  <c r="C1732" i="1"/>
  <c r="C1733" i="1"/>
  <c r="C1734" i="1"/>
  <c r="C1735" i="1"/>
  <c r="C1736" i="1"/>
  <c r="C1737" i="1"/>
  <c r="C1738" i="1"/>
  <c r="C1739" i="1"/>
  <c r="C1740" i="1"/>
  <c r="C1741" i="1"/>
  <c r="C1742" i="1"/>
  <c r="C1743" i="1"/>
  <c r="C1744" i="1"/>
  <c r="C1745" i="1"/>
  <c r="C1746" i="1"/>
  <c r="C1747" i="1"/>
  <c r="C1748" i="1"/>
  <c r="C1749" i="1"/>
  <c r="C1750" i="1"/>
  <c r="C1751" i="1"/>
  <c r="C1752" i="1"/>
  <c r="C1753" i="1"/>
  <c r="C1754" i="1"/>
  <c r="C1755" i="1"/>
  <c r="C1756" i="1"/>
  <c r="C1757" i="1"/>
  <c r="C1758" i="1"/>
  <c r="C1759" i="1"/>
  <c r="C1760" i="1"/>
  <c r="C1761" i="1"/>
  <c r="C1762" i="1"/>
  <c r="C1763" i="1"/>
  <c r="C1764" i="1"/>
  <c r="C1765" i="1"/>
  <c r="C1766" i="1"/>
  <c r="C1767" i="1"/>
  <c r="C1768" i="1"/>
  <c r="C1769" i="1"/>
  <c r="C1770" i="1"/>
  <c r="C1771" i="1"/>
  <c r="C1772" i="1"/>
  <c r="C1773" i="1"/>
  <c r="C1774" i="1"/>
  <c r="C1775" i="1"/>
  <c r="C1776" i="1"/>
  <c r="C1777" i="1"/>
  <c r="C1778" i="1"/>
  <c r="C1779" i="1"/>
  <c r="C1780" i="1"/>
  <c r="C1781" i="1"/>
  <c r="C1782" i="1"/>
  <c r="C1783" i="1"/>
  <c r="C1784" i="1"/>
  <c r="C1785" i="1"/>
  <c r="C1786" i="1"/>
  <c r="C1787" i="1"/>
  <c r="C1788" i="1"/>
  <c r="C1789" i="1"/>
  <c r="C1790" i="1"/>
  <c r="C1791" i="1"/>
  <c r="C1792" i="1"/>
  <c r="C1793" i="1"/>
  <c r="C1794" i="1"/>
  <c r="C1795" i="1"/>
  <c r="C1796" i="1"/>
  <c r="C1797" i="1"/>
  <c r="C1798" i="1"/>
  <c r="C1799" i="1"/>
  <c r="C1800" i="1"/>
  <c r="C1801" i="1"/>
  <c r="C1802" i="1"/>
  <c r="C1803" i="1"/>
  <c r="C1804" i="1"/>
  <c r="C1805" i="1"/>
  <c r="C1806" i="1"/>
  <c r="C1807" i="1"/>
  <c r="C1808" i="1"/>
  <c r="C1809" i="1"/>
  <c r="C1810" i="1"/>
  <c r="C1811" i="1"/>
  <c r="C1812" i="1"/>
  <c r="C1813" i="1"/>
  <c r="C1814" i="1"/>
  <c r="C1815" i="1"/>
  <c r="C1816" i="1"/>
  <c r="C1817" i="1"/>
  <c r="C1818" i="1"/>
  <c r="C1819" i="1"/>
  <c r="C1820" i="1"/>
  <c r="C1821" i="1"/>
  <c r="C1822" i="1"/>
  <c r="C1823" i="1"/>
  <c r="C1824" i="1"/>
  <c r="C1825" i="1"/>
  <c r="C1826" i="1"/>
  <c r="C1827" i="1"/>
  <c r="B1463" i="1"/>
  <c r="B1464" i="1"/>
  <c r="B1465" i="1"/>
  <c r="B1466" i="1"/>
  <c r="B1467" i="1"/>
  <c r="B1468" i="1"/>
  <c r="B1469" i="1"/>
  <c r="B1470" i="1"/>
  <c r="B1471" i="1"/>
  <c r="B1472" i="1"/>
  <c r="B1473" i="1"/>
  <c r="B1474" i="1"/>
  <c r="B1475" i="1"/>
  <c r="B1476" i="1"/>
  <c r="B1477" i="1"/>
  <c r="B1478" i="1"/>
  <c r="B1479" i="1"/>
  <c r="B1480" i="1"/>
  <c r="B1481" i="1"/>
  <c r="B1482" i="1"/>
  <c r="B1483" i="1"/>
  <c r="B1484" i="1"/>
  <c r="B1485" i="1"/>
  <c r="B1486" i="1"/>
  <c r="B1487" i="1"/>
  <c r="B1488" i="1"/>
  <c r="B1489" i="1"/>
  <c r="B1490" i="1"/>
  <c r="B1491" i="1"/>
  <c r="B1492" i="1"/>
  <c r="B1493" i="1"/>
  <c r="B1494" i="1"/>
  <c r="B1495" i="1"/>
  <c r="B1496" i="1"/>
  <c r="B1497" i="1"/>
  <c r="B1498" i="1"/>
  <c r="B1499" i="1"/>
  <c r="B1500" i="1"/>
  <c r="B1501" i="1"/>
  <c r="B1502" i="1"/>
  <c r="B1503" i="1"/>
  <c r="B1504" i="1"/>
  <c r="B1505" i="1"/>
  <c r="B1506" i="1"/>
  <c r="B1507" i="1"/>
  <c r="B1508" i="1"/>
  <c r="B1509" i="1"/>
  <c r="B1510" i="1"/>
  <c r="B1511" i="1"/>
  <c r="B1512" i="1"/>
  <c r="B1513" i="1"/>
  <c r="B1514" i="1"/>
  <c r="B1515" i="1"/>
  <c r="B1516" i="1"/>
  <c r="B1517" i="1"/>
  <c r="B1518" i="1"/>
  <c r="B1519" i="1"/>
  <c r="B1520" i="1"/>
  <c r="B1521" i="1"/>
  <c r="B1522" i="1"/>
  <c r="B1523" i="1"/>
  <c r="B1524" i="1"/>
  <c r="B1525" i="1"/>
  <c r="B1526" i="1"/>
  <c r="B1527" i="1"/>
  <c r="B1528" i="1"/>
  <c r="B1529" i="1"/>
  <c r="B1530" i="1"/>
  <c r="B1531" i="1"/>
  <c r="B1532" i="1"/>
  <c r="B1533" i="1"/>
  <c r="B1534" i="1"/>
  <c r="B1535" i="1"/>
  <c r="B1536" i="1"/>
  <c r="B1537" i="1"/>
  <c r="B1538" i="1"/>
  <c r="B1539" i="1"/>
  <c r="B1540" i="1"/>
  <c r="B1541" i="1"/>
  <c r="B1542" i="1"/>
  <c r="B1543" i="1"/>
  <c r="B1544" i="1"/>
  <c r="B1545" i="1"/>
  <c r="B1546" i="1"/>
  <c r="B1547" i="1"/>
  <c r="B1548" i="1"/>
  <c r="B1549" i="1"/>
  <c r="B1550" i="1"/>
  <c r="B1551" i="1"/>
  <c r="B1552" i="1"/>
  <c r="B1553" i="1"/>
  <c r="B1554" i="1"/>
  <c r="B1555" i="1"/>
  <c r="B1556" i="1"/>
  <c r="B1557" i="1"/>
  <c r="B1558" i="1"/>
  <c r="B1559" i="1"/>
  <c r="B1560" i="1"/>
  <c r="B1561" i="1"/>
  <c r="B1562" i="1"/>
  <c r="B1563" i="1"/>
  <c r="B1564" i="1"/>
  <c r="B1565" i="1"/>
  <c r="B1566" i="1"/>
  <c r="B1567" i="1"/>
  <c r="B1568" i="1"/>
  <c r="B1569" i="1"/>
  <c r="B1570" i="1"/>
  <c r="B1571" i="1"/>
  <c r="B1572" i="1"/>
  <c r="B1573" i="1"/>
  <c r="B1574" i="1"/>
  <c r="B1575" i="1"/>
  <c r="B1576" i="1"/>
  <c r="B1577" i="1"/>
  <c r="B1578" i="1"/>
  <c r="B1579" i="1"/>
  <c r="B1580" i="1"/>
  <c r="B1581" i="1"/>
  <c r="B1582" i="1"/>
  <c r="B1583" i="1"/>
  <c r="B1584" i="1"/>
  <c r="B1585" i="1"/>
  <c r="B1586" i="1"/>
  <c r="B1587" i="1"/>
  <c r="B1588" i="1"/>
  <c r="B1589" i="1"/>
  <c r="B1590" i="1"/>
  <c r="B1591" i="1"/>
  <c r="B1592" i="1"/>
  <c r="B1593" i="1"/>
  <c r="B1594" i="1"/>
  <c r="B1595" i="1"/>
  <c r="B1596" i="1"/>
  <c r="B1597" i="1"/>
  <c r="B1598" i="1"/>
  <c r="B1599" i="1"/>
  <c r="B1600" i="1"/>
  <c r="B1601" i="1"/>
  <c r="B1602" i="1"/>
  <c r="B1603" i="1"/>
  <c r="B1604" i="1"/>
  <c r="B1605" i="1"/>
  <c r="B1606" i="1"/>
  <c r="B1607" i="1"/>
  <c r="B1608" i="1"/>
  <c r="B1609" i="1"/>
  <c r="B1610" i="1"/>
  <c r="B1611" i="1"/>
  <c r="B1612" i="1"/>
  <c r="B1613" i="1"/>
  <c r="B1614" i="1"/>
  <c r="B1615" i="1"/>
  <c r="B1616" i="1"/>
  <c r="B1617" i="1"/>
  <c r="B1618" i="1"/>
  <c r="B1619" i="1"/>
  <c r="B1620" i="1"/>
  <c r="B1621" i="1"/>
  <c r="B1622" i="1"/>
  <c r="B1623" i="1"/>
  <c r="B1624" i="1"/>
  <c r="B1625" i="1"/>
  <c r="B1626" i="1"/>
  <c r="B1627" i="1"/>
  <c r="B1628" i="1"/>
  <c r="B1629" i="1"/>
  <c r="B1630" i="1"/>
  <c r="B1631" i="1"/>
  <c r="B1632" i="1"/>
  <c r="B1633" i="1"/>
  <c r="B1634" i="1"/>
  <c r="B1635" i="1"/>
  <c r="B1636" i="1"/>
  <c r="B1637" i="1"/>
  <c r="B1638" i="1"/>
  <c r="B1639" i="1"/>
  <c r="B1640" i="1"/>
  <c r="B1641" i="1"/>
  <c r="B1642" i="1"/>
  <c r="B1643" i="1"/>
  <c r="B1644" i="1"/>
  <c r="B1645" i="1"/>
  <c r="B1646" i="1"/>
  <c r="B1647" i="1"/>
  <c r="B1648" i="1"/>
  <c r="B1649" i="1"/>
  <c r="B1650" i="1"/>
  <c r="B1651" i="1"/>
  <c r="B1652" i="1"/>
  <c r="B1653" i="1"/>
  <c r="B1654" i="1"/>
  <c r="B1655" i="1"/>
  <c r="B1656" i="1"/>
  <c r="B1657" i="1"/>
  <c r="B1658" i="1"/>
  <c r="B1659" i="1"/>
  <c r="B1660" i="1"/>
  <c r="B1661" i="1"/>
  <c r="B1662" i="1"/>
  <c r="B1663" i="1"/>
  <c r="B1664" i="1"/>
  <c r="B1665" i="1"/>
  <c r="B1666" i="1"/>
  <c r="B1667" i="1"/>
  <c r="B1668" i="1"/>
  <c r="B1669" i="1"/>
  <c r="B1670" i="1"/>
  <c r="B1671" i="1"/>
  <c r="B1672" i="1"/>
  <c r="B1673" i="1"/>
  <c r="B1674" i="1"/>
  <c r="B1675" i="1"/>
  <c r="B1676" i="1"/>
  <c r="B1677" i="1"/>
  <c r="B1678" i="1"/>
  <c r="B1679" i="1"/>
  <c r="B1680" i="1"/>
  <c r="B1681" i="1"/>
  <c r="B1682" i="1"/>
  <c r="B1683" i="1"/>
  <c r="B1684" i="1"/>
  <c r="B1685" i="1"/>
  <c r="B1686" i="1"/>
  <c r="B1687" i="1"/>
  <c r="B1688" i="1"/>
  <c r="B1689" i="1"/>
  <c r="B1690" i="1"/>
  <c r="B1691" i="1"/>
  <c r="B1692" i="1"/>
  <c r="B1693" i="1"/>
  <c r="B1694" i="1"/>
  <c r="B1695" i="1"/>
  <c r="B1696" i="1"/>
  <c r="B1697" i="1"/>
  <c r="B1698" i="1"/>
  <c r="B1699" i="1"/>
  <c r="B1700" i="1"/>
  <c r="B1701" i="1"/>
  <c r="B1702" i="1"/>
  <c r="B1703" i="1"/>
  <c r="B1704" i="1"/>
  <c r="B1705" i="1"/>
  <c r="B1706" i="1"/>
  <c r="B1707" i="1"/>
  <c r="B1708" i="1"/>
  <c r="B1709" i="1"/>
  <c r="B1710" i="1"/>
  <c r="B1711" i="1"/>
  <c r="B1712" i="1"/>
  <c r="B1713" i="1"/>
  <c r="B1714" i="1"/>
  <c r="B1715" i="1"/>
  <c r="B1716" i="1"/>
  <c r="B1717" i="1"/>
  <c r="B1718" i="1"/>
  <c r="B1719" i="1"/>
  <c r="B1720" i="1"/>
  <c r="B1721" i="1"/>
  <c r="B1722" i="1"/>
  <c r="B1723" i="1"/>
  <c r="B1724" i="1"/>
  <c r="B1725" i="1"/>
  <c r="B1726" i="1"/>
  <c r="B1727" i="1"/>
  <c r="B1728" i="1"/>
  <c r="B1729" i="1"/>
  <c r="B1730" i="1"/>
  <c r="B1731" i="1"/>
  <c r="B1732" i="1"/>
  <c r="B1733" i="1"/>
  <c r="B1734" i="1"/>
  <c r="B1735" i="1"/>
  <c r="B1736" i="1"/>
  <c r="B1737" i="1"/>
  <c r="B1738" i="1"/>
  <c r="B1739" i="1"/>
  <c r="B1740" i="1"/>
  <c r="B1741" i="1"/>
  <c r="B1742" i="1"/>
  <c r="B1743" i="1"/>
  <c r="B1744" i="1"/>
  <c r="B1745" i="1"/>
  <c r="B1746" i="1"/>
  <c r="B1747" i="1"/>
  <c r="B1748" i="1"/>
  <c r="B1749" i="1"/>
  <c r="B1750" i="1"/>
  <c r="B1751" i="1"/>
  <c r="B1752" i="1"/>
  <c r="B1753" i="1"/>
  <c r="B1754" i="1"/>
  <c r="B1755" i="1"/>
  <c r="B1756" i="1"/>
  <c r="B1757" i="1"/>
  <c r="B1758" i="1"/>
  <c r="B1759" i="1"/>
  <c r="B1760" i="1"/>
  <c r="B1761" i="1"/>
  <c r="B1762" i="1"/>
  <c r="B1763" i="1"/>
  <c r="B1764" i="1"/>
  <c r="B1765" i="1"/>
  <c r="B1766" i="1"/>
  <c r="B1767" i="1"/>
  <c r="B1768" i="1"/>
  <c r="B1769" i="1"/>
  <c r="B1770" i="1"/>
  <c r="B1771" i="1"/>
  <c r="B1772" i="1"/>
  <c r="B1773" i="1"/>
  <c r="B1774" i="1"/>
  <c r="B1775" i="1"/>
  <c r="B1776" i="1"/>
  <c r="B1777" i="1"/>
  <c r="B1778" i="1"/>
  <c r="B1779" i="1"/>
  <c r="B1780" i="1"/>
  <c r="B1781" i="1"/>
  <c r="B1782" i="1"/>
  <c r="B1783" i="1"/>
  <c r="B1784" i="1"/>
  <c r="B1785" i="1"/>
  <c r="B1786" i="1"/>
  <c r="B1787" i="1"/>
  <c r="B1788" i="1"/>
  <c r="B1789" i="1"/>
  <c r="B1790" i="1"/>
  <c r="B1791" i="1"/>
  <c r="B1792" i="1"/>
  <c r="B1793" i="1"/>
  <c r="B1794" i="1"/>
  <c r="B1795" i="1"/>
  <c r="B1796" i="1"/>
  <c r="B1797" i="1"/>
  <c r="B1798" i="1"/>
  <c r="B1799" i="1"/>
  <c r="B1800" i="1"/>
  <c r="B1801" i="1"/>
  <c r="B1802" i="1"/>
  <c r="B1803" i="1"/>
  <c r="B1804" i="1"/>
  <c r="B1805" i="1"/>
  <c r="B1806" i="1"/>
  <c r="B1807" i="1"/>
  <c r="B1808" i="1"/>
  <c r="B1809" i="1"/>
  <c r="B1810" i="1"/>
  <c r="B1811" i="1"/>
  <c r="B1812" i="1"/>
  <c r="B1813" i="1"/>
  <c r="B1814" i="1"/>
  <c r="B1815" i="1"/>
  <c r="B1816" i="1"/>
  <c r="B1817" i="1"/>
  <c r="B1818" i="1"/>
  <c r="B1819" i="1"/>
  <c r="B1820" i="1"/>
  <c r="B1821" i="1"/>
  <c r="B1822" i="1"/>
  <c r="B1823" i="1"/>
  <c r="B1824" i="1"/>
  <c r="B1825" i="1"/>
  <c r="B1826" i="1"/>
  <c r="B182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I1002" i="1"/>
  <c r="I1003" i="1"/>
  <c r="I1004" i="1"/>
  <c r="I1005" i="1"/>
  <c r="I1006" i="1"/>
  <c r="I1007" i="1"/>
  <c r="I1008" i="1"/>
  <c r="I1009" i="1"/>
  <c r="I1010" i="1"/>
  <c r="I1011" i="1"/>
  <c r="I1012" i="1"/>
  <c r="I1013" i="1"/>
  <c r="I1014" i="1"/>
  <c r="I1015" i="1"/>
  <c r="I1016" i="1"/>
  <c r="I1017" i="1"/>
  <c r="I1018" i="1"/>
  <c r="I1019" i="1"/>
  <c r="I1020" i="1"/>
  <c r="I1021" i="1"/>
  <c r="I1022" i="1"/>
  <c r="I1023" i="1"/>
  <c r="I1024" i="1"/>
  <c r="I1025" i="1"/>
  <c r="I1026" i="1"/>
  <c r="I1027" i="1"/>
  <c r="I1028" i="1"/>
  <c r="I1029" i="1"/>
  <c r="I1030" i="1"/>
  <c r="I1031" i="1"/>
  <c r="I1032" i="1"/>
  <c r="I1033" i="1"/>
  <c r="I1034" i="1"/>
  <c r="I1035" i="1"/>
  <c r="I1036" i="1"/>
  <c r="I1037" i="1"/>
  <c r="I1038" i="1"/>
  <c r="I1039" i="1"/>
  <c r="I1040" i="1"/>
  <c r="I1041" i="1"/>
  <c r="I1042" i="1"/>
  <c r="I1043" i="1"/>
  <c r="I1044" i="1"/>
  <c r="I1045" i="1"/>
  <c r="I1046" i="1"/>
  <c r="I1047" i="1"/>
  <c r="I1048" i="1"/>
  <c r="I1049" i="1"/>
  <c r="I1050" i="1"/>
  <c r="I1051" i="1"/>
  <c r="I1052" i="1"/>
  <c r="I1053" i="1"/>
  <c r="I1054" i="1"/>
  <c r="I1055" i="1"/>
  <c r="I1056" i="1"/>
  <c r="I1057" i="1"/>
  <c r="I1058" i="1"/>
  <c r="I1059" i="1"/>
  <c r="I1060" i="1"/>
  <c r="I1061" i="1"/>
  <c r="I1062" i="1"/>
  <c r="I1063" i="1"/>
  <c r="I1064" i="1"/>
  <c r="I1065" i="1"/>
  <c r="I1066" i="1"/>
  <c r="I1067" i="1"/>
  <c r="I1068" i="1"/>
  <c r="I1069" i="1"/>
  <c r="I1070" i="1"/>
  <c r="I1071" i="1"/>
  <c r="I1072" i="1"/>
  <c r="I1073" i="1"/>
  <c r="I1074" i="1"/>
  <c r="I1075" i="1"/>
  <c r="I1076" i="1"/>
  <c r="I1077" i="1"/>
  <c r="I1078" i="1"/>
  <c r="I1079" i="1"/>
  <c r="I1080" i="1"/>
  <c r="I1081" i="1"/>
  <c r="I1082" i="1"/>
  <c r="I1083" i="1"/>
  <c r="I1084" i="1"/>
  <c r="I1085" i="1"/>
  <c r="I1086" i="1"/>
  <c r="I1087" i="1"/>
  <c r="I1088" i="1"/>
  <c r="I1089" i="1"/>
  <c r="I1090" i="1"/>
  <c r="I1091" i="1"/>
  <c r="I1092" i="1"/>
  <c r="I1093" i="1"/>
  <c r="I1094" i="1"/>
  <c r="I1095" i="1"/>
  <c r="I1096" i="1"/>
  <c r="I1097" i="1"/>
  <c r="I1098" i="1"/>
  <c r="I1099" i="1"/>
  <c r="I1100" i="1"/>
  <c r="I1101" i="1"/>
  <c r="I1102" i="1"/>
  <c r="I1103" i="1"/>
  <c r="I1104" i="1"/>
  <c r="I1105" i="1"/>
  <c r="I1106" i="1"/>
  <c r="I1107" i="1"/>
  <c r="I1108" i="1"/>
  <c r="I1109" i="1"/>
  <c r="I1110" i="1"/>
  <c r="I1111" i="1"/>
  <c r="I1112" i="1"/>
  <c r="I1113" i="1"/>
  <c r="I1114" i="1"/>
  <c r="I1115" i="1"/>
  <c r="I1116" i="1"/>
  <c r="I1117" i="1"/>
  <c r="I1118" i="1"/>
  <c r="I1119" i="1"/>
  <c r="I1120" i="1"/>
  <c r="I1121" i="1"/>
  <c r="I1122" i="1"/>
  <c r="I1123" i="1"/>
  <c r="I1124" i="1"/>
  <c r="I1125" i="1"/>
  <c r="I1126" i="1"/>
  <c r="I1127" i="1"/>
  <c r="I1128" i="1"/>
  <c r="I1129" i="1"/>
  <c r="I1130" i="1"/>
  <c r="I1131" i="1"/>
  <c r="I1132" i="1"/>
  <c r="I1133" i="1"/>
  <c r="I1134" i="1"/>
  <c r="I1135" i="1"/>
  <c r="I1136" i="1"/>
  <c r="I1137" i="1"/>
  <c r="I1138" i="1"/>
  <c r="I1139" i="1"/>
  <c r="I1140" i="1"/>
  <c r="I1141" i="1"/>
  <c r="I1142" i="1"/>
  <c r="I1143" i="1"/>
  <c r="I1144" i="1"/>
  <c r="I1145" i="1"/>
  <c r="I1146" i="1"/>
  <c r="I1147" i="1"/>
  <c r="I1148" i="1"/>
  <c r="I1149" i="1"/>
  <c r="I1150" i="1"/>
  <c r="I1151" i="1"/>
  <c r="I1152" i="1"/>
  <c r="I1153" i="1"/>
  <c r="I1154" i="1"/>
  <c r="I1155" i="1"/>
  <c r="I1156" i="1"/>
  <c r="I1157" i="1"/>
  <c r="I1158" i="1"/>
  <c r="I1159" i="1"/>
  <c r="I1160" i="1"/>
  <c r="I1161" i="1"/>
  <c r="I1162" i="1"/>
  <c r="I1163" i="1"/>
  <c r="I1164" i="1"/>
  <c r="I1165" i="1"/>
  <c r="I1166" i="1"/>
  <c r="I1167" i="1"/>
  <c r="I1168" i="1"/>
  <c r="I1169" i="1"/>
  <c r="I1170" i="1"/>
  <c r="I1171" i="1"/>
  <c r="I1172" i="1"/>
  <c r="I1173" i="1"/>
  <c r="I1174" i="1"/>
  <c r="I1175" i="1"/>
  <c r="I1176" i="1"/>
  <c r="I1177" i="1"/>
  <c r="I1178" i="1"/>
  <c r="I1179" i="1"/>
  <c r="I1180" i="1"/>
  <c r="I1181" i="1"/>
  <c r="I1182" i="1"/>
  <c r="I1183" i="1"/>
  <c r="I1184" i="1"/>
  <c r="I1185" i="1"/>
  <c r="I1186" i="1"/>
  <c r="I1187" i="1"/>
  <c r="I1188" i="1"/>
  <c r="I1189" i="1"/>
  <c r="I1190" i="1"/>
  <c r="I1191" i="1"/>
  <c r="I1192" i="1"/>
  <c r="I1193" i="1"/>
  <c r="I1194" i="1"/>
  <c r="I1195" i="1"/>
  <c r="I1196" i="1"/>
  <c r="I1197" i="1"/>
  <c r="I1198" i="1"/>
  <c r="I1199" i="1"/>
  <c r="I1200" i="1"/>
  <c r="I1201" i="1"/>
  <c r="I1202" i="1"/>
  <c r="I1203" i="1"/>
  <c r="I1204" i="1"/>
  <c r="I1205" i="1"/>
  <c r="I1206" i="1"/>
  <c r="I1207" i="1"/>
  <c r="I1208" i="1"/>
  <c r="I1209" i="1"/>
  <c r="I1210" i="1"/>
  <c r="I1211" i="1"/>
  <c r="I1212" i="1"/>
  <c r="I1213" i="1"/>
  <c r="I1214" i="1"/>
  <c r="I1215" i="1"/>
  <c r="I1216" i="1"/>
  <c r="I1217" i="1"/>
  <c r="I1218" i="1"/>
  <c r="I1219" i="1"/>
  <c r="I1220" i="1"/>
  <c r="I1221" i="1"/>
  <c r="I1222" i="1"/>
  <c r="I1223" i="1"/>
  <c r="I1224" i="1"/>
  <c r="I1225" i="1"/>
  <c r="I1226" i="1"/>
  <c r="I1227" i="1"/>
  <c r="I1228" i="1"/>
  <c r="I1229" i="1"/>
  <c r="I1230" i="1"/>
  <c r="I1231" i="1"/>
  <c r="I1232" i="1"/>
  <c r="I1233" i="1"/>
  <c r="I1234" i="1"/>
  <c r="I1235" i="1"/>
  <c r="I1236" i="1"/>
  <c r="I1237" i="1"/>
  <c r="I1238" i="1"/>
  <c r="I1239" i="1"/>
  <c r="I1240" i="1"/>
  <c r="I1241" i="1"/>
  <c r="I1242" i="1"/>
  <c r="I1243" i="1"/>
  <c r="I1244" i="1"/>
  <c r="I1245" i="1"/>
  <c r="I1246" i="1"/>
  <c r="I1247" i="1"/>
  <c r="I1248" i="1"/>
  <c r="I1249" i="1"/>
  <c r="I1250" i="1"/>
  <c r="I1251" i="1"/>
  <c r="I1252" i="1"/>
  <c r="I1253" i="1"/>
  <c r="I1254" i="1"/>
  <c r="I1255" i="1"/>
  <c r="I1256" i="1"/>
  <c r="I1257" i="1"/>
  <c r="I1258" i="1"/>
  <c r="I1259" i="1"/>
  <c r="I1260" i="1"/>
  <c r="I1261" i="1"/>
  <c r="I1262" i="1"/>
  <c r="I1263" i="1"/>
  <c r="I1264" i="1"/>
  <c r="I1265" i="1"/>
  <c r="I1266" i="1"/>
  <c r="I1267" i="1"/>
  <c r="I1268" i="1"/>
  <c r="I1269" i="1"/>
  <c r="I1270" i="1"/>
  <c r="I1271" i="1"/>
  <c r="I1272" i="1"/>
  <c r="I1273" i="1"/>
  <c r="I1274" i="1"/>
  <c r="I1275" i="1"/>
  <c r="I1276" i="1"/>
  <c r="I1277" i="1"/>
  <c r="I1278" i="1"/>
  <c r="I1279" i="1"/>
  <c r="I1280" i="1"/>
  <c r="I1281" i="1"/>
  <c r="I1282" i="1"/>
  <c r="I1283" i="1"/>
  <c r="I1284" i="1"/>
  <c r="I1285" i="1"/>
  <c r="I1286" i="1"/>
  <c r="I1287" i="1"/>
  <c r="I1288" i="1"/>
  <c r="I1289" i="1"/>
  <c r="I1290" i="1"/>
  <c r="I1291" i="1"/>
  <c r="I1292" i="1"/>
  <c r="I1293" i="1"/>
  <c r="I1294" i="1"/>
  <c r="I1295" i="1"/>
  <c r="I1296" i="1"/>
  <c r="I1297" i="1"/>
  <c r="I1298" i="1"/>
  <c r="I1299" i="1"/>
  <c r="I1300" i="1"/>
  <c r="I1301" i="1"/>
  <c r="I1302" i="1"/>
  <c r="I1303" i="1"/>
  <c r="I1304" i="1"/>
  <c r="I1305" i="1"/>
  <c r="I1306" i="1"/>
  <c r="I1307" i="1"/>
  <c r="I1308" i="1"/>
  <c r="I1309" i="1"/>
  <c r="I1310" i="1"/>
  <c r="I1311" i="1"/>
  <c r="I1312" i="1"/>
  <c r="I1313" i="1"/>
  <c r="I1314" i="1"/>
  <c r="I1315" i="1"/>
  <c r="I1316" i="1"/>
  <c r="I1317" i="1"/>
  <c r="I1318" i="1"/>
  <c r="I1319" i="1"/>
  <c r="I1320" i="1"/>
  <c r="I1321" i="1"/>
  <c r="I1322" i="1"/>
  <c r="I1323" i="1"/>
  <c r="I1324" i="1"/>
  <c r="I1325" i="1"/>
  <c r="I1326" i="1"/>
  <c r="I1327" i="1"/>
  <c r="I1328" i="1"/>
  <c r="I1329" i="1"/>
  <c r="I1330" i="1"/>
  <c r="I1331" i="1"/>
  <c r="I1332" i="1"/>
  <c r="I1333" i="1"/>
  <c r="I1334" i="1"/>
  <c r="I1335" i="1"/>
  <c r="I1336" i="1"/>
  <c r="I1337" i="1"/>
  <c r="I1338" i="1"/>
  <c r="I1339" i="1"/>
  <c r="I1340" i="1"/>
  <c r="I1341" i="1"/>
  <c r="I1342" i="1"/>
  <c r="I1343" i="1"/>
  <c r="I1344" i="1"/>
  <c r="I1345" i="1"/>
  <c r="I1346" i="1"/>
  <c r="I1347" i="1"/>
  <c r="I1348" i="1"/>
  <c r="I1349" i="1"/>
  <c r="I1350" i="1"/>
  <c r="I1351" i="1"/>
  <c r="I1352" i="1"/>
  <c r="I1353" i="1"/>
  <c r="I1354" i="1"/>
  <c r="I1355" i="1"/>
  <c r="I1356" i="1"/>
  <c r="I1357" i="1"/>
  <c r="I1358" i="1"/>
  <c r="I1359" i="1"/>
  <c r="I1360" i="1"/>
  <c r="I1361" i="1"/>
  <c r="I1362" i="1"/>
  <c r="I1363" i="1"/>
  <c r="I1364" i="1"/>
  <c r="I1365" i="1"/>
  <c r="I1366" i="1"/>
  <c r="I1367" i="1"/>
  <c r="I1368" i="1"/>
  <c r="I1369" i="1"/>
  <c r="I1370" i="1"/>
  <c r="I1371" i="1"/>
  <c r="I1372" i="1"/>
  <c r="I1373" i="1"/>
  <c r="I1374" i="1"/>
  <c r="I1375" i="1"/>
  <c r="I1376" i="1"/>
  <c r="I1377" i="1"/>
  <c r="I1378" i="1"/>
  <c r="I1379" i="1"/>
  <c r="I1380" i="1"/>
  <c r="I1381" i="1"/>
  <c r="I1382" i="1"/>
  <c r="I1383" i="1"/>
  <c r="I1384" i="1"/>
  <c r="I1385" i="1"/>
  <c r="I1386" i="1"/>
  <c r="I1387" i="1"/>
  <c r="I1388" i="1"/>
  <c r="I1389" i="1"/>
  <c r="I1390" i="1"/>
  <c r="I1391" i="1"/>
  <c r="I1392" i="1"/>
  <c r="I1393" i="1"/>
  <c r="I1394" i="1"/>
  <c r="I1395" i="1"/>
  <c r="I1396" i="1"/>
  <c r="I1397" i="1"/>
  <c r="I1398" i="1"/>
  <c r="I1399" i="1"/>
  <c r="I1400" i="1"/>
  <c r="I1401" i="1"/>
  <c r="I1402" i="1"/>
  <c r="I1403" i="1"/>
  <c r="I1404" i="1"/>
  <c r="I1405" i="1"/>
  <c r="I1406" i="1"/>
  <c r="I1407" i="1"/>
  <c r="I1408" i="1"/>
  <c r="I1409" i="1"/>
  <c r="I1410" i="1"/>
  <c r="I1411" i="1"/>
  <c r="I1412" i="1"/>
  <c r="I1413" i="1"/>
  <c r="I1414" i="1"/>
  <c r="I1415" i="1"/>
  <c r="I1416" i="1"/>
  <c r="I1417" i="1"/>
  <c r="I1418" i="1"/>
  <c r="I1419" i="1"/>
  <c r="I1420" i="1"/>
  <c r="I1421" i="1"/>
  <c r="I1422" i="1"/>
  <c r="I1423" i="1"/>
  <c r="I1424" i="1"/>
  <c r="I1425" i="1"/>
  <c r="I1426" i="1"/>
  <c r="I1427" i="1"/>
  <c r="I1428" i="1"/>
  <c r="I1429" i="1"/>
  <c r="I1430" i="1"/>
  <c r="I1431" i="1"/>
  <c r="I1432" i="1"/>
  <c r="I1433" i="1"/>
  <c r="I1434" i="1"/>
  <c r="I1435" i="1"/>
  <c r="I1436" i="1"/>
  <c r="I1437" i="1"/>
  <c r="I1438" i="1"/>
  <c r="I1439" i="1"/>
  <c r="I1440" i="1"/>
  <c r="I1441" i="1"/>
  <c r="I1442" i="1"/>
  <c r="I1443" i="1"/>
  <c r="I1444" i="1"/>
  <c r="I1445" i="1"/>
  <c r="I1446" i="1"/>
  <c r="I1447" i="1"/>
  <c r="I1448" i="1"/>
  <c r="I1449" i="1"/>
  <c r="I1450" i="1"/>
  <c r="I1451" i="1"/>
  <c r="I1452" i="1"/>
  <c r="I1453" i="1"/>
  <c r="I1454" i="1"/>
  <c r="I1455" i="1"/>
  <c r="I1456" i="1"/>
  <c r="I1457" i="1"/>
  <c r="I1458" i="1"/>
  <c r="I1459" i="1"/>
  <c r="I1460" i="1"/>
  <c r="I1461" i="1"/>
  <c r="I1462" i="1"/>
  <c r="I367" i="1"/>
  <c r="C367" i="1"/>
  <c r="C368" i="1"/>
  <c r="C369" i="1"/>
  <c r="C370" i="1"/>
  <c r="C371" i="1"/>
  <c r="C372" i="1"/>
  <c r="C373" i="1"/>
  <c r="C374" i="1"/>
  <c r="C375" i="1"/>
  <c r="C376" i="1"/>
  <c r="C377" i="1"/>
  <c r="C378" i="1"/>
  <c r="C379" i="1"/>
  <c r="C380" i="1"/>
  <c r="C381" i="1"/>
  <c r="C382" i="1"/>
  <c r="C383" i="1"/>
  <c r="C384" i="1"/>
  <c r="C385" i="1"/>
  <c r="C386" i="1"/>
  <c r="C387" i="1"/>
  <c r="C388" i="1"/>
  <c r="C389" i="1"/>
  <c r="C390" i="1"/>
  <c r="C391" i="1"/>
  <c r="C392" i="1"/>
  <c r="C393" i="1"/>
  <c r="C394" i="1"/>
  <c r="C395" i="1"/>
  <c r="C396" i="1"/>
  <c r="C397" i="1"/>
  <c r="C398" i="1"/>
  <c r="C399" i="1"/>
  <c r="C400" i="1"/>
  <c r="C401" i="1"/>
  <c r="C402" i="1"/>
  <c r="C403" i="1"/>
  <c r="C404" i="1"/>
  <c r="C405" i="1"/>
  <c r="C406" i="1"/>
  <c r="C407" i="1"/>
  <c r="C408" i="1"/>
  <c r="C409" i="1"/>
  <c r="C410" i="1"/>
  <c r="C411" i="1"/>
  <c r="C412" i="1"/>
  <c r="C413" i="1"/>
  <c r="C414" i="1"/>
  <c r="C415" i="1"/>
  <c r="C416" i="1"/>
  <c r="C417" i="1"/>
  <c r="C418" i="1"/>
  <c r="C419" i="1"/>
  <c r="C420" i="1"/>
  <c r="C421" i="1"/>
  <c r="C422" i="1"/>
  <c r="C423" i="1"/>
  <c r="C424" i="1"/>
  <c r="C425" i="1"/>
  <c r="C426" i="1"/>
  <c r="C427" i="1"/>
  <c r="C428" i="1"/>
  <c r="C429" i="1"/>
  <c r="C430" i="1"/>
  <c r="C431" i="1"/>
  <c r="C432" i="1"/>
  <c r="C433" i="1"/>
  <c r="C434" i="1"/>
  <c r="C435" i="1"/>
  <c r="C436" i="1"/>
  <c r="C437" i="1"/>
  <c r="C438" i="1"/>
  <c r="C439" i="1"/>
  <c r="C440" i="1"/>
  <c r="C441" i="1"/>
  <c r="C442" i="1"/>
  <c r="C443" i="1"/>
  <c r="C444" i="1"/>
  <c r="C445" i="1"/>
  <c r="C446" i="1"/>
  <c r="C447" i="1"/>
  <c r="C448" i="1"/>
  <c r="C449" i="1"/>
  <c r="C450" i="1"/>
  <c r="C451" i="1"/>
  <c r="C452" i="1"/>
  <c r="C453" i="1"/>
  <c r="C454" i="1"/>
  <c r="C455" i="1"/>
  <c r="C456" i="1"/>
  <c r="C457" i="1"/>
  <c r="C458" i="1"/>
  <c r="C459" i="1"/>
  <c r="C460" i="1"/>
  <c r="C461" i="1"/>
  <c r="C462" i="1"/>
  <c r="C463" i="1"/>
  <c r="C464" i="1"/>
  <c r="C465" i="1"/>
  <c r="C466" i="1"/>
  <c r="C467" i="1"/>
  <c r="C468" i="1"/>
  <c r="C469" i="1"/>
  <c r="C470" i="1"/>
  <c r="C471" i="1"/>
  <c r="C472" i="1"/>
  <c r="C473" i="1"/>
  <c r="C474" i="1"/>
  <c r="C475" i="1"/>
  <c r="C476" i="1"/>
  <c r="C477" i="1"/>
  <c r="C478" i="1"/>
  <c r="C479" i="1"/>
  <c r="C480" i="1"/>
  <c r="C481" i="1"/>
  <c r="C482" i="1"/>
  <c r="C483" i="1"/>
  <c r="C484" i="1"/>
  <c r="C485" i="1"/>
  <c r="C486" i="1"/>
  <c r="C487" i="1"/>
  <c r="C488" i="1"/>
  <c r="C489" i="1"/>
  <c r="C490" i="1"/>
  <c r="C491" i="1"/>
  <c r="C492" i="1"/>
  <c r="C493" i="1"/>
  <c r="C494" i="1"/>
  <c r="C495" i="1"/>
  <c r="C496" i="1"/>
  <c r="C497" i="1"/>
  <c r="C498" i="1"/>
  <c r="C499" i="1"/>
  <c r="C500" i="1"/>
  <c r="C501" i="1"/>
  <c r="C502" i="1"/>
  <c r="C503" i="1"/>
  <c r="C504" i="1"/>
  <c r="C505" i="1"/>
  <c r="C506" i="1"/>
  <c r="C507" i="1"/>
  <c r="C508" i="1"/>
  <c r="C509" i="1"/>
  <c r="C510" i="1"/>
  <c r="C511" i="1"/>
  <c r="C512" i="1"/>
  <c r="C513" i="1"/>
  <c r="C514" i="1"/>
  <c r="C515" i="1"/>
  <c r="C516" i="1"/>
  <c r="C517" i="1"/>
  <c r="C518" i="1"/>
  <c r="C519" i="1"/>
  <c r="C520" i="1"/>
  <c r="C521" i="1"/>
  <c r="C522" i="1"/>
  <c r="C523" i="1"/>
  <c r="C524" i="1"/>
  <c r="C525" i="1"/>
  <c r="C526" i="1"/>
  <c r="C527" i="1"/>
  <c r="C528" i="1"/>
  <c r="C529" i="1"/>
  <c r="C530" i="1"/>
  <c r="C531" i="1"/>
  <c r="C532" i="1"/>
  <c r="C533" i="1"/>
  <c r="C534" i="1"/>
  <c r="C535" i="1"/>
  <c r="C536" i="1"/>
  <c r="C537" i="1"/>
  <c r="C538" i="1"/>
  <c r="C539" i="1"/>
  <c r="C540" i="1"/>
  <c r="C541" i="1"/>
  <c r="C542" i="1"/>
  <c r="C543" i="1"/>
  <c r="C544" i="1"/>
  <c r="C545" i="1"/>
  <c r="C546" i="1"/>
  <c r="C547" i="1"/>
  <c r="C548" i="1"/>
  <c r="C549" i="1"/>
  <c r="C550" i="1"/>
  <c r="C551" i="1"/>
  <c r="C552" i="1"/>
  <c r="C553" i="1"/>
  <c r="C554" i="1"/>
  <c r="C555" i="1"/>
  <c r="C556" i="1"/>
  <c r="C557" i="1"/>
  <c r="C558" i="1"/>
  <c r="C559" i="1"/>
  <c r="C560" i="1"/>
  <c r="C561" i="1"/>
  <c r="C562" i="1"/>
  <c r="C563" i="1"/>
  <c r="C564" i="1"/>
  <c r="C565" i="1"/>
  <c r="C566" i="1"/>
  <c r="C567" i="1"/>
  <c r="C568" i="1"/>
  <c r="C569" i="1"/>
  <c r="C570" i="1"/>
  <c r="C571" i="1"/>
  <c r="C572" i="1"/>
  <c r="C573" i="1"/>
  <c r="C574" i="1"/>
  <c r="C575" i="1"/>
  <c r="C576" i="1"/>
  <c r="C577" i="1"/>
  <c r="C578" i="1"/>
  <c r="C579" i="1"/>
  <c r="C580" i="1"/>
  <c r="C581" i="1"/>
  <c r="C582" i="1"/>
  <c r="C583" i="1"/>
  <c r="C584" i="1"/>
  <c r="C585" i="1"/>
  <c r="C586" i="1"/>
  <c r="C587" i="1"/>
  <c r="C588" i="1"/>
  <c r="C589" i="1"/>
  <c r="C590" i="1"/>
  <c r="C591" i="1"/>
  <c r="C592" i="1"/>
  <c r="C593" i="1"/>
  <c r="C594" i="1"/>
  <c r="C595" i="1"/>
  <c r="C596" i="1"/>
  <c r="C597" i="1"/>
  <c r="C598" i="1"/>
  <c r="C599" i="1"/>
  <c r="C600" i="1"/>
  <c r="C601" i="1"/>
  <c r="C602" i="1"/>
  <c r="C603" i="1"/>
  <c r="C604" i="1"/>
  <c r="C605" i="1"/>
  <c r="C606" i="1"/>
  <c r="C607" i="1"/>
  <c r="C608" i="1"/>
  <c r="C609" i="1"/>
  <c r="C610" i="1"/>
  <c r="C611" i="1"/>
  <c r="C612" i="1"/>
  <c r="C613" i="1"/>
  <c r="C614" i="1"/>
  <c r="C615" i="1"/>
  <c r="C616" i="1"/>
  <c r="C617" i="1"/>
  <c r="C618" i="1"/>
  <c r="C619" i="1"/>
  <c r="C620" i="1"/>
  <c r="C621" i="1"/>
  <c r="C622" i="1"/>
  <c r="C623" i="1"/>
  <c r="C624" i="1"/>
  <c r="C625" i="1"/>
  <c r="C626" i="1"/>
  <c r="C627" i="1"/>
  <c r="C628" i="1"/>
  <c r="C629" i="1"/>
  <c r="C630" i="1"/>
  <c r="C631" i="1"/>
  <c r="C632" i="1"/>
  <c r="C633" i="1"/>
  <c r="C634" i="1"/>
  <c r="C635" i="1"/>
  <c r="C636" i="1"/>
  <c r="C637" i="1"/>
  <c r="C638" i="1"/>
  <c r="C639" i="1"/>
  <c r="C640" i="1"/>
  <c r="C641" i="1"/>
  <c r="C642" i="1"/>
  <c r="C643" i="1"/>
  <c r="C644" i="1"/>
  <c r="C645" i="1"/>
  <c r="C646" i="1"/>
  <c r="C647" i="1"/>
  <c r="C648" i="1"/>
  <c r="C649" i="1"/>
  <c r="C650" i="1"/>
  <c r="C651" i="1"/>
  <c r="C652" i="1"/>
  <c r="C653" i="1"/>
  <c r="C654" i="1"/>
  <c r="C655" i="1"/>
  <c r="C656" i="1"/>
  <c r="C657" i="1"/>
  <c r="C658" i="1"/>
  <c r="C659" i="1"/>
  <c r="C660" i="1"/>
  <c r="C661" i="1"/>
  <c r="C662" i="1"/>
  <c r="C663" i="1"/>
  <c r="C664" i="1"/>
  <c r="C665" i="1"/>
  <c r="C666" i="1"/>
  <c r="C667" i="1"/>
  <c r="C668" i="1"/>
  <c r="C669" i="1"/>
  <c r="C670" i="1"/>
  <c r="C671" i="1"/>
  <c r="C672" i="1"/>
  <c r="C673" i="1"/>
  <c r="C674" i="1"/>
  <c r="C675" i="1"/>
  <c r="C676" i="1"/>
  <c r="C677" i="1"/>
  <c r="C678" i="1"/>
  <c r="C679" i="1"/>
  <c r="C680" i="1"/>
  <c r="C681" i="1"/>
  <c r="C682" i="1"/>
  <c r="C683" i="1"/>
  <c r="C684" i="1"/>
  <c r="C685" i="1"/>
  <c r="C686" i="1"/>
  <c r="C687" i="1"/>
  <c r="C688" i="1"/>
  <c r="C689" i="1"/>
  <c r="C690" i="1"/>
  <c r="C691" i="1"/>
  <c r="C692" i="1"/>
  <c r="C693" i="1"/>
  <c r="C694" i="1"/>
  <c r="C695" i="1"/>
  <c r="C696" i="1"/>
  <c r="C697" i="1"/>
  <c r="C698" i="1"/>
  <c r="C699" i="1"/>
  <c r="C700" i="1"/>
  <c r="C701" i="1"/>
  <c r="C702" i="1"/>
  <c r="C703" i="1"/>
  <c r="C704" i="1"/>
  <c r="C705" i="1"/>
  <c r="C706" i="1"/>
  <c r="C707" i="1"/>
  <c r="C708" i="1"/>
  <c r="C709" i="1"/>
  <c r="C710" i="1"/>
  <c r="C711" i="1"/>
  <c r="C712" i="1"/>
  <c r="C713" i="1"/>
  <c r="C714" i="1"/>
  <c r="C715" i="1"/>
  <c r="C716" i="1"/>
  <c r="C717" i="1"/>
  <c r="C718" i="1"/>
  <c r="C719" i="1"/>
  <c r="C720" i="1"/>
  <c r="C721" i="1"/>
  <c r="C722" i="1"/>
  <c r="C723" i="1"/>
  <c r="C724" i="1"/>
  <c r="C725" i="1"/>
  <c r="C726" i="1"/>
  <c r="C727" i="1"/>
  <c r="C728" i="1"/>
  <c r="C729" i="1"/>
  <c r="C730" i="1"/>
  <c r="C731" i="1"/>
  <c r="C732" i="1"/>
  <c r="C733" i="1"/>
  <c r="C734" i="1"/>
  <c r="C735" i="1"/>
  <c r="C736" i="1"/>
  <c r="C737" i="1"/>
  <c r="C738" i="1"/>
  <c r="C739" i="1"/>
  <c r="C740" i="1"/>
  <c r="C741" i="1"/>
  <c r="C742" i="1"/>
  <c r="C743" i="1"/>
  <c r="C744" i="1"/>
  <c r="C745" i="1"/>
  <c r="C746" i="1"/>
  <c r="C747" i="1"/>
  <c r="C748" i="1"/>
  <c r="C749" i="1"/>
  <c r="C750" i="1"/>
  <c r="C751" i="1"/>
  <c r="C752" i="1"/>
  <c r="C753" i="1"/>
  <c r="C754" i="1"/>
  <c r="C755" i="1"/>
  <c r="C756" i="1"/>
  <c r="C757" i="1"/>
  <c r="C758" i="1"/>
  <c r="C759" i="1"/>
  <c r="C760" i="1"/>
  <c r="C761" i="1"/>
  <c r="C762" i="1"/>
  <c r="C763" i="1"/>
  <c r="C764" i="1"/>
  <c r="C765" i="1"/>
  <c r="C766" i="1"/>
  <c r="C767" i="1"/>
  <c r="C768" i="1"/>
  <c r="C769" i="1"/>
  <c r="C770" i="1"/>
  <c r="C771" i="1"/>
  <c r="C772" i="1"/>
  <c r="C773" i="1"/>
  <c r="C774" i="1"/>
  <c r="C775" i="1"/>
  <c r="C776" i="1"/>
  <c r="C777" i="1"/>
  <c r="C778" i="1"/>
  <c r="C779" i="1"/>
  <c r="C780" i="1"/>
  <c r="C781" i="1"/>
  <c r="C782" i="1"/>
  <c r="C783" i="1"/>
  <c r="C784" i="1"/>
  <c r="C785" i="1"/>
  <c r="C786" i="1"/>
  <c r="C787" i="1"/>
  <c r="C788" i="1"/>
  <c r="C789" i="1"/>
  <c r="C790" i="1"/>
  <c r="C791" i="1"/>
  <c r="C792" i="1"/>
  <c r="C793" i="1"/>
  <c r="C794" i="1"/>
  <c r="C795" i="1"/>
  <c r="C796" i="1"/>
  <c r="C797" i="1"/>
  <c r="C798" i="1"/>
  <c r="C799" i="1"/>
  <c r="C800" i="1"/>
  <c r="C801" i="1"/>
  <c r="C802" i="1"/>
  <c r="C803" i="1"/>
  <c r="C804" i="1"/>
  <c r="C805" i="1"/>
  <c r="C806" i="1"/>
  <c r="C807" i="1"/>
  <c r="C808" i="1"/>
  <c r="C809" i="1"/>
  <c r="C810" i="1"/>
  <c r="C811" i="1"/>
  <c r="C812" i="1"/>
  <c r="C813" i="1"/>
  <c r="C814" i="1"/>
  <c r="C815" i="1"/>
  <c r="C816" i="1"/>
  <c r="C817" i="1"/>
  <c r="C818" i="1"/>
  <c r="C819" i="1"/>
  <c r="C820" i="1"/>
  <c r="C821" i="1"/>
  <c r="C822" i="1"/>
  <c r="C823" i="1"/>
  <c r="C824" i="1"/>
  <c r="C825" i="1"/>
  <c r="C826" i="1"/>
  <c r="C827" i="1"/>
  <c r="C828" i="1"/>
  <c r="C829" i="1"/>
  <c r="C830" i="1"/>
  <c r="C831" i="1"/>
  <c r="C832" i="1"/>
  <c r="C833" i="1"/>
  <c r="C834" i="1"/>
  <c r="C835" i="1"/>
  <c r="C836" i="1"/>
  <c r="C837" i="1"/>
  <c r="C838" i="1"/>
  <c r="C839" i="1"/>
  <c r="C840" i="1"/>
  <c r="C841" i="1"/>
  <c r="C842" i="1"/>
  <c r="C843" i="1"/>
  <c r="C844" i="1"/>
  <c r="C845" i="1"/>
  <c r="C846" i="1"/>
  <c r="C847" i="1"/>
  <c r="C848" i="1"/>
  <c r="C849" i="1"/>
  <c r="C850" i="1"/>
  <c r="C851" i="1"/>
  <c r="C852" i="1"/>
  <c r="C853" i="1"/>
  <c r="C854" i="1"/>
  <c r="C855" i="1"/>
  <c r="C856" i="1"/>
  <c r="C857" i="1"/>
  <c r="C858" i="1"/>
  <c r="C859" i="1"/>
  <c r="C860" i="1"/>
  <c r="C861" i="1"/>
  <c r="C862" i="1"/>
  <c r="C863" i="1"/>
  <c r="C864" i="1"/>
  <c r="C865" i="1"/>
  <c r="C866" i="1"/>
  <c r="C867" i="1"/>
  <c r="C868" i="1"/>
  <c r="C869" i="1"/>
  <c r="C870" i="1"/>
  <c r="C871" i="1"/>
  <c r="C872" i="1"/>
  <c r="C873" i="1"/>
  <c r="C874" i="1"/>
  <c r="C875" i="1"/>
  <c r="C876" i="1"/>
  <c r="C877" i="1"/>
  <c r="C878" i="1"/>
  <c r="C879" i="1"/>
  <c r="C880" i="1"/>
  <c r="C881" i="1"/>
  <c r="C882" i="1"/>
  <c r="C883" i="1"/>
  <c r="C884" i="1"/>
  <c r="C885" i="1"/>
  <c r="C886" i="1"/>
  <c r="C887" i="1"/>
  <c r="C888" i="1"/>
  <c r="C889" i="1"/>
  <c r="C890" i="1"/>
  <c r="C891" i="1"/>
  <c r="C892" i="1"/>
  <c r="C893" i="1"/>
  <c r="C894" i="1"/>
  <c r="C895" i="1"/>
  <c r="C896" i="1"/>
  <c r="C897" i="1"/>
  <c r="C898" i="1"/>
  <c r="C899" i="1"/>
  <c r="C900" i="1"/>
  <c r="C901" i="1"/>
  <c r="C902" i="1"/>
  <c r="C903" i="1"/>
  <c r="C904" i="1"/>
  <c r="C905" i="1"/>
  <c r="C906" i="1"/>
  <c r="C907" i="1"/>
  <c r="C908" i="1"/>
  <c r="C909" i="1"/>
  <c r="C910" i="1"/>
  <c r="C911" i="1"/>
  <c r="C912" i="1"/>
  <c r="C913" i="1"/>
  <c r="C914" i="1"/>
  <c r="C915" i="1"/>
  <c r="C916" i="1"/>
  <c r="C917" i="1"/>
  <c r="C918" i="1"/>
  <c r="C919" i="1"/>
  <c r="C920" i="1"/>
  <c r="C921" i="1"/>
  <c r="C922" i="1"/>
  <c r="C923" i="1"/>
  <c r="C924" i="1"/>
  <c r="C925" i="1"/>
  <c r="C926" i="1"/>
  <c r="C927" i="1"/>
  <c r="C928" i="1"/>
  <c r="C929" i="1"/>
  <c r="C930" i="1"/>
  <c r="C931" i="1"/>
  <c r="C932" i="1"/>
  <c r="C933" i="1"/>
  <c r="C934" i="1"/>
  <c r="C935" i="1"/>
  <c r="C936" i="1"/>
  <c r="C937" i="1"/>
  <c r="C938" i="1"/>
  <c r="C939" i="1"/>
  <c r="C940" i="1"/>
  <c r="C941" i="1"/>
  <c r="C942" i="1"/>
  <c r="C943" i="1"/>
  <c r="C944" i="1"/>
  <c r="C945" i="1"/>
  <c r="C946" i="1"/>
  <c r="C947" i="1"/>
  <c r="C948" i="1"/>
  <c r="C949" i="1"/>
  <c r="C950" i="1"/>
  <c r="C951" i="1"/>
  <c r="C952" i="1"/>
  <c r="C953" i="1"/>
  <c r="C954" i="1"/>
  <c r="C955" i="1"/>
  <c r="C956" i="1"/>
  <c r="C957" i="1"/>
  <c r="C958" i="1"/>
  <c r="C959" i="1"/>
  <c r="C960" i="1"/>
  <c r="C961" i="1"/>
  <c r="C962" i="1"/>
  <c r="C963" i="1"/>
  <c r="C964" i="1"/>
  <c r="C965" i="1"/>
  <c r="C966" i="1"/>
  <c r="C967" i="1"/>
  <c r="C968" i="1"/>
  <c r="C969" i="1"/>
  <c r="C970" i="1"/>
  <c r="C971" i="1"/>
  <c r="C972" i="1"/>
  <c r="C973" i="1"/>
  <c r="C974" i="1"/>
  <c r="C975" i="1"/>
  <c r="C976" i="1"/>
  <c r="C977" i="1"/>
  <c r="C978" i="1"/>
  <c r="C979" i="1"/>
  <c r="C980" i="1"/>
  <c r="C981" i="1"/>
  <c r="C982" i="1"/>
  <c r="C983" i="1"/>
  <c r="C984" i="1"/>
  <c r="C985" i="1"/>
  <c r="C986" i="1"/>
  <c r="C987" i="1"/>
  <c r="C988" i="1"/>
  <c r="C989" i="1"/>
  <c r="C990" i="1"/>
  <c r="C991" i="1"/>
  <c r="C992" i="1"/>
  <c r="C993" i="1"/>
  <c r="C994" i="1"/>
  <c r="C995" i="1"/>
  <c r="C996" i="1"/>
  <c r="C997" i="1"/>
  <c r="C998" i="1"/>
  <c r="C999" i="1"/>
  <c r="C1000" i="1"/>
  <c r="C1001" i="1"/>
  <c r="C1002" i="1"/>
  <c r="C1003" i="1"/>
  <c r="C1004" i="1"/>
  <c r="C1005" i="1"/>
  <c r="C1006" i="1"/>
  <c r="C1007" i="1"/>
  <c r="C1008" i="1"/>
  <c r="C1009" i="1"/>
  <c r="C1010" i="1"/>
  <c r="C1011" i="1"/>
  <c r="C1012" i="1"/>
  <c r="C1013" i="1"/>
  <c r="C1014" i="1"/>
  <c r="C1015" i="1"/>
  <c r="C1016" i="1"/>
  <c r="C1017" i="1"/>
  <c r="C1018" i="1"/>
  <c r="C1019" i="1"/>
  <c r="C1020" i="1"/>
  <c r="C1021" i="1"/>
  <c r="C1022" i="1"/>
  <c r="C1023" i="1"/>
  <c r="C1024" i="1"/>
  <c r="C1025" i="1"/>
  <c r="C1026" i="1"/>
  <c r="C1027" i="1"/>
  <c r="C1028" i="1"/>
  <c r="C1029" i="1"/>
  <c r="C1030" i="1"/>
  <c r="C1031" i="1"/>
  <c r="C1032" i="1"/>
  <c r="C1033" i="1"/>
  <c r="C1034" i="1"/>
  <c r="C1035" i="1"/>
  <c r="C1036" i="1"/>
  <c r="C1037" i="1"/>
  <c r="C1038" i="1"/>
  <c r="C1039" i="1"/>
  <c r="C1040" i="1"/>
  <c r="C1041" i="1"/>
  <c r="C1042" i="1"/>
  <c r="C1043" i="1"/>
  <c r="C1044" i="1"/>
  <c r="C1045" i="1"/>
  <c r="C1046" i="1"/>
  <c r="C1047" i="1"/>
  <c r="C1048" i="1"/>
  <c r="C1049" i="1"/>
  <c r="C1050" i="1"/>
  <c r="C1051" i="1"/>
  <c r="C1052" i="1"/>
  <c r="C1053" i="1"/>
  <c r="C1054" i="1"/>
  <c r="C1055" i="1"/>
  <c r="C1056" i="1"/>
  <c r="C1057" i="1"/>
  <c r="C1058" i="1"/>
  <c r="C1059" i="1"/>
  <c r="C1060" i="1"/>
  <c r="C1061" i="1"/>
  <c r="C1062" i="1"/>
  <c r="C1063" i="1"/>
  <c r="C1064" i="1"/>
  <c r="C1065" i="1"/>
  <c r="C1066" i="1"/>
  <c r="C1067" i="1"/>
  <c r="C1068" i="1"/>
  <c r="C1069" i="1"/>
  <c r="C1070" i="1"/>
  <c r="C1071" i="1"/>
  <c r="C1072" i="1"/>
  <c r="C1073" i="1"/>
  <c r="C1074" i="1"/>
  <c r="C1075" i="1"/>
  <c r="C1076" i="1"/>
  <c r="C1077" i="1"/>
  <c r="C1078" i="1"/>
  <c r="C1079" i="1"/>
  <c r="C1080" i="1"/>
  <c r="C1081" i="1"/>
  <c r="C1082" i="1"/>
  <c r="C1083" i="1"/>
  <c r="C1084" i="1"/>
  <c r="C1085" i="1"/>
  <c r="C1086" i="1"/>
  <c r="C1087" i="1"/>
  <c r="C1088" i="1"/>
  <c r="C1089" i="1"/>
  <c r="C1090" i="1"/>
  <c r="C1091" i="1"/>
  <c r="C1092" i="1"/>
  <c r="C1093" i="1"/>
  <c r="C1094" i="1"/>
  <c r="C1095" i="1"/>
  <c r="C1096" i="1"/>
  <c r="C1097" i="1"/>
  <c r="C1098" i="1"/>
  <c r="C1099" i="1"/>
  <c r="C1100" i="1"/>
  <c r="C1101" i="1"/>
  <c r="C1102" i="1"/>
  <c r="C1103" i="1"/>
  <c r="C1104" i="1"/>
  <c r="C1105" i="1"/>
  <c r="C1106" i="1"/>
  <c r="C1107" i="1"/>
  <c r="C1108" i="1"/>
  <c r="C1109" i="1"/>
  <c r="C1110" i="1"/>
  <c r="C1111" i="1"/>
  <c r="C1112" i="1"/>
  <c r="C1113" i="1"/>
  <c r="C1114" i="1"/>
  <c r="C1115" i="1"/>
  <c r="C1116" i="1"/>
  <c r="C1117" i="1"/>
  <c r="C1118" i="1"/>
  <c r="C1119" i="1"/>
  <c r="C1120" i="1"/>
  <c r="C1121" i="1"/>
  <c r="C1122" i="1"/>
  <c r="C1123" i="1"/>
  <c r="C1124" i="1"/>
  <c r="C1125" i="1"/>
  <c r="C1126" i="1"/>
  <c r="C1127" i="1"/>
  <c r="C1128" i="1"/>
  <c r="C1129" i="1"/>
  <c r="C1130" i="1"/>
  <c r="C1131" i="1"/>
  <c r="C1132" i="1"/>
  <c r="C1133" i="1"/>
  <c r="C1134" i="1"/>
  <c r="C1135" i="1"/>
  <c r="C1136" i="1"/>
  <c r="C1137" i="1"/>
  <c r="C1138" i="1"/>
  <c r="C1139" i="1"/>
  <c r="C1140" i="1"/>
  <c r="C1141" i="1"/>
  <c r="C1142" i="1"/>
  <c r="C1143" i="1"/>
  <c r="C1144" i="1"/>
  <c r="C1145" i="1"/>
  <c r="C1146" i="1"/>
  <c r="C1147" i="1"/>
  <c r="C1148" i="1"/>
  <c r="C1149" i="1"/>
  <c r="C1150" i="1"/>
  <c r="C1151" i="1"/>
  <c r="C1152" i="1"/>
  <c r="C1153" i="1"/>
  <c r="C1154" i="1"/>
  <c r="C1155" i="1"/>
  <c r="C1156" i="1"/>
  <c r="C1157" i="1"/>
  <c r="C1158" i="1"/>
  <c r="C1159" i="1"/>
  <c r="C1160" i="1"/>
  <c r="C1161" i="1"/>
  <c r="C1162" i="1"/>
  <c r="C1163" i="1"/>
  <c r="C1164" i="1"/>
  <c r="C1165" i="1"/>
  <c r="C1166" i="1"/>
  <c r="C1167" i="1"/>
  <c r="C1168" i="1"/>
  <c r="C1169" i="1"/>
  <c r="C1170" i="1"/>
  <c r="C1171" i="1"/>
  <c r="C1172" i="1"/>
  <c r="C1173" i="1"/>
  <c r="C1174" i="1"/>
  <c r="C1175" i="1"/>
  <c r="C1176" i="1"/>
  <c r="C1177" i="1"/>
  <c r="C1178" i="1"/>
  <c r="C1179" i="1"/>
  <c r="C1180" i="1"/>
  <c r="C1181" i="1"/>
  <c r="C1182" i="1"/>
  <c r="C1183" i="1"/>
  <c r="C1184" i="1"/>
  <c r="C1185" i="1"/>
  <c r="C1186" i="1"/>
  <c r="C1187" i="1"/>
  <c r="C1188" i="1"/>
  <c r="C1189" i="1"/>
  <c r="C1190" i="1"/>
  <c r="C1191" i="1"/>
  <c r="C1192" i="1"/>
  <c r="C1193" i="1"/>
  <c r="C1194" i="1"/>
  <c r="C1195" i="1"/>
  <c r="C1196" i="1"/>
  <c r="C1197" i="1"/>
  <c r="C1198" i="1"/>
  <c r="C1199" i="1"/>
  <c r="C1200" i="1"/>
  <c r="C1201" i="1"/>
  <c r="C1202" i="1"/>
  <c r="C1203" i="1"/>
  <c r="C1204" i="1"/>
  <c r="C1205" i="1"/>
  <c r="C1206" i="1"/>
  <c r="C1207" i="1"/>
  <c r="C1208" i="1"/>
  <c r="C1209" i="1"/>
  <c r="C1210" i="1"/>
  <c r="C1211" i="1"/>
  <c r="C1212" i="1"/>
  <c r="C1213" i="1"/>
  <c r="C1214" i="1"/>
  <c r="C1215" i="1"/>
  <c r="C1216" i="1"/>
  <c r="C1217" i="1"/>
  <c r="C1218" i="1"/>
  <c r="C1219" i="1"/>
  <c r="C1220" i="1"/>
  <c r="C1221" i="1"/>
  <c r="C1222" i="1"/>
  <c r="C1223" i="1"/>
  <c r="C1224" i="1"/>
  <c r="C1225" i="1"/>
  <c r="C1226" i="1"/>
  <c r="C1227" i="1"/>
  <c r="C1228" i="1"/>
  <c r="C1229" i="1"/>
  <c r="C1230" i="1"/>
  <c r="C1231" i="1"/>
  <c r="C1232" i="1"/>
  <c r="C1233" i="1"/>
  <c r="C1234" i="1"/>
  <c r="C1235" i="1"/>
  <c r="C1236" i="1"/>
  <c r="C1237" i="1"/>
  <c r="C1238" i="1"/>
  <c r="C1239" i="1"/>
  <c r="C1240" i="1"/>
  <c r="C1241" i="1"/>
  <c r="C1242" i="1"/>
  <c r="C1243" i="1"/>
  <c r="C1244" i="1"/>
  <c r="C1245" i="1"/>
  <c r="C1246" i="1"/>
  <c r="C1247" i="1"/>
  <c r="C1248" i="1"/>
  <c r="C1249" i="1"/>
  <c r="C1250" i="1"/>
  <c r="C1251" i="1"/>
  <c r="C1252" i="1"/>
  <c r="C1253" i="1"/>
  <c r="C1254" i="1"/>
  <c r="C1255" i="1"/>
  <c r="C1256" i="1"/>
  <c r="C1257" i="1"/>
  <c r="C1258" i="1"/>
  <c r="C1259" i="1"/>
  <c r="C1260" i="1"/>
  <c r="C1261" i="1"/>
  <c r="C1262" i="1"/>
  <c r="C1263" i="1"/>
  <c r="C1264" i="1"/>
  <c r="C1265" i="1"/>
  <c r="C1266" i="1"/>
  <c r="C1267" i="1"/>
  <c r="C1268" i="1"/>
  <c r="C1269" i="1"/>
  <c r="C1270" i="1"/>
  <c r="C1271" i="1"/>
  <c r="C1272" i="1"/>
  <c r="C1273" i="1"/>
  <c r="C1274" i="1"/>
  <c r="C1275" i="1"/>
  <c r="C1276" i="1"/>
  <c r="C1277" i="1"/>
  <c r="C1278" i="1"/>
  <c r="C1279" i="1"/>
  <c r="C1280" i="1"/>
  <c r="C1281" i="1"/>
  <c r="C1282" i="1"/>
  <c r="C1283" i="1"/>
  <c r="C1284" i="1"/>
  <c r="C1285" i="1"/>
  <c r="C1286" i="1"/>
  <c r="C1287" i="1"/>
  <c r="C1288" i="1"/>
  <c r="C1289" i="1"/>
  <c r="C1290" i="1"/>
  <c r="C1291" i="1"/>
  <c r="C1292" i="1"/>
  <c r="C1293" i="1"/>
  <c r="C1294" i="1"/>
  <c r="C1295" i="1"/>
  <c r="C1296" i="1"/>
  <c r="C1297" i="1"/>
  <c r="C1298" i="1"/>
  <c r="C1299" i="1"/>
  <c r="C1300" i="1"/>
  <c r="C1301" i="1"/>
  <c r="C1302" i="1"/>
  <c r="C1303" i="1"/>
  <c r="C1304" i="1"/>
  <c r="C1305" i="1"/>
  <c r="C1306" i="1"/>
  <c r="C1307" i="1"/>
  <c r="C1308" i="1"/>
  <c r="C1309" i="1"/>
  <c r="C1310" i="1"/>
  <c r="C1311" i="1"/>
  <c r="C1312" i="1"/>
  <c r="C1313" i="1"/>
  <c r="C1314" i="1"/>
  <c r="C1315" i="1"/>
  <c r="C1316" i="1"/>
  <c r="C1317" i="1"/>
  <c r="C1318" i="1"/>
  <c r="C1319" i="1"/>
  <c r="C1320" i="1"/>
  <c r="C1321" i="1"/>
  <c r="C1322" i="1"/>
  <c r="C1323" i="1"/>
  <c r="C1324" i="1"/>
  <c r="C1325" i="1"/>
  <c r="C1326" i="1"/>
  <c r="C1327" i="1"/>
  <c r="C1328" i="1"/>
  <c r="C1329" i="1"/>
  <c r="C1330" i="1"/>
  <c r="C1331" i="1"/>
  <c r="C1332" i="1"/>
  <c r="C1333" i="1"/>
  <c r="C1334" i="1"/>
  <c r="C1335" i="1"/>
  <c r="C1336" i="1"/>
  <c r="C1337" i="1"/>
  <c r="C1338" i="1"/>
  <c r="C1339" i="1"/>
  <c r="C1340" i="1"/>
  <c r="C1341" i="1"/>
  <c r="C1342" i="1"/>
  <c r="C1343" i="1"/>
  <c r="C1344" i="1"/>
  <c r="C1345" i="1"/>
  <c r="C1346" i="1"/>
  <c r="C1347" i="1"/>
  <c r="C1348" i="1"/>
  <c r="C1349" i="1"/>
  <c r="C1350" i="1"/>
  <c r="C1351" i="1"/>
  <c r="C1352" i="1"/>
  <c r="C1353" i="1"/>
  <c r="C1354" i="1"/>
  <c r="C1355" i="1"/>
  <c r="C1356" i="1"/>
  <c r="C1357" i="1"/>
  <c r="C1358" i="1"/>
  <c r="C1359" i="1"/>
  <c r="C1360" i="1"/>
  <c r="C1361" i="1"/>
  <c r="C1362" i="1"/>
  <c r="C1363" i="1"/>
  <c r="C1364" i="1"/>
  <c r="C1365" i="1"/>
  <c r="C1366" i="1"/>
  <c r="C1367" i="1"/>
  <c r="C1368" i="1"/>
  <c r="C1369" i="1"/>
  <c r="C1370" i="1"/>
  <c r="C1371" i="1"/>
  <c r="C1372" i="1"/>
  <c r="C1373" i="1"/>
  <c r="C1374" i="1"/>
  <c r="C1375" i="1"/>
  <c r="C1376" i="1"/>
  <c r="C1377" i="1"/>
  <c r="C1378" i="1"/>
  <c r="C1379" i="1"/>
  <c r="C1380" i="1"/>
  <c r="C1381" i="1"/>
  <c r="C1382" i="1"/>
  <c r="C1383" i="1"/>
  <c r="C1384" i="1"/>
  <c r="C1385" i="1"/>
  <c r="C1386" i="1"/>
  <c r="C1387" i="1"/>
  <c r="C1388" i="1"/>
  <c r="C1389" i="1"/>
  <c r="C1390" i="1"/>
  <c r="C1391" i="1"/>
  <c r="C1392" i="1"/>
  <c r="C1393" i="1"/>
  <c r="C1394" i="1"/>
  <c r="C1395" i="1"/>
  <c r="C1396" i="1"/>
  <c r="C1397" i="1"/>
  <c r="C1398" i="1"/>
  <c r="C1399" i="1"/>
  <c r="C1400" i="1"/>
  <c r="C1401" i="1"/>
  <c r="C1402" i="1"/>
  <c r="C1403" i="1"/>
  <c r="C1404" i="1"/>
  <c r="C1405" i="1"/>
  <c r="C1406" i="1"/>
  <c r="C1407" i="1"/>
  <c r="C1408" i="1"/>
  <c r="C1409" i="1"/>
  <c r="C1410" i="1"/>
  <c r="C1411" i="1"/>
  <c r="C1412" i="1"/>
  <c r="C1413" i="1"/>
  <c r="C1414" i="1"/>
  <c r="C1415" i="1"/>
  <c r="C1416" i="1"/>
  <c r="C1417" i="1"/>
  <c r="C1418" i="1"/>
  <c r="C1419" i="1"/>
  <c r="C1420" i="1"/>
  <c r="C1421" i="1"/>
  <c r="C1422" i="1"/>
  <c r="C1423" i="1"/>
  <c r="C1424" i="1"/>
  <c r="C1425" i="1"/>
  <c r="C1426" i="1"/>
  <c r="C1427" i="1"/>
  <c r="C1428" i="1"/>
  <c r="C1429" i="1"/>
  <c r="C1430" i="1"/>
  <c r="C1431" i="1"/>
  <c r="C1432" i="1"/>
  <c r="C1433" i="1"/>
  <c r="C1434" i="1"/>
  <c r="C1435" i="1"/>
  <c r="C1436" i="1"/>
  <c r="C1437" i="1"/>
  <c r="C1438" i="1"/>
  <c r="C1439" i="1"/>
  <c r="C1440" i="1"/>
  <c r="C1441" i="1"/>
  <c r="C1442" i="1"/>
  <c r="C1443" i="1"/>
  <c r="C1444" i="1"/>
  <c r="C1445" i="1"/>
  <c r="C1446" i="1"/>
  <c r="C1447" i="1"/>
  <c r="C1448" i="1"/>
  <c r="C1449" i="1"/>
  <c r="C1450" i="1"/>
  <c r="C1451" i="1"/>
  <c r="C1452" i="1"/>
  <c r="C1453" i="1"/>
  <c r="C1454" i="1"/>
  <c r="C1455" i="1"/>
  <c r="C1456" i="1"/>
  <c r="C1457" i="1"/>
  <c r="C1458" i="1"/>
  <c r="C1459" i="1"/>
  <c r="C1460" i="1"/>
  <c r="C1461" i="1"/>
  <c r="C1462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403" i="1"/>
  <c r="E404" i="1"/>
  <c r="E405" i="1"/>
  <c r="E406" i="1"/>
  <c r="E407" i="1"/>
  <c r="E408" i="1"/>
  <c r="E409" i="1"/>
  <c r="E410" i="1"/>
  <c r="E411" i="1"/>
  <c r="E412" i="1"/>
  <c r="E413" i="1"/>
  <c r="E414" i="1"/>
  <c r="E415" i="1"/>
  <c r="E416" i="1"/>
  <c r="E417" i="1"/>
  <c r="E418" i="1"/>
  <c r="E419" i="1"/>
  <c r="E420" i="1"/>
  <c r="E421" i="1"/>
  <c r="E422" i="1"/>
  <c r="E423" i="1"/>
  <c r="E424" i="1"/>
  <c r="E425" i="1"/>
  <c r="E426" i="1"/>
  <c r="E427" i="1"/>
  <c r="E428" i="1"/>
  <c r="E429" i="1"/>
  <c r="E430" i="1"/>
  <c r="E431" i="1"/>
  <c r="E432" i="1"/>
  <c r="E433" i="1"/>
  <c r="E434" i="1"/>
  <c r="E435" i="1"/>
  <c r="E436" i="1"/>
  <c r="E437" i="1"/>
  <c r="E438" i="1"/>
  <c r="E439" i="1"/>
  <c r="E440" i="1"/>
  <c r="E441" i="1"/>
  <c r="E442" i="1"/>
  <c r="E443" i="1"/>
  <c r="E444" i="1"/>
  <c r="E445" i="1"/>
  <c r="E446" i="1"/>
  <c r="E447" i="1"/>
  <c r="E448" i="1"/>
  <c r="E449" i="1"/>
  <c r="E450" i="1"/>
  <c r="E451" i="1"/>
  <c r="E452" i="1"/>
  <c r="E453" i="1"/>
  <c r="E454" i="1"/>
  <c r="E455" i="1"/>
  <c r="E456" i="1"/>
  <c r="E457" i="1"/>
  <c r="E458" i="1"/>
  <c r="E459" i="1"/>
  <c r="E460" i="1"/>
  <c r="E461" i="1"/>
  <c r="E462" i="1"/>
  <c r="E463" i="1"/>
  <c r="E464" i="1"/>
  <c r="E465" i="1"/>
  <c r="E466" i="1"/>
  <c r="E467" i="1"/>
  <c r="E468" i="1"/>
  <c r="E469" i="1"/>
  <c r="E470" i="1"/>
  <c r="E471" i="1"/>
  <c r="E472" i="1"/>
  <c r="E473" i="1"/>
  <c r="E474" i="1"/>
  <c r="E475" i="1"/>
  <c r="E476" i="1"/>
  <c r="E477" i="1"/>
  <c r="E478" i="1"/>
  <c r="E479" i="1"/>
  <c r="E480" i="1"/>
  <c r="E481" i="1"/>
  <c r="E482" i="1"/>
  <c r="E483" i="1"/>
  <c r="E484" i="1"/>
  <c r="E485" i="1"/>
  <c r="E486" i="1"/>
  <c r="E487" i="1"/>
  <c r="E488" i="1"/>
  <c r="E489" i="1"/>
  <c r="E490" i="1"/>
  <c r="E491" i="1"/>
  <c r="E492" i="1"/>
  <c r="E493" i="1"/>
  <c r="E494" i="1"/>
  <c r="E495" i="1"/>
  <c r="E496" i="1"/>
  <c r="E497" i="1"/>
  <c r="E498" i="1"/>
  <c r="E499" i="1"/>
  <c r="E500" i="1"/>
  <c r="E501" i="1"/>
  <c r="E502" i="1"/>
  <c r="E503" i="1"/>
  <c r="E504" i="1"/>
  <c r="E505" i="1"/>
  <c r="E506" i="1"/>
  <c r="E507" i="1"/>
  <c r="E508" i="1"/>
  <c r="E509" i="1"/>
  <c r="E510" i="1"/>
  <c r="E511" i="1"/>
  <c r="E512" i="1"/>
  <c r="E513" i="1"/>
  <c r="E514" i="1"/>
  <c r="E515" i="1"/>
  <c r="E516" i="1"/>
  <c r="E517" i="1"/>
  <c r="E518" i="1"/>
  <c r="E519" i="1"/>
  <c r="E520" i="1"/>
  <c r="E521" i="1"/>
  <c r="E522" i="1"/>
  <c r="E523" i="1"/>
  <c r="E524" i="1"/>
  <c r="E525" i="1"/>
  <c r="E526" i="1"/>
  <c r="E527" i="1"/>
  <c r="E528" i="1"/>
  <c r="E529" i="1"/>
  <c r="E530" i="1"/>
  <c r="E531" i="1"/>
  <c r="E532" i="1"/>
  <c r="E533" i="1"/>
  <c r="E534" i="1"/>
  <c r="E535" i="1"/>
  <c r="E536" i="1"/>
  <c r="E537" i="1"/>
  <c r="E538" i="1"/>
  <c r="E539" i="1"/>
  <c r="E540" i="1"/>
  <c r="E541" i="1"/>
  <c r="E542" i="1"/>
  <c r="E543" i="1"/>
  <c r="E544" i="1"/>
  <c r="E545" i="1"/>
  <c r="E546" i="1"/>
  <c r="E547" i="1"/>
  <c r="E548" i="1"/>
  <c r="E549" i="1"/>
  <c r="E550" i="1"/>
  <c r="E551" i="1"/>
  <c r="E552" i="1"/>
  <c r="E553" i="1"/>
  <c r="E554" i="1"/>
  <c r="E555" i="1"/>
  <c r="E556" i="1"/>
  <c r="E557" i="1"/>
  <c r="E558" i="1"/>
  <c r="E559" i="1"/>
  <c r="E560" i="1"/>
  <c r="E561" i="1"/>
  <c r="E562" i="1"/>
  <c r="E563" i="1"/>
  <c r="E564" i="1"/>
  <c r="E565" i="1"/>
  <c r="E566" i="1"/>
  <c r="E567" i="1"/>
  <c r="E568" i="1"/>
  <c r="E569" i="1"/>
  <c r="E570" i="1"/>
  <c r="E571" i="1"/>
  <c r="E572" i="1"/>
  <c r="E573" i="1"/>
  <c r="E574" i="1"/>
  <c r="E575" i="1"/>
  <c r="E576" i="1"/>
  <c r="E577" i="1"/>
  <c r="E578" i="1"/>
  <c r="E579" i="1"/>
  <c r="E580" i="1"/>
  <c r="E581" i="1"/>
  <c r="E582" i="1"/>
  <c r="E583" i="1"/>
  <c r="E584" i="1"/>
  <c r="E585" i="1"/>
  <c r="E586" i="1"/>
  <c r="E587" i="1"/>
  <c r="E588" i="1"/>
  <c r="E589" i="1"/>
  <c r="E590" i="1"/>
  <c r="E591" i="1"/>
  <c r="E592" i="1"/>
  <c r="E593" i="1"/>
  <c r="E594" i="1"/>
  <c r="E595" i="1"/>
  <c r="E596" i="1"/>
  <c r="E597" i="1"/>
  <c r="E598" i="1"/>
  <c r="E599" i="1"/>
  <c r="E600" i="1"/>
  <c r="E601" i="1"/>
  <c r="E602" i="1"/>
  <c r="E603" i="1"/>
  <c r="E604" i="1"/>
  <c r="E605" i="1"/>
  <c r="E606" i="1"/>
  <c r="E607" i="1"/>
  <c r="E608" i="1"/>
  <c r="E609" i="1"/>
  <c r="E610" i="1"/>
  <c r="E611" i="1"/>
  <c r="E612" i="1"/>
  <c r="E613" i="1"/>
  <c r="E614" i="1"/>
  <c r="E615" i="1"/>
  <c r="E616" i="1"/>
  <c r="E617" i="1"/>
  <c r="E618" i="1"/>
  <c r="E619" i="1"/>
  <c r="E620" i="1"/>
  <c r="E621" i="1"/>
  <c r="E622" i="1"/>
  <c r="E623" i="1"/>
  <c r="E624" i="1"/>
  <c r="E625" i="1"/>
  <c r="E626" i="1"/>
  <c r="E627" i="1"/>
  <c r="E628" i="1"/>
  <c r="E629" i="1"/>
  <c r="E630" i="1"/>
  <c r="E631" i="1"/>
  <c r="E632" i="1"/>
  <c r="E633" i="1"/>
  <c r="E634" i="1"/>
  <c r="E635" i="1"/>
  <c r="E636" i="1"/>
  <c r="E637" i="1"/>
  <c r="E638" i="1"/>
  <c r="E639" i="1"/>
  <c r="E640" i="1"/>
  <c r="E641" i="1"/>
  <c r="E642" i="1"/>
  <c r="E643" i="1"/>
  <c r="E644" i="1"/>
  <c r="E645" i="1"/>
  <c r="E646" i="1"/>
  <c r="E647" i="1"/>
  <c r="E648" i="1"/>
  <c r="E649" i="1"/>
  <c r="E650" i="1"/>
  <c r="E651" i="1"/>
  <c r="E652" i="1"/>
  <c r="E653" i="1"/>
  <c r="E654" i="1"/>
  <c r="E655" i="1"/>
  <c r="E656" i="1"/>
  <c r="E657" i="1"/>
  <c r="E658" i="1"/>
  <c r="E659" i="1"/>
  <c r="E660" i="1"/>
  <c r="E661" i="1"/>
  <c r="E662" i="1"/>
  <c r="E663" i="1"/>
  <c r="E664" i="1"/>
  <c r="E665" i="1"/>
  <c r="E666" i="1"/>
  <c r="E667" i="1"/>
  <c r="E668" i="1"/>
  <c r="E669" i="1"/>
  <c r="E670" i="1"/>
  <c r="E671" i="1"/>
  <c r="E672" i="1"/>
  <c r="E673" i="1"/>
  <c r="E674" i="1"/>
  <c r="E675" i="1"/>
  <c r="E676" i="1"/>
  <c r="E677" i="1"/>
  <c r="E678" i="1"/>
  <c r="E679" i="1"/>
  <c r="E680" i="1"/>
  <c r="E681" i="1"/>
  <c r="E682" i="1"/>
  <c r="E683" i="1"/>
  <c r="E684" i="1"/>
  <c r="E685" i="1"/>
  <c r="E686" i="1"/>
  <c r="E687" i="1"/>
  <c r="E688" i="1"/>
  <c r="E689" i="1"/>
  <c r="E690" i="1"/>
  <c r="E691" i="1"/>
  <c r="E692" i="1"/>
  <c r="E693" i="1"/>
  <c r="E694" i="1"/>
  <c r="E695" i="1"/>
  <c r="E696" i="1"/>
  <c r="E697" i="1"/>
  <c r="E698" i="1"/>
  <c r="E699" i="1"/>
  <c r="E700" i="1"/>
  <c r="E701" i="1"/>
  <c r="E702" i="1"/>
  <c r="E703" i="1"/>
  <c r="E704" i="1"/>
  <c r="E705" i="1"/>
  <c r="E706" i="1"/>
  <c r="E707" i="1"/>
  <c r="E708" i="1"/>
  <c r="E709" i="1"/>
  <c r="E710" i="1"/>
  <c r="E711" i="1"/>
  <c r="E712" i="1"/>
  <c r="E713" i="1"/>
  <c r="E714" i="1"/>
  <c r="E715" i="1"/>
  <c r="E716" i="1"/>
  <c r="E717" i="1"/>
  <c r="E718" i="1"/>
  <c r="E719" i="1"/>
  <c r="E720" i="1"/>
  <c r="E721" i="1"/>
  <c r="E722" i="1"/>
  <c r="E723" i="1"/>
  <c r="E724" i="1"/>
  <c r="E725" i="1"/>
  <c r="E726" i="1"/>
  <c r="E727" i="1"/>
  <c r="E728" i="1"/>
  <c r="E729" i="1"/>
  <c r="E730" i="1"/>
  <c r="E731" i="1"/>
  <c r="E732" i="1"/>
  <c r="E733" i="1"/>
  <c r="E734" i="1"/>
  <c r="E735" i="1"/>
  <c r="E736" i="1"/>
  <c r="E737" i="1"/>
  <c r="E738" i="1"/>
  <c r="E739" i="1"/>
  <c r="E740" i="1"/>
  <c r="E741" i="1"/>
  <c r="E742" i="1"/>
  <c r="E743" i="1"/>
  <c r="E744" i="1"/>
  <c r="E745" i="1"/>
  <c r="E746" i="1"/>
  <c r="E747" i="1"/>
  <c r="E748" i="1"/>
  <c r="E749" i="1"/>
  <c r="E750" i="1"/>
  <c r="E751" i="1"/>
  <c r="E752" i="1"/>
  <c r="E753" i="1"/>
  <c r="E754" i="1"/>
  <c r="E755" i="1"/>
  <c r="E756" i="1"/>
  <c r="E757" i="1"/>
  <c r="E758" i="1"/>
  <c r="E759" i="1"/>
  <c r="E760" i="1"/>
  <c r="E761" i="1"/>
  <c r="E762" i="1"/>
  <c r="E763" i="1"/>
  <c r="E764" i="1"/>
  <c r="E765" i="1"/>
  <c r="E766" i="1"/>
  <c r="E767" i="1"/>
  <c r="E768" i="1"/>
  <c r="E769" i="1"/>
  <c r="E770" i="1"/>
  <c r="E771" i="1"/>
  <c r="E772" i="1"/>
  <c r="E773" i="1"/>
  <c r="E774" i="1"/>
  <c r="E775" i="1"/>
  <c r="E776" i="1"/>
  <c r="E777" i="1"/>
  <c r="E778" i="1"/>
  <c r="E779" i="1"/>
  <c r="E780" i="1"/>
  <c r="E781" i="1"/>
  <c r="E782" i="1"/>
  <c r="E783" i="1"/>
  <c r="E784" i="1"/>
  <c r="E785" i="1"/>
  <c r="E786" i="1"/>
  <c r="E787" i="1"/>
  <c r="E788" i="1"/>
  <c r="E789" i="1"/>
  <c r="E790" i="1"/>
  <c r="E791" i="1"/>
  <c r="E792" i="1"/>
  <c r="E793" i="1"/>
  <c r="E794" i="1"/>
  <c r="E795" i="1"/>
  <c r="E796" i="1"/>
  <c r="E797" i="1"/>
  <c r="E798" i="1"/>
  <c r="E799" i="1"/>
  <c r="E800" i="1"/>
  <c r="E801" i="1"/>
  <c r="E802" i="1"/>
  <c r="E803" i="1"/>
  <c r="E804" i="1"/>
  <c r="E805" i="1"/>
  <c r="E806" i="1"/>
  <c r="E807" i="1"/>
  <c r="E808" i="1"/>
  <c r="E809" i="1"/>
  <c r="E810" i="1"/>
  <c r="E811" i="1"/>
  <c r="E812" i="1"/>
  <c r="E813" i="1"/>
  <c r="E814" i="1"/>
  <c r="E815" i="1"/>
  <c r="E816" i="1"/>
  <c r="E817" i="1"/>
  <c r="E818" i="1"/>
  <c r="E819" i="1"/>
  <c r="E820" i="1"/>
  <c r="E821" i="1"/>
  <c r="E822" i="1"/>
  <c r="E823" i="1"/>
  <c r="E824" i="1"/>
  <c r="E825" i="1"/>
  <c r="E826" i="1"/>
  <c r="E827" i="1"/>
  <c r="E828" i="1"/>
  <c r="E829" i="1"/>
  <c r="E830" i="1"/>
  <c r="E831" i="1"/>
  <c r="E832" i="1"/>
  <c r="E833" i="1"/>
  <c r="E834" i="1"/>
  <c r="E835" i="1"/>
  <c r="E836" i="1"/>
  <c r="E837" i="1"/>
  <c r="E838" i="1"/>
  <c r="E839" i="1"/>
  <c r="E840" i="1"/>
  <c r="E841" i="1"/>
  <c r="E842" i="1"/>
  <c r="E843" i="1"/>
  <c r="E844" i="1"/>
  <c r="E845" i="1"/>
  <c r="E846" i="1"/>
  <c r="E847" i="1"/>
  <c r="E848" i="1"/>
  <c r="E849" i="1"/>
  <c r="E850" i="1"/>
  <c r="E851" i="1"/>
  <c r="E852" i="1"/>
  <c r="E853" i="1"/>
  <c r="E854" i="1"/>
  <c r="E855" i="1"/>
  <c r="E856" i="1"/>
  <c r="E857" i="1"/>
  <c r="E858" i="1"/>
  <c r="E859" i="1"/>
  <c r="E860" i="1"/>
  <c r="E861" i="1"/>
  <c r="E862" i="1"/>
  <c r="E863" i="1"/>
  <c r="E864" i="1"/>
  <c r="E865" i="1"/>
  <c r="E866" i="1"/>
  <c r="E867" i="1"/>
  <c r="E868" i="1"/>
  <c r="E869" i="1"/>
  <c r="E870" i="1"/>
  <c r="E871" i="1"/>
  <c r="E872" i="1"/>
  <c r="E873" i="1"/>
  <c r="E874" i="1"/>
  <c r="E875" i="1"/>
  <c r="E876" i="1"/>
  <c r="E877" i="1"/>
  <c r="E878" i="1"/>
  <c r="E879" i="1"/>
  <c r="E880" i="1"/>
  <c r="E881" i="1"/>
  <c r="E882" i="1"/>
  <c r="E883" i="1"/>
  <c r="E884" i="1"/>
  <c r="E885" i="1"/>
  <c r="E886" i="1"/>
  <c r="E887" i="1"/>
  <c r="E888" i="1"/>
  <c r="E889" i="1"/>
  <c r="E890" i="1"/>
  <c r="E891" i="1"/>
  <c r="E892" i="1"/>
  <c r="E893" i="1"/>
  <c r="E894" i="1"/>
  <c r="E895" i="1"/>
  <c r="E896" i="1"/>
  <c r="E897" i="1"/>
  <c r="E898" i="1"/>
  <c r="E899" i="1"/>
  <c r="E900" i="1"/>
  <c r="E901" i="1"/>
  <c r="E902" i="1"/>
  <c r="E903" i="1"/>
  <c r="E904" i="1"/>
  <c r="E905" i="1"/>
  <c r="E906" i="1"/>
  <c r="E907" i="1"/>
  <c r="E908" i="1"/>
  <c r="E909" i="1"/>
  <c r="E910" i="1"/>
  <c r="E911" i="1"/>
  <c r="E912" i="1"/>
  <c r="E913" i="1"/>
  <c r="E914" i="1"/>
  <c r="E915" i="1"/>
  <c r="E916" i="1"/>
  <c r="E917" i="1"/>
  <c r="E918" i="1"/>
  <c r="E919" i="1"/>
  <c r="E920" i="1"/>
  <c r="E921" i="1"/>
  <c r="E922" i="1"/>
  <c r="E923" i="1"/>
  <c r="E924" i="1"/>
  <c r="E925" i="1"/>
  <c r="E926" i="1"/>
  <c r="E927" i="1"/>
  <c r="E928" i="1"/>
  <c r="E929" i="1"/>
  <c r="E930" i="1"/>
  <c r="E931" i="1"/>
  <c r="E932" i="1"/>
  <c r="E933" i="1"/>
  <c r="E934" i="1"/>
  <c r="E935" i="1"/>
  <c r="E936" i="1"/>
  <c r="E937" i="1"/>
  <c r="E938" i="1"/>
  <c r="E939" i="1"/>
  <c r="E940" i="1"/>
  <c r="E941" i="1"/>
  <c r="E942" i="1"/>
  <c r="E943" i="1"/>
  <c r="E944" i="1"/>
  <c r="E945" i="1"/>
  <c r="E946" i="1"/>
  <c r="E947" i="1"/>
  <c r="E948" i="1"/>
  <c r="E949" i="1"/>
  <c r="E950" i="1"/>
  <c r="E951" i="1"/>
  <c r="E952" i="1"/>
  <c r="E953" i="1"/>
  <c r="E954" i="1"/>
  <c r="E955" i="1"/>
  <c r="E956" i="1"/>
  <c r="E957" i="1"/>
  <c r="E958" i="1"/>
  <c r="E959" i="1"/>
  <c r="E960" i="1"/>
  <c r="E961" i="1"/>
  <c r="E962" i="1"/>
  <c r="E963" i="1"/>
  <c r="E964" i="1"/>
  <c r="E965" i="1"/>
  <c r="E966" i="1"/>
  <c r="E967" i="1"/>
  <c r="E968" i="1"/>
  <c r="E969" i="1"/>
  <c r="E970" i="1"/>
  <c r="E971" i="1"/>
  <c r="E972" i="1"/>
  <c r="E973" i="1"/>
  <c r="E974" i="1"/>
  <c r="E975" i="1"/>
  <c r="E976" i="1"/>
  <c r="E977" i="1"/>
  <c r="E978" i="1"/>
  <c r="E979" i="1"/>
  <c r="E980" i="1"/>
  <c r="E981" i="1"/>
  <c r="E982" i="1"/>
  <c r="E983" i="1"/>
  <c r="E984" i="1"/>
  <c r="E985" i="1"/>
  <c r="E986" i="1"/>
  <c r="E987" i="1"/>
  <c r="E988" i="1"/>
  <c r="E989" i="1"/>
  <c r="E990" i="1"/>
  <c r="E991" i="1"/>
  <c r="E992" i="1"/>
  <c r="E993" i="1"/>
  <c r="E994" i="1"/>
  <c r="E995" i="1"/>
  <c r="E996" i="1"/>
  <c r="E997" i="1"/>
  <c r="E998" i="1"/>
  <c r="E999" i="1"/>
  <c r="E1000" i="1"/>
  <c r="E1001" i="1"/>
  <c r="E1002" i="1"/>
  <c r="E1003" i="1"/>
  <c r="E1004" i="1"/>
  <c r="E1005" i="1"/>
  <c r="E1006" i="1"/>
  <c r="E1007" i="1"/>
  <c r="E1008" i="1"/>
  <c r="E1009" i="1"/>
  <c r="E1010" i="1"/>
  <c r="E1011" i="1"/>
  <c r="E1012" i="1"/>
  <c r="E1013" i="1"/>
  <c r="E1014" i="1"/>
  <c r="E1015" i="1"/>
  <c r="E1016" i="1"/>
  <c r="E1017" i="1"/>
  <c r="E1018" i="1"/>
  <c r="E1019" i="1"/>
  <c r="E1020" i="1"/>
  <c r="E1021" i="1"/>
  <c r="E1022" i="1"/>
  <c r="E1023" i="1"/>
  <c r="E1024" i="1"/>
  <c r="E1025" i="1"/>
  <c r="E1026" i="1"/>
  <c r="E1027" i="1"/>
  <c r="E1028" i="1"/>
  <c r="E1029" i="1"/>
  <c r="E1030" i="1"/>
  <c r="E1031" i="1"/>
  <c r="E1032" i="1"/>
  <c r="E1033" i="1"/>
  <c r="E1034" i="1"/>
  <c r="E1035" i="1"/>
  <c r="E1036" i="1"/>
  <c r="E1037" i="1"/>
  <c r="E1038" i="1"/>
  <c r="E1039" i="1"/>
  <c r="E1040" i="1"/>
  <c r="E1041" i="1"/>
  <c r="E1042" i="1"/>
  <c r="E1043" i="1"/>
  <c r="E1044" i="1"/>
  <c r="E1045" i="1"/>
  <c r="E1046" i="1"/>
  <c r="E1047" i="1"/>
  <c r="E1048" i="1"/>
  <c r="E1049" i="1"/>
  <c r="E1050" i="1"/>
  <c r="E1051" i="1"/>
  <c r="E1052" i="1"/>
  <c r="E1053" i="1"/>
  <c r="E1054" i="1"/>
  <c r="E1055" i="1"/>
  <c r="E1056" i="1"/>
  <c r="E1057" i="1"/>
  <c r="E1058" i="1"/>
  <c r="E1059" i="1"/>
  <c r="E1060" i="1"/>
  <c r="E1061" i="1"/>
  <c r="E1062" i="1"/>
  <c r="E1063" i="1"/>
  <c r="E1064" i="1"/>
  <c r="E1065" i="1"/>
  <c r="E1066" i="1"/>
  <c r="E1067" i="1"/>
  <c r="E1068" i="1"/>
  <c r="E1069" i="1"/>
  <c r="E1070" i="1"/>
  <c r="E1071" i="1"/>
  <c r="E1072" i="1"/>
  <c r="E1073" i="1"/>
  <c r="E1074" i="1"/>
  <c r="E1075" i="1"/>
  <c r="E1076" i="1"/>
  <c r="E1077" i="1"/>
  <c r="E1078" i="1"/>
  <c r="E1079" i="1"/>
  <c r="E1080" i="1"/>
  <c r="E1081" i="1"/>
  <c r="E1082" i="1"/>
  <c r="E1083" i="1"/>
  <c r="E1084" i="1"/>
  <c r="E1085" i="1"/>
  <c r="E1086" i="1"/>
  <c r="E1087" i="1"/>
  <c r="E1088" i="1"/>
  <c r="E1089" i="1"/>
  <c r="E1090" i="1"/>
  <c r="E1091" i="1"/>
  <c r="E1092" i="1"/>
  <c r="E1093" i="1"/>
  <c r="E1094" i="1"/>
  <c r="E1095" i="1"/>
  <c r="E1096" i="1"/>
  <c r="E1097" i="1"/>
  <c r="E1098" i="1"/>
  <c r="E1099" i="1"/>
  <c r="E1100" i="1"/>
  <c r="E1101" i="1"/>
  <c r="E1102" i="1"/>
  <c r="E1103" i="1"/>
  <c r="E1104" i="1"/>
  <c r="E1105" i="1"/>
  <c r="E1106" i="1"/>
  <c r="E1107" i="1"/>
  <c r="E1108" i="1"/>
  <c r="E1109" i="1"/>
  <c r="E1110" i="1"/>
  <c r="E1111" i="1"/>
  <c r="E1112" i="1"/>
  <c r="E1113" i="1"/>
  <c r="E1114" i="1"/>
  <c r="E1115" i="1"/>
  <c r="E1116" i="1"/>
  <c r="E1117" i="1"/>
  <c r="E1118" i="1"/>
  <c r="E1119" i="1"/>
  <c r="E1120" i="1"/>
  <c r="E1121" i="1"/>
  <c r="E1122" i="1"/>
  <c r="E1123" i="1"/>
  <c r="E1124" i="1"/>
  <c r="E1125" i="1"/>
  <c r="E1126" i="1"/>
  <c r="E1127" i="1"/>
  <c r="E1128" i="1"/>
  <c r="E1129" i="1"/>
  <c r="E1130" i="1"/>
  <c r="E1131" i="1"/>
  <c r="E1132" i="1"/>
  <c r="E1133" i="1"/>
  <c r="E1134" i="1"/>
  <c r="E1135" i="1"/>
  <c r="E1136" i="1"/>
  <c r="E1137" i="1"/>
  <c r="E1138" i="1"/>
  <c r="E1139" i="1"/>
  <c r="E1140" i="1"/>
  <c r="E1141" i="1"/>
  <c r="E1142" i="1"/>
  <c r="E1143" i="1"/>
  <c r="E1144" i="1"/>
  <c r="E1145" i="1"/>
  <c r="E1146" i="1"/>
  <c r="E1147" i="1"/>
  <c r="E1148" i="1"/>
  <c r="E1149" i="1"/>
  <c r="E1150" i="1"/>
  <c r="E1151" i="1"/>
  <c r="E1152" i="1"/>
  <c r="E1153" i="1"/>
  <c r="E1154" i="1"/>
  <c r="E1155" i="1"/>
  <c r="E1156" i="1"/>
  <c r="E1157" i="1"/>
  <c r="E1158" i="1"/>
  <c r="E1159" i="1"/>
  <c r="E1160" i="1"/>
  <c r="E1161" i="1"/>
  <c r="E1162" i="1"/>
  <c r="E1163" i="1"/>
  <c r="E1164" i="1"/>
  <c r="E1165" i="1"/>
  <c r="E1166" i="1"/>
  <c r="E1167" i="1"/>
  <c r="E1168" i="1"/>
  <c r="E1169" i="1"/>
  <c r="E1170" i="1"/>
  <c r="E1171" i="1"/>
  <c r="E1172" i="1"/>
  <c r="E1173" i="1"/>
  <c r="E1174" i="1"/>
  <c r="E1175" i="1"/>
  <c r="E1176" i="1"/>
  <c r="E1177" i="1"/>
  <c r="E1178" i="1"/>
  <c r="E1179" i="1"/>
  <c r="E1180" i="1"/>
  <c r="E1181" i="1"/>
  <c r="E1182" i="1"/>
  <c r="E1183" i="1"/>
  <c r="E1184" i="1"/>
  <c r="E1185" i="1"/>
  <c r="E1186" i="1"/>
  <c r="E1187" i="1"/>
  <c r="E1188" i="1"/>
  <c r="E1189" i="1"/>
  <c r="E1190" i="1"/>
  <c r="E1191" i="1"/>
  <c r="E1192" i="1"/>
  <c r="E1193" i="1"/>
  <c r="E1194" i="1"/>
  <c r="E1195" i="1"/>
  <c r="E1196" i="1"/>
  <c r="E1197" i="1"/>
  <c r="E1198" i="1"/>
  <c r="E1199" i="1"/>
  <c r="E1200" i="1"/>
  <c r="E1201" i="1"/>
  <c r="E1202" i="1"/>
  <c r="E1203" i="1"/>
  <c r="E1204" i="1"/>
  <c r="E1205" i="1"/>
  <c r="E1206" i="1"/>
  <c r="E1207" i="1"/>
  <c r="E1208" i="1"/>
  <c r="E1209" i="1"/>
  <c r="E1210" i="1"/>
  <c r="E1211" i="1"/>
  <c r="E1212" i="1"/>
  <c r="E1213" i="1"/>
  <c r="E1214" i="1"/>
  <c r="E1215" i="1"/>
  <c r="E1216" i="1"/>
  <c r="E1217" i="1"/>
  <c r="E1218" i="1"/>
  <c r="E1219" i="1"/>
  <c r="E1220" i="1"/>
  <c r="E1221" i="1"/>
  <c r="E1222" i="1"/>
  <c r="E1223" i="1"/>
  <c r="E1224" i="1"/>
  <c r="E1225" i="1"/>
  <c r="E1226" i="1"/>
  <c r="E1227" i="1"/>
  <c r="E1228" i="1"/>
  <c r="E1229" i="1"/>
  <c r="E1230" i="1"/>
  <c r="E1231" i="1"/>
  <c r="E1232" i="1"/>
  <c r="E1233" i="1"/>
  <c r="E1234" i="1"/>
  <c r="E1235" i="1"/>
  <c r="E1236" i="1"/>
  <c r="E1237" i="1"/>
  <c r="E1238" i="1"/>
  <c r="E1239" i="1"/>
  <c r="E1240" i="1"/>
  <c r="E1241" i="1"/>
  <c r="E1242" i="1"/>
  <c r="E1243" i="1"/>
  <c r="E1244" i="1"/>
  <c r="E1245" i="1"/>
  <c r="E1246" i="1"/>
  <c r="E1247" i="1"/>
  <c r="E1248" i="1"/>
  <c r="E1249" i="1"/>
  <c r="E1250" i="1"/>
  <c r="E1251" i="1"/>
  <c r="E1252" i="1"/>
  <c r="E1253" i="1"/>
  <c r="E1254" i="1"/>
  <c r="E1255" i="1"/>
  <c r="E1256" i="1"/>
  <c r="E1257" i="1"/>
  <c r="E1258" i="1"/>
  <c r="E1259" i="1"/>
  <c r="E1260" i="1"/>
  <c r="E1261" i="1"/>
  <c r="E1262" i="1"/>
  <c r="E1263" i="1"/>
  <c r="E1264" i="1"/>
  <c r="E1265" i="1"/>
  <c r="E1266" i="1"/>
  <c r="E1267" i="1"/>
  <c r="E1268" i="1"/>
  <c r="E1269" i="1"/>
  <c r="E1270" i="1"/>
  <c r="E1271" i="1"/>
  <c r="E1272" i="1"/>
  <c r="E1273" i="1"/>
  <c r="E1274" i="1"/>
  <c r="E1275" i="1"/>
  <c r="E1276" i="1"/>
  <c r="E1277" i="1"/>
  <c r="E1278" i="1"/>
  <c r="E1279" i="1"/>
  <c r="E1280" i="1"/>
  <c r="E1281" i="1"/>
  <c r="E1282" i="1"/>
  <c r="E1283" i="1"/>
  <c r="E1284" i="1"/>
  <c r="E1285" i="1"/>
  <c r="E1286" i="1"/>
  <c r="E1287" i="1"/>
  <c r="E1288" i="1"/>
  <c r="E1289" i="1"/>
  <c r="E1290" i="1"/>
  <c r="E1291" i="1"/>
  <c r="E1292" i="1"/>
  <c r="E1293" i="1"/>
  <c r="E1294" i="1"/>
  <c r="E1295" i="1"/>
  <c r="E1296" i="1"/>
  <c r="E1297" i="1"/>
  <c r="E1298" i="1"/>
  <c r="E1299" i="1"/>
  <c r="E1300" i="1"/>
  <c r="E1301" i="1"/>
  <c r="E1302" i="1"/>
  <c r="E1303" i="1"/>
  <c r="E1304" i="1"/>
  <c r="E1305" i="1"/>
  <c r="E1306" i="1"/>
  <c r="E1307" i="1"/>
  <c r="E1308" i="1"/>
  <c r="E1309" i="1"/>
  <c r="E1310" i="1"/>
  <c r="E1311" i="1"/>
  <c r="E1312" i="1"/>
  <c r="E1313" i="1"/>
  <c r="E1314" i="1"/>
  <c r="E1315" i="1"/>
  <c r="E1316" i="1"/>
  <c r="E1317" i="1"/>
  <c r="E1318" i="1"/>
  <c r="E1319" i="1"/>
  <c r="E1320" i="1"/>
  <c r="E1321" i="1"/>
  <c r="E1322" i="1"/>
  <c r="E1323" i="1"/>
  <c r="E1324" i="1"/>
  <c r="E1325" i="1"/>
  <c r="E1326" i="1"/>
  <c r="E1327" i="1"/>
  <c r="E1328" i="1"/>
  <c r="E1329" i="1"/>
  <c r="E1330" i="1"/>
  <c r="E1331" i="1"/>
  <c r="E1332" i="1"/>
  <c r="E1333" i="1"/>
  <c r="E1334" i="1"/>
  <c r="E1335" i="1"/>
  <c r="E1336" i="1"/>
  <c r="E1337" i="1"/>
  <c r="E1338" i="1"/>
  <c r="E1339" i="1"/>
  <c r="E1340" i="1"/>
  <c r="E1341" i="1"/>
  <c r="E1342" i="1"/>
  <c r="E1343" i="1"/>
  <c r="E1344" i="1"/>
  <c r="E1345" i="1"/>
  <c r="E1346" i="1"/>
  <c r="E1347" i="1"/>
  <c r="E1348" i="1"/>
  <c r="E1349" i="1"/>
  <c r="E1350" i="1"/>
  <c r="E1351" i="1"/>
  <c r="E1352" i="1"/>
  <c r="E1353" i="1"/>
  <c r="E1354" i="1"/>
  <c r="E1355" i="1"/>
  <c r="E1356" i="1"/>
  <c r="E1357" i="1"/>
  <c r="E1358" i="1"/>
  <c r="E1359" i="1"/>
  <c r="E1360" i="1"/>
  <c r="E1361" i="1"/>
  <c r="E1362" i="1"/>
  <c r="E1363" i="1"/>
  <c r="E1364" i="1"/>
  <c r="E1365" i="1"/>
  <c r="E1366" i="1"/>
  <c r="E1367" i="1"/>
  <c r="E1368" i="1"/>
  <c r="E1369" i="1"/>
  <c r="E1370" i="1"/>
  <c r="E1371" i="1"/>
  <c r="E1372" i="1"/>
  <c r="E1373" i="1"/>
  <c r="E1374" i="1"/>
  <c r="E1375" i="1"/>
  <c r="E1376" i="1"/>
  <c r="E1377" i="1"/>
  <c r="E1378" i="1"/>
  <c r="E1379" i="1"/>
  <c r="E1380" i="1"/>
  <c r="E1381" i="1"/>
  <c r="E1382" i="1"/>
  <c r="E1383" i="1"/>
  <c r="E1384" i="1"/>
  <c r="E1385" i="1"/>
  <c r="E1386" i="1"/>
  <c r="E1387" i="1"/>
  <c r="E1388" i="1"/>
  <c r="E1389" i="1"/>
  <c r="E1390" i="1"/>
  <c r="E1391" i="1"/>
  <c r="E1392" i="1"/>
  <c r="E1393" i="1"/>
  <c r="E1394" i="1"/>
  <c r="E1395" i="1"/>
  <c r="E1396" i="1"/>
  <c r="E1397" i="1"/>
  <c r="E1398" i="1"/>
  <c r="E1399" i="1"/>
  <c r="E1400" i="1"/>
  <c r="E1401" i="1"/>
  <c r="E1402" i="1"/>
  <c r="E1403" i="1"/>
  <c r="E1404" i="1"/>
  <c r="E1405" i="1"/>
  <c r="E1406" i="1"/>
  <c r="E1407" i="1"/>
  <c r="E1408" i="1"/>
  <c r="E1409" i="1"/>
  <c r="E1410" i="1"/>
  <c r="E1411" i="1"/>
  <c r="E1412" i="1"/>
  <c r="E1413" i="1"/>
  <c r="E1414" i="1"/>
  <c r="E1415" i="1"/>
  <c r="E1416" i="1"/>
  <c r="E1417" i="1"/>
  <c r="E1418" i="1"/>
  <c r="E1419" i="1"/>
  <c r="E1420" i="1"/>
  <c r="E1421" i="1"/>
  <c r="E1422" i="1"/>
  <c r="E1423" i="1"/>
  <c r="E1424" i="1"/>
  <c r="E1425" i="1"/>
  <c r="E1426" i="1"/>
  <c r="E1427" i="1"/>
  <c r="E1428" i="1"/>
  <c r="E1429" i="1"/>
  <c r="E1430" i="1"/>
  <c r="E1431" i="1"/>
  <c r="E1432" i="1"/>
  <c r="E1433" i="1"/>
  <c r="E1434" i="1"/>
  <c r="E1435" i="1"/>
  <c r="E1436" i="1"/>
  <c r="E1437" i="1"/>
  <c r="E1438" i="1"/>
  <c r="E1439" i="1"/>
  <c r="E1440" i="1"/>
  <c r="E1441" i="1"/>
  <c r="E1442" i="1"/>
  <c r="E1443" i="1"/>
  <c r="E1444" i="1"/>
  <c r="E1445" i="1"/>
  <c r="E1446" i="1"/>
  <c r="E1447" i="1"/>
  <c r="E1448" i="1"/>
  <c r="E1449" i="1"/>
  <c r="E1450" i="1"/>
  <c r="E1451" i="1"/>
  <c r="E1452" i="1"/>
  <c r="E1453" i="1"/>
  <c r="E1454" i="1"/>
  <c r="E1455" i="1"/>
  <c r="E1456" i="1"/>
  <c r="E1457" i="1"/>
  <c r="E1458" i="1"/>
  <c r="E1459" i="1"/>
  <c r="E1460" i="1"/>
  <c r="E1461" i="1"/>
  <c r="E1462" i="1"/>
  <c r="N745" i="1"/>
  <c r="N757" i="1"/>
  <c r="N769" i="1"/>
  <c r="N793" i="1"/>
  <c r="N805" i="1"/>
  <c r="N817" i="1"/>
  <c r="N829" i="1"/>
  <c r="N865" i="1"/>
  <c r="N877" i="1"/>
  <c r="N889" i="1"/>
  <c r="N901" i="1"/>
  <c r="N937" i="1"/>
  <c r="N949" i="1"/>
  <c r="N997" i="1"/>
  <c r="N1009" i="1"/>
  <c r="N1021" i="1"/>
  <c r="N1081" i="1"/>
  <c r="N1093" i="1"/>
  <c r="N1453" i="1"/>
  <c r="B367" i="1"/>
  <c r="D367" i="1"/>
  <c r="H367" i="1"/>
  <c r="J367" i="1" s="1"/>
  <c r="K367" i="1"/>
  <c r="L367" i="1"/>
  <c r="M367" i="1" s="1"/>
  <c r="N367" i="1"/>
  <c r="O367" i="1"/>
  <c r="P367" i="1"/>
  <c r="Q367" i="1"/>
  <c r="B368" i="1"/>
  <c r="D368" i="1"/>
  <c r="H368" i="1"/>
  <c r="J368" i="1" s="1"/>
  <c r="K368" i="1"/>
  <c r="L368" i="1"/>
  <c r="M368" i="1" s="1"/>
  <c r="O368" i="1"/>
  <c r="P368" i="1"/>
  <c r="Q368" i="1"/>
  <c r="B369" i="1"/>
  <c r="D369" i="1"/>
  <c r="H369" i="1"/>
  <c r="J369" i="1" s="1"/>
  <c r="K369" i="1"/>
  <c r="L369" i="1"/>
  <c r="M369" i="1" s="1"/>
  <c r="N369" i="1"/>
  <c r="O369" i="1"/>
  <c r="P369" i="1"/>
  <c r="Q369" i="1"/>
  <c r="B370" i="1"/>
  <c r="D370" i="1"/>
  <c r="H370" i="1"/>
  <c r="J370" i="1" s="1"/>
  <c r="K370" i="1"/>
  <c r="L370" i="1"/>
  <c r="M370" i="1" s="1"/>
  <c r="O370" i="1"/>
  <c r="P370" i="1"/>
  <c r="Q370" i="1"/>
  <c r="B371" i="1"/>
  <c r="D371" i="1"/>
  <c r="H371" i="1"/>
  <c r="J371" i="1" s="1"/>
  <c r="K371" i="1"/>
  <c r="L371" i="1"/>
  <c r="M371" i="1" s="1"/>
  <c r="O371" i="1"/>
  <c r="P371" i="1"/>
  <c r="Q371" i="1"/>
  <c r="B372" i="1"/>
  <c r="D372" i="1"/>
  <c r="H372" i="1"/>
  <c r="J372" i="1" s="1"/>
  <c r="K372" i="1"/>
  <c r="L372" i="1"/>
  <c r="M372" i="1" s="1"/>
  <c r="O372" i="1"/>
  <c r="P372" i="1"/>
  <c r="Q372" i="1"/>
  <c r="B373" i="1"/>
  <c r="D373" i="1"/>
  <c r="H373" i="1"/>
  <c r="J373" i="1" s="1"/>
  <c r="K373" i="1"/>
  <c r="L373" i="1"/>
  <c r="M373" i="1" s="1"/>
  <c r="O373" i="1"/>
  <c r="P373" i="1"/>
  <c r="Q373" i="1"/>
  <c r="B374" i="1"/>
  <c r="D374" i="1"/>
  <c r="H374" i="1"/>
  <c r="J374" i="1" s="1"/>
  <c r="K374" i="1"/>
  <c r="L374" i="1"/>
  <c r="M374" i="1" s="1"/>
  <c r="O374" i="1"/>
  <c r="P374" i="1"/>
  <c r="Q374" i="1"/>
  <c r="B375" i="1"/>
  <c r="D375" i="1"/>
  <c r="H375" i="1"/>
  <c r="J375" i="1" s="1"/>
  <c r="K375" i="1"/>
  <c r="L375" i="1"/>
  <c r="M375" i="1" s="1"/>
  <c r="O375" i="1"/>
  <c r="P375" i="1"/>
  <c r="Q375" i="1"/>
  <c r="B376" i="1"/>
  <c r="D376" i="1"/>
  <c r="H376" i="1"/>
  <c r="J376" i="1" s="1"/>
  <c r="K376" i="1"/>
  <c r="L376" i="1"/>
  <c r="M376" i="1" s="1"/>
  <c r="O376" i="1"/>
  <c r="P376" i="1"/>
  <c r="Q376" i="1"/>
  <c r="B377" i="1"/>
  <c r="D377" i="1"/>
  <c r="H377" i="1"/>
  <c r="J377" i="1" s="1"/>
  <c r="K377" i="1"/>
  <c r="L377" i="1"/>
  <c r="M377" i="1" s="1"/>
  <c r="O377" i="1"/>
  <c r="P377" i="1"/>
  <c r="Q377" i="1"/>
  <c r="B378" i="1"/>
  <c r="D378" i="1"/>
  <c r="H378" i="1"/>
  <c r="J378" i="1" s="1"/>
  <c r="K378" i="1"/>
  <c r="L378" i="1"/>
  <c r="M378" i="1" s="1"/>
  <c r="O378" i="1"/>
  <c r="P378" i="1"/>
  <c r="Q378" i="1"/>
  <c r="B379" i="1"/>
  <c r="D379" i="1"/>
  <c r="H379" i="1"/>
  <c r="J379" i="1" s="1"/>
  <c r="K379" i="1"/>
  <c r="L379" i="1"/>
  <c r="M379" i="1" s="1"/>
  <c r="O379" i="1"/>
  <c r="P379" i="1"/>
  <c r="Q379" i="1"/>
  <c r="B380" i="1"/>
  <c r="D380" i="1"/>
  <c r="H380" i="1"/>
  <c r="J380" i="1" s="1"/>
  <c r="K380" i="1"/>
  <c r="L380" i="1"/>
  <c r="M380" i="1" s="1"/>
  <c r="O380" i="1"/>
  <c r="P380" i="1"/>
  <c r="Q380" i="1"/>
  <c r="B381" i="1"/>
  <c r="D381" i="1"/>
  <c r="H381" i="1"/>
  <c r="J381" i="1" s="1"/>
  <c r="K381" i="1"/>
  <c r="L381" i="1"/>
  <c r="M381" i="1" s="1"/>
  <c r="O381" i="1"/>
  <c r="P381" i="1"/>
  <c r="Q381" i="1"/>
  <c r="B382" i="1"/>
  <c r="D382" i="1"/>
  <c r="H382" i="1"/>
  <c r="J382" i="1" s="1"/>
  <c r="K382" i="1"/>
  <c r="L382" i="1"/>
  <c r="M382" i="1" s="1"/>
  <c r="N382" i="1"/>
  <c r="O382" i="1"/>
  <c r="P382" i="1"/>
  <c r="Q382" i="1"/>
  <c r="B383" i="1"/>
  <c r="D383" i="1"/>
  <c r="H383" i="1"/>
  <c r="J383" i="1" s="1"/>
  <c r="K383" i="1"/>
  <c r="L383" i="1"/>
  <c r="M383" i="1" s="1"/>
  <c r="O383" i="1"/>
  <c r="P383" i="1"/>
  <c r="Q383" i="1"/>
  <c r="B384" i="1"/>
  <c r="D384" i="1"/>
  <c r="H384" i="1"/>
  <c r="J384" i="1" s="1"/>
  <c r="K384" i="1"/>
  <c r="L384" i="1"/>
  <c r="M384" i="1" s="1"/>
  <c r="O384" i="1"/>
  <c r="P384" i="1"/>
  <c r="Q384" i="1"/>
  <c r="B385" i="1"/>
  <c r="D385" i="1"/>
  <c r="H385" i="1"/>
  <c r="J385" i="1" s="1"/>
  <c r="K385" i="1"/>
  <c r="L385" i="1"/>
  <c r="M385" i="1" s="1"/>
  <c r="O385" i="1"/>
  <c r="P385" i="1"/>
  <c r="Q385" i="1"/>
  <c r="B386" i="1"/>
  <c r="D386" i="1"/>
  <c r="H386" i="1"/>
  <c r="J386" i="1" s="1"/>
  <c r="K386" i="1"/>
  <c r="L386" i="1"/>
  <c r="M386" i="1" s="1"/>
  <c r="O386" i="1"/>
  <c r="P386" i="1"/>
  <c r="Q386" i="1"/>
  <c r="B387" i="1"/>
  <c r="D387" i="1"/>
  <c r="H387" i="1"/>
  <c r="J387" i="1" s="1"/>
  <c r="K387" i="1"/>
  <c r="L387" i="1"/>
  <c r="M387" i="1" s="1"/>
  <c r="O387" i="1"/>
  <c r="P387" i="1"/>
  <c r="Q387" i="1"/>
  <c r="B388" i="1"/>
  <c r="D388" i="1"/>
  <c r="H388" i="1"/>
  <c r="J388" i="1" s="1"/>
  <c r="K388" i="1"/>
  <c r="L388" i="1"/>
  <c r="M388" i="1" s="1"/>
  <c r="O388" i="1"/>
  <c r="P388" i="1"/>
  <c r="Q388" i="1"/>
  <c r="B389" i="1"/>
  <c r="D389" i="1"/>
  <c r="H389" i="1"/>
  <c r="J389" i="1" s="1"/>
  <c r="K389" i="1"/>
  <c r="L389" i="1"/>
  <c r="M389" i="1" s="1"/>
  <c r="O389" i="1"/>
  <c r="P389" i="1"/>
  <c r="Q389" i="1"/>
  <c r="B390" i="1"/>
  <c r="D390" i="1"/>
  <c r="H390" i="1"/>
  <c r="J390" i="1" s="1"/>
  <c r="K390" i="1"/>
  <c r="L390" i="1"/>
  <c r="M390" i="1" s="1"/>
  <c r="O390" i="1"/>
  <c r="P390" i="1"/>
  <c r="Q390" i="1"/>
  <c r="B391" i="1"/>
  <c r="D391" i="1"/>
  <c r="H391" i="1"/>
  <c r="J391" i="1" s="1"/>
  <c r="K391" i="1"/>
  <c r="L391" i="1"/>
  <c r="M391" i="1" s="1"/>
  <c r="O391" i="1"/>
  <c r="P391" i="1"/>
  <c r="Q391" i="1"/>
  <c r="B392" i="1"/>
  <c r="D392" i="1"/>
  <c r="H392" i="1"/>
  <c r="J392" i="1" s="1"/>
  <c r="K392" i="1"/>
  <c r="L392" i="1"/>
  <c r="M392" i="1" s="1"/>
  <c r="O392" i="1"/>
  <c r="P392" i="1"/>
  <c r="Q392" i="1"/>
  <c r="B393" i="1"/>
  <c r="D393" i="1"/>
  <c r="H393" i="1"/>
  <c r="J393" i="1" s="1"/>
  <c r="K393" i="1"/>
  <c r="L393" i="1"/>
  <c r="M393" i="1" s="1"/>
  <c r="O393" i="1"/>
  <c r="P393" i="1"/>
  <c r="Q393" i="1"/>
  <c r="B394" i="1"/>
  <c r="D394" i="1"/>
  <c r="H394" i="1"/>
  <c r="J394" i="1" s="1"/>
  <c r="K394" i="1"/>
  <c r="L394" i="1"/>
  <c r="M394" i="1" s="1"/>
  <c r="O394" i="1"/>
  <c r="P394" i="1"/>
  <c r="Q394" i="1"/>
  <c r="B395" i="1"/>
  <c r="D395" i="1"/>
  <c r="H395" i="1"/>
  <c r="J395" i="1" s="1"/>
  <c r="K395" i="1"/>
  <c r="L395" i="1"/>
  <c r="M395" i="1" s="1"/>
  <c r="O395" i="1"/>
  <c r="P395" i="1"/>
  <c r="Q395" i="1"/>
  <c r="B396" i="1"/>
  <c r="D396" i="1"/>
  <c r="H396" i="1"/>
  <c r="J396" i="1" s="1"/>
  <c r="K396" i="1"/>
  <c r="L396" i="1"/>
  <c r="M396" i="1" s="1"/>
  <c r="O396" i="1"/>
  <c r="P396" i="1"/>
  <c r="Q396" i="1"/>
  <c r="B397" i="1"/>
  <c r="D397" i="1"/>
  <c r="H397" i="1"/>
  <c r="J397" i="1" s="1"/>
  <c r="K397" i="1"/>
  <c r="L397" i="1"/>
  <c r="M397" i="1" s="1"/>
  <c r="O397" i="1"/>
  <c r="P397" i="1"/>
  <c r="Q397" i="1"/>
  <c r="B398" i="1"/>
  <c r="D398" i="1"/>
  <c r="H398" i="1"/>
  <c r="J398" i="1" s="1"/>
  <c r="K398" i="1"/>
  <c r="L398" i="1"/>
  <c r="M398" i="1" s="1"/>
  <c r="N398" i="1"/>
  <c r="O398" i="1"/>
  <c r="P398" i="1"/>
  <c r="Q398" i="1"/>
  <c r="B399" i="1"/>
  <c r="D399" i="1"/>
  <c r="H399" i="1"/>
  <c r="J399" i="1" s="1"/>
  <c r="K399" i="1"/>
  <c r="L399" i="1"/>
  <c r="M399" i="1" s="1"/>
  <c r="O399" i="1"/>
  <c r="P399" i="1"/>
  <c r="Q399" i="1"/>
  <c r="B400" i="1"/>
  <c r="D400" i="1"/>
  <c r="H400" i="1"/>
  <c r="J400" i="1" s="1"/>
  <c r="K400" i="1"/>
  <c r="L400" i="1"/>
  <c r="M400" i="1" s="1"/>
  <c r="O400" i="1"/>
  <c r="P400" i="1"/>
  <c r="Q400" i="1"/>
  <c r="B401" i="1"/>
  <c r="D401" i="1"/>
  <c r="H401" i="1"/>
  <c r="J401" i="1" s="1"/>
  <c r="K401" i="1"/>
  <c r="L401" i="1"/>
  <c r="M401" i="1" s="1"/>
  <c r="O401" i="1"/>
  <c r="P401" i="1"/>
  <c r="Q401" i="1"/>
  <c r="B402" i="1"/>
  <c r="D402" i="1"/>
  <c r="H402" i="1"/>
  <c r="J402" i="1" s="1"/>
  <c r="K402" i="1"/>
  <c r="L402" i="1"/>
  <c r="M402" i="1" s="1"/>
  <c r="O402" i="1"/>
  <c r="P402" i="1"/>
  <c r="Q402" i="1"/>
  <c r="B403" i="1"/>
  <c r="D403" i="1"/>
  <c r="H403" i="1"/>
  <c r="J403" i="1" s="1"/>
  <c r="K403" i="1"/>
  <c r="L403" i="1"/>
  <c r="M403" i="1" s="1"/>
  <c r="O403" i="1"/>
  <c r="P403" i="1"/>
  <c r="Q403" i="1"/>
  <c r="B404" i="1"/>
  <c r="D404" i="1"/>
  <c r="H404" i="1"/>
  <c r="J404" i="1" s="1"/>
  <c r="K404" i="1"/>
  <c r="L404" i="1"/>
  <c r="M404" i="1" s="1"/>
  <c r="O404" i="1"/>
  <c r="P404" i="1"/>
  <c r="Q404" i="1"/>
  <c r="B405" i="1"/>
  <c r="D405" i="1"/>
  <c r="H405" i="1"/>
  <c r="J405" i="1" s="1"/>
  <c r="K405" i="1"/>
  <c r="L405" i="1"/>
  <c r="M405" i="1" s="1"/>
  <c r="O405" i="1"/>
  <c r="P405" i="1"/>
  <c r="Q405" i="1"/>
  <c r="B406" i="1"/>
  <c r="D406" i="1"/>
  <c r="H406" i="1"/>
  <c r="J406" i="1" s="1"/>
  <c r="K406" i="1"/>
  <c r="L406" i="1"/>
  <c r="M406" i="1" s="1"/>
  <c r="O406" i="1"/>
  <c r="P406" i="1"/>
  <c r="Q406" i="1"/>
  <c r="B407" i="1"/>
  <c r="D407" i="1"/>
  <c r="H407" i="1"/>
  <c r="J407" i="1" s="1"/>
  <c r="K407" i="1"/>
  <c r="L407" i="1"/>
  <c r="M407" i="1" s="1"/>
  <c r="O407" i="1"/>
  <c r="P407" i="1"/>
  <c r="Q407" i="1"/>
  <c r="B408" i="1"/>
  <c r="D408" i="1"/>
  <c r="H408" i="1"/>
  <c r="J408" i="1" s="1"/>
  <c r="K408" i="1"/>
  <c r="L408" i="1"/>
  <c r="M408" i="1" s="1"/>
  <c r="O408" i="1"/>
  <c r="P408" i="1"/>
  <c r="Q408" i="1"/>
  <c r="B409" i="1"/>
  <c r="D409" i="1"/>
  <c r="H409" i="1"/>
  <c r="J409" i="1" s="1"/>
  <c r="K409" i="1"/>
  <c r="L409" i="1"/>
  <c r="M409" i="1" s="1"/>
  <c r="O409" i="1"/>
  <c r="P409" i="1"/>
  <c r="Q409" i="1"/>
  <c r="B410" i="1"/>
  <c r="D410" i="1"/>
  <c r="H410" i="1"/>
  <c r="J410" i="1" s="1"/>
  <c r="K410" i="1"/>
  <c r="L410" i="1"/>
  <c r="M410" i="1" s="1"/>
  <c r="O410" i="1"/>
  <c r="P410" i="1"/>
  <c r="Q410" i="1"/>
  <c r="B411" i="1"/>
  <c r="D411" i="1"/>
  <c r="H411" i="1"/>
  <c r="J411" i="1" s="1"/>
  <c r="K411" i="1"/>
  <c r="L411" i="1"/>
  <c r="M411" i="1" s="1"/>
  <c r="O411" i="1"/>
  <c r="P411" i="1"/>
  <c r="Q411" i="1"/>
  <c r="B412" i="1"/>
  <c r="D412" i="1"/>
  <c r="H412" i="1"/>
  <c r="J412" i="1" s="1"/>
  <c r="K412" i="1"/>
  <c r="L412" i="1"/>
  <c r="M412" i="1" s="1"/>
  <c r="O412" i="1"/>
  <c r="P412" i="1"/>
  <c r="Q412" i="1"/>
  <c r="B413" i="1"/>
  <c r="D413" i="1"/>
  <c r="H413" i="1"/>
  <c r="J413" i="1" s="1"/>
  <c r="K413" i="1"/>
  <c r="L413" i="1"/>
  <c r="M413" i="1" s="1"/>
  <c r="N413" i="1"/>
  <c r="O413" i="1"/>
  <c r="P413" i="1"/>
  <c r="Q413" i="1"/>
  <c r="B414" i="1"/>
  <c r="D414" i="1"/>
  <c r="H414" i="1"/>
  <c r="J414" i="1" s="1"/>
  <c r="K414" i="1"/>
  <c r="L414" i="1"/>
  <c r="M414" i="1" s="1"/>
  <c r="O414" i="1"/>
  <c r="P414" i="1"/>
  <c r="Q414" i="1"/>
  <c r="B415" i="1"/>
  <c r="D415" i="1"/>
  <c r="H415" i="1"/>
  <c r="J415" i="1" s="1"/>
  <c r="K415" i="1"/>
  <c r="L415" i="1"/>
  <c r="M415" i="1" s="1"/>
  <c r="O415" i="1"/>
  <c r="P415" i="1"/>
  <c r="Q415" i="1"/>
  <c r="B416" i="1"/>
  <c r="D416" i="1"/>
  <c r="H416" i="1"/>
  <c r="J416" i="1" s="1"/>
  <c r="K416" i="1"/>
  <c r="L416" i="1"/>
  <c r="M416" i="1" s="1"/>
  <c r="O416" i="1"/>
  <c r="P416" i="1"/>
  <c r="Q416" i="1"/>
  <c r="B417" i="1"/>
  <c r="D417" i="1"/>
  <c r="H417" i="1"/>
  <c r="J417" i="1" s="1"/>
  <c r="K417" i="1"/>
  <c r="L417" i="1"/>
  <c r="M417" i="1" s="1"/>
  <c r="O417" i="1"/>
  <c r="P417" i="1"/>
  <c r="Q417" i="1"/>
  <c r="B418" i="1"/>
  <c r="D418" i="1"/>
  <c r="H418" i="1"/>
  <c r="J418" i="1" s="1"/>
  <c r="K418" i="1"/>
  <c r="L418" i="1"/>
  <c r="M418" i="1" s="1"/>
  <c r="O418" i="1"/>
  <c r="P418" i="1"/>
  <c r="Q418" i="1"/>
  <c r="B419" i="1"/>
  <c r="D419" i="1"/>
  <c r="H419" i="1"/>
  <c r="J419" i="1" s="1"/>
  <c r="K419" i="1"/>
  <c r="L419" i="1"/>
  <c r="M419" i="1" s="1"/>
  <c r="O419" i="1"/>
  <c r="P419" i="1"/>
  <c r="Q419" i="1"/>
  <c r="B420" i="1"/>
  <c r="D420" i="1"/>
  <c r="H420" i="1"/>
  <c r="J420" i="1" s="1"/>
  <c r="K420" i="1"/>
  <c r="L420" i="1"/>
  <c r="M420" i="1" s="1"/>
  <c r="O420" i="1"/>
  <c r="P420" i="1"/>
  <c r="Q420" i="1"/>
  <c r="B421" i="1"/>
  <c r="D421" i="1"/>
  <c r="H421" i="1"/>
  <c r="J421" i="1" s="1"/>
  <c r="K421" i="1"/>
  <c r="L421" i="1"/>
  <c r="M421" i="1" s="1"/>
  <c r="O421" i="1"/>
  <c r="P421" i="1"/>
  <c r="Q421" i="1"/>
  <c r="B422" i="1"/>
  <c r="D422" i="1"/>
  <c r="H422" i="1"/>
  <c r="J422" i="1" s="1"/>
  <c r="K422" i="1"/>
  <c r="L422" i="1"/>
  <c r="M422" i="1" s="1"/>
  <c r="O422" i="1"/>
  <c r="P422" i="1"/>
  <c r="Q422" i="1"/>
  <c r="B423" i="1"/>
  <c r="D423" i="1"/>
  <c r="H423" i="1"/>
  <c r="J423" i="1" s="1"/>
  <c r="K423" i="1"/>
  <c r="L423" i="1"/>
  <c r="M423" i="1" s="1"/>
  <c r="O423" i="1"/>
  <c r="P423" i="1"/>
  <c r="Q423" i="1"/>
  <c r="B424" i="1"/>
  <c r="D424" i="1"/>
  <c r="H424" i="1"/>
  <c r="J424" i="1" s="1"/>
  <c r="K424" i="1"/>
  <c r="L424" i="1"/>
  <c r="M424" i="1" s="1"/>
  <c r="O424" i="1"/>
  <c r="P424" i="1"/>
  <c r="Q424" i="1"/>
  <c r="B425" i="1"/>
  <c r="D425" i="1"/>
  <c r="H425" i="1"/>
  <c r="J425" i="1" s="1"/>
  <c r="K425" i="1"/>
  <c r="L425" i="1"/>
  <c r="M425" i="1" s="1"/>
  <c r="O425" i="1"/>
  <c r="P425" i="1"/>
  <c r="Q425" i="1"/>
  <c r="B426" i="1"/>
  <c r="D426" i="1"/>
  <c r="H426" i="1"/>
  <c r="J426" i="1" s="1"/>
  <c r="K426" i="1"/>
  <c r="L426" i="1"/>
  <c r="M426" i="1" s="1"/>
  <c r="N426" i="1"/>
  <c r="O426" i="1"/>
  <c r="P426" i="1"/>
  <c r="Q426" i="1"/>
  <c r="B427" i="1"/>
  <c r="D427" i="1"/>
  <c r="N427" i="1"/>
  <c r="H427" i="1"/>
  <c r="J427" i="1" s="1"/>
  <c r="K427" i="1"/>
  <c r="L427" i="1"/>
  <c r="M427" i="1" s="1"/>
  <c r="O427" i="1"/>
  <c r="P427" i="1"/>
  <c r="Q427" i="1"/>
  <c r="B428" i="1"/>
  <c r="D428" i="1"/>
  <c r="H428" i="1"/>
  <c r="J428" i="1" s="1"/>
  <c r="K428" i="1"/>
  <c r="L428" i="1"/>
  <c r="M428" i="1" s="1"/>
  <c r="O428" i="1"/>
  <c r="P428" i="1"/>
  <c r="Q428" i="1"/>
  <c r="B429" i="1"/>
  <c r="D429" i="1"/>
  <c r="H429" i="1"/>
  <c r="J429" i="1" s="1"/>
  <c r="K429" i="1"/>
  <c r="L429" i="1"/>
  <c r="M429" i="1" s="1"/>
  <c r="O429" i="1"/>
  <c r="P429" i="1"/>
  <c r="Q429" i="1"/>
  <c r="B430" i="1"/>
  <c r="D430" i="1"/>
  <c r="H430" i="1"/>
  <c r="J430" i="1" s="1"/>
  <c r="K430" i="1"/>
  <c r="L430" i="1"/>
  <c r="M430" i="1" s="1"/>
  <c r="O430" i="1"/>
  <c r="P430" i="1"/>
  <c r="Q430" i="1"/>
  <c r="B431" i="1"/>
  <c r="D431" i="1"/>
  <c r="H431" i="1"/>
  <c r="J431" i="1" s="1"/>
  <c r="K431" i="1"/>
  <c r="L431" i="1"/>
  <c r="M431" i="1" s="1"/>
  <c r="O431" i="1"/>
  <c r="P431" i="1"/>
  <c r="Q431" i="1"/>
  <c r="B432" i="1"/>
  <c r="D432" i="1"/>
  <c r="H432" i="1"/>
  <c r="J432" i="1" s="1"/>
  <c r="K432" i="1"/>
  <c r="L432" i="1"/>
  <c r="M432" i="1" s="1"/>
  <c r="O432" i="1"/>
  <c r="P432" i="1"/>
  <c r="Q432" i="1"/>
  <c r="B433" i="1"/>
  <c r="D433" i="1"/>
  <c r="H433" i="1"/>
  <c r="J433" i="1" s="1"/>
  <c r="K433" i="1"/>
  <c r="L433" i="1"/>
  <c r="M433" i="1" s="1"/>
  <c r="O433" i="1"/>
  <c r="P433" i="1"/>
  <c r="Q433" i="1"/>
  <c r="B434" i="1"/>
  <c r="D434" i="1"/>
  <c r="H434" i="1"/>
  <c r="J434" i="1" s="1"/>
  <c r="K434" i="1"/>
  <c r="L434" i="1"/>
  <c r="M434" i="1" s="1"/>
  <c r="O434" i="1"/>
  <c r="P434" i="1"/>
  <c r="Q434" i="1"/>
  <c r="B435" i="1"/>
  <c r="D435" i="1"/>
  <c r="H435" i="1"/>
  <c r="J435" i="1" s="1"/>
  <c r="K435" i="1"/>
  <c r="L435" i="1"/>
  <c r="M435" i="1" s="1"/>
  <c r="O435" i="1"/>
  <c r="P435" i="1"/>
  <c r="Q435" i="1"/>
  <c r="B436" i="1"/>
  <c r="D436" i="1"/>
  <c r="H436" i="1"/>
  <c r="J436" i="1" s="1"/>
  <c r="K436" i="1"/>
  <c r="L436" i="1"/>
  <c r="M436" i="1" s="1"/>
  <c r="O436" i="1"/>
  <c r="P436" i="1"/>
  <c r="Q436" i="1"/>
  <c r="B437" i="1"/>
  <c r="D437" i="1"/>
  <c r="H437" i="1"/>
  <c r="J437" i="1" s="1"/>
  <c r="K437" i="1"/>
  <c r="L437" i="1"/>
  <c r="M437" i="1" s="1"/>
  <c r="O437" i="1"/>
  <c r="P437" i="1"/>
  <c r="Q437" i="1"/>
  <c r="B438" i="1"/>
  <c r="D438" i="1"/>
  <c r="H438" i="1"/>
  <c r="J438" i="1" s="1"/>
  <c r="K438" i="1"/>
  <c r="L438" i="1"/>
  <c r="M438" i="1" s="1"/>
  <c r="O438" i="1"/>
  <c r="P438" i="1"/>
  <c r="Q438" i="1"/>
  <c r="B439" i="1"/>
  <c r="D439" i="1"/>
  <c r="H439" i="1"/>
  <c r="J439" i="1" s="1"/>
  <c r="K439" i="1"/>
  <c r="L439" i="1"/>
  <c r="M439" i="1" s="1"/>
  <c r="O439" i="1"/>
  <c r="P439" i="1"/>
  <c r="Q439" i="1"/>
  <c r="B440" i="1"/>
  <c r="D440" i="1"/>
  <c r="H440" i="1"/>
  <c r="J440" i="1" s="1"/>
  <c r="K440" i="1"/>
  <c r="L440" i="1"/>
  <c r="M440" i="1" s="1"/>
  <c r="O440" i="1"/>
  <c r="P440" i="1"/>
  <c r="Q440" i="1"/>
  <c r="B441" i="1"/>
  <c r="D441" i="1"/>
  <c r="H441" i="1"/>
  <c r="J441" i="1" s="1"/>
  <c r="K441" i="1"/>
  <c r="L441" i="1"/>
  <c r="M441" i="1" s="1"/>
  <c r="N441" i="1"/>
  <c r="O441" i="1"/>
  <c r="P441" i="1"/>
  <c r="Q441" i="1"/>
  <c r="B442" i="1"/>
  <c r="D442" i="1"/>
  <c r="H442" i="1"/>
  <c r="J442" i="1" s="1"/>
  <c r="K442" i="1"/>
  <c r="L442" i="1"/>
  <c r="M442" i="1" s="1"/>
  <c r="O442" i="1"/>
  <c r="P442" i="1"/>
  <c r="Q442" i="1"/>
  <c r="B443" i="1"/>
  <c r="D443" i="1"/>
  <c r="H443" i="1"/>
  <c r="J443" i="1" s="1"/>
  <c r="K443" i="1"/>
  <c r="L443" i="1"/>
  <c r="M443" i="1" s="1"/>
  <c r="O443" i="1"/>
  <c r="P443" i="1"/>
  <c r="Q443" i="1"/>
  <c r="B444" i="1"/>
  <c r="D444" i="1"/>
  <c r="H444" i="1"/>
  <c r="J444" i="1" s="1"/>
  <c r="K444" i="1"/>
  <c r="L444" i="1"/>
  <c r="M444" i="1" s="1"/>
  <c r="O444" i="1"/>
  <c r="P444" i="1"/>
  <c r="Q444" i="1"/>
  <c r="B445" i="1"/>
  <c r="D445" i="1"/>
  <c r="H445" i="1"/>
  <c r="J445" i="1" s="1"/>
  <c r="K445" i="1"/>
  <c r="L445" i="1"/>
  <c r="M445" i="1" s="1"/>
  <c r="O445" i="1"/>
  <c r="P445" i="1"/>
  <c r="Q445" i="1"/>
  <c r="B446" i="1"/>
  <c r="D446" i="1"/>
  <c r="H446" i="1"/>
  <c r="J446" i="1" s="1"/>
  <c r="K446" i="1"/>
  <c r="L446" i="1"/>
  <c r="M446" i="1" s="1"/>
  <c r="O446" i="1"/>
  <c r="P446" i="1"/>
  <c r="Q446" i="1"/>
  <c r="B447" i="1"/>
  <c r="D447" i="1"/>
  <c r="H447" i="1"/>
  <c r="J447" i="1" s="1"/>
  <c r="K447" i="1"/>
  <c r="L447" i="1"/>
  <c r="M447" i="1" s="1"/>
  <c r="O447" i="1"/>
  <c r="P447" i="1"/>
  <c r="Q447" i="1"/>
  <c r="B448" i="1"/>
  <c r="D448" i="1"/>
  <c r="H448" i="1"/>
  <c r="J448" i="1" s="1"/>
  <c r="K448" i="1"/>
  <c r="L448" i="1"/>
  <c r="M448" i="1" s="1"/>
  <c r="O448" i="1"/>
  <c r="P448" i="1"/>
  <c r="Q448" i="1"/>
  <c r="B449" i="1"/>
  <c r="D449" i="1"/>
  <c r="H449" i="1"/>
  <c r="J449" i="1" s="1"/>
  <c r="K449" i="1"/>
  <c r="L449" i="1"/>
  <c r="M449" i="1" s="1"/>
  <c r="O449" i="1"/>
  <c r="P449" i="1"/>
  <c r="Q449" i="1"/>
  <c r="B450" i="1"/>
  <c r="D450" i="1"/>
  <c r="H450" i="1"/>
  <c r="J450" i="1" s="1"/>
  <c r="K450" i="1"/>
  <c r="L450" i="1"/>
  <c r="M450" i="1" s="1"/>
  <c r="O450" i="1"/>
  <c r="P450" i="1"/>
  <c r="Q450" i="1"/>
  <c r="B451" i="1"/>
  <c r="D451" i="1"/>
  <c r="H451" i="1"/>
  <c r="J451" i="1" s="1"/>
  <c r="K451" i="1"/>
  <c r="L451" i="1"/>
  <c r="M451" i="1" s="1"/>
  <c r="O451" i="1"/>
  <c r="P451" i="1"/>
  <c r="Q451" i="1"/>
  <c r="B452" i="1"/>
  <c r="D452" i="1"/>
  <c r="H452" i="1"/>
  <c r="J452" i="1" s="1"/>
  <c r="K452" i="1"/>
  <c r="L452" i="1"/>
  <c r="M452" i="1" s="1"/>
  <c r="O452" i="1"/>
  <c r="P452" i="1"/>
  <c r="Q452" i="1"/>
  <c r="B453" i="1"/>
  <c r="D453" i="1"/>
  <c r="H453" i="1"/>
  <c r="J453" i="1" s="1"/>
  <c r="K453" i="1"/>
  <c r="L453" i="1"/>
  <c r="M453" i="1" s="1"/>
  <c r="O453" i="1"/>
  <c r="P453" i="1"/>
  <c r="Q453" i="1"/>
  <c r="B454" i="1"/>
  <c r="D454" i="1"/>
  <c r="H454" i="1"/>
  <c r="J454" i="1" s="1"/>
  <c r="K454" i="1"/>
  <c r="L454" i="1"/>
  <c r="M454" i="1" s="1"/>
  <c r="O454" i="1"/>
  <c r="P454" i="1"/>
  <c r="Q454" i="1"/>
  <c r="B455" i="1"/>
  <c r="D455" i="1"/>
  <c r="H455" i="1"/>
  <c r="J455" i="1" s="1"/>
  <c r="K455" i="1"/>
  <c r="L455" i="1"/>
  <c r="M455" i="1" s="1"/>
  <c r="O455" i="1"/>
  <c r="P455" i="1"/>
  <c r="Q455" i="1"/>
  <c r="B456" i="1"/>
  <c r="D456" i="1"/>
  <c r="H456" i="1"/>
  <c r="J456" i="1" s="1"/>
  <c r="K456" i="1"/>
  <c r="L456" i="1"/>
  <c r="M456" i="1" s="1"/>
  <c r="O456" i="1"/>
  <c r="P456" i="1"/>
  <c r="Q456" i="1"/>
  <c r="B457" i="1"/>
  <c r="D457" i="1"/>
  <c r="H457" i="1"/>
  <c r="J457" i="1" s="1"/>
  <c r="K457" i="1"/>
  <c r="L457" i="1"/>
  <c r="M457" i="1" s="1"/>
  <c r="O457" i="1"/>
  <c r="P457" i="1"/>
  <c r="Q457" i="1"/>
  <c r="B458" i="1"/>
  <c r="D458" i="1"/>
  <c r="H458" i="1"/>
  <c r="J458" i="1" s="1"/>
  <c r="K458" i="1"/>
  <c r="L458" i="1"/>
  <c r="M458" i="1" s="1"/>
  <c r="N458" i="1"/>
  <c r="O458" i="1"/>
  <c r="P458" i="1"/>
  <c r="Q458" i="1"/>
  <c r="B459" i="1"/>
  <c r="D459" i="1"/>
  <c r="H459" i="1"/>
  <c r="J459" i="1" s="1"/>
  <c r="K459" i="1"/>
  <c r="L459" i="1"/>
  <c r="M459" i="1" s="1"/>
  <c r="O459" i="1"/>
  <c r="P459" i="1"/>
  <c r="Q459" i="1"/>
  <c r="B460" i="1"/>
  <c r="D460" i="1"/>
  <c r="H460" i="1"/>
  <c r="J460" i="1" s="1"/>
  <c r="K460" i="1"/>
  <c r="L460" i="1"/>
  <c r="M460" i="1" s="1"/>
  <c r="O460" i="1"/>
  <c r="P460" i="1"/>
  <c r="Q460" i="1"/>
  <c r="B461" i="1"/>
  <c r="D461" i="1"/>
  <c r="H461" i="1"/>
  <c r="J461" i="1" s="1"/>
  <c r="K461" i="1"/>
  <c r="L461" i="1"/>
  <c r="M461" i="1" s="1"/>
  <c r="O461" i="1"/>
  <c r="P461" i="1"/>
  <c r="Q461" i="1"/>
  <c r="B462" i="1"/>
  <c r="D462" i="1"/>
  <c r="H462" i="1"/>
  <c r="J462" i="1" s="1"/>
  <c r="K462" i="1"/>
  <c r="L462" i="1"/>
  <c r="M462" i="1" s="1"/>
  <c r="O462" i="1"/>
  <c r="P462" i="1"/>
  <c r="Q462" i="1"/>
  <c r="B463" i="1"/>
  <c r="D463" i="1"/>
  <c r="H463" i="1"/>
  <c r="J463" i="1" s="1"/>
  <c r="K463" i="1"/>
  <c r="L463" i="1"/>
  <c r="M463" i="1" s="1"/>
  <c r="O463" i="1"/>
  <c r="P463" i="1"/>
  <c r="Q463" i="1"/>
  <c r="B464" i="1"/>
  <c r="D464" i="1"/>
  <c r="H464" i="1"/>
  <c r="J464" i="1" s="1"/>
  <c r="K464" i="1"/>
  <c r="L464" i="1"/>
  <c r="M464" i="1" s="1"/>
  <c r="O464" i="1"/>
  <c r="P464" i="1"/>
  <c r="Q464" i="1"/>
  <c r="B465" i="1"/>
  <c r="D465" i="1"/>
  <c r="H465" i="1"/>
  <c r="J465" i="1" s="1"/>
  <c r="K465" i="1"/>
  <c r="L465" i="1"/>
  <c r="M465" i="1" s="1"/>
  <c r="O465" i="1"/>
  <c r="P465" i="1"/>
  <c r="Q465" i="1"/>
  <c r="B466" i="1"/>
  <c r="D466" i="1"/>
  <c r="H466" i="1"/>
  <c r="J466" i="1" s="1"/>
  <c r="K466" i="1"/>
  <c r="L466" i="1"/>
  <c r="M466" i="1" s="1"/>
  <c r="O466" i="1"/>
  <c r="P466" i="1"/>
  <c r="Q466" i="1"/>
  <c r="B467" i="1"/>
  <c r="D467" i="1"/>
  <c r="H467" i="1"/>
  <c r="J467" i="1" s="1"/>
  <c r="K467" i="1"/>
  <c r="L467" i="1"/>
  <c r="M467" i="1" s="1"/>
  <c r="O467" i="1"/>
  <c r="P467" i="1"/>
  <c r="Q467" i="1"/>
  <c r="B468" i="1"/>
  <c r="D468" i="1"/>
  <c r="H468" i="1"/>
  <c r="J468" i="1" s="1"/>
  <c r="K468" i="1"/>
  <c r="L468" i="1"/>
  <c r="M468" i="1" s="1"/>
  <c r="O468" i="1"/>
  <c r="P468" i="1"/>
  <c r="Q468" i="1"/>
  <c r="B469" i="1"/>
  <c r="D469" i="1"/>
  <c r="H469" i="1"/>
  <c r="J469" i="1" s="1"/>
  <c r="K469" i="1"/>
  <c r="L469" i="1"/>
  <c r="M469" i="1" s="1"/>
  <c r="O469" i="1"/>
  <c r="P469" i="1"/>
  <c r="Q469" i="1"/>
  <c r="B470" i="1"/>
  <c r="D470" i="1"/>
  <c r="H470" i="1"/>
  <c r="J470" i="1" s="1"/>
  <c r="K470" i="1"/>
  <c r="L470" i="1"/>
  <c r="M470" i="1" s="1"/>
  <c r="O470" i="1"/>
  <c r="P470" i="1"/>
  <c r="Q470" i="1"/>
  <c r="B471" i="1"/>
  <c r="D471" i="1"/>
  <c r="H471" i="1"/>
  <c r="J471" i="1" s="1"/>
  <c r="K471" i="1"/>
  <c r="L471" i="1"/>
  <c r="M471" i="1" s="1"/>
  <c r="O471" i="1"/>
  <c r="P471" i="1"/>
  <c r="Q471" i="1"/>
  <c r="B472" i="1"/>
  <c r="D472" i="1"/>
  <c r="H472" i="1"/>
  <c r="J472" i="1" s="1"/>
  <c r="K472" i="1"/>
  <c r="L472" i="1"/>
  <c r="M472" i="1" s="1"/>
  <c r="N472" i="1"/>
  <c r="O472" i="1"/>
  <c r="P472" i="1"/>
  <c r="Q472" i="1"/>
  <c r="B473" i="1"/>
  <c r="D473" i="1"/>
  <c r="H473" i="1"/>
  <c r="J473" i="1" s="1"/>
  <c r="K473" i="1"/>
  <c r="L473" i="1"/>
  <c r="M473" i="1" s="1"/>
  <c r="O473" i="1"/>
  <c r="P473" i="1"/>
  <c r="Q473" i="1"/>
  <c r="B474" i="1"/>
  <c r="D474" i="1"/>
  <c r="H474" i="1"/>
  <c r="J474" i="1" s="1"/>
  <c r="K474" i="1"/>
  <c r="L474" i="1"/>
  <c r="M474" i="1" s="1"/>
  <c r="O474" i="1"/>
  <c r="P474" i="1"/>
  <c r="Q474" i="1"/>
  <c r="B475" i="1"/>
  <c r="D475" i="1"/>
  <c r="H475" i="1"/>
  <c r="J475" i="1" s="1"/>
  <c r="K475" i="1"/>
  <c r="L475" i="1"/>
  <c r="M475" i="1" s="1"/>
  <c r="O475" i="1"/>
  <c r="P475" i="1"/>
  <c r="Q475" i="1"/>
  <c r="B476" i="1"/>
  <c r="D476" i="1"/>
  <c r="H476" i="1"/>
  <c r="J476" i="1" s="1"/>
  <c r="K476" i="1"/>
  <c r="L476" i="1"/>
  <c r="M476" i="1" s="1"/>
  <c r="O476" i="1"/>
  <c r="P476" i="1"/>
  <c r="Q476" i="1"/>
  <c r="B477" i="1"/>
  <c r="D477" i="1"/>
  <c r="H477" i="1"/>
  <c r="J477" i="1" s="1"/>
  <c r="K477" i="1"/>
  <c r="L477" i="1"/>
  <c r="M477" i="1" s="1"/>
  <c r="O477" i="1"/>
  <c r="P477" i="1"/>
  <c r="Q477" i="1"/>
  <c r="B478" i="1"/>
  <c r="D478" i="1"/>
  <c r="H478" i="1"/>
  <c r="J478" i="1" s="1"/>
  <c r="K478" i="1"/>
  <c r="L478" i="1"/>
  <c r="M478" i="1" s="1"/>
  <c r="O478" i="1"/>
  <c r="P478" i="1"/>
  <c r="Q478" i="1"/>
  <c r="B479" i="1"/>
  <c r="D479" i="1"/>
  <c r="H479" i="1"/>
  <c r="J479" i="1" s="1"/>
  <c r="K479" i="1"/>
  <c r="L479" i="1"/>
  <c r="M479" i="1" s="1"/>
  <c r="O479" i="1"/>
  <c r="P479" i="1"/>
  <c r="Q479" i="1"/>
  <c r="B480" i="1"/>
  <c r="D480" i="1"/>
  <c r="H480" i="1"/>
  <c r="J480" i="1" s="1"/>
  <c r="K480" i="1"/>
  <c r="L480" i="1"/>
  <c r="M480" i="1" s="1"/>
  <c r="O480" i="1"/>
  <c r="P480" i="1"/>
  <c r="Q480" i="1"/>
  <c r="B481" i="1"/>
  <c r="D481" i="1"/>
  <c r="H481" i="1"/>
  <c r="J481" i="1" s="1"/>
  <c r="K481" i="1"/>
  <c r="L481" i="1"/>
  <c r="M481" i="1" s="1"/>
  <c r="O481" i="1"/>
  <c r="P481" i="1"/>
  <c r="Q481" i="1"/>
  <c r="B482" i="1"/>
  <c r="D482" i="1"/>
  <c r="H482" i="1"/>
  <c r="J482" i="1" s="1"/>
  <c r="K482" i="1"/>
  <c r="L482" i="1"/>
  <c r="M482" i="1" s="1"/>
  <c r="O482" i="1"/>
  <c r="P482" i="1"/>
  <c r="Q482" i="1"/>
  <c r="B483" i="1"/>
  <c r="D483" i="1"/>
  <c r="H483" i="1"/>
  <c r="J483" i="1" s="1"/>
  <c r="K483" i="1"/>
  <c r="L483" i="1"/>
  <c r="M483" i="1" s="1"/>
  <c r="O483" i="1"/>
  <c r="P483" i="1"/>
  <c r="Q483" i="1"/>
  <c r="B484" i="1"/>
  <c r="D484" i="1"/>
  <c r="H484" i="1"/>
  <c r="J484" i="1" s="1"/>
  <c r="K484" i="1"/>
  <c r="L484" i="1"/>
  <c r="M484" i="1" s="1"/>
  <c r="O484" i="1"/>
  <c r="P484" i="1"/>
  <c r="Q484" i="1"/>
  <c r="B485" i="1"/>
  <c r="D485" i="1"/>
  <c r="H485" i="1"/>
  <c r="J485" i="1" s="1"/>
  <c r="K485" i="1"/>
  <c r="L485" i="1"/>
  <c r="M485" i="1" s="1"/>
  <c r="O485" i="1"/>
  <c r="P485" i="1"/>
  <c r="Q485" i="1"/>
  <c r="B486" i="1"/>
  <c r="D486" i="1"/>
  <c r="H486" i="1"/>
  <c r="J486" i="1" s="1"/>
  <c r="K486" i="1"/>
  <c r="L486" i="1"/>
  <c r="M486" i="1" s="1"/>
  <c r="O486" i="1"/>
  <c r="P486" i="1"/>
  <c r="Q486" i="1"/>
  <c r="B487" i="1"/>
  <c r="D487" i="1"/>
  <c r="H487" i="1"/>
  <c r="J487" i="1" s="1"/>
  <c r="K487" i="1"/>
  <c r="L487" i="1"/>
  <c r="M487" i="1" s="1"/>
  <c r="N487" i="1"/>
  <c r="O487" i="1"/>
  <c r="P487" i="1"/>
  <c r="Q487" i="1"/>
  <c r="B488" i="1"/>
  <c r="D488" i="1"/>
  <c r="H488" i="1"/>
  <c r="J488" i="1" s="1"/>
  <c r="K488" i="1"/>
  <c r="L488" i="1"/>
  <c r="M488" i="1" s="1"/>
  <c r="O488" i="1"/>
  <c r="P488" i="1"/>
  <c r="Q488" i="1"/>
  <c r="B489" i="1"/>
  <c r="D489" i="1"/>
  <c r="H489" i="1"/>
  <c r="J489" i="1" s="1"/>
  <c r="K489" i="1"/>
  <c r="L489" i="1"/>
  <c r="M489" i="1" s="1"/>
  <c r="O489" i="1"/>
  <c r="P489" i="1"/>
  <c r="Q489" i="1"/>
  <c r="B490" i="1"/>
  <c r="D490" i="1"/>
  <c r="H490" i="1"/>
  <c r="J490" i="1" s="1"/>
  <c r="K490" i="1"/>
  <c r="L490" i="1"/>
  <c r="M490" i="1" s="1"/>
  <c r="O490" i="1"/>
  <c r="P490" i="1"/>
  <c r="Q490" i="1"/>
  <c r="B491" i="1"/>
  <c r="D491" i="1"/>
  <c r="H491" i="1"/>
  <c r="J491" i="1" s="1"/>
  <c r="K491" i="1"/>
  <c r="L491" i="1"/>
  <c r="M491" i="1" s="1"/>
  <c r="O491" i="1"/>
  <c r="P491" i="1"/>
  <c r="Q491" i="1"/>
  <c r="B492" i="1"/>
  <c r="D492" i="1"/>
  <c r="H492" i="1"/>
  <c r="J492" i="1" s="1"/>
  <c r="K492" i="1"/>
  <c r="L492" i="1"/>
  <c r="M492" i="1" s="1"/>
  <c r="O492" i="1"/>
  <c r="P492" i="1"/>
  <c r="Q492" i="1"/>
  <c r="B493" i="1"/>
  <c r="D493" i="1"/>
  <c r="H493" i="1"/>
  <c r="J493" i="1" s="1"/>
  <c r="K493" i="1"/>
  <c r="L493" i="1"/>
  <c r="M493" i="1" s="1"/>
  <c r="O493" i="1"/>
  <c r="P493" i="1"/>
  <c r="Q493" i="1"/>
  <c r="B494" i="1"/>
  <c r="D494" i="1"/>
  <c r="H494" i="1"/>
  <c r="J494" i="1" s="1"/>
  <c r="K494" i="1"/>
  <c r="L494" i="1"/>
  <c r="M494" i="1" s="1"/>
  <c r="O494" i="1"/>
  <c r="P494" i="1"/>
  <c r="Q494" i="1"/>
  <c r="B495" i="1"/>
  <c r="D495" i="1"/>
  <c r="H495" i="1"/>
  <c r="J495" i="1" s="1"/>
  <c r="K495" i="1"/>
  <c r="L495" i="1"/>
  <c r="M495" i="1" s="1"/>
  <c r="O495" i="1"/>
  <c r="P495" i="1"/>
  <c r="Q495" i="1"/>
  <c r="B496" i="1"/>
  <c r="D496" i="1"/>
  <c r="H496" i="1"/>
  <c r="J496" i="1" s="1"/>
  <c r="K496" i="1"/>
  <c r="L496" i="1"/>
  <c r="M496" i="1" s="1"/>
  <c r="O496" i="1"/>
  <c r="P496" i="1"/>
  <c r="Q496" i="1"/>
  <c r="B497" i="1"/>
  <c r="D497" i="1"/>
  <c r="H497" i="1"/>
  <c r="J497" i="1" s="1"/>
  <c r="K497" i="1"/>
  <c r="L497" i="1"/>
  <c r="M497" i="1" s="1"/>
  <c r="O497" i="1"/>
  <c r="P497" i="1"/>
  <c r="Q497" i="1"/>
  <c r="B498" i="1"/>
  <c r="D498" i="1"/>
  <c r="H498" i="1"/>
  <c r="J498" i="1" s="1"/>
  <c r="K498" i="1"/>
  <c r="L498" i="1"/>
  <c r="M498" i="1" s="1"/>
  <c r="O498" i="1"/>
  <c r="P498" i="1"/>
  <c r="Q498" i="1"/>
  <c r="B499" i="1"/>
  <c r="D499" i="1"/>
  <c r="H499" i="1"/>
  <c r="J499" i="1" s="1"/>
  <c r="K499" i="1"/>
  <c r="L499" i="1"/>
  <c r="M499" i="1" s="1"/>
  <c r="O499" i="1"/>
  <c r="P499" i="1"/>
  <c r="Q499" i="1"/>
  <c r="B500" i="1"/>
  <c r="D500" i="1"/>
  <c r="H500" i="1"/>
  <c r="J500" i="1" s="1"/>
  <c r="K500" i="1"/>
  <c r="L500" i="1"/>
  <c r="M500" i="1" s="1"/>
  <c r="O500" i="1"/>
  <c r="P500" i="1"/>
  <c r="Q500" i="1"/>
  <c r="B501" i="1"/>
  <c r="D501" i="1"/>
  <c r="H501" i="1"/>
  <c r="J501" i="1" s="1"/>
  <c r="K501" i="1"/>
  <c r="L501" i="1"/>
  <c r="M501" i="1" s="1"/>
  <c r="O501" i="1"/>
  <c r="P501" i="1"/>
  <c r="Q501" i="1"/>
  <c r="B502" i="1"/>
  <c r="D502" i="1"/>
  <c r="H502" i="1"/>
  <c r="J502" i="1" s="1"/>
  <c r="K502" i="1"/>
  <c r="L502" i="1"/>
  <c r="M502" i="1" s="1"/>
  <c r="N502" i="1"/>
  <c r="O502" i="1"/>
  <c r="P502" i="1"/>
  <c r="Q502" i="1"/>
  <c r="B503" i="1"/>
  <c r="D503" i="1"/>
  <c r="H503" i="1"/>
  <c r="J503" i="1" s="1"/>
  <c r="K503" i="1"/>
  <c r="L503" i="1"/>
  <c r="M503" i="1" s="1"/>
  <c r="O503" i="1"/>
  <c r="P503" i="1"/>
  <c r="Q503" i="1"/>
  <c r="B504" i="1"/>
  <c r="D504" i="1"/>
  <c r="H504" i="1"/>
  <c r="J504" i="1" s="1"/>
  <c r="K504" i="1"/>
  <c r="L504" i="1"/>
  <c r="M504" i="1" s="1"/>
  <c r="O504" i="1"/>
  <c r="P504" i="1"/>
  <c r="Q504" i="1"/>
  <c r="B505" i="1"/>
  <c r="D505" i="1"/>
  <c r="H505" i="1"/>
  <c r="J505" i="1" s="1"/>
  <c r="K505" i="1"/>
  <c r="L505" i="1"/>
  <c r="M505" i="1" s="1"/>
  <c r="O505" i="1"/>
  <c r="P505" i="1"/>
  <c r="Q505" i="1"/>
  <c r="B506" i="1"/>
  <c r="D506" i="1"/>
  <c r="H506" i="1"/>
  <c r="J506" i="1" s="1"/>
  <c r="K506" i="1"/>
  <c r="L506" i="1"/>
  <c r="M506" i="1" s="1"/>
  <c r="O506" i="1"/>
  <c r="P506" i="1"/>
  <c r="Q506" i="1"/>
  <c r="B507" i="1"/>
  <c r="D507" i="1"/>
  <c r="H507" i="1"/>
  <c r="J507" i="1" s="1"/>
  <c r="K507" i="1"/>
  <c r="L507" i="1"/>
  <c r="M507" i="1" s="1"/>
  <c r="O507" i="1"/>
  <c r="P507" i="1"/>
  <c r="Q507" i="1"/>
  <c r="B508" i="1"/>
  <c r="D508" i="1"/>
  <c r="H508" i="1"/>
  <c r="J508" i="1" s="1"/>
  <c r="K508" i="1"/>
  <c r="L508" i="1"/>
  <c r="M508" i="1" s="1"/>
  <c r="O508" i="1"/>
  <c r="P508" i="1"/>
  <c r="Q508" i="1"/>
  <c r="B509" i="1"/>
  <c r="D509" i="1"/>
  <c r="H509" i="1"/>
  <c r="J509" i="1" s="1"/>
  <c r="K509" i="1"/>
  <c r="L509" i="1"/>
  <c r="M509" i="1" s="1"/>
  <c r="O509" i="1"/>
  <c r="P509" i="1"/>
  <c r="Q509" i="1"/>
  <c r="B510" i="1"/>
  <c r="D510" i="1"/>
  <c r="H510" i="1"/>
  <c r="J510" i="1" s="1"/>
  <c r="K510" i="1"/>
  <c r="L510" i="1"/>
  <c r="M510" i="1" s="1"/>
  <c r="O510" i="1"/>
  <c r="P510" i="1"/>
  <c r="Q510" i="1"/>
  <c r="B511" i="1"/>
  <c r="D511" i="1"/>
  <c r="H511" i="1"/>
  <c r="J511" i="1" s="1"/>
  <c r="K511" i="1"/>
  <c r="L511" i="1"/>
  <c r="M511" i="1" s="1"/>
  <c r="O511" i="1"/>
  <c r="P511" i="1"/>
  <c r="Q511" i="1"/>
  <c r="B512" i="1"/>
  <c r="D512" i="1"/>
  <c r="H512" i="1"/>
  <c r="J512" i="1" s="1"/>
  <c r="K512" i="1"/>
  <c r="L512" i="1"/>
  <c r="M512" i="1" s="1"/>
  <c r="O512" i="1"/>
  <c r="P512" i="1"/>
  <c r="Q512" i="1"/>
  <c r="B513" i="1"/>
  <c r="D513" i="1"/>
  <c r="H513" i="1"/>
  <c r="J513" i="1" s="1"/>
  <c r="K513" i="1"/>
  <c r="L513" i="1"/>
  <c r="M513" i="1" s="1"/>
  <c r="O513" i="1"/>
  <c r="P513" i="1"/>
  <c r="Q513" i="1"/>
  <c r="B514" i="1"/>
  <c r="D514" i="1"/>
  <c r="H514" i="1"/>
  <c r="J514" i="1" s="1"/>
  <c r="K514" i="1"/>
  <c r="L514" i="1"/>
  <c r="M514" i="1" s="1"/>
  <c r="O514" i="1"/>
  <c r="P514" i="1"/>
  <c r="Q514" i="1"/>
  <c r="B515" i="1"/>
  <c r="D515" i="1"/>
  <c r="H515" i="1"/>
  <c r="J515" i="1" s="1"/>
  <c r="K515" i="1"/>
  <c r="L515" i="1"/>
  <c r="M515" i="1" s="1"/>
  <c r="O515" i="1"/>
  <c r="P515" i="1"/>
  <c r="Q515" i="1"/>
  <c r="B516" i="1"/>
  <c r="D516" i="1"/>
  <c r="H516" i="1"/>
  <c r="J516" i="1" s="1"/>
  <c r="K516" i="1"/>
  <c r="L516" i="1"/>
  <c r="M516" i="1" s="1"/>
  <c r="O516" i="1"/>
  <c r="P516" i="1"/>
  <c r="Q516" i="1"/>
  <c r="B517" i="1"/>
  <c r="D517" i="1"/>
  <c r="H517" i="1"/>
  <c r="J517" i="1" s="1"/>
  <c r="K517" i="1"/>
  <c r="L517" i="1"/>
  <c r="M517" i="1" s="1"/>
  <c r="O517" i="1"/>
  <c r="P517" i="1"/>
  <c r="Q517" i="1"/>
  <c r="B518" i="1"/>
  <c r="D518" i="1"/>
  <c r="H518" i="1"/>
  <c r="J518" i="1" s="1"/>
  <c r="K518" i="1"/>
  <c r="L518" i="1"/>
  <c r="M518" i="1" s="1"/>
  <c r="N518" i="1"/>
  <c r="O518" i="1"/>
  <c r="P518" i="1"/>
  <c r="Q518" i="1"/>
  <c r="B519" i="1"/>
  <c r="D519" i="1"/>
  <c r="H519" i="1"/>
  <c r="J519" i="1" s="1"/>
  <c r="K519" i="1"/>
  <c r="L519" i="1"/>
  <c r="M519" i="1" s="1"/>
  <c r="N519" i="1"/>
  <c r="O519" i="1"/>
  <c r="P519" i="1"/>
  <c r="Q519" i="1"/>
  <c r="B520" i="1"/>
  <c r="D520" i="1"/>
  <c r="H520" i="1"/>
  <c r="J520" i="1" s="1"/>
  <c r="K520" i="1"/>
  <c r="L520" i="1"/>
  <c r="M520" i="1" s="1"/>
  <c r="O520" i="1"/>
  <c r="P520" i="1"/>
  <c r="Q520" i="1"/>
  <c r="B521" i="1"/>
  <c r="D521" i="1"/>
  <c r="H521" i="1"/>
  <c r="J521" i="1" s="1"/>
  <c r="K521" i="1"/>
  <c r="L521" i="1"/>
  <c r="M521" i="1" s="1"/>
  <c r="O521" i="1"/>
  <c r="P521" i="1"/>
  <c r="Q521" i="1"/>
  <c r="B522" i="1"/>
  <c r="D522" i="1"/>
  <c r="H522" i="1"/>
  <c r="J522" i="1" s="1"/>
  <c r="K522" i="1"/>
  <c r="L522" i="1"/>
  <c r="M522" i="1" s="1"/>
  <c r="O522" i="1"/>
  <c r="P522" i="1"/>
  <c r="Q522" i="1"/>
  <c r="B523" i="1"/>
  <c r="D523" i="1"/>
  <c r="H523" i="1"/>
  <c r="J523" i="1" s="1"/>
  <c r="K523" i="1"/>
  <c r="L523" i="1"/>
  <c r="M523" i="1" s="1"/>
  <c r="O523" i="1"/>
  <c r="P523" i="1"/>
  <c r="Q523" i="1"/>
  <c r="B524" i="1"/>
  <c r="D524" i="1"/>
  <c r="H524" i="1"/>
  <c r="J524" i="1" s="1"/>
  <c r="K524" i="1"/>
  <c r="L524" i="1"/>
  <c r="M524" i="1" s="1"/>
  <c r="O524" i="1"/>
  <c r="P524" i="1"/>
  <c r="Q524" i="1"/>
  <c r="B525" i="1"/>
  <c r="D525" i="1"/>
  <c r="H525" i="1"/>
  <c r="J525" i="1" s="1"/>
  <c r="K525" i="1"/>
  <c r="L525" i="1"/>
  <c r="M525" i="1" s="1"/>
  <c r="O525" i="1"/>
  <c r="P525" i="1"/>
  <c r="Q525" i="1"/>
  <c r="B526" i="1"/>
  <c r="D526" i="1"/>
  <c r="H526" i="1"/>
  <c r="J526" i="1" s="1"/>
  <c r="K526" i="1"/>
  <c r="L526" i="1"/>
  <c r="M526" i="1" s="1"/>
  <c r="O526" i="1"/>
  <c r="P526" i="1"/>
  <c r="Q526" i="1"/>
  <c r="B527" i="1"/>
  <c r="D527" i="1"/>
  <c r="H527" i="1"/>
  <c r="J527" i="1" s="1"/>
  <c r="K527" i="1"/>
  <c r="L527" i="1"/>
  <c r="M527" i="1" s="1"/>
  <c r="O527" i="1"/>
  <c r="P527" i="1"/>
  <c r="Q527" i="1"/>
  <c r="B528" i="1"/>
  <c r="D528" i="1"/>
  <c r="H528" i="1"/>
  <c r="J528" i="1" s="1"/>
  <c r="K528" i="1"/>
  <c r="L528" i="1"/>
  <c r="M528" i="1" s="1"/>
  <c r="O528" i="1"/>
  <c r="P528" i="1"/>
  <c r="Q528" i="1"/>
  <c r="B529" i="1"/>
  <c r="D529" i="1"/>
  <c r="H529" i="1"/>
  <c r="J529" i="1" s="1"/>
  <c r="K529" i="1"/>
  <c r="L529" i="1"/>
  <c r="M529" i="1" s="1"/>
  <c r="O529" i="1"/>
  <c r="P529" i="1"/>
  <c r="Q529" i="1"/>
  <c r="B530" i="1"/>
  <c r="D530" i="1"/>
  <c r="H530" i="1"/>
  <c r="J530" i="1" s="1"/>
  <c r="K530" i="1"/>
  <c r="L530" i="1"/>
  <c r="M530" i="1" s="1"/>
  <c r="O530" i="1"/>
  <c r="P530" i="1"/>
  <c r="Q530" i="1"/>
  <c r="B531" i="1"/>
  <c r="D531" i="1"/>
  <c r="H531" i="1"/>
  <c r="J531" i="1" s="1"/>
  <c r="K531" i="1"/>
  <c r="L531" i="1"/>
  <c r="M531" i="1" s="1"/>
  <c r="O531" i="1"/>
  <c r="P531" i="1"/>
  <c r="Q531" i="1"/>
  <c r="B532" i="1"/>
  <c r="D532" i="1"/>
  <c r="H532" i="1"/>
  <c r="J532" i="1" s="1"/>
  <c r="K532" i="1"/>
  <c r="L532" i="1"/>
  <c r="M532" i="1" s="1"/>
  <c r="O532" i="1"/>
  <c r="P532" i="1"/>
  <c r="Q532" i="1"/>
  <c r="B533" i="1"/>
  <c r="D533" i="1"/>
  <c r="H533" i="1"/>
  <c r="J533" i="1" s="1"/>
  <c r="K533" i="1"/>
  <c r="L533" i="1"/>
  <c r="M533" i="1" s="1"/>
  <c r="O533" i="1"/>
  <c r="P533" i="1"/>
  <c r="Q533" i="1"/>
  <c r="B534" i="1"/>
  <c r="D534" i="1"/>
  <c r="H534" i="1"/>
  <c r="J534" i="1" s="1"/>
  <c r="K534" i="1"/>
  <c r="L534" i="1"/>
  <c r="M534" i="1" s="1"/>
  <c r="O534" i="1"/>
  <c r="P534" i="1"/>
  <c r="Q534" i="1"/>
  <c r="B535" i="1"/>
  <c r="D535" i="1"/>
  <c r="H535" i="1"/>
  <c r="J535" i="1" s="1"/>
  <c r="K535" i="1"/>
  <c r="L535" i="1"/>
  <c r="M535" i="1" s="1"/>
  <c r="N535" i="1"/>
  <c r="O535" i="1"/>
  <c r="P535" i="1"/>
  <c r="Q535" i="1"/>
  <c r="B536" i="1"/>
  <c r="D536" i="1"/>
  <c r="H536" i="1"/>
  <c r="J536" i="1" s="1"/>
  <c r="K536" i="1"/>
  <c r="L536" i="1"/>
  <c r="M536" i="1" s="1"/>
  <c r="O536" i="1"/>
  <c r="P536" i="1"/>
  <c r="Q536" i="1"/>
  <c r="B537" i="1"/>
  <c r="D537" i="1"/>
  <c r="H537" i="1"/>
  <c r="J537" i="1" s="1"/>
  <c r="K537" i="1"/>
  <c r="L537" i="1"/>
  <c r="M537" i="1" s="1"/>
  <c r="O537" i="1"/>
  <c r="P537" i="1"/>
  <c r="Q537" i="1"/>
  <c r="B538" i="1"/>
  <c r="D538" i="1"/>
  <c r="H538" i="1"/>
  <c r="J538" i="1" s="1"/>
  <c r="K538" i="1"/>
  <c r="L538" i="1"/>
  <c r="M538" i="1" s="1"/>
  <c r="O538" i="1"/>
  <c r="P538" i="1"/>
  <c r="Q538" i="1"/>
  <c r="B539" i="1"/>
  <c r="D539" i="1"/>
  <c r="H539" i="1"/>
  <c r="J539" i="1" s="1"/>
  <c r="K539" i="1"/>
  <c r="L539" i="1"/>
  <c r="M539" i="1" s="1"/>
  <c r="O539" i="1"/>
  <c r="P539" i="1"/>
  <c r="Q539" i="1"/>
  <c r="B540" i="1"/>
  <c r="D540" i="1"/>
  <c r="H540" i="1"/>
  <c r="J540" i="1" s="1"/>
  <c r="K540" i="1"/>
  <c r="L540" i="1"/>
  <c r="M540" i="1" s="1"/>
  <c r="O540" i="1"/>
  <c r="P540" i="1"/>
  <c r="Q540" i="1"/>
  <c r="B541" i="1"/>
  <c r="D541" i="1"/>
  <c r="H541" i="1"/>
  <c r="J541" i="1" s="1"/>
  <c r="K541" i="1"/>
  <c r="L541" i="1"/>
  <c r="M541" i="1" s="1"/>
  <c r="O541" i="1"/>
  <c r="P541" i="1"/>
  <c r="Q541" i="1"/>
  <c r="B542" i="1"/>
  <c r="D542" i="1"/>
  <c r="H542" i="1"/>
  <c r="J542" i="1" s="1"/>
  <c r="K542" i="1"/>
  <c r="L542" i="1"/>
  <c r="M542" i="1" s="1"/>
  <c r="O542" i="1"/>
  <c r="P542" i="1"/>
  <c r="Q542" i="1"/>
  <c r="B543" i="1"/>
  <c r="D543" i="1"/>
  <c r="H543" i="1"/>
  <c r="J543" i="1" s="1"/>
  <c r="K543" i="1"/>
  <c r="L543" i="1"/>
  <c r="M543" i="1" s="1"/>
  <c r="O543" i="1"/>
  <c r="P543" i="1"/>
  <c r="Q543" i="1"/>
  <c r="B544" i="1"/>
  <c r="D544" i="1"/>
  <c r="H544" i="1"/>
  <c r="J544" i="1" s="1"/>
  <c r="K544" i="1"/>
  <c r="L544" i="1"/>
  <c r="M544" i="1" s="1"/>
  <c r="O544" i="1"/>
  <c r="P544" i="1"/>
  <c r="Q544" i="1"/>
  <c r="B545" i="1"/>
  <c r="D545" i="1"/>
  <c r="H545" i="1"/>
  <c r="J545" i="1" s="1"/>
  <c r="K545" i="1"/>
  <c r="L545" i="1"/>
  <c r="M545" i="1" s="1"/>
  <c r="O545" i="1"/>
  <c r="P545" i="1"/>
  <c r="Q545" i="1"/>
  <c r="B546" i="1"/>
  <c r="D546" i="1"/>
  <c r="H546" i="1"/>
  <c r="J546" i="1" s="1"/>
  <c r="K546" i="1"/>
  <c r="L546" i="1"/>
  <c r="M546" i="1" s="1"/>
  <c r="O546" i="1"/>
  <c r="P546" i="1"/>
  <c r="Q546" i="1"/>
  <c r="B547" i="1"/>
  <c r="D547" i="1"/>
  <c r="H547" i="1"/>
  <c r="J547" i="1" s="1"/>
  <c r="K547" i="1"/>
  <c r="L547" i="1"/>
  <c r="M547" i="1" s="1"/>
  <c r="O547" i="1"/>
  <c r="P547" i="1"/>
  <c r="Q547" i="1"/>
  <c r="B548" i="1"/>
  <c r="D548" i="1"/>
  <c r="H548" i="1"/>
  <c r="J548" i="1" s="1"/>
  <c r="K548" i="1"/>
  <c r="L548" i="1"/>
  <c r="M548" i="1" s="1"/>
  <c r="O548" i="1"/>
  <c r="P548" i="1"/>
  <c r="Q548" i="1"/>
  <c r="B549" i="1"/>
  <c r="D549" i="1"/>
  <c r="H549" i="1"/>
  <c r="J549" i="1" s="1"/>
  <c r="K549" i="1"/>
  <c r="L549" i="1"/>
  <c r="M549" i="1" s="1"/>
  <c r="N549" i="1"/>
  <c r="O549" i="1"/>
  <c r="P549" i="1"/>
  <c r="Q549" i="1"/>
  <c r="B550" i="1"/>
  <c r="D550" i="1"/>
  <c r="H550" i="1"/>
  <c r="J550" i="1" s="1"/>
  <c r="K550" i="1"/>
  <c r="L550" i="1"/>
  <c r="M550" i="1" s="1"/>
  <c r="O550" i="1"/>
  <c r="P550" i="1"/>
  <c r="Q550" i="1"/>
  <c r="B551" i="1"/>
  <c r="D551" i="1"/>
  <c r="H551" i="1"/>
  <c r="J551" i="1" s="1"/>
  <c r="K551" i="1"/>
  <c r="L551" i="1"/>
  <c r="M551" i="1" s="1"/>
  <c r="O551" i="1"/>
  <c r="P551" i="1"/>
  <c r="Q551" i="1"/>
  <c r="B552" i="1"/>
  <c r="D552" i="1"/>
  <c r="H552" i="1"/>
  <c r="J552" i="1" s="1"/>
  <c r="K552" i="1"/>
  <c r="L552" i="1"/>
  <c r="M552" i="1" s="1"/>
  <c r="O552" i="1"/>
  <c r="P552" i="1"/>
  <c r="Q552" i="1"/>
  <c r="B553" i="1"/>
  <c r="D553" i="1"/>
  <c r="H553" i="1"/>
  <c r="J553" i="1" s="1"/>
  <c r="K553" i="1"/>
  <c r="L553" i="1"/>
  <c r="M553" i="1" s="1"/>
  <c r="O553" i="1"/>
  <c r="P553" i="1"/>
  <c r="Q553" i="1"/>
  <c r="B554" i="1"/>
  <c r="D554" i="1"/>
  <c r="H554" i="1"/>
  <c r="J554" i="1" s="1"/>
  <c r="K554" i="1"/>
  <c r="L554" i="1"/>
  <c r="M554" i="1" s="1"/>
  <c r="O554" i="1"/>
  <c r="P554" i="1"/>
  <c r="Q554" i="1"/>
  <c r="B555" i="1"/>
  <c r="D555" i="1"/>
  <c r="H555" i="1"/>
  <c r="J555" i="1" s="1"/>
  <c r="K555" i="1"/>
  <c r="L555" i="1"/>
  <c r="M555" i="1" s="1"/>
  <c r="O555" i="1"/>
  <c r="P555" i="1"/>
  <c r="Q555" i="1"/>
  <c r="B556" i="1"/>
  <c r="D556" i="1"/>
  <c r="H556" i="1"/>
  <c r="J556" i="1" s="1"/>
  <c r="K556" i="1"/>
  <c r="L556" i="1"/>
  <c r="M556" i="1" s="1"/>
  <c r="O556" i="1"/>
  <c r="P556" i="1"/>
  <c r="Q556" i="1"/>
  <c r="B557" i="1"/>
  <c r="D557" i="1"/>
  <c r="H557" i="1"/>
  <c r="J557" i="1" s="1"/>
  <c r="K557" i="1"/>
  <c r="L557" i="1"/>
  <c r="M557" i="1" s="1"/>
  <c r="O557" i="1"/>
  <c r="P557" i="1"/>
  <c r="Q557" i="1"/>
  <c r="B558" i="1"/>
  <c r="D558" i="1"/>
  <c r="H558" i="1"/>
  <c r="J558" i="1" s="1"/>
  <c r="K558" i="1"/>
  <c r="L558" i="1"/>
  <c r="M558" i="1" s="1"/>
  <c r="O558" i="1"/>
  <c r="P558" i="1"/>
  <c r="Q558" i="1"/>
  <c r="B559" i="1"/>
  <c r="D559" i="1"/>
  <c r="H559" i="1"/>
  <c r="J559" i="1" s="1"/>
  <c r="K559" i="1"/>
  <c r="L559" i="1"/>
  <c r="M559" i="1" s="1"/>
  <c r="O559" i="1"/>
  <c r="P559" i="1"/>
  <c r="Q559" i="1"/>
  <c r="B560" i="1"/>
  <c r="D560" i="1"/>
  <c r="H560" i="1"/>
  <c r="J560" i="1" s="1"/>
  <c r="K560" i="1"/>
  <c r="L560" i="1"/>
  <c r="M560" i="1" s="1"/>
  <c r="O560" i="1"/>
  <c r="P560" i="1"/>
  <c r="Q560" i="1"/>
  <c r="B561" i="1"/>
  <c r="D561" i="1"/>
  <c r="H561" i="1"/>
  <c r="J561" i="1" s="1"/>
  <c r="K561" i="1"/>
  <c r="L561" i="1"/>
  <c r="M561" i="1" s="1"/>
  <c r="O561" i="1"/>
  <c r="P561" i="1"/>
  <c r="Q561" i="1"/>
  <c r="B562" i="1"/>
  <c r="D562" i="1"/>
  <c r="H562" i="1"/>
  <c r="J562" i="1" s="1"/>
  <c r="K562" i="1"/>
  <c r="L562" i="1"/>
  <c r="M562" i="1" s="1"/>
  <c r="O562" i="1"/>
  <c r="P562" i="1"/>
  <c r="Q562" i="1"/>
  <c r="B563" i="1"/>
  <c r="D563" i="1"/>
  <c r="H563" i="1"/>
  <c r="J563" i="1" s="1"/>
  <c r="K563" i="1"/>
  <c r="L563" i="1"/>
  <c r="M563" i="1" s="1"/>
  <c r="N563" i="1"/>
  <c r="O563" i="1"/>
  <c r="P563" i="1"/>
  <c r="Q563" i="1"/>
  <c r="B564" i="1"/>
  <c r="D564" i="1"/>
  <c r="H564" i="1"/>
  <c r="J564" i="1" s="1"/>
  <c r="K564" i="1"/>
  <c r="L564" i="1"/>
  <c r="M564" i="1" s="1"/>
  <c r="O564" i="1"/>
  <c r="P564" i="1"/>
  <c r="Q564" i="1"/>
  <c r="B565" i="1"/>
  <c r="D565" i="1"/>
  <c r="H565" i="1"/>
  <c r="J565" i="1" s="1"/>
  <c r="K565" i="1"/>
  <c r="L565" i="1"/>
  <c r="M565" i="1" s="1"/>
  <c r="O565" i="1"/>
  <c r="P565" i="1"/>
  <c r="Q565" i="1"/>
  <c r="B566" i="1"/>
  <c r="D566" i="1"/>
  <c r="H566" i="1"/>
  <c r="J566" i="1" s="1"/>
  <c r="K566" i="1"/>
  <c r="L566" i="1"/>
  <c r="M566" i="1" s="1"/>
  <c r="O566" i="1"/>
  <c r="P566" i="1"/>
  <c r="Q566" i="1"/>
  <c r="B567" i="1"/>
  <c r="D567" i="1"/>
  <c r="H567" i="1"/>
  <c r="J567" i="1" s="1"/>
  <c r="K567" i="1"/>
  <c r="L567" i="1"/>
  <c r="M567" i="1" s="1"/>
  <c r="O567" i="1"/>
  <c r="P567" i="1"/>
  <c r="Q567" i="1"/>
  <c r="B568" i="1"/>
  <c r="D568" i="1"/>
  <c r="H568" i="1"/>
  <c r="J568" i="1" s="1"/>
  <c r="K568" i="1"/>
  <c r="L568" i="1"/>
  <c r="M568" i="1" s="1"/>
  <c r="O568" i="1"/>
  <c r="P568" i="1"/>
  <c r="Q568" i="1"/>
  <c r="B569" i="1"/>
  <c r="D569" i="1"/>
  <c r="H569" i="1"/>
  <c r="J569" i="1" s="1"/>
  <c r="K569" i="1"/>
  <c r="L569" i="1"/>
  <c r="M569" i="1" s="1"/>
  <c r="O569" i="1"/>
  <c r="P569" i="1"/>
  <c r="Q569" i="1"/>
  <c r="B570" i="1"/>
  <c r="D570" i="1"/>
  <c r="H570" i="1"/>
  <c r="J570" i="1" s="1"/>
  <c r="K570" i="1"/>
  <c r="L570" i="1"/>
  <c r="M570" i="1" s="1"/>
  <c r="O570" i="1"/>
  <c r="P570" i="1"/>
  <c r="Q570" i="1"/>
  <c r="B571" i="1"/>
  <c r="D571" i="1"/>
  <c r="H571" i="1"/>
  <c r="J571" i="1" s="1"/>
  <c r="K571" i="1"/>
  <c r="L571" i="1"/>
  <c r="M571" i="1" s="1"/>
  <c r="O571" i="1"/>
  <c r="P571" i="1"/>
  <c r="Q571" i="1"/>
  <c r="B572" i="1"/>
  <c r="D572" i="1"/>
  <c r="H572" i="1"/>
  <c r="J572" i="1" s="1"/>
  <c r="K572" i="1"/>
  <c r="L572" i="1"/>
  <c r="M572" i="1" s="1"/>
  <c r="O572" i="1"/>
  <c r="P572" i="1"/>
  <c r="Q572" i="1"/>
  <c r="B573" i="1"/>
  <c r="D573" i="1"/>
  <c r="H573" i="1"/>
  <c r="J573" i="1" s="1"/>
  <c r="K573" i="1"/>
  <c r="L573" i="1"/>
  <c r="M573" i="1" s="1"/>
  <c r="O573" i="1"/>
  <c r="P573" i="1"/>
  <c r="Q573" i="1"/>
  <c r="B574" i="1"/>
  <c r="D574" i="1"/>
  <c r="H574" i="1"/>
  <c r="J574" i="1" s="1"/>
  <c r="K574" i="1"/>
  <c r="L574" i="1"/>
  <c r="M574" i="1" s="1"/>
  <c r="O574" i="1"/>
  <c r="P574" i="1"/>
  <c r="Q574" i="1"/>
  <c r="B575" i="1"/>
  <c r="D575" i="1"/>
  <c r="H575" i="1"/>
  <c r="J575" i="1" s="1"/>
  <c r="K575" i="1"/>
  <c r="L575" i="1"/>
  <c r="M575" i="1" s="1"/>
  <c r="O575" i="1"/>
  <c r="P575" i="1"/>
  <c r="Q575" i="1"/>
  <c r="B576" i="1"/>
  <c r="D576" i="1"/>
  <c r="H576" i="1"/>
  <c r="J576" i="1" s="1"/>
  <c r="K576" i="1"/>
  <c r="L576" i="1"/>
  <c r="M576" i="1" s="1"/>
  <c r="O576" i="1"/>
  <c r="P576" i="1"/>
  <c r="Q576" i="1"/>
  <c r="B577" i="1"/>
  <c r="D577" i="1"/>
  <c r="H577" i="1"/>
  <c r="J577" i="1" s="1"/>
  <c r="K577" i="1"/>
  <c r="L577" i="1"/>
  <c r="M577" i="1" s="1"/>
  <c r="O577" i="1"/>
  <c r="P577" i="1"/>
  <c r="Q577" i="1"/>
  <c r="B578" i="1"/>
  <c r="D578" i="1"/>
  <c r="H578" i="1"/>
  <c r="J578" i="1" s="1"/>
  <c r="K578" i="1"/>
  <c r="L578" i="1"/>
  <c r="M578" i="1" s="1"/>
  <c r="O578" i="1"/>
  <c r="P578" i="1"/>
  <c r="Q578" i="1"/>
  <c r="B579" i="1"/>
  <c r="D579" i="1"/>
  <c r="H579" i="1"/>
  <c r="J579" i="1" s="1"/>
  <c r="K579" i="1"/>
  <c r="L579" i="1"/>
  <c r="M579" i="1" s="1"/>
  <c r="N579" i="1"/>
  <c r="O579" i="1"/>
  <c r="P579" i="1"/>
  <c r="Q579" i="1"/>
  <c r="B580" i="1"/>
  <c r="D580" i="1"/>
  <c r="H580" i="1"/>
  <c r="J580" i="1" s="1"/>
  <c r="K580" i="1"/>
  <c r="L580" i="1"/>
  <c r="M580" i="1" s="1"/>
  <c r="O580" i="1"/>
  <c r="P580" i="1"/>
  <c r="Q580" i="1"/>
  <c r="B581" i="1"/>
  <c r="D581" i="1"/>
  <c r="H581" i="1"/>
  <c r="J581" i="1" s="1"/>
  <c r="K581" i="1"/>
  <c r="L581" i="1"/>
  <c r="M581" i="1" s="1"/>
  <c r="O581" i="1"/>
  <c r="P581" i="1"/>
  <c r="Q581" i="1"/>
  <c r="B582" i="1"/>
  <c r="D582" i="1"/>
  <c r="H582" i="1"/>
  <c r="J582" i="1" s="1"/>
  <c r="K582" i="1"/>
  <c r="L582" i="1"/>
  <c r="M582" i="1" s="1"/>
  <c r="O582" i="1"/>
  <c r="P582" i="1"/>
  <c r="Q582" i="1"/>
  <c r="B583" i="1"/>
  <c r="D583" i="1"/>
  <c r="H583" i="1"/>
  <c r="J583" i="1" s="1"/>
  <c r="K583" i="1"/>
  <c r="L583" i="1"/>
  <c r="M583" i="1" s="1"/>
  <c r="O583" i="1"/>
  <c r="P583" i="1"/>
  <c r="Q583" i="1"/>
  <c r="B584" i="1"/>
  <c r="D584" i="1"/>
  <c r="H584" i="1"/>
  <c r="J584" i="1" s="1"/>
  <c r="K584" i="1"/>
  <c r="L584" i="1"/>
  <c r="M584" i="1" s="1"/>
  <c r="O584" i="1"/>
  <c r="P584" i="1"/>
  <c r="Q584" i="1"/>
  <c r="B585" i="1"/>
  <c r="D585" i="1"/>
  <c r="H585" i="1"/>
  <c r="J585" i="1" s="1"/>
  <c r="K585" i="1"/>
  <c r="L585" i="1"/>
  <c r="M585" i="1" s="1"/>
  <c r="O585" i="1"/>
  <c r="P585" i="1"/>
  <c r="Q585" i="1"/>
  <c r="B586" i="1"/>
  <c r="D586" i="1"/>
  <c r="H586" i="1"/>
  <c r="J586" i="1" s="1"/>
  <c r="K586" i="1"/>
  <c r="L586" i="1"/>
  <c r="M586" i="1" s="1"/>
  <c r="O586" i="1"/>
  <c r="P586" i="1"/>
  <c r="Q586" i="1"/>
  <c r="B587" i="1"/>
  <c r="D587" i="1"/>
  <c r="H587" i="1"/>
  <c r="J587" i="1" s="1"/>
  <c r="K587" i="1"/>
  <c r="L587" i="1"/>
  <c r="M587" i="1" s="1"/>
  <c r="O587" i="1"/>
  <c r="P587" i="1"/>
  <c r="Q587" i="1"/>
  <c r="B588" i="1"/>
  <c r="D588" i="1"/>
  <c r="H588" i="1"/>
  <c r="J588" i="1" s="1"/>
  <c r="K588" i="1"/>
  <c r="L588" i="1"/>
  <c r="M588" i="1" s="1"/>
  <c r="O588" i="1"/>
  <c r="P588" i="1"/>
  <c r="Q588" i="1"/>
  <c r="B589" i="1"/>
  <c r="D589" i="1"/>
  <c r="H589" i="1"/>
  <c r="J589" i="1" s="1"/>
  <c r="K589" i="1"/>
  <c r="L589" i="1"/>
  <c r="M589" i="1" s="1"/>
  <c r="O589" i="1"/>
  <c r="P589" i="1"/>
  <c r="Q589" i="1"/>
  <c r="B590" i="1"/>
  <c r="D590" i="1"/>
  <c r="H590" i="1"/>
  <c r="J590" i="1" s="1"/>
  <c r="K590" i="1"/>
  <c r="L590" i="1"/>
  <c r="M590" i="1" s="1"/>
  <c r="O590" i="1"/>
  <c r="P590" i="1"/>
  <c r="Q590" i="1"/>
  <c r="B591" i="1"/>
  <c r="D591" i="1"/>
  <c r="H591" i="1"/>
  <c r="J591" i="1" s="1"/>
  <c r="K591" i="1"/>
  <c r="L591" i="1"/>
  <c r="M591" i="1" s="1"/>
  <c r="O591" i="1"/>
  <c r="P591" i="1"/>
  <c r="Q591" i="1"/>
  <c r="B592" i="1"/>
  <c r="D592" i="1"/>
  <c r="H592" i="1"/>
  <c r="J592" i="1" s="1"/>
  <c r="K592" i="1"/>
  <c r="L592" i="1"/>
  <c r="M592" i="1" s="1"/>
  <c r="O592" i="1"/>
  <c r="P592" i="1"/>
  <c r="Q592" i="1"/>
  <c r="B593" i="1"/>
  <c r="D593" i="1"/>
  <c r="H593" i="1"/>
  <c r="J593" i="1" s="1"/>
  <c r="K593" i="1"/>
  <c r="L593" i="1"/>
  <c r="M593" i="1" s="1"/>
  <c r="O593" i="1"/>
  <c r="P593" i="1"/>
  <c r="Q593" i="1"/>
  <c r="B594" i="1"/>
  <c r="D594" i="1"/>
  <c r="H594" i="1"/>
  <c r="J594" i="1" s="1"/>
  <c r="K594" i="1"/>
  <c r="L594" i="1"/>
  <c r="M594" i="1" s="1"/>
  <c r="N594" i="1"/>
  <c r="O594" i="1"/>
  <c r="P594" i="1"/>
  <c r="Q594" i="1"/>
  <c r="B595" i="1"/>
  <c r="D595" i="1"/>
  <c r="H595" i="1"/>
  <c r="J595" i="1" s="1"/>
  <c r="K595" i="1"/>
  <c r="L595" i="1"/>
  <c r="M595" i="1" s="1"/>
  <c r="O595" i="1"/>
  <c r="P595" i="1"/>
  <c r="Q595" i="1"/>
  <c r="B596" i="1"/>
  <c r="D596" i="1"/>
  <c r="H596" i="1"/>
  <c r="J596" i="1" s="1"/>
  <c r="K596" i="1"/>
  <c r="L596" i="1"/>
  <c r="M596" i="1" s="1"/>
  <c r="N596" i="1"/>
  <c r="O596" i="1"/>
  <c r="P596" i="1"/>
  <c r="Q596" i="1"/>
  <c r="B597" i="1"/>
  <c r="D597" i="1"/>
  <c r="H597" i="1"/>
  <c r="J597" i="1" s="1"/>
  <c r="K597" i="1"/>
  <c r="L597" i="1"/>
  <c r="M597" i="1" s="1"/>
  <c r="O597" i="1"/>
  <c r="P597" i="1"/>
  <c r="Q597" i="1"/>
  <c r="B598" i="1"/>
  <c r="D598" i="1"/>
  <c r="H598" i="1"/>
  <c r="J598" i="1" s="1"/>
  <c r="K598" i="1"/>
  <c r="L598" i="1"/>
  <c r="M598" i="1" s="1"/>
  <c r="O598" i="1"/>
  <c r="P598" i="1"/>
  <c r="Q598" i="1"/>
  <c r="B599" i="1"/>
  <c r="D599" i="1"/>
  <c r="H599" i="1"/>
  <c r="J599" i="1" s="1"/>
  <c r="K599" i="1"/>
  <c r="L599" i="1"/>
  <c r="M599" i="1" s="1"/>
  <c r="O599" i="1"/>
  <c r="P599" i="1"/>
  <c r="Q599" i="1"/>
  <c r="B600" i="1"/>
  <c r="D600" i="1"/>
  <c r="H600" i="1"/>
  <c r="J600" i="1" s="1"/>
  <c r="K600" i="1"/>
  <c r="L600" i="1"/>
  <c r="M600" i="1" s="1"/>
  <c r="O600" i="1"/>
  <c r="P600" i="1"/>
  <c r="Q600" i="1"/>
  <c r="B601" i="1"/>
  <c r="D601" i="1"/>
  <c r="H601" i="1"/>
  <c r="J601" i="1" s="1"/>
  <c r="K601" i="1"/>
  <c r="L601" i="1"/>
  <c r="M601" i="1" s="1"/>
  <c r="O601" i="1"/>
  <c r="P601" i="1"/>
  <c r="Q601" i="1"/>
  <c r="B602" i="1"/>
  <c r="D602" i="1"/>
  <c r="H602" i="1"/>
  <c r="J602" i="1" s="1"/>
  <c r="K602" i="1"/>
  <c r="L602" i="1"/>
  <c r="M602" i="1" s="1"/>
  <c r="O602" i="1"/>
  <c r="P602" i="1"/>
  <c r="Q602" i="1"/>
  <c r="B603" i="1"/>
  <c r="D603" i="1"/>
  <c r="H603" i="1"/>
  <c r="J603" i="1" s="1"/>
  <c r="K603" i="1"/>
  <c r="L603" i="1"/>
  <c r="M603" i="1" s="1"/>
  <c r="O603" i="1"/>
  <c r="P603" i="1"/>
  <c r="Q603" i="1"/>
  <c r="B604" i="1"/>
  <c r="D604" i="1"/>
  <c r="H604" i="1"/>
  <c r="J604" i="1" s="1"/>
  <c r="K604" i="1"/>
  <c r="L604" i="1"/>
  <c r="M604" i="1" s="1"/>
  <c r="O604" i="1"/>
  <c r="P604" i="1"/>
  <c r="Q604" i="1"/>
  <c r="B605" i="1"/>
  <c r="D605" i="1"/>
  <c r="H605" i="1"/>
  <c r="J605" i="1" s="1"/>
  <c r="K605" i="1"/>
  <c r="L605" i="1"/>
  <c r="M605" i="1" s="1"/>
  <c r="O605" i="1"/>
  <c r="P605" i="1"/>
  <c r="Q605" i="1"/>
  <c r="B606" i="1"/>
  <c r="D606" i="1"/>
  <c r="H606" i="1"/>
  <c r="J606" i="1" s="1"/>
  <c r="K606" i="1"/>
  <c r="L606" i="1"/>
  <c r="M606" i="1" s="1"/>
  <c r="O606" i="1"/>
  <c r="P606" i="1"/>
  <c r="Q606" i="1"/>
  <c r="B607" i="1"/>
  <c r="D607" i="1"/>
  <c r="H607" i="1"/>
  <c r="J607" i="1" s="1"/>
  <c r="K607" i="1"/>
  <c r="L607" i="1"/>
  <c r="M607" i="1" s="1"/>
  <c r="O607" i="1"/>
  <c r="P607" i="1"/>
  <c r="Q607" i="1"/>
  <c r="B608" i="1"/>
  <c r="D608" i="1"/>
  <c r="H608" i="1"/>
  <c r="J608" i="1" s="1"/>
  <c r="K608" i="1"/>
  <c r="L608" i="1"/>
  <c r="M608" i="1" s="1"/>
  <c r="O608" i="1"/>
  <c r="P608" i="1"/>
  <c r="Q608" i="1"/>
  <c r="B609" i="1"/>
  <c r="D609" i="1"/>
  <c r="H609" i="1"/>
  <c r="J609" i="1" s="1"/>
  <c r="K609" i="1"/>
  <c r="L609" i="1"/>
  <c r="M609" i="1" s="1"/>
  <c r="O609" i="1"/>
  <c r="P609" i="1"/>
  <c r="Q609" i="1"/>
  <c r="B610" i="1"/>
  <c r="D610" i="1"/>
  <c r="H610" i="1"/>
  <c r="J610" i="1" s="1"/>
  <c r="K610" i="1"/>
  <c r="L610" i="1"/>
  <c r="M610" i="1" s="1"/>
  <c r="O610" i="1"/>
  <c r="P610" i="1"/>
  <c r="Q610" i="1"/>
  <c r="B611" i="1"/>
  <c r="D611" i="1"/>
  <c r="H611" i="1"/>
  <c r="J611" i="1" s="1"/>
  <c r="K611" i="1"/>
  <c r="L611" i="1"/>
  <c r="M611" i="1" s="1"/>
  <c r="O611" i="1"/>
  <c r="P611" i="1"/>
  <c r="Q611" i="1"/>
  <c r="B612" i="1"/>
  <c r="D612" i="1"/>
  <c r="H612" i="1"/>
  <c r="J612" i="1" s="1"/>
  <c r="K612" i="1"/>
  <c r="L612" i="1"/>
  <c r="M612" i="1" s="1"/>
  <c r="N612" i="1"/>
  <c r="O612" i="1"/>
  <c r="P612" i="1"/>
  <c r="Q612" i="1"/>
  <c r="B613" i="1"/>
  <c r="D613" i="1"/>
  <c r="H613" i="1"/>
  <c r="J613" i="1" s="1"/>
  <c r="K613" i="1"/>
  <c r="L613" i="1"/>
  <c r="M613" i="1" s="1"/>
  <c r="O613" i="1"/>
  <c r="P613" i="1"/>
  <c r="Q613" i="1"/>
  <c r="B614" i="1"/>
  <c r="D614" i="1"/>
  <c r="H614" i="1"/>
  <c r="J614" i="1" s="1"/>
  <c r="K614" i="1"/>
  <c r="L614" i="1"/>
  <c r="M614" i="1" s="1"/>
  <c r="N614" i="1"/>
  <c r="O614" i="1"/>
  <c r="P614" i="1"/>
  <c r="Q614" i="1"/>
  <c r="B615" i="1"/>
  <c r="D615" i="1"/>
  <c r="H615" i="1"/>
  <c r="J615" i="1" s="1"/>
  <c r="K615" i="1"/>
  <c r="L615" i="1"/>
  <c r="M615" i="1" s="1"/>
  <c r="O615" i="1"/>
  <c r="P615" i="1"/>
  <c r="Q615" i="1"/>
  <c r="B616" i="1"/>
  <c r="D616" i="1"/>
  <c r="H616" i="1"/>
  <c r="J616" i="1" s="1"/>
  <c r="K616" i="1"/>
  <c r="L616" i="1"/>
  <c r="M616" i="1" s="1"/>
  <c r="O616" i="1"/>
  <c r="P616" i="1"/>
  <c r="Q616" i="1"/>
  <c r="B617" i="1"/>
  <c r="D617" i="1"/>
  <c r="H617" i="1"/>
  <c r="J617" i="1" s="1"/>
  <c r="K617" i="1"/>
  <c r="L617" i="1"/>
  <c r="M617" i="1" s="1"/>
  <c r="O617" i="1"/>
  <c r="P617" i="1"/>
  <c r="Q617" i="1"/>
  <c r="B618" i="1"/>
  <c r="D618" i="1"/>
  <c r="H618" i="1"/>
  <c r="J618" i="1" s="1"/>
  <c r="K618" i="1"/>
  <c r="L618" i="1"/>
  <c r="M618" i="1" s="1"/>
  <c r="O618" i="1"/>
  <c r="P618" i="1"/>
  <c r="Q618" i="1"/>
  <c r="B619" i="1"/>
  <c r="D619" i="1"/>
  <c r="H619" i="1"/>
  <c r="J619" i="1" s="1"/>
  <c r="K619" i="1"/>
  <c r="L619" i="1"/>
  <c r="M619" i="1" s="1"/>
  <c r="O619" i="1"/>
  <c r="P619" i="1"/>
  <c r="Q619" i="1"/>
  <c r="B620" i="1"/>
  <c r="D620" i="1"/>
  <c r="H620" i="1"/>
  <c r="J620" i="1" s="1"/>
  <c r="K620" i="1"/>
  <c r="L620" i="1"/>
  <c r="M620" i="1" s="1"/>
  <c r="O620" i="1"/>
  <c r="P620" i="1"/>
  <c r="Q620" i="1"/>
  <c r="B621" i="1"/>
  <c r="D621" i="1"/>
  <c r="H621" i="1"/>
  <c r="J621" i="1" s="1"/>
  <c r="K621" i="1"/>
  <c r="L621" i="1"/>
  <c r="M621" i="1" s="1"/>
  <c r="O621" i="1"/>
  <c r="P621" i="1"/>
  <c r="Q621" i="1"/>
  <c r="B622" i="1"/>
  <c r="D622" i="1"/>
  <c r="H622" i="1"/>
  <c r="J622" i="1" s="1"/>
  <c r="K622" i="1"/>
  <c r="L622" i="1"/>
  <c r="M622" i="1" s="1"/>
  <c r="O622" i="1"/>
  <c r="P622" i="1"/>
  <c r="Q622" i="1"/>
  <c r="B623" i="1"/>
  <c r="D623" i="1"/>
  <c r="H623" i="1"/>
  <c r="J623" i="1" s="1"/>
  <c r="K623" i="1"/>
  <c r="L623" i="1"/>
  <c r="M623" i="1" s="1"/>
  <c r="O623" i="1"/>
  <c r="P623" i="1"/>
  <c r="Q623" i="1"/>
  <c r="B624" i="1"/>
  <c r="D624" i="1"/>
  <c r="H624" i="1"/>
  <c r="J624" i="1" s="1"/>
  <c r="K624" i="1"/>
  <c r="L624" i="1"/>
  <c r="M624" i="1" s="1"/>
  <c r="O624" i="1"/>
  <c r="P624" i="1"/>
  <c r="Q624" i="1"/>
  <c r="B625" i="1"/>
  <c r="D625" i="1"/>
  <c r="H625" i="1"/>
  <c r="J625" i="1" s="1"/>
  <c r="K625" i="1"/>
  <c r="L625" i="1"/>
  <c r="M625" i="1" s="1"/>
  <c r="O625" i="1"/>
  <c r="P625" i="1"/>
  <c r="Q625" i="1"/>
  <c r="B626" i="1"/>
  <c r="D626" i="1"/>
  <c r="H626" i="1"/>
  <c r="J626" i="1" s="1"/>
  <c r="K626" i="1"/>
  <c r="L626" i="1"/>
  <c r="M626" i="1" s="1"/>
  <c r="N626" i="1"/>
  <c r="O626" i="1"/>
  <c r="P626" i="1"/>
  <c r="Q626" i="1"/>
  <c r="B627" i="1"/>
  <c r="D627" i="1"/>
  <c r="N627" i="1"/>
  <c r="H627" i="1"/>
  <c r="J627" i="1" s="1"/>
  <c r="K627" i="1"/>
  <c r="L627" i="1"/>
  <c r="M627" i="1" s="1"/>
  <c r="O627" i="1"/>
  <c r="P627" i="1"/>
  <c r="Q627" i="1"/>
  <c r="B628" i="1"/>
  <c r="D628" i="1"/>
  <c r="H628" i="1"/>
  <c r="J628" i="1" s="1"/>
  <c r="K628" i="1"/>
  <c r="L628" i="1"/>
  <c r="M628" i="1" s="1"/>
  <c r="O628" i="1"/>
  <c r="P628" i="1"/>
  <c r="Q628" i="1"/>
  <c r="B629" i="1"/>
  <c r="D629" i="1"/>
  <c r="H629" i="1"/>
  <c r="J629" i="1" s="1"/>
  <c r="K629" i="1"/>
  <c r="L629" i="1"/>
  <c r="M629" i="1" s="1"/>
  <c r="O629" i="1"/>
  <c r="P629" i="1"/>
  <c r="Q629" i="1"/>
  <c r="B630" i="1"/>
  <c r="D630" i="1"/>
  <c r="H630" i="1"/>
  <c r="J630" i="1" s="1"/>
  <c r="K630" i="1"/>
  <c r="L630" i="1"/>
  <c r="M630" i="1" s="1"/>
  <c r="O630" i="1"/>
  <c r="P630" i="1"/>
  <c r="Q630" i="1"/>
  <c r="B631" i="1"/>
  <c r="D631" i="1"/>
  <c r="H631" i="1"/>
  <c r="J631" i="1" s="1"/>
  <c r="K631" i="1"/>
  <c r="L631" i="1"/>
  <c r="M631" i="1" s="1"/>
  <c r="O631" i="1"/>
  <c r="P631" i="1"/>
  <c r="Q631" i="1"/>
  <c r="B632" i="1"/>
  <c r="D632" i="1"/>
  <c r="H632" i="1"/>
  <c r="J632" i="1" s="1"/>
  <c r="K632" i="1"/>
  <c r="L632" i="1"/>
  <c r="M632" i="1" s="1"/>
  <c r="O632" i="1"/>
  <c r="P632" i="1"/>
  <c r="Q632" i="1"/>
  <c r="B633" i="1"/>
  <c r="D633" i="1"/>
  <c r="H633" i="1"/>
  <c r="J633" i="1" s="1"/>
  <c r="K633" i="1"/>
  <c r="L633" i="1"/>
  <c r="M633" i="1" s="1"/>
  <c r="O633" i="1"/>
  <c r="P633" i="1"/>
  <c r="Q633" i="1"/>
  <c r="B634" i="1"/>
  <c r="D634" i="1"/>
  <c r="H634" i="1"/>
  <c r="J634" i="1" s="1"/>
  <c r="K634" i="1"/>
  <c r="L634" i="1"/>
  <c r="M634" i="1" s="1"/>
  <c r="O634" i="1"/>
  <c r="P634" i="1"/>
  <c r="Q634" i="1"/>
  <c r="B635" i="1"/>
  <c r="D635" i="1"/>
  <c r="H635" i="1"/>
  <c r="J635" i="1" s="1"/>
  <c r="K635" i="1"/>
  <c r="L635" i="1"/>
  <c r="M635" i="1" s="1"/>
  <c r="O635" i="1"/>
  <c r="P635" i="1"/>
  <c r="Q635" i="1"/>
  <c r="B636" i="1"/>
  <c r="D636" i="1"/>
  <c r="H636" i="1"/>
  <c r="J636" i="1" s="1"/>
  <c r="K636" i="1"/>
  <c r="L636" i="1"/>
  <c r="M636" i="1" s="1"/>
  <c r="O636" i="1"/>
  <c r="P636" i="1"/>
  <c r="Q636" i="1"/>
  <c r="B637" i="1"/>
  <c r="D637" i="1"/>
  <c r="H637" i="1"/>
  <c r="J637" i="1" s="1"/>
  <c r="K637" i="1"/>
  <c r="L637" i="1"/>
  <c r="M637" i="1" s="1"/>
  <c r="O637" i="1"/>
  <c r="P637" i="1"/>
  <c r="Q637" i="1"/>
  <c r="B638" i="1"/>
  <c r="D638" i="1"/>
  <c r="H638" i="1"/>
  <c r="J638" i="1" s="1"/>
  <c r="K638" i="1"/>
  <c r="L638" i="1"/>
  <c r="M638" i="1" s="1"/>
  <c r="O638" i="1"/>
  <c r="P638" i="1"/>
  <c r="Q638" i="1"/>
  <c r="B639" i="1"/>
  <c r="D639" i="1"/>
  <c r="H639" i="1"/>
  <c r="J639" i="1" s="1"/>
  <c r="K639" i="1"/>
  <c r="L639" i="1"/>
  <c r="M639" i="1" s="1"/>
  <c r="O639" i="1"/>
  <c r="P639" i="1"/>
  <c r="Q639" i="1"/>
  <c r="B640" i="1"/>
  <c r="D640" i="1"/>
  <c r="H640" i="1"/>
  <c r="J640" i="1" s="1"/>
  <c r="K640" i="1"/>
  <c r="L640" i="1"/>
  <c r="M640" i="1" s="1"/>
  <c r="N640" i="1"/>
  <c r="O640" i="1"/>
  <c r="P640" i="1"/>
  <c r="Q640" i="1"/>
  <c r="B641" i="1"/>
  <c r="D641" i="1"/>
  <c r="H641" i="1"/>
  <c r="J641" i="1" s="1"/>
  <c r="K641" i="1"/>
  <c r="L641" i="1"/>
  <c r="M641" i="1" s="1"/>
  <c r="O641" i="1"/>
  <c r="P641" i="1"/>
  <c r="Q641" i="1"/>
  <c r="B642" i="1"/>
  <c r="D642" i="1"/>
  <c r="H642" i="1"/>
  <c r="J642" i="1" s="1"/>
  <c r="K642" i="1"/>
  <c r="L642" i="1"/>
  <c r="M642" i="1" s="1"/>
  <c r="O642" i="1"/>
  <c r="P642" i="1"/>
  <c r="Q642" i="1"/>
  <c r="B643" i="1"/>
  <c r="D643" i="1"/>
  <c r="H643" i="1"/>
  <c r="J643" i="1" s="1"/>
  <c r="K643" i="1"/>
  <c r="L643" i="1"/>
  <c r="M643" i="1" s="1"/>
  <c r="O643" i="1"/>
  <c r="P643" i="1"/>
  <c r="Q643" i="1"/>
  <c r="B644" i="1"/>
  <c r="D644" i="1"/>
  <c r="H644" i="1"/>
  <c r="J644" i="1" s="1"/>
  <c r="K644" i="1"/>
  <c r="L644" i="1"/>
  <c r="M644" i="1" s="1"/>
  <c r="O644" i="1"/>
  <c r="P644" i="1"/>
  <c r="Q644" i="1"/>
  <c r="B645" i="1"/>
  <c r="D645" i="1"/>
  <c r="H645" i="1"/>
  <c r="J645" i="1" s="1"/>
  <c r="K645" i="1"/>
  <c r="L645" i="1"/>
  <c r="M645" i="1" s="1"/>
  <c r="O645" i="1"/>
  <c r="P645" i="1"/>
  <c r="Q645" i="1"/>
  <c r="B646" i="1"/>
  <c r="D646" i="1"/>
  <c r="H646" i="1"/>
  <c r="J646" i="1" s="1"/>
  <c r="K646" i="1"/>
  <c r="L646" i="1"/>
  <c r="M646" i="1" s="1"/>
  <c r="O646" i="1"/>
  <c r="P646" i="1"/>
  <c r="Q646" i="1"/>
  <c r="B647" i="1"/>
  <c r="D647" i="1"/>
  <c r="H647" i="1"/>
  <c r="J647" i="1" s="1"/>
  <c r="K647" i="1"/>
  <c r="L647" i="1"/>
  <c r="M647" i="1" s="1"/>
  <c r="O647" i="1"/>
  <c r="P647" i="1"/>
  <c r="Q647" i="1"/>
  <c r="B648" i="1"/>
  <c r="D648" i="1"/>
  <c r="H648" i="1"/>
  <c r="J648" i="1" s="1"/>
  <c r="K648" i="1"/>
  <c r="L648" i="1"/>
  <c r="M648" i="1" s="1"/>
  <c r="O648" i="1"/>
  <c r="P648" i="1"/>
  <c r="Q648" i="1"/>
  <c r="B649" i="1"/>
  <c r="D649" i="1"/>
  <c r="H649" i="1"/>
  <c r="J649" i="1" s="1"/>
  <c r="K649" i="1"/>
  <c r="L649" i="1"/>
  <c r="M649" i="1" s="1"/>
  <c r="O649" i="1"/>
  <c r="P649" i="1"/>
  <c r="Q649" i="1"/>
  <c r="B650" i="1"/>
  <c r="D650" i="1"/>
  <c r="H650" i="1"/>
  <c r="J650" i="1" s="1"/>
  <c r="K650" i="1"/>
  <c r="L650" i="1"/>
  <c r="M650" i="1" s="1"/>
  <c r="O650" i="1"/>
  <c r="P650" i="1"/>
  <c r="Q650" i="1"/>
  <c r="B651" i="1"/>
  <c r="D651" i="1"/>
  <c r="H651" i="1"/>
  <c r="J651" i="1" s="1"/>
  <c r="K651" i="1"/>
  <c r="L651" i="1"/>
  <c r="M651" i="1" s="1"/>
  <c r="O651" i="1"/>
  <c r="P651" i="1"/>
  <c r="Q651" i="1"/>
  <c r="B652" i="1"/>
  <c r="D652" i="1"/>
  <c r="H652" i="1"/>
  <c r="J652" i="1" s="1"/>
  <c r="K652" i="1"/>
  <c r="L652" i="1"/>
  <c r="M652" i="1" s="1"/>
  <c r="O652" i="1"/>
  <c r="P652" i="1"/>
  <c r="Q652" i="1"/>
  <c r="B653" i="1"/>
  <c r="D653" i="1"/>
  <c r="H653" i="1"/>
  <c r="J653" i="1" s="1"/>
  <c r="K653" i="1"/>
  <c r="L653" i="1"/>
  <c r="M653" i="1" s="1"/>
  <c r="O653" i="1"/>
  <c r="P653" i="1"/>
  <c r="Q653" i="1"/>
  <c r="B654" i="1"/>
  <c r="D654" i="1"/>
  <c r="H654" i="1"/>
  <c r="J654" i="1" s="1"/>
  <c r="K654" i="1"/>
  <c r="L654" i="1"/>
  <c r="M654" i="1" s="1"/>
  <c r="O654" i="1"/>
  <c r="P654" i="1"/>
  <c r="Q654" i="1"/>
  <c r="B655" i="1"/>
  <c r="D655" i="1"/>
  <c r="H655" i="1"/>
  <c r="J655" i="1" s="1"/>
  <c r="K655" i="1"/>
  <c r="L655" i="1"/>
  <c r="M655" i="1" s="1"/>
  <c r="N655" i="1"/>
  <c r="O655" i="1"/>
  <c r="P655" i="1"/>
  <c r="Q655" i="1"/>
  <c r="B656" i="1"/>
  <c r="D656" i="1"/>
  <c r="H656" i="1"/>
  <c r="J656" i="1" s="1"/>
  <c r="K656" i="1"/>
  <c r="L656" i="1"/>
  <c r="M656" i="1" s="1"/>
  <c r="O656" i="1"/>
  <c r="P656" i="1"/>
  <c r="Q656" i="1"/>
  <c r="B657" i="1"/>
  <c r="D657" i="1"/>
  <c r="H657" i="1"/>
  <c r="J657" i="1" s="1"/>
  <c r="K657" i="1"/>
  <c r="L657" i="1"/>
  <c r="M657" i="1" s="1"/>
  <c r="O657" i="1"/>
  <c r="P657" i="1"/>
  <c r="Q657" i="1"/>
  <c r="B658" i="1"/>
  <c r="D658" i="1"/>
  <c r="H658" i="1"/>
  <c r="J658" i="1" s="1"/>
  <c r="K658" i="1"/>
  <c r="L658" i="1"/>
  <c r="M658" i="1" s="1"/>
  <c r="O658" i="1"/>
  <c r="P658" i="1"/>
  <c r="Q658" i="1"/>
  <c r="B659" i="1"/>
  <c r="D659" i="1"/>
  <c r="H659" i="1"/>
  <c r="J659" i="1" s="1"/>
  <c r="K659" i="1"/>
  <c r="L659" i="1"/>
  <c r="M659" i="1" s="1"/>
  <c r="O659" i="1"/>
  <c r="P659" i="1"/>
  <c r="Q659" i="1"/>
  <c r="B660" i="1"/>
  <c r="D660" i="1"/>
  <c r="H660" i="1"/>
  <c r="J660" i="1" s="1"/>
  <c r="K660" i="1"/>
  <c r="L660" i="1"/>
  <c r="M660" i="1" s="1"/>
  <c r="O660" i="1"/>
  <c r="P660" i="1"/>
  <c r="Q660" i="1"/>
  <c r="B661" i="1"/>
  <c r="D661" i="1"/>
  <c r="H661" i="1"/>
  <c r="J661" i="1" s="1"/>
  <c r="K661" i="1"/>
  <c r="L661" i="1"/>
  <c r="M661" i="1" s="1"/>
  <c r="O661" i="1"/>
  <c r="P661" i="1"/>
  <c r="Q661" i="1"/>
  <c r="B662" i="1"/>
  <c r="D662" i="1"/>
  <c r="H662" i="1"/>
  <c r="J662" i="1" s="1"/>
  <c r="K662" i="1"/>
  <c r="L662" i="1"/>
  <c r="M662" i="1" s="1"/>
  <c r="O662" i="1"/>
  <c r="P662" i="1"/>
  <c r="Q662" i="1"/>
  <c r="B663" i="1"/>
  <c r="D663" i="1"/>
  <c r="H663" i="1"/>
  <c r="J663" i="1" s="1"/>
  <c r="K663" i="1"/>
  <c r="L663" i="1"/>
  <c r="M663" i="1" s="1"/>
  <c r="O663" i="1"/>
  <c r="P663" i="1"/>
  <c r="Q663" i="1"/>
  <c r="B664" i="1"/>
  <c r="D664" i="1"/>
  <c r="H664" i="1"/>
  <c r="J664" i="1" s="1"/>
  <c r="K664" i="1"/>
  <c r="L664" i="1"/>
  <c r="M664" i="1" s="1"/>
  <c r="O664" i="1"/>
  <c r="P664" i="1"/>
  <c r="Q664" i="1"/>
  <c r="B665" i="1"/>
  <c r="D665" i="1"/>
  <c r="H665" i="1"/>
  <c r="J665" i="1" s="1"/>
  <c r="K665" i="1"/>
  <c r="L665" i="1"/>
  <c r="M665" i="1" s="1"/>
  <c r="O665" i="1"/>
  <c r="P665" i="1"/>
  <c r="Q665" i="1"/>
  <c r="B666" i="1"/>
  <c r="D666" i="1"/>
  <c r="H666" i="1"/>
  <c r="J666" i="1" s="1"/>
  <c r="K666" i="1"/>
  <c r="L666" i="1"/>
  <c r="M666" i="1" s="1"/>
  <c r="O666" i="1"/>
  <c r="P666" i="1"/>
  <c r="Q666" i="1"/>
  <c r="B667" i="1"/>
  <c r="D667" i="1"/>
  <c r="H667" i="1"/>
  <c r="J667" i="1" s="1"/>
  <c r="K667" i="1"/>
  <c r="L667" i="1"/>
  <c r="M667" i="1" s="1"/>
  <c r="O667" i="1"/>
  <c r="P667" i="1"/>
  <c r="Q667" i="1"/>
  <c r="B668" i="1"/>
  <c r="D668" i="1"/>
  <c r="H668" i="1"/>
  <c r="J668" i="1" s="1"/>
  <c r="K668" i="1"/>
  <c r="L668" i="1"/>
  <c r="M668" i="1" s="1"/>
  <c r="O668" i="1"/>
  <c r="P668" i="1"/>
  <c r="Q668" i="1"/>
  <c r="B669" i="1"/>
  <c r="D669" i="1"/>
  <c r="H669" i="1"/>
  <c r="J669" i="1" s="1"/>
  <c r="K669" i="1"/>
  <c r="L669" i="1"/>
  <c r="M669" i="1" s="1"/>
  <c r="O669" i="1"/>
  <c r="P669" i="1"/>
  <c r="Q669" i="1"/>
  <c r="B670" i="1"/>
  <c r="D670" i="1"/>
  <c r="H670" i="1"/>
  <c r="J670" i="1" s="1"/>
  <c r="K670" i="1"/>
  <c r="L670" i="1"/>
  <c r="M670" i="1" s="1"/>
  <c r="O670" i="1"/>
  <c r="P670" i="1"/>
  <c r="Q670" i="1"/>
  <c r="B671" i="1"/>
  <c r="D671" i="1"/>
  <c r="H671" i="1"/>
  <c r="J671" i="1" s="1"/>
  <c r="K671" i="1"/>
  <c r="L671" i="1"/>
  <c r="M671" i="1" s="1"/>
  <c r="N671" i="1"/>
  <c r="O671" i="1"/>
  <c r="P671" i="1"/>
  <c r="Q671" i="1"/>
  <c r="B672" i="1"/>
  <c r="D672" i="1"/>
  <c r="H672" i="1"/>
  <c r="J672" i="1" s="1"/>
  <c r="K672" i="1"/>
  <c r="L672" i="1"/>
  <c r="M672" i="1" s="1"/>
  <c r="O672" i="1"/>
  <c r="P672" i="1"/>
  <c r="Q672" i="1"/>
  <c r="B673" i="1"/>
  <c r="D673" i="1"/>
  <c r="H673" i="1"/>
  <c r="J673" i="1" s="1"/>
  <c r="K673" i="1"/>
  <c r="L673" i="1"/>
  <c r="M673" i="1" s="1"/>
  <c r="O673" i="1"/>
  <c r="P673" i="1"/>
  <c r="Q673" i="1"/>
  <c r="B674" i="1"/>
  <c r="D674" i="1"/>
  <c r="H674" i="1"/>
  <c r="J674" i="1" s="1"/>
  <c r="K674" i="1"/>
  <c r="L674" i="1"/>
  <c r="M674" i="1" s="1"/>
  <c r="O674" i="1"/>
  <c r="P674" i="1"/>
  <c r="Q674" i="1"/>
  <c r="B675" i="1"/>
  <c r="D675" i="1"/>
  <c r="H675" i="1"/>
  <c r="J675" i="1" s="1"/>
  <c r="K675" i="1"/>
  <c r="L675" i="1"/>
  <c r="M675" i="1" s="1"/>
  <c r="O675" i="1"/>
  <c r="P675" i="1"/>
  <c r="Q675" i="1"/>
  <c r="B676" i="1"/>
  <c r="D676" i="1"/>
  <c r="H676" i="1"/>
  <c r="J676" i="1" s="1"/>
  <c r="K676" i="1"/>
  <c r="L676" i="1"/>
  <c r="M676" i="1" s="1"/>
  <c r="O676" i="1"/>
  <c r="P676" i="1"/>
  <c r="Q676" i="1"/>
  <c r="B677" i="1"/>
  <c r="D677" i="1"/>
  <c r="H677" i="1"/>
  <c r="J677" i="1" s="1"/>
  <c r="K677" i="1"/>
  <c r="L677" i="1"/>
  <c r="M677" i="1" s="1"/>
  <c r="O677" i="1"/>
  <c r="P677" i="1"/>
  <c r="Q677" i="1"/>
  <c r="B678" i="1"/>
  <c r="D678" i="1"/>
  <c r="H678" i="1"/>
  <c r="J678" i="1" s="1"/>
  <c r="K678" i="1"/>
  <c r="L678" i="1"/>
  <c r="M678" i="1" s="1"/>
  <c r="O678" i="1"/>
  <c r="P678" i="1"/>
  <c r="Q678" i="1"/>
  <c r="B679" i="1"/>
  <c r="D679" i="1"/>
  <c r="H679" i="1"/>
  <c r="J679" i="1" s="1"/>
  <c r="K679" i="1"/>
  <c r="L679" i="1"/>
  <c r="M679" i="1" s="1"/>
  <c r="O679" i="1"/>
  <c r="P679" i="1"/>
  <c r="Q679" i="1"/>
  <c r="B680" i="1"/>
  <c r="D680" i="1"/>
  <c r="H680" i="1"/>
  <c r="J680" i="1" s="1"/>
  <c r="K680" i="1"/>
  <c r="L680" i="1"/>
  <c r="M680" i="1" s="1"/>
  <c r="O680" i="1"/>
  <c r="P680" i="1"/>
  <c r="Q680" i="1"/>
  <c r="B681" i="1"/>
  <c r="D681" i="1"/>
  <c r="H681" i="1"/>
  <c r="J681" i="1" s="1"/>
  <c r="K681" i="1"/>
  <c r="L681" i="1"/>
  <c r="M681" i="1" s="1"/>
  <c r="O681" i="1"/>
  <c r="P681" i="1"/>
  <c r="Q681" i="1"/>
  <c r="B682" i="1"/>
  <c r="D682" i="1"/>
  <c r="H682" i="1"/>
  <c r="J682" i="1" s="1"/>
  <c r="K682" i="1"/>
  <c r="L682" i="1"/>
  <c r="M682" i="1" s="1"/>
  <c r="O682" i="1"/>
  <c r="P682" i="1"/>
  <c r="Q682" i="1"/>
  <c r="B683" i="1"/>
  <c r="D683" i="1"/>
  <c r="H683" i="1"/>
  <c r="J683" i="1" s="1"/>
  <c r="K683" i="1"/>
  <c r="L683" i="1"/>
  <c r="M683" i="1" s="1"/>
  <c r="O683" i="1"/>
  <c r="P683" i="1"/>
  <c r="Q683" i="1"/>
  <c r="B684" i="1"/>
  <c r="D684" i="1"/>
  <c r="H684" i="1"/>
  <c r="J684" i="1" s="1"/>
  <c r="K684" i="1"/>
  <c r="L684" i="1"/>
  <c r="M684" i="1" s="1"/>
  <c r="O684" i="1"/>
  <c r="P684" i="1"/>
  <c r="Q684" i="1"/>
  <c r="B685" i="1"/>
  <c r="D685" i="1"/>
  <c r="H685" i="1"/>
  <c r="J685" i="1" s="1"/>
  <c r="K685" i="1"/>
  <c r="L685" i="1"/>
  <c r="M685" i="1" s="1"/>
  <c r="O685" i="1"/>
  <c r="P685" i="1"/>
  <c r="Q685" i="1"/>
  <c r="B686" i="1"/>
  <c r="D686" i="1"/>
  <c r="H686" i="1"/>
  <c r="J686" i="1" s="1"/>
  <c r="K686" i="1"/>
  <c r="L686" i="1"/>
  <c r="M686" i="1" s="1"/>
  <c r="N686" i="1"/>
  <c r="O686" i="1"/>
  <c r="P686" i="1"/>
  <c r="Q686" i="1"/>
  <c r="B687" i="1"/>
  <c r="D687" i="1"/>
  <c r="H687" i="1"/>
  <c r="J687" i="1" s="1"/>
  <c r="K687" i="1"/>
  <c r="L687" i="1"/>
  <c r="M687" i="1" s="1"/>
  <c r="N687" i="1"/>
  <c r="O687" i="1"/>
  <c r="P687" i="1"/>
  <c r="Q687" i="1"/>
  <c r="B688" i="1"/>
  <c r="D688" i="1"/>
  <c r="H688" i="1"/>
  <c r="J688" i="1" s="1"/>
  <c r="K688" i="1"/>
  <c r="L688" i="1"/>
  <c r="M688" i="1" s="1"/>
  <c r="O688" i="1"/>
  <c r="P688" i="1"/>
  <c r="Q688" i="1"/>
  <c r="B689" i="1"/>
  <c r="D689" i="1"/>
  <c r="H689" i="1"/>
  <c r="J689" i="1" s="1"/>
  <c r="K689" i="1"/>
  <c r="L689" i="1"/>
  <c r="M689" i="1" s="1"/>
  <c r="O689" i="1"/>
  <c r="P689" i="1"/>
  <c r="Q689" i="1"/>
  <c r="B690" i="1"/>
  <c r="D690" i="1"/>
  <c r="H690" i="1"/>
  <c r="J690" i="1" s="1"/>
  <c r="K690" i="1"/>
  <c r="L690" i="1"/>
  <c r="M690" i="1" s="1"/>
  <c r="O690" i="1"/>
  <c r="P690" i="1"/>
  <c r="Q690" i="1"/>
  <c r="B691" i="1"/>
  <c r="D691" i="1"/>
  <c r="H691" i="1"/>
  <c r="J691" i="1" s="1"/>
  <c r="K691" i="1"/>
  <c r="L691" i="1"/>
  <c r="M691" i="1" s="1"/>
  <c r="O691" i="1"/>
  <c r="P691" i="1"/>
  <c r="Q691" i="1"/>
  <c r="B692" i="1"/>
  <c r="D692" i="1"/>
  <c r="H692" i="1"/>
  <c r="J692" i="1" s="1"/>
  <c r="K692" i="1"/>
  <c r="L692" i="1"/>
  <c r="M692" i="1" s="1"/>
  <c r="O692" i="1"/>
  <c r="P692" i="1"/>
  <c r="Q692" i="1"/>
  <c r="B693" i="1"/>
  <c r="D693" i="1"/>
  <c r="H693" i="1"/>
  <c r="J693" i="1" s="1"/>
  <c r="K693" i="1"/>
  <c r="L693" i="1"/>
  <c r="M693" i="1" s="1"/>
  <c r="O693" i="1"/>
  <c r="P693" i="1"/>
  <c r="Q693" i="1"/>
  <c r="B694" i="1"/>
  <c r="D694" i="1"/>
  <c r="H694" i="1"/>
  <c r="J694" i="1" s="1"/>
  <c r="K694" i="1"/>
  <c r="L694" i="1"/>
  <c r="M694" i="1" s="1"/>
  <c r="O694" i="1"/>
  <c r="P694" i="1"/>
  <c r="Q694" i="1"/>
  <c r="B695" i="1"/>
  <c r="D695" i="1"/>
  <c r="H695" i="1"/>
  <c r="J695" i="1" s="1"/>
  <c r="K695" i="1"/>
  <c r="L695" i="1"/>
  <c r="M695" i="1" s="1"/>
  <c r="O695" i="1"/>
  <c r="P695" i="1"/>
  <c r="Q695" i="1"/>
  <c r="B696" i="1"/>
  <c r="D696" i="1"/>
  <c r="H696" i="1"/>
  <c r="J696" i="1" s="1"/>
  <c r="K696" i="1"/>
  <c r="L696" i="1"/>
  <c r="M696" i="1" s="1"/>
  <c r="O696" i="1"/>
  <c r="P696" i="1"/>
  <c r="Q696" i="1"/>
  <c r="B697" i="1"/>
  <c r="D697" i="1"/>
  <c r="H697" i="1"/>
  <c r="J697" i="1" s="1"/>
  <c r="K697" i="1"/>
  <c r="L697" i="1"/>
  <c r="M697" i="1" s="1"/>
  <c r="O697" i="1"/>
  <c r="P697" i="1"/>
  <c r="Q697" i="1"/>
  <c r="B698" i="1"/>
  <c r="D698" i="1"/>
  <c r="H698" i="1"/>
  <c r="J698" i="1" s="1"/>
  <c r="K698" i="1"/>
  <c r="L698" i="1"/>
  <c r="M698" i="1" s="1"/>
  <c r="O698" i="1"/>
  <c r="P698" i="1"/>
  <c r="Q698" i="1"/>
  <c r="B699" i="1"/>
  <c r="D699" i="1"/>
  <c r="H699" i="1"/>
  <c r="J699" i="1" s="1"/>
  <c r="K699" i="1"/>
  <c r="L699" i="1"/>
  <c r="M699" i="1" s="1"/>
  <c r="O699" i="1"/>
  <c r="P699" i="1"/>
  <c r="Q699" i="1"/>
  <c r="B700" i="1"/>
  <c r="D700" i="1"/>
  <c r="H700" i="1"/>
  <c r="J700" i="1" s="1"/>
  <c r="K700" i="1"/>
  <c r="L700" i="1"/>
  <c r="M700" i="1" s="1"/>
  <c r="O700" i="1"/>
  <c r="P700" i="1"/>
  <c r="Q700" i="1"/>
  <c r="B701" i="1"/>
  <c r="D701" i="1"/>
  <c r="H701" i="1"/>
  <c r="J701" i="1" s="1"/>
  <c r="K701" i="1"/>
  <c r="L701" i="1"/>
  <c r="M701" i="1" s="1"/>
  <c r="O701" i="1"/>
  <c r="P701" i="1"/>
  <c r="Q701" i="1"/>
  <c r="B702" i="1"/>
  <c r="D702" i="1"/>
  <c r="H702" i="1"/>
  <c r="J702" i="1" s="1"/>
  <c r="K702" i="1"/>
  <c r="L702" i="1"/>
  <c r="M702" i="1" s="1"/>
  <c r="O702" i="1"/>
  <c r="P702" i="1"/>
  <c r="Q702" i="1"/>
  <c r="B703" i="1"/>
  <c r="D703" i="1"/>
  <c r="H703" i="1"/>
  <c r="J703" i="1" s="1"/>
  <c r="K703" i="1"/>
  <c r="L703" i="1"/>
  <c r="M703" i="1" s="1"/>
  <c r="N703" i="1"/>
  <c r="O703" i="1"/>
  <c r="P703" i="1"/>
  <c r="Q703" i="1"/>
  <c r="B704" i="1"/>
  <c r="D704" i="1"/>
  <c r="H704" i="1"/>
  <c r="J704" i="1" s="1"/>
  <c r="K704" i="1"/>
  <c r="L704" i="1"/>
  <c r="M704" i="1" s="1"/>
  <c r="O704" i="1"/>
  <c r="P704" i="1"/>
  <c r="Q704" i="1"/>
  <c r="B705" i="1"/>
  <c r="D705" i="1"/>
  <c r="H705" i="1"/>
  <c r="J705" i="1" s="1"/>
  <c r="K705" i="1"/>
  <c r="L705" i="1"/>
  <c r="M705" i="1" s="1"/>
  <c r="O705" i="1"/>
  <c r="P705" i="1"/>
  <c r="Q705" i="1"/>
  <c r="B706" i="1"/>
  <c r="D706" i="1"/>
  <c r="H706" i="1"/>
  <c r="J706" i="1" s="1"/>
  <c r="K706" i="1"/>
  <c r="L706" i="1"/>
  <c r="M706" i="1" s="1"/>
  <c r="O706" i="1"/>
  <c r="P706" i="1"/>
  <c r="Q706" i="1"/>
  <c r="B707" i="1"/>
  <c r="D707" i="1"/>
  <c r="H707" i="1"/>
  <c r="J707" i="1" s="1"/>
  <c r="K707" i="1"/>
  <c r="L707" i="1"/>
  <c r="M707" i="1" s="1"/>
  <c r="O707" i="1"/>
  <c r="P707" i="1"/>
  <c r="Q707" i="1"/>
  <c r="B708" i="1"/>
  <c r="D708" i="1"/>
  <c r="H708" i="1"/>
  <c r="J708" i="1" s="1"/>
  <c r="K708" i="1"/>
  <c r="L708" i="1"/>
  <c r="M708" i="1" s="1"/>
  <c r="O708" i="1"/>
  <c r="P708" i="1"/>
  <c r="Q708" i="1"/>
  <c r="B709" i="1"/>
  <c r="D709" i="1"/>
  <c r="H709" i="1"/>
  <c r="J709" i="1" s="1"/>
  <c r="K709" i="1"/>
  <c r="L709" i="1"/>
  <c r="M709" i="1" s="1"/>
  <c r="O709" i="1"/>
  <c r="P709" i="1"/>
  <c r="Q709" i="1"/>
  <c r="B710" i="1"/>
  <c r="D710" i="1"/>
  <c r="H710" i="1"/>
  <c r="J710" i="1" s="1"/>
  <c r="K710" i="1"/>
  <c r="L710" i="1"/>
  <c r="M710" i="1" s="1"/>
  <c r="O710" i="1"/>
  <c r="P710" i="1"/>
  <c r="Q710" i="1"/>
  <c r="B711" i="1"/>
  <c r="D711" i="1"/>
  <c r="H711" i="1"/>
  <c r="J711" i="1" s="1"/>
  <c r="K711" i="1"/>
  <c r="L711" i="1"/>
  <c r="M711" i="1" s="1"/>
  <c r="O711" i="1"/>
  <c r="P711" i="1"/>
  <c r="Q711" i="1"/>
  <c r="B712" i="1"/>
  <c r="D712" i="1"/>
  <c r="H712" i="1"/>
  <c r="J712" i="1" s="1"/>
  <c r="K712" i="1"/>
  <c r="L712" i="1"/>
  <c r="M712" i="1" s="1"/>
  <c r="O712" i="1"/>
  <c r="P712" i="1"/>
  <c r="Q712" i="1"/>
  <c r="B713" i="1"/>
  <c r="D713" i="1"/>
  <c r="H713" i="1"/>
  <c r="J713" i="1" s="1"/>
  <c r="K713" i="1"/>
  <c r="L713" i="1"/>
  <c r="M713" i="1" s="1"/>
  <c r="O713" i="1"/>
  <c r="P713" i="1"/>
  <c r="Q713" i="1"/>
  <c r="B714" i="1"/>
  <c r="D714" i="1"/>
  <c r="H714" i="1"/>
  <c r="J714" i="1" s="1"/>
  <c r="K714" i="1"/>
  <c r="L714" i="1"/>
  <c r="M714" i="1" s="1"/>
  <c r="O714" i="1"/>
  <c r="P714" i="1"/>
  <c r="Q714" i="1"/>
  <c r="B715" i="1"/>
  <c r="D715" i="1"/>
  <c r="H715" i="1"/>
  <c r="J715" i="1" s="1"/>
  <c r="K715" i="1"/>
  <c r="L715" i="1"/>
  <c r="M715" i="1" s="1"/>
  <c r="O715" i="1"/>
  <c r="P715" i="1"/>
  <c r="Q715" i="1"/>
  <c r="B716" i="1"/>
  <c r="D716" i="1"/>
  <c r="H716" i="1"/>
  <c r="J716" i="1" s="1"/>
  <c r="K716" i="1"/>
  <c r="L716" i="1"/>
  <c r="M716" i="1" s="1"/>
  <c r="O716" i="1"/>
  <c r="P716" i="1"/>
  <c r="Q716" i="1"/>
  <c r="B717" i="1"/>
  <c r="D717" i="1"/>
  <c r="H717" i="1"/>
  <c r="J717" i="1" s="1"/>
  <c r="K717" i="1"/>
  <c r="L717" i="1"/>
  <c r="M717" i="1" s="1"/>
  <c r="N717" i="1"/>
  <c r="O717" i="1"/>
  <c r="P717" i="1"/>
  <c r="Q717" i="1"/>
  <c r="B718" i="1"/>
  <c r="D718" i="1"/>
  <c r="N718" i="1"/>
  <c r="H718" i="1"/>
  <c r="J718" i="1" s="1"/>
  <c r="K718" i="1"/>
  <c r="L718" i="1"/>
  <c r="M718" i="1" s="1"/>
  <c r="O718" i="1"/>
  <c r="P718" i="1"/>
  <c r="Q718" i="1"/>
  <c r="B719" i="1"/>
  <c r="D719" i="1"/>
  <c r="H719" i="1"/>
  <c r="J719" i="1" s="1"/>
  <c r="K719" i="1"/>
  <c r="L719" i="1"/>
  <c r="M719" i="1" s="1"/>
  <c r="O719" i="1"/>
  <c r="P719" i="1"/>
  <c r="Q719" i="1"/>
  <c r="B720" i="1"/>
  <c r="D720" i="1"/>
  <c r="H720" i="1"/>
  <c r="J720" i="1" s="1"/>
  <c r="K720" i="1"/>
  <c r="L720" i="1"/>
  <c r="M720" i="1" s="1"/>
  <c r="O720" i="1"/>
  <c r="P720" i="1"/>
  <c r="Q720" i="1"/>
  <c r="B721" i="1"/>
  <c r="D721" i="1"/>
  <c r="H721" i="1"/>
  <c r="J721" i="1" s="1"/>
  <c r="K721" i="1"/>
  <c r="L721" i="1"/>
  <c r="M721" i="1" s="1"/>
  <c r="O721" i="1"/>
  <c r="P721" i="1"/>
  <c r="Q721" i="1"/>
  <c r="B722" i="1"/>
  <c r="D722" i="1"/>
  <c r="H722" i="1"/>
  <c r="J722" i="1" s="1"/>
  <c r="K722" i="1"/>
  <c r="L722" i="1"/>
  <c r="M722" i="1" s="1"/>
  <c r="O722" i="1"/>
  <c r="P722" i="1"/>
  <c r="Q722" i="1"/>
  <c r="B723" i="1"/>
  <c r="D723" i="1"/>
  <c r="H723" i="1"/>
  <c r="J723" i="1" s="1"/>
  <c r="K723" i="1"/>
  <c r="L723" i="1"/>
  <c r="M723" i="1" s="1"/>
  <c r="O723" i="1"/>
  <c r="P723" i="1"/>
  <c r="Q723" i="1"/>
  <c r="B724" i="1"/>
  <c r="D724" i="1"/>
  <c r="H724" i="1"/>
  <c r="J724" i="1" s="1"/>
  <c r="K724" i="1"/>
  <c r="L724" i="1"/>
  <c r="M724" i="1" s="1"/>
  <c r="O724" i="1"/>
  <c r="P724" i="1"/>
  <c r="Q724" i="1"/>
  <c r="B725" i="1"/>
  <c r="D725" i="1"/>
  <c r="H725" i="1"/>
  <c r="J725" i="1" s="1"/>
  <c r="K725" i="1"/>
  <c r="L725" i="1"/>
  <c r="M725" i="1" s="1"/>
  <c r="O725" i="1"/>
  <c r="P725" i="1"/>
  <c r="Q725" i="1"/>
  <c r="B726" i="1"/>
  <c r="D726" i="1"/>
  <c r="H726" i="1"/>
  <c r="J726" i="1" s="1"/>
  <c r="K726" i="1"/>
  <c r="L726" i="1"/>
  <c r="M726" i="1" s="1"/>
  <c r="O726" i="1"/>
  <c r="P726" i="1"/>
  <c r="Q726" i="1"/>
  <c r="B727" i="1"/>
  <c r="D727" i="1"/>
  <c r="H727" i="1"/>
  <c r="J727" i="1" s="1"/>
  <c r="K727" i="1"/>
  <c r="L727" i="1"/>
  <c r="M727" i="1" s="1"/>
  <c r="O727" i="1"/>
  <c r="P727" i="1"/>
  <c r="Q727" i="1"/>
  <c r="B728" i="1"/>
  <c r="D728" i="1"/>
  <c r="H728" i="1"/>
  <c r="J728" i="1" s="1"/>
  <c r="K728" i="1"/>
  <c r="L728" i="1"/>
  <c r="M728" i="1" s="1"/>
  <c r="O728" i="1"/>
  <c r="P728" i="1"/>
  <c r="Q728" i="1"/>
  <c r="B729" i="1"/>
  <c r="D729" i="1"/>
  <c r="H729" i="1"/>
  <c r="J729" i="1" s="1"/>
  <c r="K729" i="1"/>
  <c r="L729" i="1"/>
  <c r="M729" i="1" s="1"/>
  <c r="O729" i="1"/>
  <c r="P729" i="1"/>
  <c r="Q729" i="1"/>
  <c r="B730" i="1"/>
  <c r="D730" i="1"/>
  <c r="H730" i="1"/>
  <c r="J730" i="1" s="1"/>
  <c r="K730" i="1"/>
  <c r="L730" i="1"/>
  <c r="M730" i="1" s="1"/>
  <c r="O730" i="1"/>
  <c r="P730" i="1"/>
  <c r="Q730" i="1"/>
  <c r="B731" i="1"/>
  <c r="D731" i="1"/>
  <c r="H731" i="1"/>
  <c r="J731" i="1" s="1"/>
  <c r="K731" i="1"/>
  <c r="L731" i="1"/>
  <c r="M731" i="1" s="1"/>
  <c r="O731" i="1"/>
  <c r="P731" i="1"/>
  <c r="Q731" i="1"/>
  <c r="B732" i="1"/>
  <c r="D732" i="1"/>
  <c r="H732" i="1"/>
  <c r="J732" i="1" s="1"/>
  <c r="K732" i="1"/>
  <c r="L732" i="1"/>
  <c r="M732" i="1" s="1"/>
  <c r="N732" i="1"/>
  <c r="O732" i="1"/>
  <c r="P732" i="1"/>
  <c r="Q732" i="1"/>
  <c r="B733" i="1"/>
  <c r="D733" i="1"/>
  <c r="H733" i="1"/>
  <c r="J733" i="1" s="1"/>
  <c r="K733" i="1"/>
  <c r="L733" i="1"/>
  <c r="M733" i="1" s="1"/>
  <c r="O733" i="1"/>
  <c r="P733" i="1"/>
  <c r="Q733" i="1"/>
  <c r="B734" i="1"/>
  <c r="D734" i="1"/>
  <c r="H734" i="1"/>
  <c r="J734" i="1" s="1"/>
  <c r="K734" i="1"/>
  <c r="L734" i="1"/>
  <c r="M734" i="1" s="1"/>
  <c r="N734" i="1"/>
  <c r="O734" i="1"/>
  <c r="P734" i="1"/>
  <c r="Q734" i="1"/>
  <c r="B735" i="1"/>
  <c r="D735" i="1"/>
  <c r="H735" i="1"/>
  <c r="J735" i="1" s="1"/>
  <c r="K735" i="1"/>
  <c r="L735" i="1"/>
  <c r="M735" i="1" s="1"/>
  <c r="N735" i="1"/>
  <c r="O735" i="1"/>
  <c r="P735" i="1"/>
  <c r="Q735" i="1"/>
  <c r="B736" i="1"/>
  <c r="D736" i="1"/>
  <c r="H736" i="1"/>
  <c r="J736" i="1" s="1"/>
  <c r="K736" i="1"/>
  <c r="L736" i="1"/>
  <c r="M736" i="1" s="1"/>
  <c r="N736" i="1"/>
  <c r="O736" i="1"/>
  <c r="P736" i="1"/>
  <c r="Q736" i="1"/>
  <c r="B737" i="1"/>
  <c r="D737" i="1"/>
  <c r="H737" i="1"/>
  <c r="J737" i="1" s="1"/>
  <c r="K737" i="1"/>
  <c r="L737" i="1"/>
  <c r="M737" i="1" s="1"/>
  <c r="N737" i="1"/>
  <c r="O737" i="1"/>
  <c r="P737" i="1"/>
  <c r="Q737" i="1"/>
  <c r="B738" i="1"/>
  <c r="D738" i="1"/>
  <c r="H738" i="1"/>
  <c r="J738" i="1" s="1"/>
  <c r="K738" i="1"/>
  <c r="L738" i="1"/>
  <c r="M738" i="1" s="1"/>
  <c r="N738" i="1"/>
  <c r="O738" i="1"/>
  <c r="P738" i="1"/>
  <c r="Q738" i="1"/>
  <c r="B739" i="1"/>
  <c r="D739" i="1"/>
  <c r="H739" i="1"/>
  <c r="J739" i="1" s="1"/>
  <c r="K739" i="1"/>
  <c r="L739" i="1"/>
  <c r="M739" i="1" s="1"/>
  <c r="N739" i="1"/>
  <c r="O739" i="1"/>
  <c r="P739" i="1"/>
  <c r="Q739" i="1"/>
  <c r="B740" i="1"/>
  <c r="D740" i="1"/>
  <c r="H740" i="1"/>
  <c r="J740" i="1" s="1"/>
  <c r="K740" i="1"/>
  <c r="L740" i="1"/>
  <c r="M740" i="1" s="1"/>
  <c r="N740" i="1"/>
  <c r="O740" i="1"/>
  <c r="P740" i="1"/>
  <c r="Q740" i="1"/>
  <c r="B741" i="1"/>
  <c r="D741" i="1"/>
  <c r="H741" i="1"/>
  <c r="J741" i="1" s="1"/>
  <c r="K741" i="1"/>
  <c r="L741" i="1"/>
  <c r="M741" i="1" s="1"/>
  <c r="N741" i="1"/>
  <c r="O741" i="1"/>
  <c r="P741" i="1"/>
  <c r="Q741" i="1"/>
  <c r="B742" i="1"/>
  <c r="D742" i="1"/>
  <c r="H742" i="1"/>
  <c r="J742" i="1" s="1"/>
  <c r="K742" i="1"/>
  <c r="L742" i="1"/>
  <c r="M742" i="1" s="1"/>
  <c r="N742" i="1"/>
  <c r="O742" i="1"/>
  <c r="P742" i="1"/>
  <c r="Q742" i="1"/>
  <c r="B743" i="1"/>
  <c r="D743" i="1"/>
  <c r="H743" i="1"/>
  <c r="J743" i="1" s="1"/>
  <c r="K743" i="1"/>
  <c r="L743" i="1"/>
  <c r="M743" i="1" s="1"/>
  <c r="N743" i="1"/>
  <c r="O743" i="1"/>
  <c r="P743" i="1"/>
  <c r="Q743" i="1"/>
  <c r="B744" i="1"/>
  <c r="D744" i="1"/>
  <c r="H744" i="1"/>
  <c r="J744" i="1" s="1"/>
  <c r="K744" i="1"/>
  <c r="L744" i="1"/>
  <c r="M744" i="1" s="1"/>
  <c r="N744" i="1"/>
  <c r="O744" i="1"/>
  <c r="P744" i="1"/>
  <c r="Q744" i="1"/>
  <c r="B745" i="1"/>
  <c r="D745" i="1"/>
  <c r="H745" i="1"/>
  <c r="J745" i="1" s="1"/>
  <c r="K745" i="1"/>
  <c r="L745" i="1"/>
  <c r="M745" i="1" s="1"/>
  <c r="O745" i="1"/>
  <c r="P745" i="1"/>
  <c r="Q745" i="1"/>
  <c r="B746" i="1"/>
  <c r="D746" i="1"/>
  <c r="H746" i="1"/>
  <c r="J746" i="1" s="1"/>
  <c r="K746" i="1"/>
  <c r="L746" i="1"/>
  <c r="M746" i="1" s="1"/>
  <c r="N746" i="1"/>
  <c r="O746" i="1"/>
  <c r="P746" i="1"/>
  <c r="Q746" i="1"/>
  <c r="B747" i="1"/>
  <c r="D747" i="1"/>
  <c r="H747" i="1"/>
  <c r="J747" i="1" s="1"/>
  <c r="K747" i="1"/>
  <c r="L747" i="1"/>
  <c r="M747" i="1" s="1"/>
  <c r="N747" i="1"/>
  <c r="O747" i="1"/>
  <c r="P747" i="1"/>
  <c r="Q747" i="1"/>
  <c r="B748" i="1"/>
  <c r="D748" i="1"/>
  <c r="H748" i="1"/>
  <c r="J748" i="1" s="1"/>
  <c r="K748" i="1"/>
  <c r="L748" i="1"/>
  <c r="M748" i="1" s="1"/>
  <c r="N748" i="1"/>
  <c r="O748" i="1"/>
  <c r="P748" i="1"/>
  <c r="Q748" i="1"/>
  <c r="B749" i="1"/>
  <c r="D749" i="1"/>
  <c r="H749" i="1"/>
  <c r="J749" i="1" s="1"/>
  <c r="K749" i="1"/>
  <c r="L749" i="1"/>
  <c r="M749" i="1" s="1"/>
  <c r="N749" i="1"/>
  <c r="O749" i="1"/>
  <c r="P749" i="1"/>
  <c r="Q749" i="1"/>
  <c r="B750" i="1"/>
  <c r="D750" i="1"/>
  <c r="H750" i="1"/>
  <c r="J750" i="1" s="1"/>
  <c r="K750" i="1"/>
  <c r="L750" i="1"/>
  <c r="M750" i="1" s="1"/>
  <c r="N750" i="1"/>
  <c r="O750" i="1"/>
  <c r="P750" i="1"/>
  <c r="Q750" i="1"/>
  <c r="B751" i="1"/>
  <c r="D751" i="1"/>
  <c r="H751" i="1"/>
  <c r="J751" i="1" s="1"/>
  <c r="K751" i="1"/>
  <c r="L751" i="1"/>
  <c r="M751" i="1" s="1"/>
  <c r="N751" i="1"/>
  <c r="O751" i="1"/>
  <c r="P751" i="1"/>
  <c r="Q751" i="1"/>
  <c r="B752" i="1"/>
  <c r="D752" i="1"/>
  <c r="H752" i="1"/>
  <c r="J752" i="1" s="1"/>
  <c r="K752" i="1"/>
  <c r="L752" i="1"/>
  <c r="M752" i="1" s="1"/>
  <c r="N752" i="1"/>
  <c r="O752" i="1"/>
  <c r="P752" i="1"/>
  <c r="Q752" i="1"/>
  <c r="B753" i="1"/>
  <c r="D753" i="1"/>
  <c r="H753" i="1"/>
  <c r="J753" i="1" s="1"/>
  <c r="K753" i="1"/>
  <c r="L753" i="1"/>
  <c r="M753" i="1" s="1"/>
  <c r="N753" i="1"/>
  <c r="O753" i="1"/>
  <c r="P753" i="1"/>
  <c r="Q753" i="1"/>
  <c r="B754" i="1"/>
  <c r="D754" i="1"/>
  <c r="H754" i="1"/>
  <c r="J754" i="1" s="1"/>
  <c r="K754" i="1"/>
  <c r="L754" i="1"/>
  <c r="M754" i="1" s="1"/>
  <c r="N754" i="1"/>
  <c r="O754" i="1"/>
  <c r="P754" i="1"/>
  <c r="Q754" i="1"/>
  <c r="B755" i="1"/>
  <c r="D755" i="1"/>
  <c r="H755" i="1"/>
  <c r="J755" i="1" s="1"/>
  <c r="K755" i="1"/>
  <c r="L755" i="1"/>
  <c r="M755" i="1" s="1"/>
  <c r="N755" i="1"/>
  <c r="O755" i="1"/>
  <c r="P755" i="1"/>
  <c r="Q755" i="1"/>
  <c r="B756" i="1"/>
  <c r="D756" i="1"/>
  <c r="H756" i="1"/>
  <c r="J756" i="1" s="1"/>
  <c r="K756" i="1"/>
  <c r="L756" i="1"/>
  <c r="M756" i="1" s="1"/>
  <c r="N756" i="1"/>
  <c r="O756" i="1"/>
  <c r="P756" i="1"/>
  <c r="Q756" i="1"/>
  <c r="B757" i="1"/>
  <c r="D757" i="1"/>
  <c r="H757" i="1"/>
  <c r="J757" i="1" s="1"/>
  <c r="K757" i="1"/>
  <c r="L757" i="1"/>
  <c r="M757" i="1" s="1"/>
  <c r="O757" i="1"/>
  <c r="P757" i="1"/>
  <c r="Q757" i="1"/>
  <c r="B758" i="1"/>
  <c r="D758" i="1"/>
  <c r="H758" i="1"/>
  <c r="J758" i="1" s="1"/>
  <c r="K758" i="1"/>
  <c r="L758" i="1"/>
  <c r="M758" i="1" s="1"/>
  <c r="N758" i="1"/>
  <c r="O758" i="1"/>
  <c r="P758" i="1"/>
  <c r="Q758" i="1"/>
  <c r="B759" i="1"/>
  <c r="D759" i="1"/>
  <c r="H759" i="1"/>
  <c r="J759" i="1" s="1"/>
  <c r="K759" i="1"/>
  <c r="L759" i="1"/>
  <c r="M759" i="1" s="1"/>
  <c r="N759" i="1"/>
  <c r="O759" i="1"/>
  <c r="P759" i="1"/>
  <c r="Q759" i="1"/>
  <c r="B760" i="1"/>
  <c r="D760" i="1"/>
  <c r="H760" i="1"/>
  <c r="J760" i="1" s="1"/>
  <c r="K760" i="1"/>
  <c r="L760" i="1"/>
  <c r="M760" i="1" s="1"/>
  <c r="N760" i="1"/>
  <c r="O760" i="1"/>
  <c r="P760" i="1"/>
  <c r="Q760" i="1"/>
  <c r="B761" i="1"/>
  <c r="D761" i="1"/>
  <c r="H761" i="1"/>
  <c r="J761" i="1" s="1"/>
  <c r="K761" i="1"/>
  <c r="L761" i="1"/>
  <c r="M761" i="1" s="1"/>
  <c r="N761" i="1"/>
  <c r="O761" i="1"/>
  <c r="P761" i="1"/>
  <c r="Q761" i="1"/>
  <c r="B762" i="1"/>
  <c r="D762" i="1"/>
  <c r="H762" i="1"/>
  <c r="J762" i="1" s="1"/>
  <c r="K762" i="1"/>
  <c r="L762" i="1"/>
  <c r="M762" i="1" s="1"/>
  <c r="N762" i="1"/>
  <c r="O762" i="1"/>
  <c r="P762" i="1"/>
  <c r="Q762" i="1"/>
  <c r="B763" i="1"/>
  <c r="D763" i="1"/>
  <c r="H763" i="1"/>
  <c r="J763" i="1" s="1"/>
  <c r="K763" i="1"/>
  <c r="L763" i="1"/>
  <c r="M763" i="1" s="1"/>
  <c r="N763" i="1"/>
  <c r="O763" i="1"/>
  <c r="P763" i="1"/>
  <c r="Q763" i="1"/>
  <c r="B764" i="1"/>
  <c r="D764" i="1"/>
  <c r="H764" i="1"/>
  <c r="J764" i="1" s="1"/>
  <c r="K764" i="1"/>
  <c r="L764" i="1"/>
  <c r="M764" i="1" s="1"/>
  <c r="N764" i="1"/>
  <c r="O764" i="1"/>
  <c r="P764" i="1"/>
  <c r="Q764" i="1"/>
  <c r="B765" i="1"/>
  <c r="D765" i="1"/>
  <c r="H765" i="1"/>
  <c r="J765" i="1" s="1"/>
  <c r="K765" i="1"/>
  <c r="L765" i="1"/>
  <c r="M765" i="1" s="1"/>
  <c r="N765" i="1"/>
  <c r="O765" i="1"/>
  <c r="P765" i="1"/>
  <c r="Q765" i="1"/>
  <c r="B766" i="1"/>
  <c r="D766" i="1"/>
  <c r="H766" i="1"/>
  <c r="J766" i="1" s="1"/>
  <c r="K766" i="1"/>
  <c r="L766" i="1"/>
  <c r="M766" i="1" s="1"/>
  <c r="N766" i="1"/>
  <c r="O766" i="1"/>
  <c r="P766" i="1"/>
  <c r="Q766" i="1"/>
  <c r="B767" i="1"/>
  <c r="D767" i="1"/>
  <c r="H767" i="1"/>
  <c r="J767" i="1" s="1"/>
  <c r="K767" i="1"/>
  <c r="L767" i="1"/>
  <c r="M767" i="1" s="1"/>
  <c r="N767" i="1"/>
  <c r="O767" i="1"/>
  <c r="P767" i="1"/>
  <c r="Q767" i="1"/>
  <c r="B768" i="1"/>
  <c r="D768" i="1"/>
  <c r="H768" i="1"/>
  <c r="J768" i="1" s="1"/>
  <c r="K768" i="1"/>
  <c r="L768" i="1"/>
  <c r="M768" i="1" s="1"/>
  <c r="N768" i="1"/>
  <c r="O768" i="1"/>
  <c r="P768" i="1"/>
  <c r="Q768" i="1"/>
  <c r="B769" i="1"/>
  <c r="D769" i="1"/>
  <c r="H769" i="1"/>
  <c r="J769" i="1" s="1"/>
  <c r="K769" i="1"/>
  <c r="L769" i="1"/>
  <c r="M769" i="1" s="1"/>
  <c r="O769" i="1"/>
  <c r="P769" i="1"/>
  <c r="Q769" i="1"/>
  <c r="B770" i="1"/>
  <c r="D770" i="1"/>
  <c r="H770" i="1"/>
  <c r="J770" i="1" s="1"/>
  <c r="K770" i="1"/>
  <c r="L770" i="1"/>
  <c r="M770" i="1" s="1"/>
  <c r="N770" i="1"/>
  <c r="O770" i="1"/>
  <c r="P770" i="1"/>
  <c r="Q770" i="1"/>
  <c r="B771" i="1"/>
  <c r="D771" i="1"/>
  <c r="H771" i="1"/>
  <c r="J771" i="1" s="1"/>
  <c r="K771" i="1"/>
  <c r="L771" i="1"/>
  <c r="M771" i="1" s="1"/>
  <c r="N771" i="1"/>
  <c r="O771" i="1"/>
  <c r="P771" i="1"/>
  <c r="Q771" i="1"/>
  <c r="B772" i="1"/>
  <c r="D772" i="1"/>
  <c r="H772" i="1"/>
  <c r="J772" i="1" s="1"/>
  <c r="K772" i="1"/>
  <c r="L772" i="1"/>
  <c r="M772" i="1" s="1"/>
  <c r="N772" i="1"/>
  <c r="O772" i="1"/>
  <c r="P772" i="1"/>
  <c r="Q772" i="1"/>
  <c r="B773" i="1"/>
  <c r="D773" i="1"/>
  <c r="H773" i="1"/>
  <c r="J773" i="1" s="1"/>
  <c r="K773" i="1"/>
  <c r="L773" i="1"/>
  <c r="M773" i="1" s="1"/>
  <c r="N773" i="1"/>
  <c r="O773" i="1"/>
  <c r="P773" i="1"/>
  <c r="Q773" i="1"/>
  <c r="B774" i="1"/>
  <c r="D774" i="1"/>
  <c r="H774" i="1"/>
  <c r="J774" i="1" s="1"/>
  <c r="K774" i="1"/>
  <c r="L774" i="1"/>
  <c r="M774" i="1" s="1"/>
  <c r="N774" i="1"/>
  <c r="O774" i="1"/>
  <c r="P774" i="1"/>
  <c r="Q774" i="1"/>
  <c r="B775" i="1"/>
  <c r="D775" i="1"/>
  <c r="H775" i="1"/>
  <c r="J775" i="1" s="1"/>
  <c r="K775" i="1"/>
  <c r="L775" i="1"/>
  <c r="M775" i="1" s="1"/>
  <c r="N775" i="1"/>
  <c r="O775" i="1"/>
  <c r="P775" i="1"/>
  <c r="Q775" i="1"/>
  <c r="B776" i="1"/>
  <c r="D776" i="1"/>
  <c r="H776" i="1"/>
  <c r="J776" i="1" s="1"/>
  <c r="K776" i="1"/>
  <c r="L776" i="1"/>
  <c r="M776" i="1" s="1"/>
  <c r="N776" i="1"/>
  <c r="O776" i="1"/>
  <c r="P776" i="1"/>
  <c r="Q776" i="1"/>
  <c r="B777" i="1"/>
  <c r="D777" i="1"/>
  <c r="H777" i="1"/>
  <c r="J777" i="1" s="1"/>
  <c r="K777" i="1"/>
  <c r="L777" i="1"/>
  <c r="M777" i="1" s="1"/>
  <c r="N777" i="1"/>
  <c r="O777" i="1"/>
  <c r="P777" i="1"/>
  <c r="Q777" i="1"/>
  <c r="B778" i="1"/>
  <c r="D778" i="1"/>
  <c r="H778" i="1"/>
  <c r="J778" i="1" s="1"/>
  <c r="K778" i="1"/>
  <c r="L778" i="1"/>
  <c r="M778" i="1" s="1"/>
  <c r="N778" i="1"/>
  <c r="O778" i="1"/>
  <c r="P778" i="1"/>
  <c r="Q778" i="1"/>
  <c r="B779" i="1"/>
  <c r="D779" i="1"/>
  <c r="H779" i="1"/>
  <c r="J779" i="1" s="1"/>
  <c r="K779" i="1"/>
  <c r="L779" i="1"/>
  <c r="M779" i="1" s="1"/>
  <c r="N779" i="1"/>
  <c r="O779" i="1"/>
  <c r="P779" i="1"/>
  <c r="Q779" i="1"/>
  <c r="B780" i="1"/>
  <c r="D780" i="1"/>
  <c r="H780" i="1"/>
  <c r="J780" i="1" s="1"/>
  <c r="K780" i="1"/>
  <c r="L780" i="1"/>
  <c r="M780" i="1" s="1"/>
  <c r="N780" i="1"/>
  <c r="O780" i="1"/>
  <c r="P780" i="1"/>
  <c r="Q780" i="1"/>
  <c r="B781" i="1"/>
  <c r="D781" i="1"/>
  <c r="H781" i="1"/>
  <c r="J781" i="1" s="1"/>
  <c r="K781" i="1"/>
  <c r="L781" i="1"/>
  <c r="M781" i="1" s="1"/>
  <c r="O781" i="1"/>
  <c r="P781" i="1"/>
  <c r="Q781" i="1"/>
  <c r="B782" i="1"/>
  <c r="D782" i="1"/>
  <c r="H782" i="1"/>
  <c r="J782" i="1" s="1"/>
  <c r="K782" i="1"/>
  <c r="L782" i="1"/>
  <c r="M782" i="1" s="1"/>
  <c r="N782" i="1"/>
  <c r="O782" i="1"/>
  <c r="P782" i="1"/>
  <c r="Q782" i="1"/>
  <c r="B783" i="1"/>
  <c r="D783" i="1"/>
  <c r="H783" i="1"/>
  <c r="J783" i="1" s="1"/>
  <c r="K783" i="1"/>
  <c r="L783" i="1"/>
  <c r="M783" i="1" s="1"/>
  <c r="N783" i="1"/>
  <c r="O783" i="1"/>
  <c r="P783" i="1"/>
  <c r="Q783" i="1"/>
  <c r="B784" i="1"/>
  <c r="D784" i="1"/>
  <c r="H784" i="1"/>
  <c r="J784" i="1" s="1"/>
  <c r="K784" i="1"/>
  <c r="L784" i="1"/>
  <c r="M784" i="1" s="1"/>
  <c r="N784" i="1"/>
  <c r="O784" i="1"/>
  <c r="P784" i="1"/>
  <c r="Q784" i="1"/>
  <c r="B785" i="1"/>
  <c r="D785" i="1"/>
  <c r="H785" i="1"/>
  <c r="J785" i="1" s="1"/>
  <c r="K785" i="1"/>
  <c r="L785" i="1"/>
  <c r="M785" i="1" s="1"/>
  <c r="N785" i="1"/>
  <c r="O785" i="1"/>
  <c r="P785" i="1"/>
  <c r="Q785" i="1"/>
  <c r="B786" i="1"/>
  <c r="D786" i="1"/>
  <c r="H786" i="1"/>
  <c r="J786" i="1" s="1"/>
  <c r="K786" i="1"/>
  <c r="L786" i="1"/>
  <c r="M786" i="1" s="1"/>
  <c r="N786" i="1"/>
  <c r="O786" i="1"/>
  <c r="P786" i="1"/>
  <c r="Q786" i="1"/>
  <c r="B787" i="1"/>
  <c r="D787" i="1"/>
  <c r="H787" i="1"/>
  <c r="J787" i="1" s="1"/>
  <c r="K787" i="1"/>
  <c r="L787" i="1"/>
  <c r="M787" i="1" s="1"/>
  <c r="N787" i="1"/>
  <c r="O787" i="1"/>
  <c r="P787" i="1"/>
  <c r="Q787" i="1"/>
  <c r="B788" i="1"/>
  <c r="D788" i="1"/>
  <c r="H788" i="1"/>
  <c r="J788" i="1" s="1"/>
  <c r="K788" i="1"/>
  <c r="L788" i="1"/>
  <c r="M788" i="1" s="1"/>
  <c r="N788" i="1"/>
  <c r="O788" i="1"/>
  <c r="P788" i="1"/>
  <c r="Q788" i="1"/>
  <c r="B789" i="1"/>
  <c r="D789" i="1"/>
  <c r="H789" i="1"/>
  <c r="J789" i="1" s="1"/>
  <c r="K789" i="1"/>
  <c r="L789" i="1"/>
  <c r="M789" i="1" s="1"/>
  <c r="N789" i="1"/>
  <c r="O789" i="1"/>
  <c r="P789" i="1"/>
  <c r="Q789" i="1"/>
  <c r="B790" i="1"/>
  <c r="D790" i="1"/>
  <c r="H790" i="1"/>
  <c r="J790" i="1" s="1"/>
  <c r="K790" i="1"/>
  <c r="L790" i="1"/>
  <c r="M790" i="1" s="1"/>
  <c r="N790" i="1"/>
  <c r="O790" i="1"/>
  <c r="P790" i="1"/>
  <c r="Q790" i="1"/>
  <c r="B791" i="1"/>
  <c r="D791" i="1"/>
  <c r="H791" i="1"/>
  <c r="J791" i="1" s="1"/>
  <c r="K791" i="1"/>
  <c r="L791" i="1"/>
  <c r="M791" i="1" s="1"/>
  <c r="N791" i="1"/>
  <c r="O791" i="1"/>
  <c r="P791" i="1"/>
  <c r="Q791" i="1"/>
  <c r="B792" i="1"/>
  <c r="D792" i="1"/>
  <c r="H792" i="1"/>
  <c r="J792" i="1" s="1"/>
  <c r="K792" i="1"/>
  <c r="L792" i="1"/>
  <c r="M792" i="1" s="1"/>
  <c r="N792" i="1"/>
  <c r="O792" i="1"/>
  <c r="P792" i="1"/>
  <c r="Q792" i="1"/>
  <c r="B793" i="1"/>
  <c r="D793" i="1"/>
  <c r="H793" i="1"/>
  <c r="J793" i="1" s="1"/>
  <c r="K793" i="1"/>
  <c r="L793" i="1"/>
  <c r="M793" i="1" s="1"/>
  <c r="O793" i="1"/>
  <c r="P793" i="1"/>
  <c r="Q793" i="1"/>
  <c r="B794" i="1"/>
  <c r="D794" i="1"/>
  <c r="H794" i="1"/>
  <c r="J794" i="1" s="1"/>
  <c r="K794" i="1"/>
  <c r="L794" i="1"/>
  <c r="M794" i="1" s="1"/>
  <c r="N794" i="1"/>
  <c r="O794" i="1"/>
  <c r="P794" i="1"/>
  <c r="Q794" i="1"/>
  <c r="B795" i="1"/>
  <c r="D795" i="1"/>
  <c r="H795" i="1"/>
  <c r="J795" i="1" s="1"/>
  <c r="K795" i="1"/>
  <c r="L795" i="1"/>
  <c r="M795" i="1" s="1"/>
  <c r="N795" i="1"/>
  <c r="O795" i="1"/>
  <c r="P795" i="1"/>
  <c r="Q795" i="1"/>
  <c r="B796" i="1"/>
  <c r="D796" i="1"/>
  <c r="H796" i="1"/>
  <c r="J796" i="1" s="1"/>
  <c r="K796" i="1"/>
  <c r="L796" i="1"/>
  <c r="M796" i="1" s="1"/>
  <c r="N796" i="1"/>
  <c r="O796" i="1"/>
  <c r="P796" i="1"/>
  <c r="Q796" i="1"/>
  <c r="B797" i="1"/>
  <c r="D797" i="1"/>
  <c r="H797" i="1"/>
  <c r="J797" i="1" s="1"/>
  <c r="K797" i="1"/>
  <c r="L797" i="1"/>
  <c r="M797" i="1" s="1"/>
  <c r="N797" i="1"/>
  <c r="O797" i="1"/>
  <c r="P797" i="1"/>
  <c r="Q797" i="1"/>
  <c r="B798" i="1"/>
  <c r="D798" i="1"/>
  <c r="H798" i="1"/>
  <c r="J798" i="1" s="1"/>
  <c r="K798" i="1"/>
  <c r="L798" i="1"/>
  <c r="M798" i="1" s="1"/>
  <c r="N798" i="1"/>
  <c r="O798" i="1"/>
  <c r="P798" i="1"/>
  <c r="Q798" i="1"/>
  <c r="B799" i="1"/>
  <c r="D799" i="1"/>
  <c r="H799" i="1"/>
  <c r="J799" i="1" s="1"/>
  <c r="K799" i="1"/>
  <c r="L799" i="1"/>
  <c r="M799" i="1" s="1"/>
  <c r="N799" i="1"/>
  <c r="O799" i="1"/>
  <c r="P799" i="1"/>
  <c r="Q799" i="1"/>
  <c r="B800" i="1"/>
  <c r="D800" i="1"/>
  <c r="H800" i="1"/>
  <c r="J800" i="1" s="1"/>
  <c r="K800" i="1"/>
  <c r="L800" i="1"/>
  <c r="M800" i="1" s="1"/>
  <c r="N800" i="1"/>
  <c r="O800" i="1"/>
  <c r="P800" i="1"/>
  <c r="Q800" i="1"/>
  <c r="B801" i="1"/>
  <c r="D801" i="1"/>
  <c r="H801" i="1"/>
  <c r="J801" i="1" s="1"/>
  <c r="K801" i="1"/>
  <c r="L801" i="1"/>
  <c r="M801" i="1" s="1"/>
  <c r="N801" i="1"/>
  <c r="O801" i="1"/>
  <c r="P801" i="1"/>
  <c r="Q801" i="1"/>
  <c r="B802" i="1"/>
  <c r="D802" i="1"/>
  <c r="H802" i="1"/>
  <c r="J802" i="1" s="1"/>
  <c r="K802" i="1"/>
  <c r="L802" i="1"/>
  <c r="M802" i="1" s="1"/>
  <c r="N802" i="1"/>
  <c r="O802" i="1"/>
  <c r="P802" i="1"/>
  <c r="Q802" i="1"/>
  <c r="B803" i="1"/>
  <c r="D803" i="1"/>
  <c r="H803" i="1"/>
  <c r="J803" i="1" s="1"/>
  <c r="K803" i="1"/>
  <c r="L803" i="1"/>
  <c r="M803" i="1" s="1"/>
  <c r="N803" i="1"/>
  <c r="O803" i="1"/>
  <c r="P803" i="1"/>
  <c r="Q803" i="1"/>
  <c r="B804" i="1"/>
  <c r="D804" i="1"/>
  <c r="H804" i="1"/>
  <c r="J804" i="1" s="1"/>
  <c r="K804" i="1"/>
  <c r="L804" i="1"/>
  <c r="M804" i="1" s="1"/>
  <c r="N804" i="1"/>
  <c r="O804" i="1"/>
  <c r="P804" i="1"/>
  <c r="Q804" i="1"/>
  <c r="B805" i="1"/>
  <c r="D805" i="1"/>
  <c r="H805" i="1"/>
  <c r="J805" i="1" s="1"/>
  <c r="K805" i="1"/>
  <c r="L805" i="1"/>
  <c r="M805" i="1" s="1"/>
  <c r="O805" i="1"/>
  <c r="P805" i="1"/>
  <c r="Q805" i="1"/>
  <c r="B806" i="1"/>
  <c r="D806" i="1"/>
  <c r="H806" i="1"/>
  <c r="J806" i="1" s="1"/>
  <c r="K806" i="1"/>
  <c r="L806" i="1"/>
  <c r="M806" i="1" s="1"/>
  <c r="N806" i="1"/>
  <c r="O806" i="1"/>
  <c r="P806" i="1"/>
  <c r="Q806" i="1"/>
  <c r="B807" i="1"/>
  <c r="D807" i="1"/>
  <c r="H807" i="1"/>
  <c r="J807" i="1" s="1"/>
  <c r="K807" i="1"/>
  <c r="L807" i="1"/>
  <c r="M807" i="1" s="1"/>
  <c r="N807" i="1"/>
  <c r="O807" i="1"/>
  <c r="P807" i="1"/>
  <c r="Q807" i="1"/>
  <c r="B808" i="1"/>
  <c r="D808" i="1"/>
  <c r="H808" i="1"/>
  <c r="J808" i="1" s="1"/>
  <c r="K808" i="1"/>
  <c r="L808" i="1"/>
  <c r="M808" i="1" s="1"/>
  <c r="N808" i="1"/>
  <c r="O808" i="1"/>
  <c r="P808" i="1"/>
  <c r="Q808" i="1"/>
  <c r="B809" i="1"/>
  <c r="D809" i="1"/>
  <c r="H809" i="1"/>
  <c r="J809" i="1" s="1"/>
  <c r="K809" i="1"/>
  <c r="L809" i="1"/>
  <c r="M809" i="1" s="1"/>
  <c r="N809" i="1"/>
  <c r="O809" i="1"/>
  <c r="P809" i="1"/>
  <c r="Q809" i="1"/>
  <c r="B810" i="1"/>
  <c r="D810" i="1"/>
  <c r="H810" i="1"/>
  <c r="J810" i="1" s="1"/>
  <c r="K810" i="1"/>
  <c r="L810" i="1"/>
  <c r="M810" i="1" s="1"/>
  <c r="N810" i="1"/>
  <c r="O810" i="1"/>
  <c r="P810" i="1"/>
  <c r="Q810" i="1"/>
  <c r="B811" i="1"/>
  <c r="D811" i="1"/>
  <c r="H811" i="1"/>
  <c r="J811" i="1" s="1"/>
  <c r="K811" i="1"/>
  <c r="L811" i="1"/>
  <c r="M811" i="1" s="1"/>
  <c r="N811" i="1"/>
  <c r="O811" i="1"/>
  <c r="P811" i="1"/>
  <c r="Q811" i="1"/>
  <c r="B812" i="1"/>
  <c r="D812" i="1"/>
  <c r="H812" i="1"/>
  <c r="J812" i="1" s="1"/>
  <c r="K812" i="1"/>
  <c r="L812" i="1"/>
  <c r="M812" i="1" s="1"/>
  <c r="N812" i="1"/>
  <c r="O812" i="1"/>
  <c r="P812" i="1"/>
  <c r="Q812" i="1"/>
  <c r="B813" i="1"/>
  <c r="D813" i="1"/>
  <c r="H813" i="1"/>
  <c r="J813" i="1" s="1"/>
  <c r="K813" i="1"/>
  <c r="L813" i="1"/>
  <c r="M813" i="1" s="1"/>
  <c r="N813" i="1"/>
  <c r="O813" i="1"/>
  <c r="P813" i="1"/>
  <c r="Q813" i="1"/>
  <c r="B814" i="1"/>
  <c r="D814" i="1"/>
  <c r="H814" i="1"/>
  <c r="J814" i="1" s="1"/>
  <c r="K814" i="1"/>
  <c r="L814" i="1"/>
  <c r="M814" i="1" s="1"/>
  <c r="N814" i="1"/>
  <c r="O814" i="1"/>
  <c r="P814" i="1"/>
  <c r="Q814" i="1"/>
  <c r="B815" i="1"/>
  <c r="D815" i="1"/>
  <c r="H815" i="1"/>
  <c r="J815" i="1" s="1"/>
  <c r="K815" i="1"/>
  <c r="L815" i="1"/>
  <c r="M815" i="1" s="1"/>
  <c r="N815" i="1"/>
  <c r="O815" i="1"/>
  <c r="P815" i="1"/>
  <c r="Q815" i="1"/>
  <c r="B816" i="1"/>
  <c r="D816" i="1"/>
  <c r="H816" i="1"/>
  <c r="J816" i="1" s="1"/>
  <c r="K816" i="1"/>
  <c r="L816" i="1"/>
  <c r="M816" i="1" s="1"/>
  <c r="N816" i="1"/>
  <c r="O816" i="1"/>
  <c r="P816" i="1"/>
  <c r="Q816" i="1"/>
  <c r="B817" i="1"/>
  <c r="D817" i="1"/>
  <c r="H817" i="1"/>
  <c r="J817" i="1" s="1"/>
  <c r="K817" i="1"/>
  <c r="L817" i="1"/>
  <c r="M817" i="1" s="1"/>
  <c r="O817" i="1"/>
  <c r="P817" i="1"/>
  <c r="Q817" i="1"/>
  <c r="B818" i="1"/>
  <c r="D818" i="1"/>
  <c r="H818" i="1"/>
  <c r="J818" i="1" s="1"/>
  <c r="K818" i="1"/>
  <c r="L818" i="1"/>
  <c r="M818" i="1" s="1"/>
  <c r="N818" i="1"/>
  <c r="O818" i="1"/>
  <c r="P818" i="1"/>
  <c r="Q818" i="1"/>
  <c r="B819" i="1"/>
  <c r="D819" i="1"/>
  <c r="H819" i="1"/>
  <c r="J819" i="1" s="1"/>
  <c r="K819" i="1"/>
  <c r="L819" i="1"/>
  <c r="M819" i="1" s="1"/>
  <c r="N819" i="1"/>
  <c r="O819" i="1"/>
  <c r="P819" i="1"/>
  <c r="Q819" i="1"/>
  <c r="B820" i="1"/>
  <c r="D820" i="1"/>
  <c r="H820" i="1"/>
  <c r="J820" i="1" s="1"/>
  <c r="K820" i="1"/>
  <c r="L820" i="1"/>
  <c r="M820" i="1" s="1"/>
  <c r="N820" i="1"/>
  <c r="O820" i="1"/>
  <c r="P820" i="1"/>
  <c r="Q820" i="1"/>
  <c r="B821" i="1"/>
  <c r="D821" i="1"/>
  <c r="H821" i="1"/>
  <c r="J821" i="1" s="1"/>
  <c r="K821" i="1"/>
  <c r="L821" i="1"/>
  <c r="M821" i="1" s="1"/>
  <c r="N821" i="1"/>
  <c r="O821" i="1"/>
  <c r="P821" i="1"/>
  <c r="Q821" i="1"/>
  <c r="B822" i="1"/>
  <c r="D822" i="1"/>
  <c r="H822" i="1"/>
  <c r="J822" i="1" s="1"/>
  <c r="K822" i="1"/>
  <c r="L822" i="1"/>
  <c r="M822" i="1" s="1"/>
  <c r="N822" i="1"/>
  <c r="O822" i="1"/>
  <c r="P822" i="1"/>
  <c r="Q822" i="1"/>
  <c r="B823" i="1"/>
  <c r="D823" i="1"/>
  <c r="H823" i="1"/>
  <c r="J823" i="1" s="1"/>
  <c r="K823" i="1"/>
  <c r="L823" i="1"/>
  <c r="M823" i="1" s="1"/>
  <c r="N823" i="1"/>
  <c r="O823" i="1"/>
  <c r="P823" i="1"/>
  <c r="Q823" i="1"/>
  <c r="B824" i="1"/>
  <c r="D824" i="1"/>
  <c r="H824" i="1"/>
  <c r="J824" i="1" s="1"/>
  <c r="K824" i="1"/>
  <c r="L824" i="1"/>
  <c r="M824" i="1" s="1"/>
  <c r="N824" i="1"/>
  <c r="O824" i="1"/>
  <c r="P824" i="1"/>
  <c r="Q824" i="1"/>
  <c r="B825" i="1"/>
  <c r="D825" i="1"/>
  <c r="H825" i="1"/>
  <c r="J825" i="1" s="1"/>
  <c r="K825" i="1"/>
  <c r="L825" i="1"/>
  <c r="M825" i="1" s="1"/>
  <c r="N825" i="1"/>
  <c r="O825" i="1"/>
  <c r="P825" i="1"/>
  <c r="Q825" i="1"/>
  <c r="B826" i="1"/>
  <c r="D826" i="1"/>
  <c r="H826" i="1"/>
  <c r="J826" i="1" s="1"/>
  <c r="K826" i="1"/>
  <c r="L826" i="1"/>
  <c r="M826" i="1" s="1"/>
  <c r="N826" i="1"/>
  <c r="O826" i="1"/>
  <c r="P826" i="1"/>
  <c r="Q826" i="1"/>
  <c r="B827" i="1"/>
  <c r="D827" i="1"/>
  <c r="H827" i="1"/>
  <c r="J827" i="1" s="1"/>
  <c r="K827" i="1"/>
  <c r="L827" i="1"/>
  <c r="M827" i="1" s="1"/>
  <c r="N827" i="1"/>
  <c r="O827" i="1"/>
  <c r="P827" i="1"/>
  <c r="Q827" i="1"/>
  <c r="B828" i="1"/>
  <c r="D828" i="1"/>
  <c r="H828" i="1"/>
  <c r="J828" i="1" s="1"/>
  <c r="K828" i="1"/>
  <c r="L828" i="1"/>
  <c r="M828" i="1" s="1"/>
  <c r="N828" i="1"/>
  <c r="O828" i="1"/>
  <c r="P828" i="1"/>
  <c r="Q828" i="1"/>
  <c r="B829" i="1"/>
  <c r="D829" i="1"/>
  <c r="H829" i="1"/>
  <c r="J829" i="1" s="1"/>
  <c r="K829" i="1"/>
  <c r="L829" i="1"/>
  <c r="M829" i="1" s="1"/>
  <c r="O829" i="1"/>
  <c r="P829" i="1"/>
  <c r="Q829" i="1"/>
  <c r="B830" i="1"/>
  <c r="D830" i="1"/>
  <c r="H830" i="1"/>
  <c r="J830" i="1" s="1"/>
  <c r="K830" i="1"/>
  <c r="L830" i="1"/>
  <c r="M830" i="1" s="1"/>
  <c r="N830" i="1"/>
  <c r="O830" i="1"/>
  <c r="P830" i="1"/>
  <c r="Q830" i="1"/>
  <c r="B831" i="1"/>
  <c r="D831" i="1"/>
  <c r="H831" i="1"/>
  <c r="J831" i="1" s="1"/>
  <c r="K831" i="1"/>
  <c r="L831" i="1"/>
  <c r="M831" i="1" s="1"/>
  <c r="N831" i="1"/>
  <c r="O831" i="1"/>
  <c r="P831" i="1"/>
  <c r="Q831" i="1"/>
  <c r="B832" i="1"/>
  <c r="D832" i="1"/>
  <c r="H832" i="1"/>
  <c r="J832" i="1" s="1"/>
  <c r="K832" i="1"/>
  <c r="L832" i="1"/>
  <c r="M832" i="1" s="1"/>
  <c r="N832" i="1"/>
  <c r="O832" i="1"/>
  <c r="P832" i="1"/>
  <c r="Q832" i="1"/>
  <c r="B833" i="1"/>
  <c r="D833" i="1"/>
  <c r="H833" i="1"/>
  <c r="J833" i="1" s="1"/>
  <c r="K833" i="1"/>
  <c r="L833" i="1"/>
  <c r="M833" i="1" s="1"/>
  <c r="N833" i="1"/>
  <c r="O833" i="1"/>
  <c r="P833" i="1"/>
  <c r="Q833" i="1"/>
  <c r="B834" i="1"/>
  <c r="D834" i="1"/>
  <c r="H834" i="1"/>
  <c r="J834" i="1" s="1"/>
  <c r="K834" i="1"/>
  <c r="L834" i="1"/>
  <c r="M834" i="1" s="1"/>
  <c r="N834" i="1"/>
  <c r="O834" i="1"/>
  <c r="P834" i="1"/>
  <c r="Q834" i="1"/>
  <c r="B835" i="1"/>
  <c r="D835" i="1"/>
  <c r="H835" i="1"/>
  <c r="J835" i="1" s="1"/>
  <c r="K835" i="1"/>
  <c r="L835" i="1"/>
  <c r="M835" i="1" s="1"/>
  <c r="N835" i="1"/>
  <c r="O835" i="1"/>
  <c r="P835" i="1"/>
  <c r="Q835" i="1"/>
  <c r="B836" i="1"/>
  <c r="D836" i="1"/>
  <c r="H836" i="1"/>
  <c r="J836" i="1" s="1"/>
  <c r="K836" i="1"/>
  <c r="L836" i="1"/>
  <c r="M836" i="1" s="1"/>
  <c r="N836" i="1"/>
  <c r="O836" i="1"/>
  <c r="P836" i="1"/>
  <c r="Q836" i="1"/>
  <c r="B837" i="1"/>
  <c r="D837" i="1"/>
  <c r="H837" i="1"/>
  <c r="J837" i="1" s="1"/>
  <c r="K837" i="1"/>
  <c r="L837" i="1"/>
  <c r="M837" i="1" s="1"/>
  <c r="N837" i="1"/>
  <c r="O837" i="1"/>
  <c r="P837" i="1"/>
  <c r="Q837" i="1"/>
  <c r="B838" i="1"/>
  <c r="D838" i="1"/>
  <c r="H838" i="1"/>
  <c r="J838" i="1" s="1"/>
  <c r="K838" i="1"/>
  <c r="L838" i="1"/>
  <c r="M838" i="1" s="1"/>
  <c r="N838" i="1"/>
  <c r="O838" i="1"/>
  <c r="P838" i="1"/>
  <c r="Q838" i="1"/>
  <c r="B839" i="1"/>
  <c r="D839" i="1"/>
  <c r="H839" i="1"/>
  <c r="J839" i="1" s="1"/>
  <c r="K839" i="1"/>
  <c r="L839" i="1"/>
  <c r="M839" i="1" s="1"/>
  <c r="N839" i="1"/>
  <c r="O839" i="1"/>
  <c r="P839" i="1"/>
  <c r="Q839" i="1"/>
  <c r="B840" i="1"/>
  <c r="D840" i="1"/>
  <c r="H840" i="1"/>
  <c r="J840" i="1" s="1"/>
  <c r="K840" i="1"/>
  <c r="L840" i="1"/>
  <c r="M840" i="1" s="1"/>
  <c r="N840" i="1"/>
  <c r="O840" i="1"/>
  <c r="P840" i="1"/>
  <c r="Q840" i="1"/>
  <c r="B841" i="1"/>
  <c r="D841" i="1"/>
  <c r="H841" i="1"/>
  <c r="J841" i="1" s="1"/>
  <c r="K841" i="1"/>
  <c r="L841" i="1"/>
  <c r="M841" i="1" s="1"/>
  <c r="O841" i="1"/>
  <c r="P841" i="1"/>
  <c r="Q841" i="1"/>
  <c r="B842" i="1"/>
  <c r="D842" i="1"/>
  <c r="H842" i="1"/>
  <c r="J842" i="1" s="1"/>
  <c r="K842" i="1"/>
  <c r="L842" i="1"/>
  <c r="M842" i="1" s="1"/>
  <c r="N842" i="1"/>
  <c r="O842" i="1"/>
  <c r="P842" i="1"/>
  <c r="Q842" i="1"/>
  <c r="B843" i="1"/>
  <c r="D843" i="1"/>
  <c r="H843" i="1"/>
  <c r="J843" i="1" s="1"/>
  <c r="K843" i="1"/>
  <c r="L843" i="1"/>
  <c r="M843" i="1" s="1"/>
  <c r="N843" i="1"/>
  <c r="O843" i="1"/>
  <c r="P843" i="1"/>
  <c r="Q843" i="1"/>
  <c r="B844" i="1"/>
  <c r="D844" i="1"/>
  <c r="H844" i="1"/>
  <c r="J844" i="1" s="1"/>
  <c r="K844" i="1"/>
  <c r="L844" i="1"/>
  <c r="M844" i="1" s="1"/>
  <c r="N844" i="1"/>
  <c r="O844" i="1"/>
  <c r="P844" i="1"/>
  <c r="Q844" i="1"/>
  <c r="B845" i="1"/>
  <c r="D845" i="1"/>
  <c r="H845" i="1"/>
  <c r="J845" i="1" s="1"/>
  <c r="K845" i="1"/>
  <c r="L845" i="1"/>
  <c r="M845" i="1" s="1"/>
  <c r="N845" i="1"/>
  <c r="O845" i="1"/>
  <c r="P845" i="1"/>
  <c r="Q845" i="1"/>
  <c r="B846" i="1"/>
  <c r="D846" i="1"/>
  <c r="H846" i="1"/>
  <c r="J846" i="1" s="1"/>
  <c r="K846" i="1"/>
  <c r="L846" i="1"/>
  <c r="M846" i="1" s="1"/>
  <c r="N846" i="1"/>
  <c r="O846" i="1"/>
  <c r="P846" i="1"/>
  <c r="Q846" i="1"/>
  <c r="B847" i="1"/>
  <c r="D847" i="1"/>
  <c r="H847" i="1"/>
  <c r="J847" i="1" s="1"/>
  <c r="K847" i="1"/>
  <c r="L847" i="1"/>
  <c r="M847" i="1" s="1"/>
  <c r="N847" i="1"/>
  <c r="O847" i="1"/>
  <c r="P847" i="1"/>
  <c r="Q847" i="1"/>
  <c r="B848" i="1"/>
  <c r="D848" i="1"/>
  <c r="H848" i="1"/>
  <c r="J848" i="1" s="1"/>
  <c r="K848" i="1"/>
  <c r="L848" i="1"/>
  <c r="M848" i="1" s="1"/>
  <c r="N848" i="1"/>
  <c r="O848" i="1"/>
  <c r="P848" i="1"/>
  <c r="Q848" i="1"/>
  <c r="B849" i="1"/>
  <c r="D849" i="1"/>
  <c r="H849" i="1"/>
  <c r="J849" i="1" s="1"/>
  <c r="K849" i="1"/>
  <c r="L849" i="1"/>
  <c r="M849" i="1" s="1"/>
  <c r="N849" i="1"/>
  <c r="O849" i="1"/>
  <c r="P849" i="1"/>
  <c r="Q849" i="1"/>
  <c r="B850" i="1"/>
  <c r="D850" i="1"/>
  <c r="H850" i="1"/>
  <c r="J850" i="1" s="1"/>
  <c r="K850" i="1"/>
  <c r="L850" i="1"/>
  <c r="M850" i="1" s="1"/>
  <c r="N850" i="1"/>
  <c r="O850" i="1"/>
  <c r="P850" i="1"/>
  <c r="Q850" i="1"/>
  <c r="B851" i="1"/>
  <c r="D851" i="1"/>
  <c r="H851" i="1"/>
  <c r="J851" i="1" s="1"/>
  <c r="K851" i="1"/>
  <c r="L851" i="1"/>
  <c r="M851" i="1" s="1"/>
  <c r="N851" i="1"/>
  <c r="O851" i="1"/>
  <c r="P851" i="1"/>
  <c r="Q851" i="1"/>
  <c r="B852" i="1"/>
  <c r="D852" i="1"/>
  <c r="H852" i="1"/>
  <c r="J852" i="1" s="1"/>
  <c r="K852" i="1"/>
  <c r="L852" i="1"/>
  <c r="M852" i="1" s="1"/>
  <c r="N852" i="1"/>
  <c r="O852" i="1"/>
  <c r="P852" i="1"/>
  <c r="Q852" i="1"/>
  <c r="B853" i="1"/>
  <c r="D853" i="1"/>
  <c r="H853" i="1"/>
  <c r="J853" i="1" s="1"/>
  <c r="K853" i="1"/>
  <c r="L853" i="1"/>
  <c r="M853" i="1" s="1"/>
  <c r="O853" i="1"/>
  <c r="P853" i="1"/>
  <c r="Q853" i="1"/>
  <c r="B854" i="1"/>
  <c r="D854" i="1"/>
  <c r="H854" i="1"/>
  <c r="J854" i="1" s="1"/>
  <c r="K854" i="1"/>
  <c r="L854" i="1"/>
  <c r="M854" i="1" s="1"/>
  <c r="N854" i="1"/>
  <c r="O854" i="1"/>
  <c r="P854" i="1"/>
  <c r="Q854" i="1"/>
  <c r="B855" i="1"/>
  <c r="D855" i="1"/>
  <c r="H855" i="1"/>
  <c r="J855" i="1" s="1"/>
  <c r="K855" i="1"/>
  <c r="L855" i="1"/>
  <c r="M855" i="1" s="1"/>
  <c r="N855" i="1"/>
  <c r="O855" i="1"/>
  <c r="P855" i="1"/>
  <c r="Q855" i="1"/>
  <c r="B856" i="1"/>
  <c r="D856" i="1"/>
  <c r="H856" i="1"/>
  <c r="J856" i="1" s="1"/>
  <c r="K856" i="1"/>
  <c r="L856" i="1"/>
  <c r="M856" i="1" s="1"/>
  <c r="N856" i="1"/>
  <c r="O856" i="1"/>
  <c r="P856" i="1"/>
  <c r="Q856" i="1"/>
  <c r="B857" i="1"/>
  <c r="D857" i="1"/>
  <c r="H857" i="1"/>
  <c r="J857" i="1" s="1"/>
  <c r="K857" i="1"/>
  <c r="L857" i="1"/>
  <c r="M857" i="1" s="1"/>
  <c r="N857" i="1"/>
  <c r="O857" i="1"/>
  <c r="P857" i="1"/>
  <c r="Q857" i="1"/>
  <c r="B858" i="1"/>
  <c r="D858" i="1"/>
  <c r="H858" i="1"/>
  <c r="J858" i="1" s="1"/>
  <c r="K858" i="1"/>
  <c r="L858" i="1"/>
  <c r="M858" i="1" s="1"/>
  <c r="N858" i="1"/>
  <c r="O858" i="1"/>
  <c r="P858" i="1"/>
  <c r="Q858" i="1"/>
  <c r="B859" i="1"/>
  <c r="D859" i="1"/>
  <c r="H859" i="1"/>
  <c r="J859" i="1" s="1"/>
  <c r="K859" i="1"/>
  <c r="L859" i="1"/>
  <c r="M859" i="1" s="1"/>
  <c r="N859" i="1"/>
  <c r="O859" i="1"/>
  <c r="P859" i="1"/>
  <c r="Q859" i="1"/>
  <c r="B860" i="1"/>
  <c r="D860" i="1"/>
  <c r="H860" i="1"/>
  <c r="J860" i="1" s="1"/>
  <c r="K860" i="1"/>
  <c r="L860" i="1"/>
  <c r="M860" i="1" s="1"/>
  <c r="N860" i="1"/>
  <c r="O860" i="1"/>
  <c r="P860" i="1"/>
  <c r="Q860" i="1"/>
  <c r="B861" i="1"/>
  <c r="D861" i="1"/>
  <c r="H861" i="1"/>
  <c r="J861" i="1" s="1"/>
  <c r="K861" i="1"/>
  <c r="L861" i="1"/>
  <c r="M861" i="1" s="1"/>
  <c r="N861" i="1"/>
  <c r="O861" i="1"/>
  <c r="P861" i="1"/>
  <c r="Q861" i="1"/>
  <c r="B862" i="1"/>
  <c r="D862" i="1"/>
  <c r="H862" i="1"/>
  <c r="J862" i="1" s="1"/>
  <c r="K862" i="1"/>
  <c r="L862" i="1"/>
  <c r="M862" i="1" s="1"/>
  <c r="N862" i="1"/>
  <c r="O862" i="1"/>
  <c r="P862" i="1"/>
  <c r="Q862" i="1"/>
  <c r="B863" i="1"/>
  <c r="D863" i="1"/>
  <c r="H863" i="1"/>
  <c r="J863" i="1" s="1"/>
  <c r="K863" i="1"/>
  <c r="L863" i="1"/>
  <c r="M863" i="1" s="1"/>
  <c r="N863" i="1"/>
  <c r="O863" i="1"/>
  <c r="P863" i="1"/>
  <c r="Q863" i="1"/>
  <c r="B864" i="1"/>
  <c r="D864" i="1"/>
  <c r="H864" i="1"/>
  <c r="J864" i="1" s="1"/>
  <c r="K864" i="1"/>
  <c r="L864" i="1"/>
  <c r="M864" i="1" s="1"/>
  <c r="N864" i="1"/>
  <c r="O864" i="1"/>
  <c r="P864" i="1"/>
  <c r="Q864" i="1"/>
  <c r="B865" i="1"/>
  <c r="D865" i="1"/>
  <c r="H865" i="1"/>
  <c r="J865" i="1" s="1"/>
  <c r="K865" i="1"/>
  <c r="L865" i="1"/>
  <c r="M865" i="1" s="1"/>
  <c r="O865" i="1"/>
  <c r="P865" i="1"/>
  <c r="Q865" i="1"/>
  <c r="B866" i="1"/>
  <c r="D866" i="1"/>
  <c r="H866" i="1"/>
  <c r="J866" i="1" s="1"/>
  <c r="K866" i="1"/>
  <c r="L866" i="1"/>
  <c r="M866" i="1" s="1"/>
  <c r="N866" i="1"/>
  <c r="O866" i="1"/>
  <c r="P866" i="1"/>
  <c r="Q866" i="1"/>
  <c r="B867" i="1"/>
  <c r="D867" i="1"/>
  <c r="H867" i="1"/>
  <c r="J867" i="1" s="1"/>
  <c r="K867" i="1"/>
  <c r="L867" i="1"/>
  <c r="M867" i="1" s="1"/>
  <c r="N867" i="1"/>
  <c r="O867" i="1"/>
  <c r="P867" i="1"/>
  <c r="Q867" i="1"/>
  <c r="B868" i="1"/>
  <c r="D868" i="1"/>
  <c r="H868" i="1"/>
  <c r="J868" i="1" s="1"/>
  <c r="K868" i="1"/>
  <c r="L868" i="1"/>
  <c r="M868" i="1" s="1"/>
  <c r="N868" i="1"/>
  <c r="O868" i="1"/>
  <c r="P868" i="1"/>
  <c r="Q868" i="1"/>
  <c r="B869" i="1"/>
  <c r="D869" i="1"/>
  <c r="H869" i="1"/>
  <c r="J869" i="1" s="1"/>
  <c r="K869" i="1"/>
  <c r="L869" i="1"/>
  <c r="M869" i="1" s="1"/>
  <c r="N869" i="1"/>
  <c r="O869" i="1"/>
  <c r="P869" i="1"/>
  <c r="Q869" i="1"/>
  <c r="B870" i="1"/>
  <c r="D870" i="1"/>
  <c r="H870" i="1"/>
  <c r="J870" i="1" s="1"/>
  <c r="K870" i="1"/>
  <c r="L870" i="1"/>
  <c r="M870" i="1" s="1"/>
  <c r="N870" i="1"/>
  <c r="O870" i="1"/>
  <c r="P870" i="1"/>
  <c r="Q870" i="1"/>
  <c r="B871" i="1"/>
  <c r="D871" i="1"/>
  <c r="H871" i="1"/>
  <c r="J871" i="1" s="1"/>
  <c r="K871" i="1"/>
  <c r="L871" i="1"/>
  <c r="M871" i="1" s="1"/>
  <c r="N871" i="1"/>
  <c r="O871" i="1"/>
  <c r="P871" i="1"/>
  <c r="Q871" i="1"/>
  <c r="B872" i="1"/>
  <c r="D872" i="1"/>
  <c r="H872" i="1"/>
  <c r="J872" i="1" s="1"/>
  <c r="K872" i="1"/>
  <c r="L872" i="1"/>
  <c r="M872" i="1" s="1"/>
  <c r="N872" i="1"/>
  <c r="O872" i="1"/>
  <c r="P872" i="1"/>
  <c r="Q872" i="1"/>
  <c r="B873" i="1"/>
  <c r="D873" i="1"/>
  <c r="H873" i="1"/>
  <c r="J873" i="1" s="1"/>
  <c r="K873" i="1"/>
  <c r="L873" i="1"/>
  <c r="M873" i="1" s="1"/>
  <c r="N873" i="1"/>
  <c r="O873" i="1"/>
  <c r="P873" i="1"/>
  <c r="Q873" i="1"/>
  <c r="B874" i="1"/>
  <c r="D874" i="1"/>
  <c r="H874" i="1"/>
  <c r="J874" i="1" s="1"/>
  <c r="K874" i="1"/>
  <c r="L874" i="1"/>
  <c r="M874" i="1" s="1"/>
  <c r="N874" i="1"/>
  <c r="O874" i="1"/>
  <c r="P874" i="1"/>
  <c r="Q874" i="1"/>
  <c r="B875" i="1"/>
  <c r="D875" i="1"/>
  <c r="H875" i="1"/>
  <c r="J875" i="1" s="1"/>
  <c r="K875" i="1"/>
  <c r="L875" i="1"/>
  <c r="M875" i="1" s="1"/>
  <c r="N875" i="1"/>
  <c r="O875" i="1"/>
  <c r="P875" i="1"/>
  <c r="Q875" i="1"/>
  <c r="B876" i="1"/>
  <c r="D876" i="1"/>
  <c r="H876" i="1"/>
  <c r="J876" i="1" s="1"/>
  <c r="K876" i="1"/>
  <c r="L876" i="1"/>
  <c r="M876" i="1" s="1"/>
  <c r="N876" i="1"/>
  <c r="O876" i="1"/>
  <c r="P876" i="1"/>
  <c r="Q876" i="1"/>
  <c r="B877" i="1"/>
  <c r="D877" i="1"/>
  <c r="H877" i="1"/>
  <c r="J877" i="1" s="1"/>
  <c r="K877" i="1"/>
  <c r="L877" i="1"/>
  <c r="M877" i="1" s="1"/>
  <c r="O877" i="1"/>
  <c r="P877" i="1"/>
  <c r="Q877" i="1"/>
  <c r="B878" i="1"/>
  <c r="D878" i="1"/>
  <c r="H878" i="1"/>
  <c r="J878" i="1" s="1"/>
  <c r="K878" i="1"/>
  <c r="L878" i="1"/>
  <c r="M878" i="1" s="1"/>
  <c r="N878" i="1"/>
  <c r="O878" i="1"/>
  <c r="P878" i="1"/>
  <c r="Q878" i="1"/>
  <c r="B879" i="1"/>
  <c r="D879" i="1"/>
  <c r="H879" i="1"/>
  <c r="J879" i="1" s="1"/>
  <c r="K879" i="1"/>
  <c r="L879" i="1"/>
  <c r="M879" i="1" s="1"/>
  <c r="N879" i="1"/>
  <c r="O879" i="1"/>
  <c r="P879" i="1"/>
  <c r="Q879" i="1"/>
  <c r="B880" i="1"/>
  <c r="D880" i="1"/>
  <c r="H880" i="1"/>
  <c r="J880" i="1" s="1"/>
  <c r="K880" i="1"/>
  <c r="L880" i="1"/>
  <c r="M880" i="1" s="1"/>
  <c r="N880" i="1"/>
  <c r="O880" i="1"/>
  <c r="P880" i="1"/>
  <c r="Q880" i="1"/>
  <c r="B881" i="1"/>
  <c r="D881" i="1"/>
  <c r="H881" i="1"/>
  <c r="J881" i="1" s="1"/>
  <c r="K881" i="1"/>
  <c r="L881" i="1"/>
  <c r="M881" i="1" s="1"/>
  <c r="N881" i="1"/>
  <c r="O881" i="1"/>
  <c r="P881" i="1"/>
  <c r="Q881" i="1"/>
  <c r="B882" i="1"/>
  <c r="D882" i="1"/>
  <c r="H882" i="1"/>
  <c r="J882" i="1" s="1"/>
  <c r="K882" i="1"/>
  <c r="L882" i="1"/>
  <c r="M882" i="1" s="1"/>
  <c r="N882" i="1"/>
  <c r="O882" i="1"/>
  <c r="P882" i="1"/>
  <c r="Q882" i="1"/>
  <c r="B883" i="1"/>
  <c r="D883" i="1"/>
  <c r="H883" i="1"/>
  <c r="J883" i="1" s="1"/>
  <c r="K883" i="1"/>
  <c r="L883" i="1"/>
  <c r="M883" i="1" s="1"/>
  <c r="N883" i="1"/>
  <c r="O883" i="1"/>
  <c r="P883" i="1"/>
  <c r="Q883" i="1"/>
  <c r="B884" i="1"/>
  <c r="D884" i="1"/>
  <c r="H884" i="1"/>
  <c r="J884" i="1" s="1"/>
  <c r="K884" i="1"/>
  <c r="L884" i="1"/>
  <c r="M884" i="1" s="1"/>
  <c r="N884" i="1"/>
  <c r="O884" i="1"/>
  <c r="P884" i="1"/>
  <c r="Q884" i="1"/>
  <c r="B885" i="1"/>
  <c r="D885" i="1"/>
  <c r="H885" i="1"/>
  <c r="J885" i="1" s="1"/>
  <c r="K885" i="1"/>
  <c r="L885" i="1"/>
  <c r="M885" i="1" s="1"/>
  <c r="N885" i="1"/>
  <c r="O885" i="1"/>
  <c r="P885" i="1"/>
  <c r="Q885" i="1"/>
  <c r="B886" i="1"/>
  <c r="D886" i="1"/>
  <c r="H886" i="1"/>
  <c r="J886" i="1" s="1"/>
  <c r="K886" i="1"/>
  <c r="L886" i="1"/>
  <c r="M886" i="1" s="1"/>
  <c r="N886" i="1"/>
  <c r="O886" i="1"/>
  <c r="P886" i="1"/>
  <c r="Q886" i="1"/>
  <c r="B887" i="1"/>
  <c r="D887" i="1"/>
  <c r="H887" i="1"/>
  <c r="J887" i="1" s="1"/>
  <c r="K887" i="1"/>
  <c r="L887" i="1"/>
  <c r="M887" i="1" s="1"/>
  <c r="N887" i="1"/>
  <c r="O887" i="1"/>
  <c r="P887" i="1"/>
  <c r="Q887" i="1"/>
  <c r="B888" i="1"/>
  <c r="D888" i="1"/>
  <c r="H888" i="1"/>
  <c r="J888" i="1" s="1"/>
  <c r="K888" i="1"/>
  <c r="L888" i="1"/>
  <c r="M888" i="1" s="1"/>
  <c r="N888" i="1"/>
  <c r="O888" i="1"/>
  <c r="P888" i="1"/>
  <c r="Q888" i="1"/>
  <c r="B889" i="1"/>
  <c r="D889" i="1"/>
  <c r="H889" i="1"/>
  <c r="J889" i="1" s="1"/>
  <c r="K889" i="1"/>
  <c r="L889" i="1"/>
  <c r="M889" i="1" s="1"/>
  <c r="O889" i="1"/>
  <c r="P889" i="1"/>
  <c r="Q889" i="1"/>
  <c r="B890" i="1"/>
  <c r="D890" i="1"/>
  <c r="H890" i="1"/>
  <c r="J890" i="1" s="1"/>
  <c r="K890" i="1"/>
  <c r="L890" i="1"/>
  <c r="M890" i="1" s="1"/>
  <c r="N890" i="1"/>
  <c r="O890" i="1"/>
  <c r="P890" i="1"/>
  <c r="Q890" i="1"/>
  <c r="B891" i="1"/>
  <c r="D891" i="1"/>
  <c r="H891" i="1"/>
  <c r="J891" i="1" s="1"/>
  <c r="K891" i="1"/>
  <c r="L891" i="1"/>
  <c r="M891" i="1" s="1"/>
  <c r="N891" i="1"/>
  <c r="O891" i="1"/>
  <c r="P891" i="1"/>
  <c r="Q891" i="1"/>
  <c r="B892" i="1"/>
  <c r="D892" i="1"/>
  <c r="H892" i="1"/>
  <c r="J892" i="1" s="1"/>
  <c r="K892" i="1"/>
  <c r="L892" i="1"/>
  <c r="M892" i="1" s="1"/>
  <c r="N892" i="1"/>
  <c r="O892" i="1"/>
  <c r="P892" i="1"/>
  <c r="Q892" i="1"/>
  <c r="B893" i="1"/>
  <c r="D893" i="1"/>
  <c r="H893" i="1"/>
  <c r="J893" i="1" s="1"/>
  <c r="K893" i="1"/>
  <c r="L893" i="1"/>
  <c r="M893" i="1" s="1"/>
  <c r="N893" i="1"/>
  <c r="O893" i="1"/>
  <c r="P893" i="1"/>
  <c r="Q893" i="1"/>
  <c r="B894" i="1"/>
  <c r="D894" i="1"/>
  <c r="H894" i="1"/>
  <c r="J894" i="1" s="1"/>
  <c r="K894" i="1"/>
  <c r="L894" i="1"/>
  <c r="M894" i="1" s="1"/>
  <c r="N894" i="1"/>
  <c r="O894" i="1"/>
  <c r="P894" i="1"/>
  <c r="Q894" i="1"/>
  <c r="B895" i="1"/>
  <c r="D895" i="1"/>
  <c r="H895" i="1"/>
  <c r="J895" i="1" s="1"/>
  <c r="K895" i="1"/>
  <c r="L895" i="1"/>
  <c r="M895" i="1" s="1"/>
  <c r="N895" i="1"/>
  <c r="O895" i="1"/>
  <c r="P895" i="1"/>
  <c r="Q895" i="1"/>
  <c r="B896" i="1"/>
  <c r="D896" i="1"/>
  <c r="H896" i="1"/>
  <c r="J896" i="1" s="1"/>
  <c r="K896" i="1"/>
  <c r="L896" i="1"/>
  <c r="M896" i="1" s="1"/>
  <c r="N896" i="1"/>
  <c r="O896" i="1"/>
  <c r="P896" i="1"/>
  <c r="Q896" i="1"/>
  <c r="B897" i="1"/>
  <c r="D897" i="1"/>
  <c r="H897" i="1"/>
  <c r="J897" i="1" s="1"/>
  <c r="K897" i="1"/>
  <c r="L897" i="1"/>
  <c r="M897" i="1" s="1"/>
  <c r="N897" i="1"/>
  <c r="O897" i="1"/>
  <c r="P897" i="1"/>
  <c r="Q897" i="1"/>
  <c r="B898" i="1"/>
  <c r="D898" i="1"/>
  <c r="H898" i="1"/>
  <c r="J898" i="1" s="1"/>
  <c r="K898" i="1"/>
  <c r="L898" i="1"/>
  <c r="M898" i="1" s="1"/>
  <c r="N898" i="1"/>
  <c r="O898" i="1"/>
  <c r="P898" i="1"/>
  <c r="Q898" i="1"/>
  <c r="B899" i="1"/>
  <c r="D899" i="1"/>
  <c r="H899" i="1"/>
  <c r="J899" i="1" s="1"/>
  <c r="K899" i="1"/>
  <c r="L899" i="1"/>
  <c r="M899" i="1" s="1"/>
  <c r="N899" i="1"/>
  <c r="O899" i="1"/>
  <c r="P899" i="1"/>
  <c r="Q899" i="1"/>
  <c r="B900" i="1"/>
  <c r="D900" i="1"/>
  <c r="H900" i="1"/>
  <c r="J900" i="1" s="1"/>
  <c r="K900" i="1"/>
  <c r="L900" i="1"/>
  <c r="M900" i="1" s="1"/>
  <c r="N900" i="1"/>
  <c r="O900" i="1"/>
  <c r="P900" i="1"/>
  <c r="Q900" i="1"/>
  <c r="B901" i="1"/>
  <c r="D901" i="1"/>
  <c r="H901" i="1"/>
  <c r="J901" i="1" s="1"/>
  <c r="K901" i="1"/>
  <c r="L901" i="1"/>
  <c r="M901" i="1" s="1"/>
  <c r="O901" i="1"/>
  <c r="P901" i="1"/>
  <c r="Q901" i="1"/>
  <c r="B902" i="1"/>
  <c r="D902" i="1"/>
  <c r="H902" i="1"/>
  <c r="J902" i="1" s="1"/>
  <c r="K902" i="1"/>
  <c r="L902" i="1"/>
  <c r="M902" i="1" s="1"/>
  <c r="N902" i="1"/>
  <c r="O902" i="1"/>
  <c r="P902" i="1"/>
  <c r="Q902" i="1"/>
  <c r="B903" i="1"/>
  <c r="D903" i="1"/>
  <c r="H903" i="1"/>
  <c r="J903" i="1" s="1"/>
  <c r="K903" i="1"/>
  <c r="L903" i="1"/>
  <c r="M903" i="1" s="1"/>
  <c r="N903" i="1"/>
  <c r="O903" i="1"/>
  <c r="P903" i="1"/>
  <c r="Q903" i="1"/>
  <c r="B904" i="1"/>
  <c r="D904" i="1"/>
  <c r="H904" i="1"/>
  <c r="J904" i="1" s="1"/>
  <c r="K904" i="1"/>
  <c r="L904" i="1"/>
  <c r="M904" i="1" s="1"/>
  <c r="N904" i="1"/>
  <c r="O904" i="1"/>
  <c r="P904" i="1"/>
  <c r="Q904" i="1"/>
  <c r="B905" i="1"/>
  <c r="D905" i="1"/>
  <c r="H905" i="1"/>
  <c r="J905" i="1" s="1"/>
  <c r="K905" i="1"/>
  <c r="L905" i="1"/>
  <c r="M905" i="1" s="1"/>
  <c r="N905" i="1"/>
  <c r="O905" i="1"/>
  <c r="P905" i="1"/>
  <c r="Q905" i="1"/>
  <c r="B906" i="1"/>
  <c r="D906" i="1"/>
  <c r="H906" i="1"/>
  <c r="J906" i="1" s="1"/>
  <c r="K906" i="1"/>
  <c r="L906" i="1"/>
  <c r="M906" i="1" s="1"/>
  <c r="N906" i="1"/>
  <c r="O906" i="1"/>
  <c r="P906" i="1"/>
  <c r="Q906" i="1"/>
  <c r="B907" i="1"/>
  <c r="D907" i="1"/>
  <c r="H907" i="1"/>
  <c r="J907" i="1" s="1"/>
  <c r="K907" i="1"/>
  <c r="L907" i="1"/>
  <c r="M907" i="1" s="1"/>
  <c r="N907" i="1"/>
  <c r="O907" i="1"/>
  <c r="P907" i="1"/>
  <c r="Q907" i="1"/>
  <c r="B908" i="1"/>
  <c r="D908" i="1"/>
  <c r="H908" i="1"/>
  <c r="J908" i="1" s="1"/>
  <c r="K908" i="1"/>
  <c r="L908" i="1"/>
  <c r="M908" i="1" s="1"/>
  <c r="N908" i="1"/>
  <c r="O908" i="1"/>
  <c r="P908" i="1"/>
  <c r="Q908" i="1"/>
  <c r="B909" i="1"/>
  <c r="D909" i="1"/>
  <c r="H909" i="1"/>
  <c r="J909" i="1" s="1"/>
  <c r="K909" i="1"/>
  <c r="L909" i="1"/>
  <c r="M909" i="1" s="1"/>
  <c r="N909" i="1"/>
  <c r="O909" i="1"/>
  <c r="P909" i="1"/>
  <c r="Q909" i="1"/>
  <c r="B910" i="1"/>
  <c r="D910" i="1"/>
  <c r="H910" i="1"/>
  <c r="J910" i="1" s="1"/>
  <c r="K910" i="1"/>
  <c r="L910" i="1"/>
  <c r="M910" i="1" s="1"/>
  <c r="N910" i="1"/>
  <c r="O910" i="1"/>
  <c r="P910" i="1"/>
  <c r="Q910" i="1"/>
  <c r="B911" i="1"/>
  <c r="D911" i="1"/>
  <c r="H911" i="1"/>
  <c r="J911" i="1" s="1"/>
  <c r="K911" i="1"/>
  <c r="L911" i="1"/>
  <c r="M911" i="1" s="1"/>
  <c r="N911" i="1"/>
  <c r="O911" i="1"/>
  <c r="P911" i="1"/>
  <c r="Q911" i="1"/>
  <c r="B912" i="1"/>
  <c r="D912" i="1"/>
  <c r="H912" i="1"/>
  <c r="J912" i="1" s="1"/>
  <c r="K912" i="1"/>
  <c r="L912" i="1"/>
  <c r="M912" i="1" s="1"/>
  <c r="N912" i="1"/>
  <c r="O912" i="1"/>
  <c r="P912" i="1"/>
  <c r="Q912" i="1"/>
  <c r="B913" i="1"/>
  <c r="D913" i="1"/>
  <c r="H913" i="1"/>
  <c r="J913" i="1" s="1"/>
  <c r="K913" i="1"/>
  <c r="L913" i="1"/>
  <c r="M913" i="1" s="1"/>
  <c r="O913" i="1"/>
  <c r="P913" i="1"/>
  <c r="Q913" i="1"/>
  <c r="B914" i="1"/>
  <c r="D914" i="1"/>
  <c r="H914" i="1"/>
  <c r="J914" i="1" s="1"/>
  <c r="K914" i="1"/>
  <c r="L914" i="1"/>
  <c r="M914" i="1" s="1"/>
  <c r="N914" i="1"/>
  <c r="O914" i="1"/>
  <c r="P914" i="1"/>
  <c r="Q914" i="1"/>
  <c r="B915" i="1"/>
  <c r="D915" i="1"/>
  <c r="H915" i="1"/>
  <c r="J915" i="1" s="1"/>
  <c r="K915" i="1"/>
  <c r="L915" i="1"/>
  <c r="M915" i="1" s="1"/>
  <c r="N915" i="1"/>
  <c r="O915" i="1"/>
  <c r="P915" i="1"/>
  <c r="Q915" i="1"/>
  <c r="B916" i="1"/>
  <c r="D916" i="1"/>
  <c r="H916" i="1"/>
  <c r="J916" i="1" s="1"/>
  <c r="K916" i="1"/>
  <c r="L916" i="1"/>
  <c r="M916" i="1" s="1"/>
  <c r="N916" i="1"/>
  <c r="O916" i="1"/>
  <c r="P916" i="1"/>
  <c r="Q916" i="1"/>
  <c r="B917" i="1"/>
  <c r="D917" i="1"/>
  <c r="H917" i="1"/>
  <c r="J917" i="1" s="1"/>
  <c r="K917" i="1"/>
  <c r="L917" i="1"/>
  <c r="M917" i="1" s="1"/>
  <c r="N917" i="1"/>
  <c r="O917" i="1"/>
  <c r="P917" i="1"/>
  <c r="Q917" i="1"/>
  <c r="B918" i="1"/>
  <c r="D918" i="1"/>
  <c r="H918" i="1"/>
  <c r="J918" i="1" s="1"/>
  <c r="K918" i="1"/>
  <c r="L918" i="1"/>
  <c r="M918" i="1" s="1"/>
  <c r="N918" i="1"/>
  <c r="O918" i="1"/>
  <c r="P918" i="1"/>
  <c r="Q918" i="1"/>
  <c r="B919" i="1"/>
  <c r="D919" i="1"/>
  <c r="H919" i="1"/>
  <c r="J919" i="1" s="1"/>
  <c r="K919" i="1"/>
  <c r="L919" i="1"/>
  <c r="M919" i="1" s="1"/>
  <c r="N919" i="1"/>
  <c r="O919" i="1"/>
  <c r="P919" i="1"/>
  <c r="Q919" i="1"/>
  <c r="B920" i="1"/>
  <c r="D920" i="1"/>
  <c r="H920" i="1"/>
  <c r="J920" i="1" s="1"/>
  <c r="K920" i="1"/>
  <c r="L920" i="1"/>
  <c r="M920" i="1" s="1"/>
  <c r="N920" i="1"/>
  <c r="O920" i="1"/>
  <c r="P920" i="1"/>
  <c r="Q920" i="1"/>
  <c r="B921" i="1"/>
  <c r="D921" i="1"/>
  <c r="H921" i="1"/>
  <c r="J921" i="1" s="1"/>
  <c r="K921" i="1"/>
  <c r="L921" i="1"/>
  <c r="M921" i="1" s="1"/>
  <c r="N921" i="1"/>
  <c r="O921" i="1"/>
  <c r="P921" i="1"/>
  <c r="Q921" i="1"/>
  <c r="B922" i="1"/>
  <c r="D922" i="1"/>
  <c r="H922" i="1"/>
  <c r="J922" i="1" s="1"/>
  <c r="K922" i="1"/>
  <c r="L922" i="1"/>
  <c r="M922" i="1" s="1"/>
  <c r="N922" i="1"/>
  <c r="O922" i="1"/>
  <c r="P922" i="1"/>
  <c r="Q922" i="1"/>
  <c r="B923" i="1"/>
  <c r="D923" i="1"/>
  <c r="H923" i="1"/>
  <c r="J923" i="1" s="1"/>
  <c r="K923" i="1"/>
  <c r="L923" i="1"/>
  <c r="M923" i="1" s="1"/>
  <c r="N923" i="1"/>
  <c r="O923" i="1"/>
  <c r="P923" i="1"/>
  <c r="Q923" i="1"/>
  <c r="B924" i="1"/>
  <c r="D924" i="1"/>
  <c r="H924" i="1"/>
  <c r="J924" i="1" s="1"/>
  <c r="K924" i="1"/>
  <c r="L924" i="1"/>
  <c r="M924" i="1" s="1"/>
  <c r="N924" i="1"/>
  <c r="O924" i="1"/>
  <c r="P924" i="1"/>
  <c r="Q924" i="1"/>
  <c r="B925" i="1"/>
  <c r="D925" i="1"/>
  <c r="H925" i="1"/>
  <c r="J925" i="1" s="1"/>
  <c r="K925" i="1"/>
  <c r="L925" i="1"/>
  <c r="M925" i="1" s="1"/>
  <c r="O925" i="1"/>
  <c r="P925" i="1"/>
  <c r="Q925" i="1"/>
  <c r="B926" i="1"/>
  <c r="D926" i="1"/>
  <c r="H926" i="1"/>
  <c r="J926" i="1" s="1"/>
  <c r="K926" i="1"/>
  <c r="L926" i="1"/>
  <c r="M926" i="1" s="1"/>
  <c r="N926" i="1"/>
  <c r="O926" i="1"/>
  <c r="P926" i="1"/>
  <c r="Q926" i="1"/>
  <c r="B927" i="1"/>
  <c r="D927" i="1"/>
  <c r="H927" i="1"/>
  <c r="J927" i="1" s="1"/>
  <c r="K927" i="1"/>
  <c r="L927" i="1"/>
  <c r="M927" i="1" s="1"/>
  <c r="N927" i="1"/>
  <c r="O927" i="1"/>
  <c r="P927" i="1"/>
  <c r="Q927" i="1"/>
  <c r="B928" i="1"/>
  <c r="D928" i="1"/>
  <c r="H928" i="1"/>
  <c r="J928" i="1" s="1"/>
  <c r="K928" i="1"/>
  <c r="L928" i="1"/>
  <c r="M928" i="1" s="1"/>
  <c r="N928" i="1"/>
  <c r="O928" i="1"/>
  <c r="P928" i="1"/>
  <c r="Q928" i="1"/>
  <c r="B929" i="1"/>
  <c r="D929" i="1"/>
  <c r="H929" i="1"/>
  <c r="J929" i="1" s="1"/>
  <c r="K929" i="1"/>
  <c r="L929" i="1"/>
  <c r="M929" i="1" s="1"/>
  <c r="N929" i="1"/>
  <c r="O929" i="1"/>
  <c r="P929" i="1"/>
  <c r="Q929" i="1"/>
  <c r="B930" i="1"/>
  <c r="D930" i="1"/>
  <c r="H930" i="1"/>
  <c r="J930" i="1" s="1"/>
  <c r="K930" i="1"/>
  <c r="L930" i="1"/>
  <c r="M930" i="1" s="1"/>
  <c r="N930" i="1"/>
  <c r="O930" i="1"/>
  <c r="P930" i="1"/>
  <c r="Q930" i="1"/>
  <c r="B931" i="1"/>
  <c r="D931" i="1"/>
  <c r="H931" i="1"/>
  <c r="J931" i="1" s="1"/>
  <c r="K931" i="1"/>
  <c r="L931" i="1"/>
  <c r="M931" i="1" s="1"/>
  <c r="N931" i="1"/>
  <c r="O931" i="1"/>
  <c r="P931" i="1"/>
  <c r="Q931" i="1"/>
  <c r="B932" i="1"/>
  <c r="D932" i="1"/>
  <c r="H932" i="1"/>
  <c r="J932" i="1" s="1"/>
  <c r="K932" i="1"/>
  <c r="L932" i="1"/>
  <c r="M932" i="1" s="1"/>
  <c r="N932" i="1"/>
  <c r="O932" i="1"/>
  <c r="P932" i="1"/>
  <c r="Q932" i="1"/>
  <c r="B933" i="1"/>
  <c r="D933" i="1"/>
  <c r="H933" i="1"/>
  <c r="J933" i="1" s="1"/>
  <c r="K933" i="1"/>
  <c r="L933" i="1"/>
  <c r="M933" i="1" s="1"/>
  <c r="N933" i="1"/>
  <c r="O933" i="1"/>
  <c r="P933" i="1"/>
  <c r="Q933" i="1"/>
  <c r="B934" i="1"/>
  <c r="D934" i="1"/>
  <c r="H934" i="1"/>
  <c r="J934" i="1" s="1"/>
  <c r="K934" i="1"/>
  <c r="L934" i="1"/>
  <c r="M934" i="1" s="1"/>
  <c r="N934" i="1"/>
  <c r="O934" i="1"/>
  <c r="P934" i="1"/>
  <c r="Q934" i="1"/>
  <c r="B935" i="1"/>
  <c r="D935" i="1"/>
  <c r="H935" i="1"/>
  <c r="J935" i="1" s="1"/>
  <c r="K935" i="1"/>
  <c r="L935" i="1"/>
  <c r="M935" i="1" s="1"/>
  <c r="N935" i="1"/>
  <c r="O935" i="1"/>
  <c r="P935" i="1"/>
  <c r="Q935" i="1"/>
  <c r="B936" i="1"/>
  <c r="D936" i="1"/>
  <c r="H936" i="1"/>
  <c r="J936" i="1" s="1"/>
  <c r="K936" i="1"/>
  <c r="L936" i="1"/>
  <c r="M936" i="1" s="1"/>
  <c r="N936" i="1"/>
  <c r="O936" i="1"/>
  <c r="P936" i="1"/>
  <c r="Q936" i="1"/>
  <c r="B937" i="1"/>
  <c r="D937" i="1"/>
  <c r="H937" i="1"/>
  <c r="J937" i="1" s="1"/>
  <c r="K937" i="1"/>
  <c r="L937" i="1"/>
  <c r="M937" i="1" s="1"/>
  <c r="O937" i="1"/>
  <c r="P937" i="1"/>
  <c r="Q937" i="1"/>
  <c r="B938" i="1"/>
  <c r="D938" i="1"/>
  <c r="H938" i="1"/>
  <c r="J938" i="1" s="1"/>
  <c r="K938" i="1"/>
  <c r="L938" i="1"/>
  <c r="M938" i="1" s="1"/>
  <c r="N938" i="1"/>
  <c r="O938" i="1"/>
  <c r="P938" i="1"/>
  <c r="Q938" i="1"/>
  <c r="B939" i="1"/>
  <c r="D939" i="1"/>
  <c r="H939" i="1"/>
  <c r="J939" i="1" s="1"/>
  <c r="K939" i="1"/>
  <c r="L939" i="1"/>
  <c r="M939" i="1" s="1"/>
  <c r="N939" i="1"/>
  <c r="O939" i="1"/>
  <c r="P939" i="1"/>
  <c r="Q939" i="1"/>
  <c r="B940" i="1"/>
  <c r="D940" i="1"/>
  <c r="H940" i="1"/>
  <c r="J940" i="1" s="1"/>
  <c r="K940" i="1"/>
  <c r="L940" i="1"/>
  <c r="M940" i="1" s="1"/>
  <c r="N940" i="1"/>
  <c r="O940" i="1"/>
  <c r="P940" i="1"/>
  <c r="Q940" i="1"/>
  <c r="B941" i="1"/>
  <c r="D941" i="1"/>
  <c r="H941" i="1"/>
  <c r="J941" i="1" s="1"/>
  <c r="K941" i="1"/>
  <c r="L941" i="1"/>
  <c r="M941" i="1" s="1"/>
  <c r="N941" i="1"/>
  <c r="O941" i="1"/>
  <c r="P941" i="1"/>
  <c r="Q941" i="1"/>
  <c r="B942" i="1"/>
  <c r="D942" i="1"/>
  <c r="H942" i="1"/>
  <c r="J942" i="1" s="1"/>
  <c r="K942" i="1"/>
  <c r="L942" i="1"/>
  <c r="M942" i="1" s="1"/>
  <c r="N942" i="1"/>
  <c r="O942" i="1"/>
  <c r="P942" i="1"/>
  <c r="Q942" i="1"/>
  <c r="B943" i="1"/>
  <c r="D943" i="1"/>
  <c r="H943" i="1"/>
  <c r="J943" i="1" s="1"/>
  <c r="K943" i="1"/>
  <c r="L943" i="1"/>
  <c r="M943" i="1" s="1"/>
  <c r="N943" i="1"/>
  <c r="O943" i="1"/>
  <c r="P943" i="1"/>
  <c r="Q943" i="1"/>
  <c r="B944" i="1"/>
  <c r="D944" i="1"/>
  <c r="H944" i="1"/>
  <c r="J944" i="1" s="1"/>
  <c r="K944" i="1"/>
  <c r="L944" i="1"/>
  <c r="M944" i="1" s="1"/>
  <c r="N944" i="1"/>
  <c r="O944" i="1"/>
  <c r="P944" i="1"/>
  <c r="Q944" i="1"/>
  <c r="B945" i="1"/>
  <c r="D945" i="1"/>
  <c r="H945" i="1"/>
  <c r="J945" i="1" s="1"/>
  <c r="K945" i="1"/>
  <c r="L945" i="1"/>
  <c r="M945" i="1" s="1"/>
  <c r="N945" i="1"/>
  <c r="O945" i="1"/>
  <c r="P945" i="1"/>
  <c r="Q945" i="1"/>
  <c r="B946" i="1"/>
  <c r="D946" i="1"/>
  <c r="H946" i="1"/>
  <c r="J946" i="1" s="1"/>
  <c r="K946" i="1"/>
  <c r="L946" i="1"/>
  <c r="M946" i="1" s="1"/>
  <c r="N946" i="1"/>
  <c r="O946" i="1"/>
  <c r="P946" i="1"/>
  <c r="Q946" i="1"/>
  <c r="B947" i="1"/>
  <c r="D947" i="1"/>
  <c r="H947" i="1"/>
  <c r="J947" i="1" s="1"/>
  <c r="K947" i="1"/>
  <c r="L947" i="1"/>
  <c r="M947" i="1" s="1"/>
  <c r="N947" i="1"/>
  <c r="O947" i="1"/>
  <c r="P947" i="1"/>
  <c r="Q947" i="1"/>
  <c r="B948" i="1"/>
  <c r="D948" i="1"/>
  <c r="H948" i="1"/>
  <c r="J948" i="1" s="1"/>
  <c r="K948" i="1"/>
  <c r="L948" i="1"/>
  <c r="M948" i="1" s="1"/>
  <c r="N948" i="1"/>
  <c r="O948" i="1"/>
  <c r="P948" i="1"/>
  <c r="Q948" i="1"/>
  <c r="B949" i="1"/>
  <c r="D949" i="1"/>
  <c r="H949" i="1"/>
  <c r="J949" i="1" s="1"/>
  <c r="K949" i="1"/>
  <c r="L949" i="1"/>
  <c r="M949" i="1" s="1"/>
  <c r="O949" i="1"/>
  <c r="P949" i="1"/>
  <c r="Q949" i="1"/>
  <c r="B950" i="1"/>
  <c r="D950" i="1"/>
  <c r="H950" i="1"/>
  <c r="J950" i="1" s="1"/>
  <c r="K950" i="1"/>
  <c r="L950" i="1"/>
  <c r="M950" i="1" s="1"/>
  <c r="N950" i="1"/>
  <c r="O950" i="1"/>
  <c r="P950" i="1"/>
  <c r="Q950" i="1"/>
  <c r="B951" i="1"/>
  <c r="D951" i="1"/>
  <c r="H951" i="1"/>
  <c r="J951" i="1" s="1"/>
  <c r="K951" i="1"/>
  <c r="L951" i="1"/>
  <c r="M951" i="1" s="1"/>
  <c r="N951" i="1"/>
  <c r="O951" i="1"/>
  <c r="P951" i="1"/>
  <c r="Q951" i="1"/>
  <c r="B952" i="1"/>
  <c r="D952" i="1"/>
  <c r="H952" i="1"/>
  <c r="J952" i="1" s="1"/>
  <c r="K952" i="1"/>
  <c r="L952" i="1"/>
  <c r="M952" i="1" s="1"/>
  <c r="N952" i="1"/>
  <c r="O952" i="1"/>
  <c r="P952" i="1"/>
  <c r="Q952" i="1"/>
  <c r="B953" i="1"/>
  <c r="D953" i="1"/>
  <c r="H953" i="1"/>
  <c r="J953" i="1" s="1"/>
  <c r="K953" i="1"/>
  <c r="L953" i="1"/>
  <c r="M953" i="1" s="1"/>
  <c r="N953" i="1"/>
  <c r="O953" i="1"/>
  <c r="P953" i="1"/>
  <c r="Q953" i="1"/>
  <c r="B954" i="1"/>
  <c r="D954" i="1"/>
  <c r="H954" i="1"/>
  <c r="J954" i="1" s="1"/>
  <c r="K954" i="1"/>
  <c r="L954" i="1"/>
  <c r="M954" i="1" s="1"/>
  <c r="N954" i="1"/>
  <c r="O954" i="1"/>
  <c r="P954" i="1"/>
  <c r="Q954" i="1"/>
  <c r="B955" i="1"/>
  <c r="D955" i="1"/>
  <c r="H955" i="1"/>
  <c r="J955" i="1" s="1"/>
  <c r="K955" i="1"/>
  <c r="L955" i="1"/>
  <c r="M955" i="1" s="1"/>
  <c r="N955" i="1"/>
  <c r="O955" i="1"/>
  <c r="P955" i="1"/>
  <c r="Q955" i="1"/>
  <c r="B956" i="1"/>
  <c r="D956" i="1"/>
  <c r="H956" i="1"/>
  <c r="J956" i="1" s="1"/>
  <c r="K956" i="1"/>
  <c r="L956" i="1"/>
  <c r="M956" i="1" s="1"/>
  <c r="N956" i="1"/>
  <c r="O956" i="1"/>
  <c r="P956" i="1"/>
  <c r="Q956" i="1"/>
  <c r="B957" i="1"/>
  <c r="D957" i="1"/>
  <c r="H957" i="1"/>
  <c r="J957" i="1" s="1"/>
  <c r="K957" i="1"/>
  <c r="L957" i="1"/>
  <c r="M957" i="1" s="1"/>
  <c r="N957" i="1"/>
  <c r="O957" i="1"/>
  <c r="P957" i="1"/>
  <c r="Q957" i="1"/>
  <c r="B958" i="1"/>
  <c r="D958" i="1"/>
  <c r="H958" i="1"/>
  <c r="J958" i="1" s="1"/>
  <c r="K958" i="1"/>
  <c r="L958" i="1"/>
  <c r="M958" i="1" s="1"/>
  <c r="N958" i="1"/>
  <c r="O958" i="1"/>
  <c r="P958" i="1"/>
  <c r="Q958" i="1"/>
  <c r="B959" i="1"/>
  <c r="D959" i="1"/>
  <c r="H959" i="1"/>
  <c r="J959" i="1" s="1"/>
  <c r="K959" i="1"/>
  <c r="L959" i="1"/>
  <c r="M959" i="1" s="1"/>
  <c r="N959" i="1"/>
  <c r="O959" i="1"/>
  <c r="P959" i="1"/>
  <c r="Q959" i="1"/>
  <c r="B960" i="1"/>
  <c r="D960" i="1"/>
  <c r="H960" i="1"/>
  <c r="J960" i="1" s="1"/>
  <c r="K960" i="1"/>
  <c r="L960" i="1"/>
  <c r="M960" i="1" s="1"/>
  <c r="N960" i="1"/>
  <c r="O960" i="1"/>
  <c r="P960" i="1"/>
  <c r="Q960" i="1"/>
  <c r="B961" i="1"/>
  <c r="D961" i="1"/>
  <c r="H961" i="1"/>
  <c r="J961" i="1" s="1"/>
  <c r="K961" i="1"/>
  <c r="L961" i="1"/>
  <c r="M961" i="1" s="1"/>
  <c r="O961" i="1"/>
  <c r="P961" i="1"/>
  <c r="Q961" i="1"/>
  <c r="B962" i="1"/>
  <c r="D962" i="1"/>
  <c r="H962" i="1"/>
  <c r="J962" i="1" s="1"/>
  <c r="K962" i="1"/>
  <c r="L962" i="1"/>
  <c r="M962" i="1" s="1"/>
  <c r="N962" i="1"/>
  <c r="O962" i="1"/>
  <c r="P962" i="1"/>
  <c r="Q962" i="1"/>
  <c r="B963" i="1"/>
  <c r="D963" i="1"/>
  <c r="H963" i="1"/>
  <c r="J963" i="1" s="1"/>
  <c r="K963" i="1"/>
  <c r="L963" i="1"/>
  <c r="M963" i="1" s="1"/>
  <c r="N963" i="1"/>
  <c r="O963" i="1"/>
  <c r="P963" i="1"/>
  <c r="Q963" i="1"/>
  <c r="B964" i="1"/>
  <c r="D964" i="1"/>
  <c r="H964" i="1"/>
  <c r="J964" i="1" s="1"/>
  <c r="K964" i="1"/>
  <c r="L964" i="1"/>
  <c r="M964" i="1" s="1"/>
  <c r="N964" i="1"/>
  <c r="O964" i="1"/>
  <c r="P964" i="1"/>
  <c r="Q964" i="1"/>
  <c r="B965" i="1"/>
  <c r="D965" i="1"/>
  <c r="H965" i="1"/>
  <c r="J965" i="1" s="1"/>
  <c r="K965" i="1"/>
  <c r="L965" i="1"/>
  <c r="M965" i="1" s="1"/>
  <c r="N965" i="1"/>
  <c r="O965" i="1"/>
  <c r="P965" i="1"/>
  <c r="Q965" i="1"/>
  <c r="B966" i="1"/>
  <c r="D966" i="1"/>
  <c r="H966" i="1"/>
  <c r="J966" i="1" s="1"/>
  <c r="K966" i="1"/>
  <c r="L966" i="1"/>
  <c r="M966" i="1" s="1"/>
  <c r="N966" i="1"/>
  <c r="O966" i="1"/>
  <c r="P966" i="1"/>
  <c r="Q966" i="1"/>
  <c r="B967" i="1"/>
  <c r="D967" i="1"/>
  <c r="H967" i="1"/>
  <c r="J967" i="1" s="1"/>
  <c r="K967" i="1"/>
  <c r="L967" i="1"/>
  <c r="M967" i="1" s="1"/>
  <c r="N967" i="1"/>
  <c r="O967" i="1"/>
  <c r="P967" i="1"/>
  <c r="Q967" i="1"/>
  <c r="B968" i="1"/>
  <c r="D968" i="1"/>
  <c r="H968" i="1"/>
  <c r="J968" i="1" s="1"/>
  <c r="K968" i="1"/>
  <c r="L968" i="1"/>
  <c r="M968" i="1" s="1"/>
  <c r="N968" i="1"/>
  <c r="O968" i="1"/>
  <c r="P968" i="1"/>
  <c r="Q968" i="1"/>
  <c r="B969" i="1"/>
  <c r="D969" i="1"/>
  <c r="H969" i="1"/>
  <c r="J969" i="1" s="1"/>
  <c r="K969" i="1"/>
  <c r="L969" i="1"/>
  <c r="M969" i="1" s="1"/>
  <c r="N969" i="1"/>
  <c r="O969" i="1"/>
  <c r="P969" i="1"/>
  <c r="Q969" i="1"/>
  <c r="B970" i="1"/>
  <c r="D970" i="1"/>
  <c r="H970" i="1"/>
  <c r="J970" i="1" s="1"/>
  <c r="K970" i="1"/>
  <c r="L970" i="1"/>
  <c r="M970" i="1" s="1"/>
  <c r="N970" i="1"/>
  <c r="O970" i="1"/>
  <c r="P970" i="1"/>
  <c r="Q970" i="1"/>
  <c r="B971" i="1"/>
  <c r="D971" i="1"/>
  <c r="H971" i="1"/>
  <c r="J971" i="1" s="1"/>
  <c r="K971" i="1"/>
  <c r="L971" i="1"/>
  <c r="M971" i="1" s="1"/>
  <c r="N971" i="1"/>
  <c r="O971" i="1"/>
  <c r="P971" i="1"/>
  <c r="Q971" i="1"/>
  <c r="B972" i="1"/>
  <c r="D972" i="1"/>
  <c r="H972" i="1"/>
  <c r="J972" i="1" s="1"/>
  <c r="K972" i="1"/>
  <c r="L972" i="1"/>
  <c r="M972" i="1" s="1"/>
  <c r="N972" i="1"/>
  <c r="O972" i="1"/>
  <c r="P972" i="1"/>
  <c r="Q972" i="1"/>
  <c r="B973" i="1"/>
  <c r="D973" i="1"/>
  <c r="H973" i="1"/>
  <c r="J973" i="1" s="1"/>
  <c r="K973" i="1"/>
  <c r="L973" i="1"/>
  <c r="M973" i="1" s="1"/>
  <c r="O973" i="1"/>
  <c r="P973" i="1"/>
  <c r="Q973" i="1"/>
  <c r="B974" i="1"/>
  <c r="D974" i="1"/>
  <c r="H974" i="1"/>
  <c r="J974" i="1" s="1"/>
  <c r="K974" i="1"/>
  <c r="L974" i="1"/>
  <c r="M974" i="1" s="1"/>
  <c r="N974" i="1"/>
  <c r="O974" i="1"/>
  <c r="P974" i="1"/>
  <c r="Q974" i="1"/>
  <c r="B975" i="1"/>
  <c r="D975" i="1"/>
  <c r="H975" i="1"/>
  <c r="J975" i="1" s="1"/>
  <c r="K975" i="1"/>
  <c r="L975" i="1"/>
  <c r="M975" i="1" s="1"/>
  <c r="N975" i="1"/>
  <c r="O975" i="1"/>
  <c r="P975" i="1"/>
  <c r="Q975" i="1"/>
  <c r="B976" i="1"/>
  <c r="D976" i="1"/>
  <c r="H976" i="1"/>
  <c r="J976" i="1" s="1"/>
  <c r="K976" i="1"/>
  <c r="L976" i="1"/>
  <c r="M976" i="1" s="1"/>
  <c r="N976" i="1"/>
  <c r="O976" i="1"/>
  <c r="P976" i="1"/>
  <c r="Q976" i="1"/>
  <c r="B977" i="1"/>
  <c r="D977" i="1"/>
  <c r="H977" i="1"/>
  <c r="J977" i="1" s="1"/>
  <c r="K977" i="1"/>
  <c r="L977" i="1"/>
  <c r="M977" i="1" s="1"/>
  <c r="N977" i="1"/>
  <c r="O977" i="1"/>
  <c r="P977" i="1"/>
  <c r="Q977" i="1"/>
  <c r="B978" i="1"/>
  <c r="D978" i="1"/>
  <c r="H978" i="1"/>
  <c r="J978" i="1" s="1"/>
  <c r="K978" i="1"/>
  <c r="L978" i="1"/>
  <c r="M978" i="1" s="1"/>
  <c r="N978" i="1"/>
  <c r="O978" i="1"/>
  <c r="P978" i="1"/>
  <c r="Q978" i="1"/>
  <c r="B979" i="1"/>
  <c r="D979" i="1"/>
  <c r="H979" i="1"/>
  <c r="J979" i="1" s="1"/>
  <c r="K979" i="1"/>
  <c r="L979" i="1"/>
  <c r="M979" i="1" s="1"/>
  <c r="N979" i="1"/>
  <c r="O979" i="1"/>
  <c r="P979" i="1"/>
  <c r="Q979" i="1"/>
  <c r="B980" i="1"/>
  <c r="D980" i="1"/>
  <c r="H980" i="1"/>
  <c r="J980" i="1" s="1"/>
  <c r="K980" i="1"/>
  <c r="L980" i="1"/>
  <c r="M980" i="1" s="1"/>
  <c r="N980" i="1"/>
  <c r="O980" i="1"/>
  <c r="P980" i="1"/>
  <c r="Q980" i="1"/>
  <c r="B981" i="1"/>
  <c r="D981" i="1"/>
  <c r="H981" i="1"/>
  <c r="J981" i="1" s="1"/>
  <c r="K981" i="1"/>
  <c r="L981" i="1"/>
  <c r="M981" i="1" s="1"/>
  <c r="N981" i="1"/>
  <c r="O981" i="1"/>
  <c r="P981" i="1"/>
  <c r="Q981" i="1"/>
  <c r="B982" i="1"/>
  <c r="D982" i="1"/>
  <c r="H982" i="1"/>
  <c r="J982" i="1" s="1"/>
  <c r="K982" i="1"/>
  <c r="L982" i="1"/>
  <c r="M982" i="1" s="1"/>
  <c r="N982" i="1"/>
  <c r="O982" i="1"/>
  <c r="P982" i="1"/>
  <c r="Q982" i="1"/>
  <c r="B983" i="1"/>
  <c r="D983" i="1"/>
  <c r="H983" i="1"/>
  <c r="J983" i="1" s="1"/>
  <c r="K983" i="1"/>
  <c r="L983" i="1"/>
  <c r="M983" i="1" s="1"/>
  <c r="N983" i="1"/>
  <c r="O983" i="1"/>
  <c r="P983" i="1"/>
  <c r="Q983" i="1"/>
  <c r="B984" i="1"/>
  <c r="D984" i="1"/>
  <c r="H984" i="1"/>
  <c r="J984" i="1" s="1"/>
  <c r="K984" i="1"/>
  <c r="L984" i="1"/>
  <c r="M984" i="1" s="1"/>
  <c r="N984" i="1"/>
  <c r="O984" i="1"/>
  <c r="P984" i="1"/>
  <c r="Q984" i="1"/>
  <c r="B985" i="1"/>
  <c r="D985" i="1"/>
  <c r="H985" i="1"/>
  <c r="J985" i="1" s="1"/>
  <c r="K985" i="1"/>
  <c r="L985" i="1"/>
  <c r="M985" i="1" s="1"/>
  <c r="O985" i="1"/>
  <c r="P985" i="1"/>
  <c r="Q985" i="1"/>
  <c r="B986" i="1"/>
  <c r="D986" i="1"/>
  <c r="H986" i="1"/>
  <c r="J986" i="1" s="1"/>
  <c r="K986" i="1"/>
  <c r="L986" i="1"/>
  <c r="M986" i="1" s="1"/>
  <c r="N986" i="1"/>
  <c r="O986" i="1"/>
  <c r="P986" i="1"/>
  <c r="Q986" i="1"/>
  <c r="B987" i="1"/>
  <c r="D987" i="1"/>
  <c r="H987" i="1"/>
  <c r="J987" i="1" s="1"/>
  <c r="K987" i="1"/>
  <c r="L987" i="1"/>
  <c r="M987" i="1" s="1"/>
  <c r="N987" i="1"/>
  <c r="O987" i="1"/>
  <c r="P987" i="1"/>
  <c r="Q987" i="1"/>
  <c r="B988" i="1"/>
  <c r="D988" i="1"/>
  <c r="H988" i="1"/>
  <c r="J988" i="1" s="1"/>
  <c r="K988" i="1"/>
  <c r="L988" i="1"/>
  <c r="M988" i="1" s="1"/>
  <c r="N988" i="1"/>
  <c r="O988" i="1"/>
  <c r="P988" i="1"/>
  <c r="Q988" i="1"/>
  <c r="B989" i="1"/>
  <c r="D989" i="1"/>
  <c r="H989" i="1"/>
  <c r="J989" i="1" s="1"/>
  <c r="K989" i="1"/>
  <c r="L989" i="1"/>
  <c r="M989" i="1" s="1"/>
  <c r="N989" i="1"/>
  <c r="O989" i="1"/>
  <c r="P989" i="1"/>
  <c r="Q989" i="1"/>
  <c r="B990" i="1"/>
  <c r="D990" i="1"/>
  <c r="H990" i="1"/>
  <c r="J990" i="1" s="1"/>
  <c r="K990" i="1"/>
  <c r="L990" i="1"/>
  <c r="M990" i="1" s="1"/>
  <c r="N990" i="1"/>
  <c r="O990" i="1"/>
  <c r="P990" i="1"/>
  <c r="Q990" i="1"/>
  <c r="B991" i="1"/>
  <c r="D991" i="1"/>
  <c r="H991" i="1"/>
  <c r="J991" i="1" s="1"/>
  <c r="K991" i="1"/>
  <c r="L991" i="1"/>
  <c r="M991" i="1" s="1"/>
  <c r="N991" i="1"/>
  <c r="O991" i="1"/>
  <c r="P991" i="1"/>
  <c r="Q991" i="1"/>
  <c r="B992" i="1"/>
  <c r="D992" i="1"/>
  <c r="H992" i="1"/>
  <c r="J992" i="1" s="1"/>
  <c r="K992" i="1"/>
  <c r="L992" i="1"/>
  <c r="M992" i="1" s="1"/>
  <c r="N992" i="1"/>
  <c r="O992" i="1"/>
  <c r="P992" i="1"/>
  <c r="Q992" i="1"/>
  <c r="B993" i="1"/>
  <c r="D993" i="1"/>
  <c r="H993" i="1"/>
  <c r="J993" i="1" s="1"/>
  <c r="K993" i="1"/>
  <c r="L993" i="1"/>
  <c r="M993" i="1" s="1"/>
  <c r="N993" i="1"/>
  <c r="O993" i="1"/>
  <c r="P993" i="1"/>
  <c r="Q993" i="1"/>
  <c r="B994" i="1"/>
  <c r="D994" i="1"/>
  <c r="H994" i="1"/>
  <c r="J994" i="1" s="1"/>
  <c r="K994" i="1"/>
  <c r="L994" i="1"/>
  <c r="M994" i="1" s="1"/>
  <c r="N994" i="1"/>
  <c r="O994" i="1"/>
  <c r="P994" i="1"/>
  <c r="Q994" i="1"/>
  <c r="B995" i="1"/>
  <c r="D995" i="1"/>
  <c r="H995" i="1"/>
  <c r="J995" i="1" s="1"/>
  <c r="K995" i="1"/>
  <c r="L995" i="1"/>
  <c r="M995" i="1" s="1"/>
  <c r="N995" i="1"/>
  <c r="O995" i="1"/>
  <c r="P995" i="1"/>
  <c r="Q995" i="1"/>
  <c r="B996" i="1"/>
  <c r="D996" i="1"/>
  <c r="H996" i="1"/>
  <c r="J996" i="1" s="1"/>
  <c r="K996" i="1"/>
  <c r="L996" i="1"/>
  <c r="M996" i="1" s="1"/>
  <c r="N996" i="1"/>
  <c r="O996" i="1"/>
  <c r="P996" i="1"/>
  <c r="Q996" i="1"/>
  <c r="B997" i="1"/>
  <c r="D997" i="1"/>
  <c r="H997" i="1"/>
  <c r="J997" i="1" s="1"/>
  <c r="K997" i="1"/>
  <c r="L997" i="1"/>
  <c r="M997" i="1" s="1"/>
  <c r="O997" i="1"/>
  <c r="P997" i="1"/>
  <c r="Q997" i="1"/>
  <c r="B998" i="1"/>
  <c r="D998" i="1"/>
  <c r="H998" i="1"/>
  <c r="J998" i="1" s="1"/>
  <c r="K998" i="1"/>
  <c r="L998" i="1"/>
  <c r="M998" i="1" s="1"/>
  <c r="N998" i="1"/>
  <c r="O998" i="1"/>
  <c r="P998" i="1"/>
  <c r="Q998" i="1"/>
  <c r="B999" i="1"/>
  <c r="D999" i="1"/>
  <c r="H999" i="1"/>
  <c r="J999" i="1" s="1"/>
  <c r="K999" i="1"/>
  <c r="L999" i="1"/>
  <c r="M999" i="1" s="1"/>
  <c r="N999" i="1"/>
  <c r="O999" i="1"/>
  <c r="P999" i="1"/>
  <c r="Q999" i="1"/>
  <c r="B1000" i="1"/>
  <c r="D1000" i="1"/>
  <c r="H1000" i="1"/>
  <c r="J1000" i="1" s="1"/>
  <c r="K1000" i="1"/>
  <c r="L1000" i="1"/>
  <c r="M1000" i="1" s="1"/>
  <c r="N1000" i="1"/>
  <c r="O1000" i="1"/>
  <c r="P1000" i="1"/>
  <c r="Q1000" i="1"/>
  <c r="B1001" i="1"/>
  <c r="D1001" i="1"/>
  <c r="H1001" i="1"/>
  <c r="J1001" i="1" s="1"/>
  <c r="K1001" i="1"/>
  <c r="L1001" i="1"/>
  <c r="M1001" i="1" s="1"/>
  <c r="N1001" i="1"/>
  <c r="O1001" i="1"/>
  <c r="P1001" i="1"/>
  <c r="Q1001" i="1"/>
  <c r="B1002" i="1"/>
  <c r="D1002" i="1"/>
  <c r="H1002" i="1"/>
  <c r="J1002" i="1" s="1"/>
  <c r="K1002" i="1"/>
  <c r="L1002" i="1"/>
  <c r="M1002" i="1" s="1"/>
  <c r="N1002" i="1"/>
  <c r="O1002" i="1"/>
  <c r="P1002" i="1"/>
  <c r="Q1002" i="1"/>
  <c r="B1003" i="1"/>
  <c r="D1003" i="1"/>
  <c r="H1003" i="1"/>
  <c r="J1003" i="1" s="1"/>
  <c r="K1003" i="1"/>
  <c r="L1003" i="1"/>
  <c r="M1003" i="1" s="1"/>
  <c r="N1003" i="1"/>
  <c r="O1003" i="1"/>
  <c r="P1003" i="1"/>
  <c r="Q1003" i="1"/>
  <c r="B1004" i="1"/>
  <c r="D1004" i="1"/>
  <c r="H1004" i="1"/>
  <c r="J1004" i="1" s="1"/>
  <c r="K1004" i="1"/>
  <c r="L1004" i="1"/>
  <c r="M1004" i="1" s="1"/>
  <c r="N1004" i="1"/>
  <c r="O1004" i="1"/>
  <c r="P1004" i="1"/>
  <c r="Q1004" i="1"/>
  <c r="B1005" i="1"/>
  <c r="D1005" i="1"/>
  <c r="H1005" i="1"/>
  <c r="J1005" i="1" s="1"/>
  <c r="K1005" i="1"/>
  <c r="L1005" i="1"/>
  <c r="M1005" i="1" s="1"/>
  <c r="N1005" i="1"/>
  <c r="O1005" i="1"/>
  <c r="P1005" i="1"/>
  <c r="Q1005" i="1"/>
  <c r="B1006" i="1"/>
  <c r="D1006" i="1"/>
  <c r="H1006" i="1"/>
  <c r="J1006" i="1" s="1"/>
  <c r="K1006" i="1"/>
  <c r="L1006" i="1"/>
  <c r="M1006" i="1" s="1"/>
  <c r="N1006" i="1"/>
  <c r="O1006" i="1"/>
  <c r="P1006" i="1"/>
  <c r="Q1006" i="1"/>
  <c r="B1007" i="1"/>
  <c r="D1007" i="1"/>
  <c r="H1007" i="1"/>
  <c r="J1007" i="1" s="1"/>
  <c r="K1007" i="1"/>
  <c r="L1007" i="1"/>
  <c r="M1007" i="1" s="1"/>
  <c r="N1007" i="1"/>
  <c r="O1007" i="1"/>
  <c r="P1007" i="1"/>
  <c r="Q1007" i="1"/>
  <c r="B1008" i="1"/>
  <c r="D1008" i="1"/>
  <c r="H1008" i="1"/>
  <c r="J1008" i="1" s="1"/>
  <c r="K1008" i="1"/>
  <c r="L1008" i="1"/>
  <c r="M1008" i="1" s="1"/>
  <c r="N1008" i="1"/>
  <c r="O1008" i="1"/>
  <c r="P1008" i="1"/>
  <c r="Q1008" i="1"/>
  <c r="B1009" i="1"/>
  <c r="D1009" i="1"/>
  <c r="H1009" i="1"/>
  <c r="J1009" i="1" s="1"/>
  <c r="K1009" i="1"/>
  <c r="L1009" i="1"/>
  <c r="M1009" i="1" s="1"/>
  <c r="O1009" i="1"/>
  <c r="P1009" i="1"/>
  <c r="Q1009" i="1"/>
  <c r="B1010" i="1"/>
  <c r="D1010" i="1"/>
  <c r="H1010" i="1"/>
  <c r="J1010" i="1" s="1"/>
  <c r="K1010" i="1"/>
  <c r="L1010" i="1"/>
  <c r="M1010" i="1" s="1"/>
  <c r="N1010" i="1"/>
  <c r="O1010" i="1"/>
  <c r="P1010" i="1"/>
  <c r="Q1010" i="1"/>
  <c r="B1011" i="1"/>
  <c r="D1011" i="1"/>
  <c r="H1011" i="1"/>
  <c r="J1011" i="1" s="1"/>
  <c r="K1011" i="1"/>
  <c r="L1011" i="1"/>
  <c r="M1011" i="1" s="1"/>
  <c r="N1011" i="1"/>
  <c r="O1011" i="1"/>
  <c r="P1011" i="1"/>
  <c r="Q1011" i="1"/>
  <c r="B1012" i="1"/>
  <c r="D1012" i="1"/>
  <c r="H1012" i="1"/>
  <c r="J1012" i="1" s="1"/>
  <c r="K1012" i="1"/>
  <c r="L1012" i="1"/>
  <c r="M1012" i="1" s="1"/>
  <c r="N1012" i="1"/>
  <c r="O1012" i="1"/>
  <c r="P1012" i="1"/>
  <c r="Q1012" i="1"/>
  <c r="B1013" i="1"/>
  <c r="D1013" i="1"/>
  <c r="H1013" i="1"/>
  <c r="J1013" i="1" s="1"/>
  <c r="K1013" i="1"/>
  <c r="L1013" i="1"/>
  <c r="M1013" i="1" s="1"/>
  <c r="N1013" i="1"/>
  <c r="O1013" i="1"/>
  <c r="P1013" i="1"/>
  <c r="Q1013" i="1"/>
  <c r="B1014" i="1"/>
  <c r="D1014" i="1"/>
  <c r="H1014" i="1"/>
  <c r="J1014" i="1" s="1"/>
  <c r="K1014" i="1"/>
  <c r="L1014" i="1"/>
  <c r="M1014" i="1" s="1"/>
  <c r="N1014" i="1"/>
  <c r="O1014" i="1"/>
  <c r="P1014" i="1"/>
  <c r="Q1014" i="1"/>
  <c r="B1015" i="1"/>
  <c r="D1015" i="1"/>
  <c r="H1015" i="1"/>
  <c r="J1015" i="1" s="1"/>
  <c r="K1015" i="1"/>
  <c r="L1015" i="1"/>
  <c r="M1015" i="1" s="1"/>
  <c r="N1015" i="1"/>
  <c r="O1015" i="1"/>
  <c r="P1015" i="1"/>
  <c r="Q1015" i="1"/>
  <c r="B1016" i="1"/>
  <c r="D1016" i="1"/>
  <c r="H1016" i="1"/>
  <c r="J1016" i="1" s="1"/>
  <c r="K1016" i="1"/>
  <c r="L1016" i="1"/>
  <c r="M1016" i="1" s="1"/>
  <c r="N1016" i="1"/>
  <c r="O1016" i="1"/>
  <c r="P1016" i="1"/>
  <c r="Q1016" i="1"/>
  <c r="B1017" i="1"/>
  <c r="D1017" i="1"/>
  <c r="H1017" i="1"/>
  <c r="J1017" i="1" s="1"/>
  <c r="K1017" i="1"/>
  <c r="L1017" i="1"/>
  <c r="M1017" i="1" s="1"/>
  <c r="N1017" i="1"/>
  <c r="O1017" i="1"/>
  <c r="P1017" i="1"/>
  <c r="Q1017" i="1"/>
  <c r="B1018" i="1"/>
  <c r="D1018" i="1"/>
  <c r="H1018" i="1"/>
  <c r="J1018" i="1" s="1"/>
  <c r="K1018" i="1"/>
  <c r="L1018" i="1"/>
  <c r="M1018" i="1" s="1"/>
  <c r="N1018" i="1"/>
  <c r="O1018" i="1"/>
  <c r="P1018" i="1"/>
  <c r="Q1018" i="1"/>
  <c r="B1019" i="1"/>
  <c r="D1019" i="1"/>
  <c r="H1019" i="1"/>
  <c r="J1019" i="1" s="1"/>
  <c r="K1019" i="1"/>
  <c r="L1019" i="1"/>
  <c r="M1019" i="1" s="1"/>
  <c r="N1019" i="1"/>
  <c r="O1019" i="1"/>
  <c r="P1019" i="1"/>
  <c r="Q1019" i="1"/>
  <c r="B1020" i="1"/>
  <c r="D1020" i="1"/>
  <c r="H1020" i="1"/>
  <c r="J1020" i="1" s="1"/>
  <c r="K1020" i="1"/>
  <c r="L1020" i="1"/>
  <c r="M1020" i="1" s="1"/>
  <c r="N1020" i="1"/>
  <c r="O1020" i="1"/>
  <c r="P1020" i="1"/>
  <c r="Q1020" i="1"/>
  <c r="B1021" i="1"/>
  <c r="D1021" i="1"/>
  <c r="H1021" i="1"/>
  <c r="J1021" i="1" s="1"/>
  <c r="K1021" i="1"/>
  <c r="L1021" i="1"/>
  <c r="M1021" i="1" s="1"/>
  <c r="O1021" i="1"/>
  <c r="P1021" i="1"/>
  <c r="Q1021" i="1"/>
  <c r="B1022" i="1"/>
  <c r="D1022" i="1"/>
  <c r="H1022" i="1"/>
  <c r="J1022" i="1" s="1"/>
  <c r="K1022" i="1"/>
  <c r="L1022" i="1"/>
  <c r="M1022" i="1" s="1"/>
  <c r="N1022" i="1"/>
  <c r="O1022" i="1"/>
  <c r="P1022" i="1"/>
  <c r="Q1022" i="1"/>
  <c r="B1023" i="1"/>
  <c r="D1023" i="1"/>
  <c r="H1023" i="1"/>
  <c r="J1023" i="1" s="1"/>
  <c r="K1023" i="1"/>
  <c r="L1023" i="1"/>
  <c r="M1023" i="1" s="1"/>
  <c r="N1023" i="1"/>
  <c r="O1023" i="1"/>
  <c r="P1023" i="1"/>
  <c r="Q1023" i="1"/>
  <c r="B1024" i="1"/>
  <c r="D1024" i="1"/>
  <c r="H1024" i="1"/>
  <c r="J1024" i="1" s="1"/>
  <c r="K1024" i="1"/>
  <c r="L1024" i="1"/>
  <c r="M1024" i="1" s="1"/>
  <c r="N1024" i="1"/>
  <c r="O1024" i="1"/>
  <c r="P1024" i="1"/>
  <c r="Q1024" i="1"/>
  <c r="B1025" i="1"/>
  <c r="D1025" i="1"/>
  <c r="H1025" i="1"/>
  <c r="J1025" i="1" s="1"/>
  <c r="K1025" i="1"/>
  <c r="L1025" i="1"/>
  <c r="M1025" i="1" s="1"/>
  <c r="N1025" i="1"/>
  <c r="O1025" i="1"/>
  <c r="P1025" i="1"/>
  <c r="Q1025" i="1"/>
  <c r="B1026" i="1"/>
  <c r="D1026" i="1"/>
  <c r="H1026" i="1"/>
  <c r="J1026" i="1" s="1"/>
  <c r="K1026" i="1"/>
  <c r="L1026" i="1"/>
  <c r="M1026" i="1" s="1"/>
  <c r="N1026" i="1"/>
  <c r="O1026" i="1"/>
  <c r="P1026" i="1"/>
  <c r="Q1026" i="1"/>
  <c r="B1027" i="1"/>
  <c r="D1027" i="1"/>
  <c r="H1027" i="1"/>
  <c r="J1027" i="1" s="1"/>
  <c r="K1027" i="1"/>
  <c r="L1027" i="1"/>
  <c r="M1027" i="1" s="1"/>
  <c r="N1027" i="1"/>
  <c r="O1027" i="1"/>
  <c r="P1027" i="1"/>
  <c r="Q1027" i="1"/>
  <c r="B1028" i="1"/>
  <c r="D1028" i="1"/>
  <c r="H1028" i="1"/>
  <c r="J1028" i="1" s="1"/>
  <c r="K1028" i="1"/>
  <c r="L1028" i="1"/>
  <c r="M1028" i="1" s="1"/>
  <c r="N1028" i="1"/>
  <c r="O1028" i="1"/>
  <c r="P1028" i="1"/>
  <c r="Q1028" i="1"/>
  <c r="B1029" i="1"/>
  <c r="D1029" i="1"/>
  <c r="H1029" i="1"/>
  <c r="J1029" i="1" s="1"/>
  <c r="K1029" i="1"/>
  <c r="L1029" i="1"/>
  <c r="M1029" i="1" s="1"/>
  <c r="N1029" i="1"/>
  <c r="O1029" i="1"/>
  <c r="P1029" i="1"/>
  <c r="Q1029" i="1"/>
  <c r="B1030" i="1"/>
  <c r="D1030" i="1"/>
  <c r="H1030" i="1"/>
  <c r="J1030" i="1" s="1"/>
  <c r="K1030" i="1"/>
  <c r="L1030" i="1"/>
  <c r="M1030" i="1" s="1"/>
  <c r="N1030" i="1"/>
  <c r="O1030" i="1"/>
  <c r="P1030" i="1"/>
  <c r="Q1030" i="1"/>
  <c r="B1031" i="1"/>
  <c r="D1031" i="1"/>
  <c r="H1031" i="1"/>
  <c r="J1031" i="1" s="1"/>
  <c r="K1031" i="1"/>
  <c r="L1031" i="1"/>
  <c r="M1031" i="1" s="1"/>
  <c r="N1031" i="1"/>
  <c r="O1031" i="1"/>
  <c r="P1031" i="1"/>
  <c r="Q1031" i="1"/>
  <c r="B1032" i="1"/>
  <c r="D1032" i="1"/>
  <c r="H1032" i="1"/>
  <c r="J1032" i="1" s="1"/>
  <c r="K1032" i="1"/>
  <c r="L1032" i="1"/>
  <c r="M1032" i="1" s="1"/>
  <c r="N1032" i="1"/>
  <c r="O1032" i="1"/>
  <c r="P1032" i="1"/>
  <c r="Q1032" i="1"/>
  <c r="B1033" i="1"/>
  <c r="D1033" i="1"/>
  <c r="H1033" i="1"/>
  <c r="J1033" i="1" s="1"/>
  <c r="K1033" i="1"/>
  <c r="L1033" i="1"/>
  <c r="M1033" i="1" s="1"/>
  <c r="O1033" i="1"/>
  <c r="P1033" i="1"/>
  <c r="Q1033" i="1"/>
  <c r="B1034" i="1"/>
  <c r="D1034" i="1"/>
  <c r="H1034" i="1"/>
  <c r="J1034" i="1" s="1"/>
  <c r="K1034" i="1"/>
  <c r="L1034" i="1"/>
  <c r="M1034" i="1" s="1"/>
  <c r="N1034" i="1"/>
  <c r="O1034" i="1"/>
  <c r="P1034" i="1"/>
  <c r="Q1034" i="1"/>
  <c r="B1035" i="1"/>
  <c r="D1035" i="1"/>
  <c r="H1035" i="1"/>
  <c r="J1035" i="1" s="1"/>
  <c r="K1035" i="1"/>
  <c r="L1035" i="1"/>
  <c r="M1035" i="1" s="1"/>
  <c r="N1035" i="1"/>
  <c r="O1035" i="1"/>
  <c r="P1035" i="1"/>
  <c r="Q1035" i="1"/>
  <c r="B1036" i="1"/>
  <c r="D1036" i="1"/>
  <c r="H1036" i="1"/>
  <c r="J1036" i="1" s="1"/>
  <c r="K1036" i="1"/>
  <c r="L1036" i="1"/>
  <c r="M1036" i="1" s="1"/>
  <c r="N1036" i="1"/>
  <c r="O1036" i="1"/>
  <c r="P1036" i="1"/>
  <c r="Q1036" i="1"/>
  <c r="B1037" i="1"/>
  <c r="D1037" i="1"/>
  <c r="H1037" i="1"/>
  <c r="J1037" i="1" s="1"/>
  <c r="K1037" i="1"/>
  <c r="L1037" i="1"/>
  <c r="M1037" i="1" s="1"/>
  <c r="N1037" i="1"/>
  <c r="O1037" i="1"/>
  <c r="P1037" i="1"/>
  <c r="Q1037" i="1"/>
  <c r="B1038" i="1"/>
  <c r="D1038" i="1"/>
  <c r="H1038" i="1"/>
  <c r="J1038" i="1" s="1"/>
  <c r="K1038" i="1"/>
  <c r="L1038" i="1"/>
  <c r="M1038" i="1" s="1"/>
  <c r="N1038" i="1"/>
  <c r="O1038" i="1"/>
  <c r="P1038" i="1"/>
  <c r="Q1038" i="1"/>
  <c r="B1039" i="1"/>
  <c r="D1039" i="1"/>
  <c r="H1039" i="1"/>
  <c r="J1039" i="1" s="1"/>
  <c r="K1039" i="1"/>
  <c r="L1039" i="1"/>
  <c r="M1039" i="1" s="1"/>
  <c r="N1039" i="1"/>
  <c r="O1039" i="1"/>
  <c r="P1039" i="1"/>
  <c r="Q1039" i="1"/>
  <c r="B1040" i="1"/>
  <c r="D1040" i="1"/>
  <c r="H1040" i="1"/>
  <c r="J1040" i="1" s="1"/>
  <c r="K1040" i="1"/>
  <c r="L1040" i="1"/>
  <c r="M1040" i="1" s="1"/>
  <c r="N1040" i="1"/>
  <c r="O1040" i="1"/>
  <c r="P1040" i="1"/>
  <c r="Q1040" i="1"/>
  <c r="B1041" i="1"/>
  <c r="D1041" i="1"/>
  <c r="H1041" i="1"/>
  <c r="J1041" i="1" s="1"/>
  <c r="K1041" i="1"/>
  <c r="L1041" i="1"/>
  <c r="M1041" i="1" s="1"/>
  <c r="N1041" i="1"/>
  <c r="O1041" i="1"/>
  <c r="P1041" i="1"/>
  <c r="Q1041" i="1"/>
  <c r="B1042" i="1"/>
  <c r="D1042" i="1"/>
  <c r="H1042" i="1"/>
  <c r="J1042" i="1" s="1"/>
  <c r="K1042" i="1"/>
  <c r="L1042" i="1"/>
  <c r="M1042" i="1" s="1"/>
  <c r="N1042" i="1"/>
  <c r="O1042" i="1"/>
  <c r="P1042" i="1"/>
  <c r="Q1042" i="1"/>
  <c r="B1043" i="1"/>
  <c r="D1043" i="1"/>
  <c r="H1043" i="1"/>
  <c r="J1043" i="1" s="1"/>
  <c r="K1043" i="1"/>
  <c r="L1043" i="1"/>
  <c r="M1043" i="1" s="1"/>
  <c r="N1043" i="1"/>
  <c r="O1043" i="1"/>
  <c r="P1043" i="1"/>
  <c r="Q1043" i="1"/>
  <c r="B1044" i="1"/>
  <c r="D1044" i="1"/>
  <c r="H1044" i="1"/>
  <c r="J1044" i="1" s="1"/>
  <c r="K1044" i="1"/>
  <c r="L1044" i="1"/>
  <c r="M1044" i="1" s="1"/>
  <c r="N1044" i="1"/>
  <c r="O1044" i="1"/>
  <c r="P1044" i="1"/>
  <c r="Q1044" i="1"/>
  <c r="B1045" i="1"/>
  <c r="D1045" i="1"/>
  <c r="H1045" i="1"/>
  <c r="J1045" i="1" s="1"/>
  <c r="K1045" i="1"/>
  <c r="L1045" i="1"/>
  <c r="M1045" i="1" s="1"/>
  <c r="O1045" i="1"/>
  <c r="P1045" i="1"/>
  <c r="Q1045" i="1"/>
  <c r="B1046" i="1"/>
  <c r="D1046" i="1"/>
  <c r="H1046" i="1"/>
  <c r="J1046" i="1" s="1"/>
  <c r="K1046" i="1"/>
  <c r="L1046" i="1"/>
  <c r="M1046" i="1" s="1"/>
  <c r="N1046" i="1"/>
  <c r="O1046" i="1"/>
  <c r="P1046" i="1"/>
  <c r="Q1046" i="1"/>
  <c r="B1047" i="1"/>
  <c r="D1047" i="1"/>
  <c r="H1047" i="1"/>
  <c r="J1047" i="1" s="1"/>
  <c r="K1047" i="1"/>
  <c r="L1047" i="1"/>
  <c r="M1047" i="1" s="1"/>
  <c r="N1047" i="1"/>
  <c r="O1047" i="1"/>
  <c r="P1047" i="1"/>
  <c r="Q1047" i="1"/>
  <c r="B1048" i="1"/>
  <c r="D1048" i="1"/>
  <c r="H1048" i="1"/>
  <c r="J1048" i="1" s="1"/>
  <c r="K1048" i="1"/>
  <c r="L1048" i="1"/>
  <c r="M1048" i="1" s="1"/>
  <c r="N1048" i="1"/>
  <c r="O1048" i="1"/>
  <c r="P1048" i="1"/>
  <c r="Q1048" i="1"/>
  <c r="B1049" i="1"/>
  <c r="D1049" i="1"/>
  <c r="H1049" i="1"/>
  <c r="J1049" i="1" s="1"/>
  <c r="K1049" i="1"/>
  <c r="L1049" i="1"/>
  <c r="M1049" i="1" s="1"/>
  <c r="N1049" i="1"/>
  <c r="O1049" i="1"/>
  <c r="P1049" i="1"/>
  <c r="Q1049" i="1"/>
  <c r="B1050" i="1"/>
  <c r="D1050" i="1"/>
  <c r="H1050" i="1"/>
  <c r="J1050" i="1" s="1"/>
  <c r="K1050" i="1"/>
  <c r="L1050" i="1"/>
  <c r="M1050" i="1" s="1"/>
  <c r="N1050" i="1"/>
  <c r="O1050" i="1"/>
  <c r="P1050" i="1"/>
  <c r="Q1050" i="1"/>
  <c r="B1051" i="1"/>
  <c r="D1051" i="1"/>
  <c r="H1051" i="1"/>
  <c r="J1051" i="1" s="1"/>
  <c r="K1051" i="1"/>
  <c r="L1051" i="1"/>
  <c r="M1051" i="1" s="1"/>
  <c r="N1051" i="1"/>
  <c r="O1051" i="1"/>
  <c r="P1051" i="1"/>
  <c r="Q1051" i="1"/>
  <c r="B1052" i="1"/>
  <c r="D1052" i="1"/>
  <c r="H1052" i="1"/>
  <c r="J1052" i="1" s="1"/>
  <c r="K1052" i="1"/>
  <c r="L1052" i="1"/>
  <c r="M1052" i="1" s="1"/>
  <c r="N1052" i="1"/>
  <c r="O1052" i="1"/>
  <c r="P1052" i="1"/>
  <c r="Q1052" i="1"/>
  <c r="B1053" i="1"/>
  <c r="D1053" i="1"/>
  <c r="H1053" i="1"/>
  <c r="J1053" i="1" s="1"/>
  <c r="K1053" i="1"/>
  <c r="L1053" i="1"/>
  <c r="M1053" i="1" s="1"/>
  <c r="N1053" i="1"/>
  <c r="O1053" i="1"/>
  <c r="P1053" i="1"/>
  <c r="Q1053" i="1"/>
  <c r="B1054" i="1"/>
  <c r="D1054" i="1"/>
  <c r="H1054" i="1"/>
  <c r="J1054" i="1" s="1"/>
  <c r="K1054" i="1"/>
  <c r="L1054" i="1"/>
  <c r="M1054" i="1" s="1"/>
  <c r="N1054" i="1"/>
  <c r="O1054" i="1"/>
  <c r="P1054" i="1"/>
  <c r="Q1054" i="1"/>
  <c r="B1055" i="1"/>
  <c r="D1055" i="1"/>
  <c r="H1055" i="1"/>
  <c r="J1055" i="1" s="1"/>
  <c r="K1055" i="1"/>
  <c r="L1055" i="1"/>
  <c r="M1055" i="1" s="1"/>
  <c r="N1055" i="1"/>
  <c r="O1055" i="1"/>
  <c r="P1055" i="1"/>
  <c r="Q1055" i="1"/>
  <c r="B1056" i="1"/>
  <c r="D1056" i="1"/>
  <c r="H1056" i="1"/>
  <c r="J1056" i="1" s="1"/>
  <c r="K1056" i="1"/>
  <c r="L1056" i="1"/>
  <c r="M1056" i="1" s="1"/>
  <c r="N1056" i="1"/>
  <c r="O1056" i="1"/>
  <c r="P1056" i="1"/>
  <c r="Q1056" i="1"/>
  <c r="B1057" i="1"/>
  <c r="D1057" i="1"/>
  <c r="H1057" i="1"/>
  <c r="J1057" i="1" s="1"/>
  <c r="K1057" i="1"/>
  <c r="L1057" i="1"/>
  <c r="M1057" i="1" s="1"/>
  <c r="O1057" i="1"/>
  <c r="P1057" i="1"/>
  <c r="Q1057" i="1"/>
  <c r="B1058" i="1"/>
  <c r="D1058" i="1"/>
  <c r="H1058" i="1"/>
  <c r="J1058" i="1" s="1"/>
  <c r="K1058" i="1"/>
  <c r="L1058" i="1"/>
  <c r="M1058" i="1" s="1"/>
  <c r="N1058" i="1"/>
  <c r="O1058" i="1"/>
  <c r="P1058" i="1"/>
  <c r="Q1058" i="1"/>
  <c r="B1059" i="1"/>
  <c r="D1059" i="1"/>
  <c r="H1059" i="1"/>
  <c r="J1059" i="1" s="1"/>
  <c r="K1059" i="1"/>
  <c r="L1059" i="1"/>
  <c r="M1059" i="1" s="1"/>
  <c r="N1059" i="1"/>
  <c r="O1059" i="1"/>
  <c r="P1059" i="1"/>
  <c r="Q1059" i="1"/>
  <c r="B1060" i="1"/>
  <c r="D1060" i="1"/>
  <c r="H1060" i="1"/>
  <c r="J1060" i="1" s="1"/>
  <c r="K1060" i="1"/>
  <c r="L1060" i="1"/>
  <c r="M1060" i="1" s="1"/>
  <c r="N1060" i="1"/>
  <c r="O1060" i="1"/>
  <c r="P1060" i="1"/>
  <c r="Q1060" i="1"/>
  <c r="B1061" i="1"/>
  <c r="D1061" i="1"/>
  <c r="H1061" i="1"/>
  <c r="J1061" i="1" s="1"/>
  <c r="K1061" i="1"/>
  <c r="L1061" i="1"/>
  <c r="M1061" i="1" s="1"/>
  <c r="N1061" i="1"/>
  <c r="O1061" i="1"/>
  <c r="P1061" i="1"/>
  <c r="Q1061" i="1"/>
  <c r="B1062" i="1"/>
  <c r="D1062" i="1"/>
  <c r="H1062" i="1"/>
  <c r="J1062" i="1" s="1"/>
  <c r="K1062" i="1"/>
  <c r="L1062" i="1"/>
  <c r="M1062" i="1" s="1"/>
  <c r="N1062" i="1"/>
  <c r="O1062" i="1"/>
  <c r="P1062" i="1"/>
  <c r="Q1062" i="1"/>
  <c r="B1063" i="1"/>
  <c r="D1063" i="1"/>
  <c r="H1063" i="1"/>
  <c r="J1063" i="1" s="1"/>
  <c r="K1063" i="1"/>
  <c r="L1063" i="1"/>
  <c r="M1063" i="1" s="1"/>
  <c r="N1063" i="1"/>
  <c r="O1063" i="1"/>
  <c r="P1063" i="1"/>
  <c r="Q1063" i="1"/>
  <c r="B1064" i="1"/>
  <c r="D1064" i="1"/>
  <c r="H1064" i="1"/>
  <c r="J1064" i="1" s="1"/>
  <c r="K1064" i="1"/>
  <c r="L1064" i="1"/>
  <c r="M1064" i="1" s="1"/>
  <c r="N1064" i="1"/>
  <c r="O1064" i="1"/>
  <c r="P1064" i="1"/>
  <c r="Q1064" i="1"/>
  <c r="B1065" i="1"/>
  <c r="D1065" i="1"/>
  <c r="H1065" i="1"/>
  <c r="J1065" i="1" s="1"/>
  <c r="K1065" i="1"/>
  <c r="L1065" i="1"/>
  <c r="M1065" i="1" s="1"/>
  <c r="N1065" i="1"/>
  <c r="O1065" i="1"/>
  <c r="P1065" i="1"/>
  <c r="Q1065" i="1"/>
  <c r="B1066" i="1"/>
  <c r="D1066" i="1"/>
  <c r="H1066" i="1"/>
  <c r="J1066" i="1" s="1"/>
  <c r="K1066" i="1"/>
  <c r="L1066" i="1"/>
  <c r="M1066" i="1" s="1"/>
  <c r="N1066" i="1"/>
  <c r="O1066" i="1"/>
  <c r="P1066" i="1"/>
  <c r="Q1066" i="1"/>
  <c r="B1067" i="1"/>
  <c r="D1067" i="1"/>
  <c r="H1067" i="1"/>
  <c r="J1067" i="1" s="1"/>
  <c r="K1067" i="1"/>
  <c r="L1067" i="1"/>
  <c r="M1067" i="1" s="1"/>
  <c r="N1067" i="1"/>
  <c r="O1067" i="1"/>
  <c r="P1067" i="1"/>
  <c r="Q1067" i="1"/>
  <c r="B1068" i="1"/>
  <c r="D1068" i="1"/>
  <c r="H1068" i="1"/>
  <c r="J1068" i="1" s="1"/>
  <c r="K1068" i="1"/>
  <c r="L1068" i="1"/>
  <c r="M1068" i="1" s="1"/>
  <c r="N1068" i="1"/>
  <c r="O1068" i="1"/>
  <c r="P1068" i="1"/>
  <c r="Q1068" i="1"/>
  <c r="B1069" i="1"/>
  <c r="D1069" i="1"/>
  <c r="H1069" i="1"/>
  <c r="J1069" i="1" s="1"/>
  <c r="K1069" i="1"/>
  <c r="L1069" i="1"/>
  <c r="M1069" i="1" s="1"/>
  <c r="O1069" i="1"/>
  <c r="P1069" i="1"/>
  <c r="Q1069" i="1"/>
  <c r="B1070" i="1"/>
  <c r="D1070" i="1"/>
  <c r="H1070" i="1"/>
  <c r="J1070" i="1" s="1"/>
  <c r="K1070" i="1"/>
  <c r="L1070" i="1"/>
  <c r="M1070" i="1" s="1"/>
  <c r="N1070" i="1"/>
  <c r="O1070" i="1"/>
  <c r="P1070" i="1"/>
  <c r="Q1070" i="1"/>
  <c r="B1071" i="1"/>
  <c r="D1071" i="1"/>
  <c r="H1071" i="1"/>
  <c r="J1071" i="1" s="1"/>
  <c r="K1071" i="1"/>
  <c r="L1071" i="1"/>
  <c r="M1071" i="1" s="1"/>
  <c r="N1071" i="1"/>
  <c r="O1071" i="1"/>
  <c r="P1071" i="1"/>
  <c r="Q1071" i="1"/>
  <c r="B1072" i="1"/>
  <c r="D1072" i="1"/>
  <c r="H1072" i="1"/>
  <c r="J1072" i="1" s="1"/>
  <c r="K1072" i="1"/>
  <c r="L1072" i="1"/>
  <c r="M1072" i="1" s="1"/>
  <c r="N1072" i="1"/>
  <c r="O1072" i="1"/>
  <c r="P1072" i="1"/>
  <c r="Q1072" i="1"/>
  <c r="B1073" i="1"/>
  <c r="D1073" i="1"/>
  <c r="H1073" i="1"/>
  <c r="J1073" i="1" s="1"/>
  <c r="K1073" i="1"/>
  <c r="L1073" i="1"/>
  <c r="M1073" i="1" s="1"/>
  <c r="N1073" i="1"/>
  <c r="O1073" i="1"/>
  <c r="P1073" i="1"/>
  <c r="Q1073" i="1"/>
  <c r="B1074" i="1"/>
  <c r="D1074" i="1"/>
  <c r="H1074" i="1"/>
  <c r="J1074" i="1" s="1"/>
  <c r="K1074" i="1"/>
  <c r="L1074" i="1"/>
  <c r="M1074" i="1" s="1"/>
  <c r="N1074" i="1"/>
  <c r="O1074" i="1"/>
  <c r="P1074" i="1"/>
  <c r="Q1074" i="1"/>
  <c r="B1075" i="1"/>
  <c r="D1075" i="1"/>
  <c r="H1075" i="1"/>
  <c r="J1075" i="1" s="1"/>
  <c r="K1075" i="1"/>
  <c r="L1075" i="1"/>
  <c r="M1075" i="1" s="1"/>
  <c r="N1075" i="1"/>
  <c r="O1075" i="1"/>
  <c r="P1075" i="1"/>
  <c r="Q1075" i="1"/>
  <c r="B1076" i="1"/>
  <c r="D1076" i="1"/>
  <c r="H1076" i="1"/>
  <c r="J1076" i="1" s="1"/>
  <c r="K1076" i="1"/>
  <c r="L1076" i="1"/>
  <c r="M1076" i="1" s="1"/>
  <c r="N1076" i="1"/>
  <c r="O1076" i="1"/>
  <c r="P1076" i="1"/>
  <c r="Q1076" i="1"/>
  <c r="B1077" i="1"/>
  <c r="D1077" i="1"/>
  <c r="H1077" i="1"/>
  <c r="J1077" i="1" s="1"/>
  <c r="K1077" i="1"/>
  <c r="L1077" i="1"/>
  <c r="M1077" i="1" s="1"/>
  <c r="N1077" i="1"/>
  <c r="O1077" i="1"/>
  <c r="P1077" i="1"/>
  <c r="Q1077" i="1"/>
  <c r="B1078" i="1"/>
  <c r="D1078" i="1"/>
  <c r="H1078" i="1"/>
  <c r="J1078" i="1" s="1"/>
  <c r="K1078" i="1"/>
  <c r="L1078" i="1"/>
  <c r="M1078" i="1" s="1"/>
  <c r="N1078" i="1"/>
  <c r="O1078" i="1"/>
  <c r="P1078" i="1"/>
  <c r="Q1078" i="1"/>
  <c r="B1079" i="1"/>
  <c r="D1079" i="1"/>
  <c r="H1079" i="1"/>
  <c r="J1079" i="1" s="1"/>
  <c r="K1079" i="1"/>
  <c r="L1079" i="1"/>
  <c r="M1079" i="1" s="1"/>
  <c r="N1079" i="1"/>
  <c r="O1079" i="1"/>
  <c r="P1079" i="1"/>
  <c r="Q1079" i="1"/>
  <c r="B1080" i="1"/>
  <c r="D1080" i="1"/>
  <c r="H1080" i="1"/>
  <c r="J1080" i="1" s="1"/>
  <c r="K1080" i="1"/>
  <c r="L1080" i="1"/>
  <c r="M1080" i="1" s="1"/>
  <c r="N1080" i="1"/>
  <c r="O1080" i="1"/>
  <c r="P1080" i="1"/>
  <c r="Q1080" i="1"/>
  <c r="B1081" i="1"/>
  <c r="D1081" i="1"/>
  <c r="H1081" i="1"/>
  <c r="J1081" i="1" s="1"/>
  <c r="K1081" i="1"/>
  <c r="L1081" i="1"/>
  <c r="M1081" i="1" s="1"/>
  <c r="O1081" i="1"/>
  <c r="P1081" i="1"/>
  <c r="Q1081" i="1"/>
  <c r="B1082" i="1"/>
  <c r="D1082" i="1"/>
  <c r="H1082" i="1"/>
  <c r="J1082" i="1" s="1"/>
  <c r="K1082" i="1"/>
  <c r="L1082" i="1"/>
  <c r="M1082" i="1" s="1"/>
  <c r="N1082" i="1"/>
  <c r="O1082" i="1"/>
  <c r="P1082" i="1"/>
  <c r="Q1082" i="1"/>
  <c r="B1083" i="1"/>
  <c r="D1083" i="1"/>
  <c r="H1083" i="1"/>
  <c r="J1083" i="1" s="1"/>
  <c r="K1083" i="1"/>
  <c r="L1083" i="1"/>
  <c r="M1083" i="1" s="1"/>
  <c r="N1083" i="1"/>
  <c r="O1083" i="1"/>
  <c r="P1083" i="1"/>
  <c r="Q1083" i="1"/>
  <c r="B1084" i="1"/>
  <c r="D1084" i="1"/>
  <c r="H1084" i="1"/>
  <c r="J1084" i="1" s="1"/>
  <c r="K1084" i="1"/>
  <c r="L1084" i="1"/>
  <c r="M1084" i="1" s="1"/>
  <c r="N1084" i="1"/>
  <c r="O1084" i="1"/>
  <c r="P1084" i="1"/>
  <c r="Q1084" i="1"/>
  <c r="B1085" i="1"/>
  <c r="D1085" i="1"/>
  <c r="H1085" i="1"/>
  <c r="J1085" i="1" s="1"/>
  <c r="K1085" i="1"/>
  <c r="L1085" i="1"/>
  <c r="M1085" i="1" s="1"/>
  <c r="N1085" i="1"/>
  <c r="O1085" i="1"/>
  <c r="P1085" i="1"/>
  <c r="Q1085" i="1"/>
  <c r="B1086" i="1"/>
  <c r="D1086" i="1"/>
  <c r="H1086" i="1"/>
  <c r="J1086" i="1" s="1"/>
  <c r="K1086" i="1"/>
  <c r="L1086" i="1"/>
  <c r="M1086" i="1" s="1"/>
  <c r="N1086" i="1"/>
  <c r="O1086" i="1"/>
  <c r="P1086" i="1"/>
  <c r="Q1086" i="1"/>
  <c r="B1087" i="1"/>
  <c r="D1087" i="1"/>
  <c r="H1087" i="1"/>
  <c r="J1087" i="1" s="1"/>
  <c r="K1087" i="1"/>
  <c r="L1087" i="1"/>
  <c r="M1087" i="1" s="1"/>
  <c r="N1087" i="1"/>
  <c r="O1087" i="1"/>
  <c r="P1087" i="1"/>
  <c r="Q1087" i="1"/>
  <c r="B1088" i="1"/>
  <c r="D1088" i="1"/>
  <c r="H1088" i="1"/>
  <c r="J1088" i="1" s="1"/>
  <c r="K1088" i="1"/>
  <c r="L1088" i="1"/>
  <c r="M1088" i="1" s="1"/>
  <c r="N1088" i="1"/>
  <c r="O1088" i="1"/>
  <c r="P1088" i="1"/>
  <c r="Q1088" i="1"/>
  <c r="B1089" i="1"/>
  <c r="D1089" i="1"/>
  <c r="H1089" i="1"/>
  <c r="J1089" i="1" s="1"/>
  <c r="K1089" i="1"/>
  <c r="L1089" i="1"/>
  <c r="M1089" i="1" s="1"/>
  <c r="N1089" i="1"/>
  <c r="O1089" i="1"/>
  <c r="P1089" i="1"/>
  <c r="Q1089" i="1"/>
  <c r="B1090" i="1"/>
  <c r="D1090" i="1"/>
  <c r="H1090" i="1"/>
  <c r="J1090" i="1" s="1"/>
  <c r="K1090" i="1"/>
  <c r="L1090" i="1"/>
  <c r="M1090" i="1" s="1"/>
  <c r="N1090" i="1"/>
  <c r="O1090" i="1"/>
  <c r="P1090" i="1"/>
  <c r="Q1090" i="1"/>
  <c r="B1091" i="1"/>
  <c r="D1091" i="1"/>
  <c r="H1091" i="1"/>
  <c r="J1091" i="1" s="1"/>
  <c r="K1091" i="1"/>
  <c r="L1091" i="1"/>
  <c r="M1091" i="1" s="1"/>
  <c r="N1091" i="1"/>
  <c r="O1091" i="1"/>
  <c r="P1091" i="1"/>
  <c r="Q1091" i="1"/>
  <c r="B1092" i="1"/>
  <c r="D1092" i="1"/>
  <c r="H1092" i="1"/>
  <c r="J1092" i="1" s="1"/>
  <c r="K1092" i="1"/>
  <c r="L1092" i="1"/>
  <c r="M1092" i="1" s="1"/>
  <c r="N1092" i="1"/>
  <c r="O1092" i="1"/>
  <c r="P1092" i="1"/>
  <c r="Q1092" i="1"/>
  <c r="B1093" i="1"/>
  <c r="D1093" i="1"/>
  <c r="H1093" i="1"/>
  <c r="J1093" i="1" s="1"/>
  <c r="K1093" i="1"/>
  <c r="L1093" i="1"/>
  <c r="M1093" i="1" s="1"/>
  <c r="O1093" i="1"/>
  <c r="P1093" i="1"/>
  <c r="Q1093" i="1"/>
  <c r="B1094" i="1"/>
  <c r="D1094" i="1"/>
  <c r="H1094" i="1"/>
  <c r="J1094" i="1" s="1"/>
  <c r="K1094" i="1"/>
  <c r="L1094" i="1"/>
  <c r="M1094" i="1" s="1"/>
  <c r="N1094" i="1"/>
  <c r="O1094" i="1"/>
  <c r="P1094" i="1"/>
  <c r="Q1094" i="1"/>
  <c r="B1095" i="1"/>
  <c r="D1095" i="1"/>
  <c r="H1095" i="1"/>
  <c r="J1095" i="1" s="1"/>
  <c r="K1095" i="1"/>
  <c r="L1095" i="1"/>
  <c r="M1095" i="1" s="1"/>
  <c r="N1095" i="1"/>
  <c r="O1095" i="1"/>
  <c r="P1095" i="1"/>
  <c r="Q1095" i="1"/>
  <c r="B1096" i="1"/>
  <c r="D1096" i="1"/>
  <c r="H1096" i="1"/>
  <c r="J1096" i="1" s="1"/>
  <c r="K1096" i="1"/>
  <c r="L1096" i="1"/>
  <c r="M1096" i="1" s="1"/>
  <c r="N1096" i="1"/>
  <c r="O1096" i="1"/>
  <c r="P1096" i="1"/>
  <c r="Q1096" i="1"/>
  <c r="B1097" i="1"/>
  <c r="D1097" i="1"/>
  <c r="H1097" i="1"/>
  <c r="J1097" i="1" s="1"/>
  <c r="K1097" i="1"/>
  <c r="L1097" i="1"/>
  <c r="M1097" i="1" s="1"/>
  <c r="N1097" i="1"/>
  <c r="O1097" i="1"/>
  <c r="P1097" i="1"/>
  <c r="Q1097" i="1"/>
  <c r="B1098" i="1"/>
  <c r="D1098" i="1"/>
  <c r="H1098" i="1"/>
  <c r="J1098" i="1" s="1"/>
  <c r="K1098" i="1"/>
  <c r="L1098" i="1"/>
  <c r="M1098" i="1" s="1"/>
  <c r="N1098" i="1"/>
  <c r="O1098" i="1"/>
  <c r="P1098" i="1"/>
  <c r="Q1098" i="1"/>
  <c r="B1099" i="1"/>
  <c r="D1099" i="1"/>
  <c r="H1099" i="1"/>
  <c r="J1099" i="1" s="1"/>
  <c r="K1099" i="1"/>
  <c r="L1099" i="1"/>
  <c r="M1099" i="1" s="1"/>
  <c r="N1099" i="1"/>
  <c r="O1099" i="1"/>
  <c r="P1099" i="1"/>
  <c r="Q1099" i="1"/>
  <c r="B1100" i="1"/>
  <c r="D1100" i="1"/>
  <c r="H1100" i="1"/>
  <c r="J1100" i="1" s="1"/>
  <c r="K1100" i="1"/>
  <c r="L1100" i="1"/>
  <c r="M1100" i="1" s="1"/>
  <c r="N1100" i="1"/>
  <c r="O1100" i="1"/>
  <c r="P1100" i="1"/>
  <c r="Q1100" i="1"/>
  <c r="B1101" i="1"/>
  <c r="D1101" i="1"/>
  <c r="H1101" i="1"/>
  <c r="J1101" i="1" s="1"/>
  <c r="K1101" i="1"/>
  <c r="L1101" i="1"/>
  <c r="M1101" i="1" s="1"/>
  <c r="N1101" i="1"/>
  <c r="O1101" i="1"/>
  <c r="P1101" i="1"/>
  <c r="Q1101" i="1"/>
  <c r="B1102" i="1"/>
  <c r="D1102" i="1"/>
  <c r="H1102" i="1"/>
  <c r="J1102" i="1" s="1"/>
  <c r="K1102" i="1"/>
  <c r="L1102" i="1"/>
  <c r="M1102" i="1" s="1"/>
  <c r="N1102" i="1"/>
  <c r="O1102" i="1"/>
  <c r="P1102" i="1"/>
  <c r="Q1102" i="1"/>
  <c r="B1103" i="1"/>
  <c r="D1103" i="1"/>
  <c r="H1103" i="1"/>
  <c r="J1103" i="1" s="1"/>
  <c r="K1103" i="1"/>
  <c r="L1103" i="1"/>
  <c r="M1103" i="1" s="1"/>
  <c r="N1103" i="1"/>
  <c r="O1103" i="1"/>
  <c r="P1103" i="1"/>
  <c r="Q1103" i="1"/>
  <c r="B1104" i="1"/>
  <c r="D1104" i="1"/>
  <c r="H1104" i="1"/>
  <c r="J1104" i="1" s="1"/>
  <c r="K1104" i="1"/>
  <c r="L1104" i="1"/>
  <c r="M1104" i="1" s="1"/>
  <c r="N1104" i="1"/>
  <c r="O1104" i="1"/>
  <c r="P1104" i="1"/>
  <c r="Q1104" i="1"/>
  <c r="B1105" i="1"/>
  <c r="D1105" i="1"/>
  <c r="H1105" i="1"/>
  <c r="J1105" i="1" s="1"/>
  <c r="K1105" i="1"/>
  <c r="L1105" i="1"/>
  <c r="M1105" i="1" s="1"/>
  <c r="O1105" i="1"/>
  <c r="P1105" i="1"/>
  <c r="Q1105" i="1"/>
  <c r="B1106" i="1"/>
  <c r="D1106" i="1"/>
  <c r="H1106" i="1"/>
  <c r="J1106" i="1" s="1"/>
  <c r="K1106" i="1"/>
  <c r="L1106" i="1"/>
  <c r="M1106" i="1" s="1"/>
  <c r="N1106" i="1"/>
  <c r="O1106" i="1"/>
  <c r="P1106" i="1"/>
  <c r="Q1106" i="1"/>
  <c r="B1107" i="1"/>
  <c r="D1107" i="1"/>
  <c r="H1107" i="1"/>
  <c r="J1107" i="1" s="1"/>
  <c r="K1107" i="1"/>
  <c r="L1107" i="1"/>
  <c r="M1107" i="1" s="1"/>
  <c r="N1107" i="1"/>
  <c r="O1107" i="1"/>
  <c r="P1107" i="1"/>
  <c r="Q1107" i="1"/>
  <c r="B1108" i="1"/>
  <c r="D1108" i="1"/>
  <c r="H1108" i="1"/>
  <c r="J1108" i="1" s="1"/>
  <c r="K1108" i="1"/>
  <c r="L1108" i="1"/>
  <c r="M1108" i="1" s="1"/>
  <c r="N1108" i="1"/>
  <c r="O1108" i="1"/>
  <c r="P1108" i="1"/>
  <c r="Q1108" i="1"/>
  <c r="B1109" i="1"/>
  <c r="D1109" i="1"/>
  <c r="H1109" i="1"/>
  <c r="J1109" i="1" s="1"/>
  <c r="K1109" i="1"/>
  <c r="L1109" i="1"/>
  <c r="M1109" i="1" s="1"/>
  <c r="N1109" i="1"/>
  <c r="O1109" i="1"/>
  <c r="P1109" i="1"/>
  <c r="Q1109" i="1"/>
  <c r="B1110" i="1"/>
  <c r="D1110" i="1"/>
  <c r="H1110" i="1"/>
  <c r="J1110" i="1" s="1"/>
  <c r="K1110" i="1"/>
  <c r="L1110" i="1"/>
  <c r="M1110" i="1" s="1"/>
  <c r="N1110" i="1"/>
  <c r="O1110" i="1"/>
  <c r="P1110" i="1"/>
  <c r="Q1110" i="1"/>
  <c r="B1111" i="1"/>
  <c r="D1111" i="1"/>
  <c r="H1111" i="1"/>
  <c r="J1111" i="1" s="1"/>
  <c r="K1111" i="1"/>
  <c r="L1111" i="1"/>
  <c r="M1111" i="1" s="1"/>
  <c r="N1111" i="1"/>
  <c r="O1111" i="1"/>
  <c r="P1111" i="1"/>
  <c r="Q1111" i="1"/>
  <c r="B1112" i="1"/>
  <c r="D1112" i="1"/>
  <c r="H1112" i="1"/>
  <c r="J1112" i="1" s="1"/>
  <c r="K1112" i="1"/>
  <c r="L1112" i="1"/>
  <c r="M1112" i="1" s="1"/>
  <c r="N1112" i="1"/>
  <c r="O1112" i="1"/>
  <c r="P1112" i="1"/>
  <c r="Q1112" i="1"/>
  <c r="B1113" i="1"/>
  <c r="D1113" i="1"/>
  <c r="H1113" i="1"/>
  <c r="J1113" i="1" s="1"/>
  <c r="K1113" i="1"/>
  <c r="L1113" i="1"/>
  <c r="M1113" i="1" s="1"/>
  <c r="N1113" i="1"/>
  <c r="O1113" i="1"/>
  <c r="P1113" i="1"/>
  <c r="Q1113" i="1"/>
  <c r="B1114" i="1"/>
  <c r="D1114" i="1"/>
  <c r="H1114" i="1"/>
  <c r="J1114" i="1" s="1"/>
  <c r="K1114" i="1"/>
  <c r="L1114" i="1"/>
  <c r="M1114" i="1" s="1"/>
  <c r="N1114" i="1"/>
  <c r="O1114" i="1"/>
  <c r="P1114" i="1"/>
  <c r="Q1114" i="1"/>
  <c r="B1115" i="1"/>
  <c r="D1115" i="1"/>
  <c r="H1115" i="1"/>
  <c r="J1115" i="1" s="1"/>
  <c r="K1115" i="1"/>
  <c r="L1115" i="1"/>
  <c r="M1115" i="1" s="1"/>
  <c r="N1115" i="1"/>
  <c r="O1115" i="1"/>
  <c r="P1115" i="1"/>
  <c r="Q1115" i="1"/>
  <c r="B1116" i="1"/>
  <c r="D1116" i="1"/>
  <c r="H1116" i="1"/>
  <c r="J1116" i="1" s="1"/>
  <c r="K1116" i="1"/>
  <c r="L1116" i="1"/>
  <c r="M1116" i="1" s="1"/>
  <c r="N1116" i="1"/>
  <c r="O1116" i="1"/>
  <c r="P1116" i="1"/>
  <c r="Q1116" i="1"/>
  <c r="B1117" i="1"/>
  <c r="D1117" i="1"/>
  <c r="H1117" i="1"/>
  <c r="J1117" i="1" s="1"/>
  <c r="K1117" i="1"/>
  <c r="L1117" i="1"/>
  <c r="M1117" i="1" s="1"/>
  <c r="O1117" i="1"/>
  <c r="P1117" i="1"/>
  <c r="Q1117" i="1"/>
  <c r="B1118" i="1"/>
  <c r="D1118" i="1"/>
  <c r="H1118" i="1"/>
  <c r="J1118" i="1" s="1"/>
  <c r="K1118" i="1"/>
  <c r="L1118" i="1"/>
  <c r="M1118" i="1" s="1"/>
  <c r="N1118" i="1"/>
  <c r="O1118" i="1"/>
  <c r="P1118" i="1"/>
  <c r="Q1118" i="1"/>
  <c r="B1119" i="1"/>
  <c r="D1119" i="1"/>
  <c r="H1119" i="1"/>
  <c r="J1119" i="1" s="1"/>
  <c r="K1119" i="1"/>
  <c r="L1119" i="1"/>
  <c r="M1119" i="1" s="1"/>
  <c r="N1119" i="1"/>
  <c r="O1119" i="1"/>
  <c r="P1119" i="1"/>
  <c r="Q1119" i="1"/>
  <c r="B1120" i="1"/>
  <c r="D1120" i="1"/>
  <c r="H1120" i="1"/>
  <c r="J1120" i="1" s="1"/>
  <c r="K1120" i="1"/>
  <c r="L1120" i="1"/>
  <c r="M1120" i="1" s="1"/>
  <c r="N1120" i="1"/>
  <c r="O1120" i="1"/>
  <c r="P1120" i="1"/>
  <c r="Q1120" i="1"/>
  <c r="B1121" i="1"/>
  <c r="D1121" i="1"/>
  <c r="H1121" i="1"/>
  <c r="J1121" i="1" s="1"/>
  <c r="K1121" i="1"/>
  <c r="L1121" i="1"/>
  <c r="M1121" i="1" s="1"/>
  <c r="N1121" i="1"/>
  <c r="O1121" i="1"/>
  <c r="P1121" i="1"/>
  <c r="Q1121" i="1"/>
  <c r="B1122" i="1"/>
  <c r="D1122" i="1"/>
  <c r="H1122" i="1"/>
  <c r="J1122" i="1" s="1"/>
  <c r="K1122" i="1"/>
  <c r="L1122" i="1"/>
  <c r="M1122" i="1" s="1"/>
  <c r="N1122" i="1"/>
  <c r="O1122" i="1"/>
  <c r="P1122" i="1"/>
  <c r="Q1122" i="1"/>
  <c r="B1123" i="1"/>
  <c r="D1123" i="1"/>
  <c r="H1123" i="1"/>
  <c r="J1123" i="1" s="1"/>
  <c r="K1123" i="1"/>
  <c r="L1123" i="1"/>
  <c r="M1123" i="1" s="1"/>
  <c r="N1123" i="1"/>
  <c r="O1123" i="1"/>
  <c r="P1123" i="1"/>
  <c r="Q1123" i="1"/>
  <c r="B1124" i="1"/>
  <c r="D1124" i="1"/>
  <c r="H1124" i="1"/>
  <c r="J1124" i="1" s="1"/>
  <c r="K1124" i="1"/>
  <c r="L1124" i="1"/>
  <c r="M1124" i="1" s="1"/>
  <c r="N1124" i="1"/>
  <c r="O1124" i="1"/>
  <c r="P1124" i="1"/>
  <c r="Q1124" i="1"/>
  <c r="B1125" i="1"/>
  <c r="D1125" i="1"/>
  <c r="H1125" i="1"/>
  <c r="J1125" i="1" s="1"/>
  <c r="K1125" i="1"/>
  <c r="L1125" i="1"/>
  <c r="M1125" i="1" s="1"/>
  <c r="N1125" i="1"/>
  <c r="O1125" i="1"/>
  <c r="P1125" i="1"/>
  <c r="Q1125" i="1"/>
  <c r="B1126" i="1"/>
  <c r="D1126" i="1"/>
  <c r="H1126" i="1"/>
  <c r="J1126" i="1" s="1"/>
  <c r="K1126" i="1"/>
  <c r="L1126" i="1"/>
  <c r="M1126" i="1" s="1"/>
  <c r="N1126" i="1"/>
  <c r="O1126" i="1"/>
  <c r="P1126" i="1"/>
  <c r="Q1126" i="1"/>
  <c r="B1127" i="1"/>
  <c r="D1127" i="1"/>
  <c r="H1127" i="1"/>
  <c r="J1127" i="1" s="1"/>
  <c r="K1127" i="1"/>
  <c r="L1127" i="1"/>
  <c r="M1127" i="1" s="1"/>
  <c r="N1127" i="1"/>
  <c r="O1127" i="1"/>
  <c r="P1127" i="1"/>
  <c r="Q1127" i="1"/>
  <c r="B1128" i="1"/>
  <c r="D1128" i="1"/>
  <c r="H1128" i="1"/>
  <c r="J1128" i="1" s="1"/>
  <c r="K1128" i="1"/>
  <c r="L1128" i="1"/>
  <c r="M1128" i="1" s="1"/>
  <c r="N1128" i="1"/>
  <c r="O1128" i="1"/>
  <c r="P1128" i="1"/>
  <c r="Q1128" i="1"/>
  <c r="B1129" i="1"/>
  <c r="D1129" i="1"/>
  <c r="H1129" i="1"/>
  <c r="J1129" i="1" s="1"/>
  <c r="K1129" i="1"/>
  <c r="L1129" i="1"/>
  <c r="M1129" i="1" s="1"/>
  <c r="O1129" i="1"/>
  <c r="P1129" i="1"/>
  <c r="Q1129" i="1"/>
  <c r="B1130" i="1"/>
  <c r="D1130" i="1"/>
  <c r="H1130" i="1"/>
  <c r="J1130" i="1" s="1"/>
  <c r="K1130" i="1"/>
  <c r="L1130" i="1"/>
  <c r="M1130" i="1" s="1"/>
  <c r="N1130" i="1"/>
  <c r="O1130" i="1"/>
  <c r="P1130" i="1"/>
  <c r="Q1130" i="1"/>
  <c r="B1131" i="1"/>
  <c r="D1131" i="1"/>
  <c r="H1131" i="1"/>
  <c r="J1131" i="1" s="1"/>
  <c r="K1131" i="1"/>
  <c r="L1131" i="1"/>
  <c r="M1131" i="1" s="1"/>
  <c r="N1131" i="1"/>
  <c r="O1131" i="1"/>
  <c r="P1131" i="1"/>
  <c r="Q1131" i="1"/>
  <c r="B1132" i="1"/>
  <c r="D1132" i="1"/>
  <c r="H1132" i="1"/>
  <c r="J1132" i="1" s="1"/>
  <c r="K1132" i="1"/>
  <c r="L1132" i="1"/>
  <c r="M1132" i="1" s="1"/>
  <c r="N1132" i="1"/>
  <c r="O1132" i="1"/>
  <c r="P1132" i="1"/>
  <c r="Q1132" i="1"/>
  <c r="B1133" i="1"/>
  <c r="D1133" i="1"/>
  <c r="H1133" i="1"/>
  <c r="J1133" i="1" s="1"/>
  <c r="K1133" i="1"/>
  <c r="L1133" i="1"/>
  <c r="M1133" i="1" s="1"/>
  <c r="N1133" i="1"/>
  <c r="O1133" i="1"/>
  <c r="P1133" i="1"/>
  <c r="Q1133" i="1"/>
  <c r="B1134" i="1"/>
  <c r="D1134" i="1"/>
  <c r="H1134" i="1"/>
  <c r="J1134" i="1" s="1"/>
  <c r="K1134" i="1"/>
  <c r="L1134" i="1"/>
  <c r="M1134" i="1" s="1"/>
  <c r="N1134" i="1"/>
  <c r="O1134" i="1"/>
  <c r="P1134" i="1"/>
  <c r="Q1134" i="1"/>
  <c r="B1135" i="1"/>
  <c r="D1135" i="1"/>
  <c r="H1135" i="1"/>
  <c r="J1135" i="1" s="1"/>
  <c r="K1135" i="1"/>
  <c r="L1135" i="1"/>
  <c r="M1135" i="1" s="1"/>
  <c r="N1135" i="1"/>
  <c r="O1135" i="1"/>
  <c r="P1135" i="1"/>
  <c r="Q1135" i="1"/>
  <c r="B1136" i="1"/>
  <c r="D1136" i="1"/>
  <c r="H1136" i="1"/>
  <c r="J1136" i="1" s="1"/>
  <c r="K1136" i="1"/>
  <c r="L1136" i="1"/>
  <c r="M1136" i="1" s="1"/>
  <c r="N1136" i="1"/>
  <c r="O1136" i="1"/>
  <c r="P1136" i="1"/>
  <c r="Q1136" i="1"/>
  <c r="B1137" i="1"/>
  <c r="D1137" i="1"/>
  <c r="H1137" i="1"/>
  <c r="J1137" i="1" s="1"/>
  <c r="K1137" i="1"/>
  <c r="L1137" i="1"/>
  <c r="M1137" i="1" s="1"/>
  <c r="N1137" i="1"/>
  <c r="O1137" i="1"/>
  <c r="P1137" i="1"/>
  <c r="Q1137" i="1"/>
  <c r="B1138" i="1"/>
  <c r="D1138" i="1"/>
  <c r="H1138" i="1"/>
  <c r="J1138" i="1" s="1"/>
  <c r="K1138" i="1"/>
  <c r="L1138" i="1"/>
  <c r="M1138" i="1" s="1"/>
  <c r="N1138" i="1"/>
  <c r="O1138" i="1"/>
  <c r="P1138" i="1"/>
  <c r="Q1138" i="1"/>
  <c r="B1139" i="1"/>
  <c r="D1139" i="1"/>
  <c r="H1139" i="1"/>
  <c r="J1139" i="1" s="1"/>
  <c r="K1139" i="1"/>
  <c r="L1139" i="1"/>
  <c r="M1139" i="1" s="1"/>
  <c r="N1139" i="1"/>
  <c r="O1139" i="1"/>
  <c r="P1139" i="1"/>
  <c r="Q1139" i="1"/>
  <c r="B1140" i="1"/>
  <c r="D1140" i="1"/>
  <c r="H1140" i="1"/>
  <c r="J1140" i="1" s="1"/>
  <c r="K1140" i="1"/>
  <c r="L1140" i="1"/>
  <c r="M1140" i="1" s="1"/>
  <c r="N1140" i="1"/>
  <c r="O1140" i="1"/>
  <c r="P1140" i="1"/>
  <c r="Q1140" i="1"/>
  <c r="B1141" i="1"/>
  <c r="D1141" i="1"/>
  <c r="H1141" i="1"/>
  <c r="J1141" i="1" s="1"/>
  <c r="K1141" i="1"/>
  <c r="L1141" i="1"/>
  <c r="M1141" i="1" s="1"/>
  <c r="O1141" i="1"/>
  <c r="P1141" i="1"/>
  <c r="Q1141" i="1"/>
  <c r="B1142" i="1"/>
  <c r="D1142" i="1"/>
  <c r="H1142" i="1"/>
  <c r="J1142" i="1" s="1"/>
  <c r="K1142" i="1"/>
  <c r="L1142" i="1"/>
  <c r="M1142" i="1" s="1"/>
  <c r="N1142" i="1"/>
  <c r="O1142" i="1"/>
  <c r="P1142" i="1"/>
  <c r="Q1142" i="1"/>
  <c r="B1143" i="1"/>
  <c r="D1143" i="1"/>
  <c r="H1143" i="1"/>
  <c r="J1143" i="1" s="1"/>
  <c r="K1143" i="1"/>
  <c r="L1143" i="1"/>
  <c r="M1143" i="1" s="1"/>
  <c r="N1143" i="1"/>
  <c r="O1143" i="1"/>
  <c r="P1143" i="1"/>
  <c r="Q1143" i="1"/>
  <c r="B1144" i="1"/>
  <c r="D1144" i="1"/>
  <c r="H1144" i="1"/>
  <c r="J1144" i="1" s="1"/>
  <c r="K1144" i="1"/>
  <c r="L1144" i="1"/>
  <c r="M1144" i="1" s="1"/>
  <c r="N1144" i="1"/>
  <c r="O1144" i="1"/>
  <c r="P1144" i="1"/>
  <c r="Q1144" i="1"/>
  <c r="B1145" i="1"/>
  <c r="D1145" i="1"/>
  <c r="H1145" i="1"/>
  <c r="J1145" i="1" s="1"/>
  <c r="K1145" i="1"/>
  <c r="L1145" i="1"/>
  <c r="M1145" i="1" s="1"/>
  <c r="N1145" i="1"/>
  <c r="O1145" i="1"/>
  <c r="P1145" i="1"/>
  <c r="Q1145" i="1"/>
  <c r="B1146" i="1"/>
  <c r="D1146" i="1"/>
  <c r="H1146" i="1"/>
  <c r="J1146" i="1" s="1"/>
  <c r="K1146" i="1"/>
  <c r="L1146" i="1"/>
  <c r="M1146" i="1" s="1"/>
  <c r="N1146" i="1"/>
  <c r="O1146" i="1"/>
  <c r="P1146" i="1"/>
  <c r="Q1146" i="1"/>
  <c r="B1147" i="1"/>
  <c r="D1147" i="1"/>
  <c r="H1147" i="1"/>
  <c r="J1147" i="1" s="1"/>
  <c r="K1147" i="1"/>
  <c r="L1147" i="1"/>
  <c r="M1147" i="1" s="1"/>
  <c r="N1147" i="1"/>
  <c r="O1147" i="1"/>
  <c r="P1147" i="1"/>
  <c r="Q1147" i="1"/>
  <c r="B1148" i="1"/>
  <c r="D1148" i="1"/>
  <c r="H1148" i="1"/>
  <c r="J1148" i="1" s="1"/>
  <c r="K1148" i="1"/>
  <c r="L1148" i="1"/>
  <c r="M1148" i="1" s="1"/>
  <c r="N1148" i="1"/>
  <c r="O1148" i="1"/>
  <c r="P1148" i="1"/>
  <c r="Q1148" i="1"/>
  <c r="B1149" i="1"/>
  <c r="D1149" i="1"/>
  <c r="H1149" i="1"/>
  <c r="J1149" i="1" s="1"/>
  <c r="K1149" i="1"/>
  <c r="L1149" i="1"/>
  <c r="M1149" i="1" s="1"/>
  <c r="N1149" i="1"/>
  <c r="O1149" i="1"/>
  <c r="P1149" i="1"/>
  <c r="Q1149" i="1"/>
  <c r="B1150" i="1"/>
  <c r="D1150" i="1"/>
  <c r="H1150" i="1"/>
  <c r="J1150" i="1" s="1"/>
  <c r="K1150" i="1"/>
  <c r="L1150" i="1"/>
  <c r="M1150" i="1" s="1"/>
  <c r="N1150" i="1"/>
  <c r="O1150" i="1"/>
  <c r="P1150" i="1"/>
  <c r="Q1150" i="1"/>
  <c r="B1151" i="1"/>
  <c r="D1151" i="1"/>
  <c r="H1151" i="1"/>
  <c r="J1151" i="1" s="1"/>
  <c r="K1151" i="1"/>
  <c r="L1151" i="1"/>
  <c r="M1151" i="1" s="1"/>
  <c r="N1151" i="1"/>
  <c r="O1151" i="1"/>
  <c r="P1151" i="1"/>
  <c r="Q1151" i="1"/>
  <c r="B1152" i="1"/>
  <c r="D1152" i="1"/>
  <c r="H1152" i="1"/>
  <c r="J1152" i="1" s="1"/>
  <c r="K1152" i="1"/>
  <c r="L1152" i="1"/>
  <c r="M1152" i="1" s="1"/>
  <c r="N1152" i="1"/>
  <c r="O1152" i="1"/>
  <c r="P1152" i="1"/>
  <c r="Q1152" i="1"/>
  <c r="B1153" i="1"/>
  <c r="D1153" i="1"/>
  <c r="H1153" i="1"/>
  <c r="J1153" i="1" s="1"/>
  <c r="K1153" i="1"/>
  <c r="L1153" i="1"/>
  <c r="M1153" i="1" s="1"/>
  <c r="O1153" i="1"/>
  <c r="P1153" i="1"/>
  <c r="Q1153" i="1"/>
  <c r="B1154" i="1"/>
  <c r="D1154" i="1"/>
  <c r="H1154" i="1"/>
  <c r="J1154" i="1" s="1"/>
  <c r="K1154" i="1"/>
  <c r="L1154" i="1"/>
  <c r="M1154" i="1" s="1"/>
  <c r="N1154" i="1"/>
  <c r="O1154" i="1"/>
  <c r="P1154" i="1"/>
  <c r="Q1154" i="1"/>
  <c r="B1155" i="1"/>
  <c r="D1155" i="1"/>
  <c r="H1155" i="1"/>
  <c r="J1155" i="1" s="1"/>
  <c r="K1155" i="1"/>
  <c r="L1155" i="1"/>
  <c r="M1155" i="1" s="1"/>
  <c r="N1155" i="1"/>
  <c r="O1155" i="1"/>
  <c r="P1155" i="1"/>
  <c r="Q1155" i="1"/>
  <c r="B1156" i="1"/>
  <c r="D1156" i="1"/>
  <c r="H1156" i="1"/>
  <c r="J1156" i="1" s="1"/>
  <c r="K1156" i="1"/>
  <c r="L1156" i="1"/>
  <c r="M1156" i="1" s="1"/>
  <c r="N1156" i="1"/>
  <c r="O1156" i="1"/>
  <c r="P1156" i="1"/>
  <c r="Q1156" i="1"/>
  <c r="B1157" i="1"/>
  <c r="D1157" i="1"/>
  <c r="H1157" i="1"/>
  <c r="J1157" i="1" s="1"/>
  <c r="K1157" i="1"/>
  <c r="L1157" i="1"/>
  <c r="M1157" i="1" s="1"/>
  <c r="N1157" i="1"/>
  <c r="O1157" i="1"/>
  <c r="P1157" i="1"/>
  <c r="Q1157" i="1"/>
  <c r="B1158" i="1"/>
  <c r="D1158" i="1"/>
  <c r="H1158" i="1"/>
  <c r="J1158" i="1" s="1"/>
  <c r="K1158" i="1"/>
  <c r="L1158" i="1"/>
  <c r="M1158" i="1" s="1"/>
  <c r="N1158" i="1"/>
  <c r="O1158" i="1"/>
  <c r="P1158" i="1"/>
  <c r="Q1158" i="1"/>
  <c r="B1159" i="1"/>
  <c r="D1159" i="1"/>
  <c r="H1159" i="1"/>
  <c r="J1159" i="1" s="1"/>
  <c r="K1159" i="1"/>
  <c r="L1159" i="1"/>
  <c r="M1159" i="1" s="1"/>
  <c r="N1159" i="1"/>
  <c r="O1159" i="1"/>
  <c r="P1159" i="1"/>
  <c r="Q1159" i="1"/>
  <c r="B1160" i="1"/>
  <c r="D1160" i="1"/>
  <c r="H1160" i="1"/>
  <c r="J1160" i="1" s="1"/>
  <c r="K1160" i="1"/>
  <c r="L1160" i="1"/>
  <c r="M1160" i="1" s="1"/>
  <c r="N1160" i="1"/>
  <c r="O1160" i="1"/>
  <c r="P1160" i="1"/>
  <c r="Q1160" i="1"/>
  <c r="B1161" i="1"/>
  <c r="D1161" i="1"/>
  <c r="H1161" i="1"/>
  <c r="J1161" i="1" s="1"/>
  <c r="K1161" i="1"/>
  <c r="L1161" i="1"/>
  <c r="M1161" i="1" s="1"/>
  <c r="N1161" i="1"/>
  <c r="O1161" i="1"/>
  <c r="P1161" i="1"/>
  <c r="Q1161" i="1"/>
  <c r="B1162" i="1"/>
  <c r="D1162" i="1"/>
  <c r="H1162" i="1"/>
  <c r="J1162" i="1" s="1"/>
  <c r="K1162" i="1"/>
  <c r="L1162" i="1"/>
  <c r="M1162" i="1" s="1"/>
  <c r="N1162" i="1"/>
  <c r="O1162" i="1"/>
  <c r="P1162" i="1"/>
  <c r="Q1162" i="1"/>
  <c r="B1163" i="1"/>
  <c r="D1163" i="1"/>
  <c r="H1163" i="1"/>
  <c r="J1163" i="1" s="1"/>
  <c r="K1163" i="1"/>
  <c r="L1163" i="1"/>
  <c r="M1163" i="1" s="1"/>
  <c r="N1163" i="1"/>
  <c r="O1163" i="1"/>
  <c r="P1163" i="1"/>
  <c r="Q1163" i="1"/>
  <c r="B1164" i="1"/>
  <c r="D1164" i="1"/>
  <c r="H1164" i="1"/>
  <c r="J1164" i="1" s="1"/>
  <c r="K1164" i="1"/>
  <c r="L1164" i="1"/>
  <c r="M1164" i="1" s="1"/>
  <c r="N1164" i="1"/>
  <c r="O1164" i="1"/>
  <c r="P1164" i="1"/>
  <c r="Q1164" i="1"/>
  <c r="B1165" i="1"/>
  <c r="D1165" i="1"/>
  <c r="H1165" i="1"/>
  <c r="J1165" i="1" s="1"/>
  <c r="K1165" i="1"/>
  <c r="L1165" i="1"/>
  <c r="M1165" i="1" s="1"/>
  <c r="O1165" i="1"/>
  <c r="P1165" i="1"/>
  <c r="Q1165" i="1"/>
  <c r="B1166" i="1"/>
  <c r="D1166" i="1"/>
  <c r="H1166" i="1"/>
  <c r="J1166" i="1" s="1"/>
  <c r="K1166" i="1"/>
  <c r="L1166" i="1"/>
  <c r="M1166" i="1" s="1"/>
  <c r="N1166" i="1"/>
  <c r="O1166" i="1"/>
  <c r="P1166" i="1"/>
  <c r="Q1166" i="1"/>
  <c r="B1167" i="1"/>
  <c r="D1167" i="1"/>
  <c r="H1167" i="1"/>
  <c r="J1167" i="1" s="1"/>
  <c r="K1167" i="1"/>
  <c r="L1167" i="1"/>
  <c r="M1167" i="1" s="1"/>
  <c r="N1167" i="1"/>
  <c r="O1167" i="1"/>
  <c r="P1167" i="1"/>
  <c r="Q1167" i="1"/>
  <c r="B1168" i="1"/>
  <c r="D1168" i="1"/>
  <c r="H1168" i="1"/>
  <c r="J1168" i="1" s="1"/>
  <c r="K1168" i="1"/>
  <c r="L1168" i="1"/>
  <c r="M1168" i="1" s="1"/>
  <c r="N1168" i="1"/>
  <c r="O1168" i="1"/>
  <c r="P1168" i="1"/>
  <c r="Q1168" i="1"/>
  <c r="B1169" i="1"/>
  <c r="D1169" i="1"/>
  <c r="H1169" i="1"/>
  <c r="J1169" i="1" s="1"/>
  <c r="K1169" i="1"/>
  <c r="L1169" i="1"/>
  <c r="M1169" i="1" s="1"/>
  <c r="N1169" i="1"/>
  <c r="O1169" i="1"/>
  <c r="P1169" i="1"/>
  <c r="Q1169" i="1"/>
  <c r="B1170" i="1"/>
  <c r="D1170" i="1"/>
  <c r="H1170" i="1"/>
  <c r="J1170" i="1" s="1"/>
  <c r="K1170" i="1"/>
  <c r="L1170" i="1"/>
  <c r="M1170" i="1" s="1"/>
  <c r="N1170" i="1"/>
  <c r="O1170" i="1"/>
  <c r="P1170" i="1"/>
  <c r="Q1170" i="1"/>
  <c r="B1171" i="1"/>
  <c r="D1171" i="1"/>
  <c r="H1171" i="1"/>
  <c r="J1171" i="1" s="1"/>
  <c r="K1171" i="1"/>
  <c r="L1171" i="1"/>
  <c r="M1171" i="1" s="1"/>
  <c r="N1171" i="1"/>
  <c r="O1171" i="1"/>
  <c r="P1171" i="1"/>
  <c r="Q1171" i="1"/>
  <c r="B1172" i="1"/>
  <c r="D1172" i="1"/>
  <c r="H1172" i="1"/>
  <c r="J1172" i="1" s="1"/>
  <c r="K1172" i="1"/>
  <c r="L1172" i="1"/>
  <c r="M1172" i="1" s="1"/>
  <c r="N1172" i="1"/>
  <c r="O1172" i="1"/>
  <c r="P1172" i="1"/>
  <c r="Q1172" i="1"/>
  <c r="B1173" i="1"/>
  <c r="D1173" i="1"/>
  <c r="H1173" i="1"/>
  <c r="J1173" i="1" s="1"/>
  <c r="K1173" i="1"/>
  <c r="L1173" i="1"/>
  <c r="M1173" i="1" s="1"/>
  <c r="N1173" i="1"/>
  <c r="O1173" i="1"/>
  <c r="P1173" i="1"/>
  <c r="Q1173" i="1"/>
  <c r="B1174" i="1"/>
  <c r="D1174" i="1"/>
  <c r="H1174" i="1"/>
  <c r="J1174" i="1" s="1"/>
  <c r="K1174" i="1"/>
  <c r="L1174" i="1"/>
  <c r="M1174" i="1" s="1"/>
  <c r="N1174" i="1"/>
  <c r="O1174" i="1"/>
  <c r="P1174" i="1"/>
  <c r="Q1174" i="1"/>
  <c r="B1175" i="1"/>
  <c r="D1175" i="1"/>
  <c r="H1175" i="1"/>
  <c r="J1175" i="1" s="1"/>
  <c r="K1175" i="1"/>
  <c r="L1175" i="1"/>
  <c r="M1175" i="1" s="1"/>
  <c r="N1175" i="1"/>
  <c r="O1175" i="1"/>
  <c r="P1175" i="1"/>
  <c r="Q1175" i="1"/>
  <c r="B1176" i="1"/>
  <c r="D1176" i="1"/>
  <c r="H1176" i="1"/>
  <c r="J1176" i="1" s="1"/>
  <c r="K1176" i="1"/>
  <c r="L1176" i="1"/>
  <c r="M1176" i="1" s="1"/>
  <c r="N1176" i="1"/>
  <c r="O1176" i="1"/>
  <c r="P1176" i="1"/>
  <c r="Q1176" i="1"/>
  <c r="B1177" i="1"/>
  <c r="D1177" i="1"/>
  <c r="H1177" i="1"/>
  <c r="J1177" i="1" s="1"/>
  <c r="K1177" i="1"/>
  <c r="L1177" i="1"/>
  <c r="M1177" i="1" s="1"/>
  <c r="O1177" i="1"/>
  <c r="P1177" i="1"/>
  <c r="Q1177" i="1"/>
  <c r="B1178" i="1"/>
  <c r="D1178" i="1"/>
  <c r="H1178" i="1"/>
  <c r="J1178" i="1" s="1"/>
  <c r="K1178" i="1"/>
  <c r="L1178" i="1"/>
  <c r="M1178" i="1" s="1"/>
  <c r="N1178" i="1"/>
  <c r="O1178" i="1"/>
  <c r="P1178" i="1"/>
  <c r="Q1178" i="1"/>
  <c r="B1179" i="1"/>
  <c r="D1179" i="1"/>
  <c r="H1179" i="1"/>
  <c r="J1179" i="1" s="1"/>
  <c r="K1179" i="1"/>
  <c r="L1179" i="1"/>
  <c r="M1179" i="1" s="1"/>
  <c r="N1179" i="1"/>
  <c r="O1179" i="1"/>
  <c r="P1179" i="1"/>
  <c r="Q1179" i="1"/>
  <c r="B1180" i="1"/>
  <c r="D1180" i="1"/>
  <c r="H1180" i="1"/>
  <c r="J1180" i="1" s="1"/>
  <c r="K1180" i="1"/>
  <c r="L1180" i="1"/>
  <c r="M1180" i="1" s="1"/>
  <c r="N1180" i="1"/>
  <c r="O1180" i="1"/>
  <c r="P1180" i="1"/>
  <c r="Q1180" i="1"/>
  <c r="B1181" i="1"/>
  <c r="D1181" i="1"/>
  <c r="H1181" i="1"/>
  <c r="J1181" i="1" s="1"/>
  <c r="K1181" i="1"/>
  <c r="L1181" i="1"/>
  <c r="M1181" i="1" s="1"/>
  <c r="N1181" i="1"/>
  <c r="O1181" i="1"/>
  <c r="P1181" i="1"/>
  <c r="Q1181" i="1"/>
  <c r="B1182" i="1"/>
  <c r="D1182" i="1"/>
  <c r="H1182" i="1"/>
  <c r="J1182" i="1" s="1"/>
  <c r="K1182" i="1"/>
  <c r="L1182" i="1"/>
  <c r="M1182" i="1" s="1"/>
  <c r="N1182" i="1"/>
  <c r="O1182" i="1"/>
  <c r="P1182" i="1"/>
  <c r="Q1182" i="1"/>
  <c r="B1183" i="1"/>
  <c r="D1183" i="1"/>
  <c r="H1183" i="1"/>
  <c r="J1183" i="1" s="1"/>
  <c r="K1183" i="1"/>
  <c r="L1183" i="1"/>
  <c r="M1183" i="1" s="1"/>
  <c r="N1183" i="1"/>
  <c r="O1183" i="1"/>
  <c r="P1183" i="1"/>
  <c r="Q1183" i="1"/>
  <c r="B1184" i="1"/>
  <c r="D1184" i="1"/>
  <c r="H1184" i="1"/>
  <c r="J1184" i="1" s="1"/>
  <c r="K1184" i="1"/>
  <c r="L1184" i="1"/>
  <c r="M1184" i="1" s="1"/>
  <c r="N1184" i="1"/>
  <c r="O1184" i="1"/>
  <c r="P1184" i="1"/>
  <c r="Q1184" i="1"/>
  <c r="B1185" i="1"/>
  <c r="D1185" i="1"/>
  <c r="H1185" i="1"/>
  <c r="J1185" i="1" s="1"/>
  <c r="K1185" i="1"/>
  <c r="L1185" i="1"/>
  <c r="M1185" i="1" s="1"/>
  <c r="N1185" i="1"/>
  <c r="O1185" i="1"/>
  <c r="P1185" i="1"/>
  <c r="Q1185" i="1"/>
  <c r="B1186" i="1"/>
  <c r="D1186" i="1"/>
  <c r="H1186" i="1"/>
  <c r="J1186" i="1" s="1"/>
  <c r="K1186" i="1"/>
  <c r="L1186" i="1"/>
  <c r="M1186" i="1" s="1"/>
  <c r="N1186" i="1"/>
  <c r="O1186" i="1"/>
  <c r="P1186" i="1"/>
  <c r="Q1186" i="1"/>
  <c r="B1187" i="1"/>
  <c r="D1187" i="1"/>
  <c r="H1187" i="1"/>
  <c r="J1187" i="1" s="1"/>
  <c r="K1187" i="1"/>
  <c r="L1187" i="1"/>
  <c r="M1187" i="1" s="1"/>
  <c r="N1187" i="1"/>
  <c r="O1187" i="1"/>
  <c r="P1187" i="1"/>
  <c r="Q1187" i="1"/>
  <c r="B1188" i="1"/>
  <c r="D1188" i="1"/>
  <c r="H1188" i="1"/>
  <c r="J1188" i="1" s="1"/>
  <c r="K1188" i="1"/>
  <c r="L1188" i="1"/>
  <c r="M1188" i="1" s="1"/>
  <c r="N1188" i="1"/>
  <c r="O1188" i="1"/>
  <c r="P1188" i="1"/>
  <c r="Q1188" i="1"/>
  <c r="B1189" i="1"/>
  <c r="D1189" i="1"/>
  <c r="H1189" i="1"/>
  <c r="J1189" i="1" s="1"/>
  <c r="K1189" i="1"/>
  <c r="L1189" i="1"/>
  <c r="M1189" i="1" s="1"/>
  <c r="O1189" i="1"/>
  <c r="P1189" i="1"/>
  <c r="Q1189" i="1"/>
  <c r="B1190" i="1"/>
  <c r="D1190" i="1"/>
  <c r="H1190" i="1"/>
  <c r="J1190" i="1" s="1"/>
  <c r="K1190" i="1"/>
  <c r="L1190" i="1"/>
  <c r="M1190" i="1" s="1"/>
  <c r="N1190" i="1"/>
  <c r="O1190" i="1"/>
  <c r="P1190" i="1"/>
  <c r="Q1190" i="1"/>
  <c r="B1191" i="1"/>
  <c r="D1191" i="1"/>
  <c r="H1191" i="1"/>
  <c r="J1191" i="1" s="1"/>
  <c r="K1191" i="1"/>
  <c r="L1191" i="1"/>
  <c r="M1191" i="1" s="1"/>
  <c r="N1191" i="1"/>
  <c r="O1191" i="1"/>
  <c r="P1191" i="1"/>
  <c r="Q1191" i="1"/>
  <c r="B1192" i="1"/>
  <c r="D1192" i="1"/>
  <c r="H1192" i="1"/>
  <c r="J1192" i="1" s="1"/>
  <c r="K1192" i="1"/>
  <c r="L1192" i="1"/>
  <c r="M1192" i="1" s="1"/>
  <c r="N1192" i="1"/>
  <c r="O1192" i="1"/>
  <c r="P1192" i="1"/>
  <c r="Q1192" i="1"/>
  <c r="B1193" i="1"/>
  <c r="D1193" i="1"/>
  <c r="H1193" i="1"/>
  <c r="J1193" i="1" s="1"/>
  <c r="K1193" i="1"/>
  <c r="L1193" i="1"/>
  <c r="M1193" i="1" s="1"/>
  <c r="N1193" i="1"/>
  <c r="O1193" i="1"/>
  <c r="P1193" i="1"/>
  <c r="Q1193" i="1"/>
  <c r="B1194" i="1"/>
  <c r="D1194" i="1"/>
  <c r="H1194" i="1"/>
  <c r="J1194" i="1" s="1"/>
  <c r="K1194" i="1"/>
  <c r="L1194" i="1"/>
  <c r="M1194" i="1" s="1"/>
  <c r="N1194" i="1"/>
  <c r="O1194" i="1"/>
  <c r="P1194" i="1"/>
  <c r="Q1194" i="1"/>
  <c r="B1195" i="1"/>
  <c r="D1195" i="1"/>
  <c r="H1195" i="1"/>
  <c r="J1195" i="1" s="1"/>
  <c r="K1195" i="1"/>
  <c r="L1195" i="1"/>
  <c r="M1195" i="1" s="1"/>
  <c r="N1195" i="1"/>
  <c r="O1195" i="1"/>
  <c r="P1195" i="1"/>
  <c r="Q1195" i="1"/>
  <c r="B1196" i="1"/>
  <c r="D1196" i="1"/>
  <c r="H1196" i="1"/>
  <c r="J1196" i="1" s="1"/>
  <c r="K1196" i="1"/>
  <c r="L1196" i="1"/>
  <c r="M1196" i="1" s="1"/>
  <c r="N1196" i="1"/>
  <c r="O1196" i="1"/>
  <c r="P1196" i="1"/>
  <c r="Q1196" i="1"/>
  <c r="B1197" i="1"/>
  <c r="D1197" i="1"/>
  <c r="H1197" i="1"/>
  <c r="J1197" i="1" s="1"/>
  <c r="K1197" i="1"/>
  <c r="L1197" i="1"/>
  <c r="M1197" i="1" s="1"/>
  <c r="N1197" i="1"/>
  <c r="O1197" i="1"/>
  <c r="P1197" i="1"/>
  <c r="Q1197" i="1"/>
  <c r="B1198" i="1"/>
  <c r="D1198" i="1"/>
  <c r="H1198" i="1"/>
  <c r="J1198" i="1" s="1"/>
  <c r="K1198" i="1"/>
  <c r="L1198" i="1"/>
  <c r="M1198" i="1" s="1"/>
  <c r="N1198" i="1"/>
  <c r="O1198" i="1"/>
  <c r="P1198" i="1"/>
  <c r="Q1198" i="1"/>
  <c r="B1199" i="1"/>
  <c r="D1199" i="1"/>
  <c r="H1199" i="1"/>
  <c r="J1199" i="1" s="1"/>
  <c r="K1199" i="1"/>
  <c r="L1199" i="1"/>
  <c r="M1199" i="1" s="1"/>
  <c r="N1199" i="1"/>
  <c r="O1199" i="1"/>
  <c r="P1199" i="1"/>
  <c r="Q1199" i="1"/>
  <c r="B1200" i="1"/>
  <c r="D1200" i="1"/>
  <c r="H1200" i="1"/>
  <c r="J1200" i="1" s="1"/>
  <c r="K1200" i="1"/>
  <c r="L1200" i="1"/>
  <c r="M1200" i="1" s="1"/>
  <c r="N1200" i="1"/>
  <c r="O1200" i="1"/>
  <c r="P1200" i="1"/>
  <c r="Q1200" i="1"/>
  <c r="B1201" i="1"/>
  <c r="D1201" i="1"/>
  <c r="H1201" i="1"/>
  <c r="J1201" i="1" s="1"/>
  <c r="K1201" i="1"/>
  <c r="L1201" i="1"/>
  <c r="M1201" i="1" s="1"/>
  <c r="O1201" i="1"/>
  <c r="P1201" i="1"/>
  <c r="Q1201" i="1"/>
  <c r="B1202" i="1"/>
  <c r="D1202" i="1"/>
  <c r="H1202" i="1"/>
  <c r="J1202" i="1" s="1"/>
  <c r="K1202" i="1"/>
  <c r="L1202" i="1"/>
  <c r="M1202" i="1" s="1"/>
  <c r="N1202" i="1"/>
  <c r="O1202" i="1"/>
  <c r="P1202" i="1"/>
  <c r="Q1202" i="1"/>
  <c r="B1203" i="1"/>
  <c r="D1203" i="1"/>
  <c r="H1203" i="1"/>
  <c r="J1203" i="1" s="1"/>
  <c r="K1203" i="1"/>
  <c r="L1203" i="1"/>
  <c r="M1203" i="1" s="1"/>
  <c r="N1203" i="1"/>
  <c r="O1203" i="1"/>
  <c r="P1203" i="1"/>
  <c r="Q1203" i="1"/>
  <c r="B1204" i="1"/>
  <c r="D1204" i="1"/>
  <c r="H1204" i="1"/>
  <c r="J1204" i="1" s="1"/>
  <c r="K1204" i="1"/>
  <c r="L1204" i="1"/>
  <c r="M1204" i="1" s="1"/>
  <c r="N1204" i="1"/>
  <c r="O1204" i="1"/>
  <c r="P1204" i="1"/>
  <c r="Q1204" i="1"/>
  <c r="B1205" i="1"/>
  <c r="D1205" i="1"/>
  <c r="H1205" i="1"/>
  <c r="J1205" i="1" s="1"/>
  <c r="K1205" i="1"/>
  <c r="L1205" i="1"/>
  <c r="M1205" i="1" s="1"/>
  <c r="N1205" i="1"/>
  <c r="O1205" i="1"/>
  <c r="P1205" i="1"/>
  <c r="Q1205" i="1"/>
  <c r="B1206" i="1"/>
  <c r="D1206" i="1"/>
  <c r="H1206" i="1"/>
  <c r="J1206" i="1" s="1"/>
  <c r="K1206" i="1"/>
  <c r="L1206" i="1"/>
  <c r="M1206" i="1" s="1"/>
  <c r="N1206" i="1"/>
  <c r="O1206" i="1"/>
  <c r="P1206" i="1"/>
  <c r="Q1206" i="1"/>
  <c r="B1207" i="1"/>
  <c r="D1207" i="1"/>
  <c r="H1207" i="1"/>
  <c r="J1207" i="1" s="1"/>
  <c r="K1207" i="1"/>
  <c r="L1207" i="1"/>
  <c r="M1207" i="1" s="1"/>
  <c r="N1207" i="1"/>
  <c r="O1207" i="1"/>
  <c r="P1207" i="1"/>
  <c r="Q1207" i="1"/>
  <c r="B1208" i="1"/>
  <c r="D1208" i="1"/>
  <c r="H1208" i="1"/>
  <c r="J1208" i="1" s="1"/>
  <c r="K1208" i="1"/>
  <c r="L1208" i="1"/>
  <c r="M1208" i="1" s="1"/>
  <c r="N1208" i="1"/>
  <c r="O1208" i="1"/>
  <c r="P1208" i="1"/>
  <c r="Q1208" i="1"/>
  <c r="B1209" i="1"/>
  <c r="D1209" i="1"/>
  <c r="H1209" i="1"/>
  <c r="J1209" i="1" s="1"/>
  <c r="K1209" i="1"/>
  <c r="L1209" i="1"/>
  <c r="M1209" i="1" s="1"/>
  <c r="N1209" i="1"/>
  <c r="O1209" i="1"/>
  <c r="P1209" i="1"/>
  <c r="Q1209" i="1"/>
  <c r="B1210" i="1"/>
  <c r="D1210" i="1"/>
  <c r="H1210" i="1"/>
  <c r="J1210" i="1" s="1"/>
  <c r="K1210" i="1"/>
  <c r="L1210" i="1"/>
  <c r="M1210" i="1" s="1"/>
  <c r="N1210" i="1"/>
  <c r="O1210" i="1"/>
  <c r="P1210" i="1"/>
  <c r="Q1210" i="1"/>
  <c r="B1211" i="1"/>
  <c r="D1211" i="1"/>
  <c r="H1211" i="1"/>
  <c r="J1211" i="1" s="1"/>
  <c r="K1211" i="1"/>
  <c r="L1211" i="1"/>
  <c r="M1211" i="1" s="1"/>
  <c r="N1211" i="1"/>
  <c r="O1211" i="1"/>
  <c r="P1211" i="1"/>
  <c r="Q1211" i="1"/>
  <c r="B1212" i="1"/>
  <c r="D1212" i="1"/>
  <c r="H1212" i="1"/>
  <c r="J1212" i="1" s="1"/>
  <c r="K1212" i="1"/>
  <c r="L1212" i="1"/>
  <c r="M1212" i="1" s="1"/>
  <c r="N1212" i="1"/>
  <c r="O1212" i="1"/>
  <c r="P1212" i="1"/>
  <c r="Q1212" i="1"/>
  <c r="B1213" i="1"/>
  <c r="D1213" i="1"/>
  <c r="H1213" i="1"/>
  <c r="J1213" i="1" s="1"/>
  <c r="K1213" i="1"/>
  <c r="L1213" i="1"/>
  <c r="M1213" i="1" s="1"/>
  <c r="O1213" i="1"/>
  <c r="P1213" i="1"/>
  <c r="Q1213" i="1"/>
  <c r="B1214" i="1"/>
  <c r="D1214" i="1"/>
  <c r="H1214" i="1"/>
  <c r="J1214" i="1" s="1"/>
  <c r="K1214" i="1"/>
  <c r="L1214" i="1"/>
  <c r="M1214" i="1" s="1"/>
  <c r="N1214" i="1"/>
  <c r="O1214" i="1"/>
  <c r="P1214" i="1"/>
  <c r="Q1214" i="1"/>
  <c r="B1215" i="1"/>
  <c r="D1215" i="1"/>
  <c r="H1215" i="1"/>
  <c r="J1215" i="1" s="1"/>
  <c r="K1215" i="1"/>
  <c r="L1215" i="1"/>
  <c r="M1215" i="1" s="1"/>
  <c r="N1215" i="1"/>
  <c r="O1215" i="1"/>
  <c r="P1215" i="1"/>
  <c r="Q1215" i="1"/>
  <c r="B1216" i="1"/>
  <c r="D1216" i="1"/>
  <c r="H1216" i="1"/>
  <c r="J1216" i="1" s="1"/>
  <c r="K1216" i="1"/>
  <c r="L1216" i="1"/>
  <c r="M1216" i="1" s="1"/>
  <c r="N1216" i="1"/>
  <c r="O1216" i="1"/>
  <c r="P1216" i="1"/>
  <c r="Q1216" i="1"/>
  <c r="B1217" i="1"/>
  <c r="D1217" i="1"/>
  <c r="H1217" i="1"/>
  <c r="J1217" i="1" s="1"/>
  <c r="K1217" i="1"/>
  <c r="L1217" i="1"/>
  <c r="M1217" i="1" s="1"/>
  <c r="N1217" i="1"/>
  <c r="O1217" i="1"/>
  <c r="P1217" i="1"/>
  <c r="Q1217" i="1"/>
  <c r="B1218" i="1"/>
  <c r="D1218" i="1"/>
  <c r="H1218" i="1"/>
  <c r="J1218" i="1" s="1"/>
  <c r="K1218" i="1"/>
  <c r="L1218" i="1"/>
  <c r="M1218" i="1" s="1"/>
  <c r="N1218" i="1"/>
  <c r="O1218" i="1"/>
  <c r="P1218" i="1"/>
  <c r="Q1218" i="1"/>
  <c r="B1219" i="1"/>
  <c r="D1219" i="1"/>
  <c r="H1219" i="1"/>
  <c r="J1219" i="1" s="1"/>
  <c r="K1219" i="1"/>
  <c r="L1219" i="1"/>
  <c r="M1219" i="1" s="1"/>
  <c r="N1219" i="1"/>
  <c r="O1219" i="1"/>
  <c r="P1219" i="1"/>
  <c r="Q1219" i="1"/>
  <c r="B1220" i="1"/>
  <c r="D1220" i="1"/>
  <c r="H1220" i="1"/>
  <c r="J1220" i="1" s="1"/>
  <c r="K1220" i="1"/>
  <c r="L1220" i="1"/>
  <c r="M1220" i="1" s="1"/>
  <c r="N1220" i="1"/>
  <c r="O1220" i="1"/>
  <c r="P1220" i="1"/>
  <c r="Q1220" i="1"/>
  <c r="B1221" i="1"/>
  <c r="D1221" i="1"/>
  <c r="H1221" i="1"/>
  <c r="J1221" i="1" s="1"/>
  <c r="K1221" i="1"/>
  <c r="L1221" i="1"/>
  <c r="M1221" i="1" s="1"/>
  <c r="N1221" i="1"/>
  <c r="O1221" i="1"/>
  <c r="P1221" i="1"/>
  <c r="Q1221" i="1"/>
  <c r="B1222" i="1"/>
  <c r="D1222" i="1"/>
  <c r="H1222" i="1"/>
  <c r="J1222" i="1" s="1"/>
  <c r="K1222" i="1"/>
  <c r="L1222" i="1"/>
  <c r="M1222" i="1" s="1"/>
  <c r="N1222" i="1"/>
  <c r="O1222" i="1"/>
  <c r="P1222" i="1"/>
  <c r="Q1222" i="1"/>
  <c r="B1223" i="1"/>
  <c r="D1223" i="1"/>
  <c r="H1223" i="1"/>
  <c r="J1223" i="1" s="1"/>
  <c r="K1223" i="1"/>
  <c r="L1223" i="1"/>
  <c r="M1223" i="1" s="1"/>
  <c r="N1223" i="1"/>
  <c r="O1223" i="1"/>
  <c r="P1223" i="1"/>
  <c r="Q1223" i="1"/>
  <c r="B1224" i="1"/>
  <c r="D1224" i="1"/>
  <c r="H1224" i="1"/>
  <c r="J1224" i="1" s="1"/>
  <c r="K1224" i="1"/>
  <c r="L1224" i="1"/>
  <c r="M1224" i="1" s="1"/>
  <c r="N1224" i="1"/>
  <c r="O1224" i="1"/>
  <c r="P1224" i="1"/>
  <c r="Q1224" i="1"/>
  <c r="B1225" i="1"/>
  <c r="D1225" i="1"/>
  <c r="H1225" i="1"/>
  <c r="J1225" i="1" s="1"/>
  <c r="K1225" i="1"/>
  <c r="L1225" i="1"/>
  <c r="M1225" i="1" s="1"/>
  <c r="O1225" i="1"/>
  <c r="P1225" i="1"/>
  <c r="Q1225" i="1"/>
  <c r="B1226" i="1"/>
  <c r="D1226" i="1"/>
  <c r="H1226" i="1"/>
  <c r="J1226" i="1" s="1"/>
  <c r="K1226" i="1"/>
  <c r="L1226" i="1"/>
  <c r="M1226" i="1" s="1"/>
  <c r="N1226" i="1"/>
  <c r="O1226" i="1"/>
  <c r="P1226" i="1"/>
  <c r="Q1226" i="1"/>
  <c r="B1227" i="1"/>
  <c r="D1227" i="1"/>
  <c r="H1227" i="1"/>
  <c r="J1227" i="1" s="1"/>
  <c r="K1227" i="1"/>
  <c r="L1227" i="1"/>
  <c r="M1227" i="1" s="1"/>
  <c r="N1227" i="1"/>
  <c r="O1227" i="1"/>
  <c r="P1227" i="1"/>
  <c r="Q1227" i="1"/>
  <c r="B1228" i="1"/>
  <c r="D1228" i="1"/>
  <c r="H1228" i="1"/>
  <c r="J1228" i="1" s="1"/>
  <c r="K1228" i="1"/>
  <c r="L1228" i="1"/>
  <c r="M1228" i="1" s="1"/>
  <c r="N1228" i="1"/>
  <c r="O1228" i="1"/>
  <c r="P1228" i="1"/>
  <c r="Q1228" i="1"/>
  <c r="B1229" i="1"/>
  <c r="D1229" i="1"/>
  <c r="H1229" i="1"/>
  <c r="J1229" i="1" s="1"/>
  <c r="K1229" i="1"/>
  <c r="L1229" i="1"/>
  <c r="M1229" i="1" s="1"/>
  <c r="N1229" i="1"/>
  <c r="O1229" i="1"/>
  <c r="P1229" i="1"/>
  <c r="Q1229" i="1"/>
  <c r="B1230" i="1"/>
  <c r="D1230" i="1"/>
  <c r="H1230" i="1"/>
  <c r="J1230" i="1" s="1"/>
  <c r="K1230" i="1"/>
  <c r="L1230" i="1"/>
  <c r="M1230" i="1" s="1"/>
  <c r="N1230" i="1"/>
  <c r="O1230" i="1"/>
  <c r="P1230" i="1"/>
  <c r="Q1230" i="1"/>
  <c r="B1231" i="1"/>
  <c r="D1231" i="1"/>
  <c r="H1231" i="1"/>
  <c r="J1231" i="1" s="1"/>
  <c r="K1231" i="1"/>
  <c r="L1231" i="1"/>
  <c r="M1231" i="1" s="1"/>
  <c r="N1231" i="1"/>
  <c r="O1231" i="1"/>
  <c r="P1231" i="1"/>
  <c r="Q1231" i="1"/>
  <c r="B1232" i="1"/>
  <c r="D1232" i="1"/>
  <c r="H1232" i="1"/>
  <c r="J1232" i="1" s="1"/>
  <c r="K1232" i="1"/>
  <c r="L1232" i="1"/>
  <c r="M1232" i="1" s="1"/>
  <c r="N1232" i="1"/>
  <c r="O1232" i="1"/>
  <c r="P1232" i="1"/>
  <c r="Q1232" i="1"/>
  <c r="B1233" i="1"/>
  <c r="D1233" i="1"/>
  <c r="H1233" i="1"/>
  <c r="J1233" i="1" s="1"/>
  <c r="K1233" i="1"/>
  <c r="L1233" i="1"/>
  <c r="M1233" i="1" s="1"/>
  <c r="N1233" i="1"/>
  <c r="O1233" i="1"/>
  <c r="P1233" i="1"/>
  <c r="Q1233" i="1"/>
  <c r="B1234" i="1"/>
  <c r="D1234" i="1"/>
  <c r="H1234" i="1"/>
  <c r="J1234" i="1" s="1"/>
  <c r="K1234" i="1"/>
  <c r="L1234" i="1"/>
  <c r="M1234" i="1" s="1"/>
  <c r="N1234" i="1"/>
  <c r="O1234" i="1"/>
  <c r="P1234" i="1"/>
  <c r="Q1234" i="1"/>
  <c r="B1235" i="1"/>
  <c r="D1235" i="1"/>
  <c r="H1235" i="1"/>
  <c r="J1235" i="1" s="1"/>
  <c r="K1235" i="1"/>
  <c r="L1235" i="1"/>
  <c r="M1235" i="1" s="1"/>
  <c r="N1235" i="1"/>
  <c r="O1235" i="1"/>
  <c r="P1235" i="1"/>
  <c r="Q1235" i="1"/>
  <c r="B1236" i="1"/>
  <c r="D1236" i="1"/>
  <c r="H1236" i="1"/>
  <c r="J1236" i="1" s="1"/>
  <c r="K1236" i="1"/>
  <c r="L1236" i="1"/>
  <c r="M1236" i="1" s="1"/>
  <c r="N1236" i="1"/>
  <c r="O1236" i="1"/>
  <c r="P1236" i="1"/>
  <c r="Q1236" i="1"/>
  <c r="B1237" i="1"/>
  <c r="D1237" i="1"/>
  <c r="H1237" i="1"/>
  <c r="J1237" i="1" s="1"/>
  <c r="K1237" i="1"/>
  <c r="L1237" i="1"/>
  <c r="M1237" i="1" s="1"/>
  <c r="O1237" i="1"/>
  <c r="P1237" i="1"/>
  <c r="Q1237" i="1"/>
  <c r="B1238" i="1"/>
  <c r="D1238" i="1"/>
  <c r="H1238" i="1"/>
  <c r="J1238" i="1" s="1"/>
  <c r="K1238" i="1"/>
  <c r="L1238" i="1"/>
  <c r="M1238" i="1" s="1"/>
  <c r="N1238" i="1"/>
  <c r="O1238" i="1"/>
  <c r="P1238" i="1"/>
  <c r="Q1238" i="1"/>
  <c r="B1239" i="1"/>
  <c r="D1239" i="1"/>
  <c r="H1239" i="1"/>
  <c r="J1239" i="1" s="1"/>
  <c r="K1239" i="1"/>
  <c r="L1239" i="1"/>
  <c r="M1239" i="1" s="1"/>
  <c r="N1239" i="1"/>
  <c r="O1239" i="1"/>
  <c r="P1239" i="1"/>
  <c r="Q1239" i="1"/>
  <c r="B1240" i="1"/>
  <c r="D1240" i="1"/>
  <c r="H1240" i="1"/>
  <c r="J1240" i="1" s="1"/>
  <c r="K1240" i="1"/>
  <c r="L1240" i="1"/>
  <c r="M1240" i="1" s="1"/>
  <c r="N1240" i="1"/>
  <c r="O1240" i="1"/>
  <c r="P1240" i="1"/>
  <c r="Q1240" i="1"/>
  <c r="B1241" i="1"/>
  <c r="D1241" i="1"/>
  <c r="H1241" i="1"/>
  <c r="J1241" i="1" s="1"/>
  <c r="K1241" i="1"/>
  <c r="L1241" i="1"/>
  <c r="M1241" i="1" s="1"/>
  <c r="N1241" i="1"/>
  <c r="O1241" i="1"/>
  <c r="P1241" i="1"/>
  <c r="Q1241" i="1"/>
  <c r="B1242" i="1"/>
  <c r="D1242" i="1"/>
  <c r="H1242" i="1"/>
  <c r="J1242" i="1" s="1"/>
  <c r="K1242" i="1"/>
  <c r="L1242" i="1"/>
  <c r="M1242" i="1" s="1"/>
  <c r="N1242" i="1"/>
  <c r="O1242" i="1"/>
  <c r="P1242" i="1"/>
  <c r="Q1242" i="1"/>
  <c r="B1243" i="1"/>
  <c r="D1243" i="1"/>
  <c r="H1243" i="1"/>
  <c r="J1243" i="1" s="1"/>
  <c r="K1243" i="1"/>
  <c r="L1243" i="1"/>
  <c r="M1243" i="1" s="1"/>
  <c r="N1243" i="1"/>
  <c r="O1243" i="1"/>
  <c r="P1243" i="1"/>
  <c r="Q1243" i="1"/>
  <c r="B1244" i="1"/>
  <c r="D1244" i="1"/>
  <c r="H1244" i="1"/>
  <c r="J1244" i="1" s="1"/>
  <c r="K1244" i="1"/>
  <c r="L1244" i="1"/>
  <c r="M1244" i="1" s="1"/>
  <c r="N1244" i="1"/>
  <c r="O1244" i="1"/>
  <c r="P1244" i="1"/>
  <c r="Q1244" i="1"/>
  <c r="B1245" i="1"/>
  <c r="D1245" i="1"/>
  <c r="H1245" i="1"/>
  <c r="J1245" i="1" s="1"/>
  <c r="K1245" i="1"/>
  <c r="L1245" i="1"/>
  <c r="M1245" i="1" s="1"/>
  <c r="N1245" i="1"/>
  <c r="O1245" i="1"/>
  <c r="P1245" i="1"/>
  <c r="Q1245" i="1"/>
  <c r="B1246" i="1"/>
  <c r="D1246" i="1"/>
  <c r="H1246" i="1"/>
  <c r="J1246" i="1" s="1"/>
  <c r="K1246" i="1"/>
  <c r="L1246" i="1"/>
  <c r="M1246" i="1" s="1"/>
  <c r="N1246" i="1"/>
  <c r="O1246" i="1"/>
  <c r="P1246" i="1"/>
  <c r="Q1246" i="1"/>
  <c r="B1247" i="1"/>
  <c r="D1247" i="1"/>
  <c r="H1247" i="1"/>
  <c r="J1247" i="1" s="1"/>
  <c r="K1247" i="1"/>
  <c r="L1247" i="1"/>
  <c r="M1247" i="1" s="1"/>
  <c r="N1247" i="1"/>
  <c r="O1247" i="1"/>
  <c r="P1247" i="1"/>
  <c r="Q1247" i="1"/>
  <c r="B1248" i="1"/>
  <c r="D1248" i="1"/>
  <c r="H1248" i="1"/>
  <c r="J1248" i="1" s="1"/>
  <c r="K1248" i="1"/>
  <c r="L1248" i="1"/>
  <c r="M1248" i="1" s="1"/>
  <c r="N1248" i="1"/>
  <c r="O1248" i="1"/>
  <c r="P1248" i="1"/>
  <c r="Q1248" i="1"/>
  <c r="B1249" i="1"/>
  <c r="D1249" i="1"/>
  <c r="H1249" i="1"/>
  <c r="J1249" i="1" s="1"/>
  <c r="K1249" i="1"/>
  <c r="L1249" i="1"/>
  <c r="M1249" i="1" s="1"/>
  <c r="O1249" i="1"/>
  <c r="P1249" i="1"/>
  <c r="Q1249" i="1"/>
  <c r="B1250" i="1"/>
  <c r="D1250" i="1"/>
  <c r="H1250" i="1"/>
  <c r="J1250" i="1" s="1"/>
  <c r="K1250" i="1"/>
  <c r="L1250" i="1"/>
  <c r="M1250" i="1" s="1"/>
  <c r="N1250" i="1"/>
  <c r="O1250" i="1"/>
  <c r="P1250" i="1"/>
  <c r="Q1250" i="1"/>
  <c r="B1251" i="1"/>
  <c r="D1251" i="1"/>
  <c r="H1251" i="1"/>
  <c r="J1251" i="1" s="1"/>
  <c r="K1251" i="1"/>
  <c r="L1251" i="1"/>
  <c r="M1251" i="1" s="1"/>
  <c r="N1251" i="1"/>
  <c r="O1251" i="1"/>
  <c r="P1251" i="1"/>
  <c r="Q1251" i="1"/>
  <c r="B1252" i="1"/>
  <c r="D1252" i="1"/>
  <c r="H1252" i="1"/>
  <c r="J1252" i="1" s="1"/>
  <c r="K1252" i="1"/>
  <c r="L1252" i="1"/>
  <c r="M1252" i="1" s="1"/>
  <c r="N1252" i="1"/>
  <c r="O1252" i="1"/>
  <c r="P1252" i="1"/>
  <c r="Q1252" i="1"/>
  <c r="B1253" i="1"/>
  <c r="D1253" i="1"/>
  <c r="H1253" i="1"/>
  <c r="J1253" i="1" s="1"/>
  <c r="K1253" i="1"/>
  <c r="L1253" i="1"/>
  <c r="M1253" i="1" s="1"/>
  <c r="N1253" i="1"/>
  <c r="O1253" i="1"/>
  <c r="P1253" i="1"/>
  <c r="Q1253" i="1"/>
  <c r="B1254" i="1"/>
  <c r="D1254" i="1"/>
  <c r="H1254" i="1"/>
  <c r="J1254" i="1" s="1"/>
  <c r="K1254" i="1"/>
  <c r="L1254" i="1"/>
  <c r="M1254" i="1" s="1"/>
  <c r="N1254" i="1"/>
  <c r="O1254" i="1"/>
  <c r="P1254" i="1"/>
  <c r="Q1254" i="1"/>
  <c r="B1255" i="1"/>
  <c r="D1255" i="1"/>
  <c r="H1255" i="1"/>
  <c r="J1255" i="1" s="1"/>
  <c r="K1255" i="1"/>
  <c r="L1255" i="1"/>
  <c r="M1255" i="1" s="1"/>
  <c r="N1255" i="1"/>
  <c r="O1255" i="1"/>
  <c r="P1255" i="1"/>
  <c r="Q1255" i="1"/>
  <c r="B1256" i="1"/>
  <c r="D1256" i="1"/>
  <c r="H1256" i="1"/>
  <c r="J1256" i="1" s="1"/>
  <c r="K1256" i="1"/>
  <c r="L1256" i="1"/>
  <c r="M1256" i="1" s="1"/>
  <c r="N1256" i="1"/>
  <c r="O1256" i="1"/>
  <c r="P1256" i="1"/>
  <c r="Q1256" i="1"/>
  <c r="B1257" i="1"/>
  <c r="D1257" i="1"/>
  <c r="H1257" i="1"/>
  <c r="J1257" i="1" s="1"/>
  <c r="K1257" i="1"/>
  <c r="L1257" i="1"/>
  <c r="M1257" i="1" s="1"/>
  <c r="N1257" i="1"/>
  <c r="O1257" i="1"/>
  <c r="P1257" i="1"/>
  <c r="Q1257" i="1"/>
  <c r="B1258" i="1"/>
  <c r="D1258" i="1"/>
  <c r="H1258" i="1"/>
  <c r="J1258" i="1" s="1"/>
  <c r="K1258" i="1"/>
  <c r="L1258" i="1"/>
  <c r="M1258" i="1" s="1"/>
  <c r="N1258" i="1"/>
  <c r="O1258" i="1"/>
  <c r="P1258" i="1"/>
  <c r="Q1258" i="1"/>
  <c r="B1259" i="1"/>
  <c r="D1259" i="1"/>
  <c r="H1259" i="1"/>
  <c r="J1259" i="1" s="1"/>
  <c r="K1259" i="1"/>
  <c r="L1259" i="1"/>
  <c r="M1259" i="1" s="1"/>
  <c r="N1259" i="1"/>
  <c r="O1259" i="1"/>
  <c r="P1259" i="1"/>
  <c r="Q1259" i="1"/>
  <c r="B1260" i="1"/>
  <c r="D1260" i="1"/>
  <c r="H1260" i="1"/>
  <c r="J1260" i="1" s="1"/>
  <c r="K1260" i="1"/>
  <c r="L1260" i="1"/>
  <c r="M1260" i="1" s="1"/>
  <c r="N1260" i="1"/>
  <c r="O1260" i="1"/>
  <c r="P1260" i="1"/>
  <c r="Q1260" i="1"/>
  <c r="B1261" i="1"/>
  <c r="D1261" i="1"/>
  <c r="H1261" i="1"/>
  <c r="J1261" i="1" s="1"/>
  <c r="K1261" i="1"/>
  <c r="L1261" i="1"/>
  <c r="M1261" i="1" s="1"/>
  <c r="O1261" i="1"/>
  <c r="P1261" i="1"/>
  <c r="Q1261" i="1"/>
  <c r="B1262" i="1"/>
  <c r="D1262" i="1"/>
  <c r="H1262" i="1"/>
  <c r="J1262" i="1" s="1"/>
  <c r="K1262" i="1"/>
  <c r="L1262" i="1"/>
  <c r="M1262" i="1" s="1"/>
  <c r="N1262" i="1"/>
  <c r="O1262" i="1"/>
  <c r="P1262" i="1"/>
  <c r="Q1262" i="1"/>
  <c r="B1263" i="1"/>
  <c r="D1263" i="1"/>
  <c r="H1263" i="1"/>
  <c r="J1263" i="1" s="1"/>
  <c r="K1263" i="1"/>
  <c r="L1263" i="1"/>
  <c r="M1263" i="1" s="1"/>
  <c r="N1263" i="1"/>
  <c r="O1263" i="1"/>
  <c r="P1263" i="1"/>
  <c r="Q1263" i="1"/>
  <c r="B1264" i="1"/>
  <c r="D1264" i="1"/>
  <c r="H1264" i="1"/>
  <c r="J1264" i="1" s="1"/>
  <c r="K1264" i="1"/>
  <c r="L1264" i="1"/>
  <c r="M1264" i="1" s="1"/>
  <c r="N1264" i="1"/>
  <c r="O1264" i="1"/>
  <c r="P1264" i="1"/>
  <c r="Q1264" i="1"/>
  <c r="B1265" i="1"/>
  <c r="D1265" i="1"/>
  <c r="H1265" i="1"/>
  <c r="J1265" i="1" s="1"/>
  <c r="K1265" i="1"/>
  <c r="L1265" i="1"/>
  <c r="M1265" i="1" s="1"/>
  <c r="N1265" i="1"/>
  <c r="O1265" i="1"/>
  <c r="P1265" i="1"/>
  <c r="Q1265" i="1"/>
  <c r="B1266" i="1"/>
  <c r="D1266" i="1"/>
  <c r="H1266" i="1"/>
  <c r="J1266" i="1" s="1"/>
  <c r="K1266" i="1"/>
  <c r="L1266" i="1"/>
  <c r="M1266" i="1" s="1"/>
  <c r="N1266" i="1"/>
  <c r="O1266" i="1"/>
  <c r="P1266" i="1"/>
  <c r="Q1266" i="1"/>
  <c r="B1267" i="1"/>
  <c r="D1267" i="1"/>
  <c r="H1267" i="1"/>
  <c r="J1267" i="1" s="1"/>
  <c r="K1267" i="1"/>
  <c r="L1267" i="1"/>
  <c r="M1267" i="1" s="1"/>
  <c r="N1267" i="1"/>
  <c r="O1267" i="1"/>
  <c r="P1267" i="1"/>
  <c r="Q1267" i="1"/>
  <c r="B1268" i="1"/>
  <c r="D1268" i="1"/>
  <c r="H1268" i="1"/>
  <c r="J1268" i="1" s="1"/>
  <c r="K1268" i="1"/>
  <c r="L1268" i="1"/>
  <c r="M1268" i="1" s="1"/>
  <c r="N1268" i="1"/>
  <c r="O1268" i="1"/>
  <c r="P1268" i="1"/>
  <c r="Q1268" i="1"/>
  <c r="B1269" i="1"/>
  <c r="D1269" i="1"/>
  <c r="H1269" i="1"/>
  <c r="J1269" i="1" s="1"/>
  <c r="K1269" i="1"/>
  <c r="L1269" i="1"/>
  <c r="M1269" i="1" s="1"/>
  <c r="N1269" i="1"/>
  <c r="O1269" i="1"/>
  <c r="P1269" i="1"/>
  <c r="Q1269" i="1"/>
  <c r="B1270" i="1"/>
  <c r="D1270" i="1"/>
  <c r="H1270" i="1"/>
  <c r="J1270" i="1" s="1"/>
  <c r="K1270" i="1"/>
  <c r="L1270" i="1"/>
  <c r="M1270" i="1" s="1"/>
  <c r="N1270" i="1"/>
  <c r="O1270" i="1"/>
  <c r="P1270" i="1"/>
  <c r="Q1270" i="1"/>
  <c r="B1271" i="1"/>
  <c r="D1271" i="1"/>
  <c r="H1271" i="1"/>
  <c r="J1271" i="1" s="1"/>
  <c r="K1271" i="1"/>
  <c r="L1271" i="1"/>
  <c r="M1271" i="1" s="1"/>
  <c r="N1271" i="1"/>
  <c r="O1271" i="1"/>
  <c r="P1271" i="1"/>
  <c r="Q1271" i="1"/>
  <c r="B1272" i="1"/>
  <c r="D1272" i="1"/>
  <c r="H1272" i="1"/>
  <c r="J1272" i="1" s="1"/>
  <c r="K1272" i="1"/>
  <c r="L1272" i="1"/>
  <c r="M1272" i="1" s="1"/>
  <c r="N1272" i="1"/>
  <c r="O1272" i="1"/>
  <c r="P1272" i="1"/>
  <c r="Q1272" i="1"/>
  <c r="B1273" i="1"/>
  <c r="D1273" i="1"/>
  <c r="H1273" i="1"/>
  <c r="J1273" i="1" s="1"/>
  <c r="K1273" i="1"/>
  <c r="L1273" i="1"/>
  <c r="M1273" i="1" s="1"/>
  <c r="O1273" i="1"/>
  <c r="P1273" i="1"/>
  <c r="Q1273" i="1"/>
  <c r="B1274" i="1"/>
  <c r="D1274" i="1"/>
  <c r="H1274" i="1"/>
  <c r="J1274" i="1" s="1"/>
  <c r="K1274" i="1"/>
  <c r="L1274" i="1"/>
  <c r="M1274" i="1" s="1"/>
  <c r="N1274" i="1"/>
  <c r="O1274" i="1"/>
  <c r="P1274" i="1"/>
  <c r="Q1274" i="1"/>
  <c r="B1275" i="1"/>
  <c r="D1275" i="1"/>
  <c r="H1275" i="1"/>
  <c r="J1275" i="1" s="1"/>
  <c r="K1275" i="1"/>
  <c r="L1275" i="1"/>
  <c r="M1275" i="1" s="1"/>
  <c r="N1275" i="1"/>
  <c r="O1275" i="1"/>
  <c r="P1275" i="1"/>
  <c r="Q1275" i="1"/>
  <c r="B1276" i="1"/>
  <c r="D1276" i="1"/>
  <c r="H1276" i="1"/>
  <c r="J1276" i="1" s="1"/>
  <c r="K1276" i="1"/>
  <c r="L1276" i="1"/>
  <c r="M1276" i="1" s="1"/>
  <c r="N1276" i="1"/>
  <c r="O1276" i="1"/>
  <c r="P1276" i="1"/>
  <c r="Q1276" i="1"/>
  <c r="B1277" i="1"/>
  <c r="D1277" i="1"/>
  <c r="H1277" i="1"/>
  <c r="J1277" i="1" s="1"/>
  <c r="K1277" i="1"/>
  <c r="L1277" i="1"/>
  <c r="M1277" i="1" s="1"/>
  <c r="N1277" i="1"/>
  <c r="O1277" i="1"/>
  <c r="P1277" i="1"/>
  <c r="Q1277" i="1"/>
  <c r="B1278" i="1"/>
  <c r="D1278" i="1"/>
  <c r="H1278" i="1"/>
  <c r="J1278" i="1" s="1"/>
  <c r="K1278" i="1"/>
  <c r="L1278" i="1"/>
  <c r="M1278" i="1" s="1"/>
  <c r="N1278" i="1"/>
  <c r="O1278" i="1"/>
  <c r="P1278" i="1"/>
  <c r="Q1278" i="1"/>
  <c r="B1279" i="1"/>
  <c r="D1279" i="1"/>
  <c r="H1279" i="1"/>
  <c r="J1279" i="1" s="1"/>
  <c r="K1279" i="1"/>
  <c r="L1279" i="1"/>
  <c r="M1279" i="1" s="1"/>
  <c r="N1279" i="1"/>
  <c r="O1279" i="1"/>
  <c r="P1279" i="1"/>
  <c r="Q1279" i="1"/>
  <c r="B1280" i="1"/>
  <c r="D1280" i="1"/>
  <c r="H1280" i="1"/>
  <c r="J1280" i="1" s="1"/>
  <c r="K1280" i="1"/>
  <c r="L1280" i="1"/>
  <c r="M1280" i="1" s="1"/>
  <c r="N1280" i="1"/>
  <c r="O1280" i="1"/>
  <c r="P1280" i="1"/>
  <c r="Q1280" i="1"/>
  <c r="B1281" i="1"/>
  <c r="D1281" i="1"/>
  <c r="H1281" i="1"/>
  <c r="J1281" i="1" s="1"/>
  <c r="K1281" i="1"/>
  <c r="L1281" i="1"/>
  <c r="M1281" i="1" s="1"/>
  <c r="N1281" i="1"/>
  <c r="O1281" i="1"/>
  <c r="P1281" i="1"/>
  <c r="Q1281" i="1"/>
  <c r="B1282" i="1"/>
  <c r="D1282" i="1"/>
  <c r="H1282" i="1"/>
  <c r="J1282" i="1" s="1"/>
  <c r="K1282" i="1"/>
  <c r="L1282" i="1"/>
  <c r="M1282" i="1" s="1"/>
  <c r="N1282" i="1"/>
  <c r="O1282" i="1"/>
  <c r="P1282" i="1"/>
  <c r="Q1282" i="1"/>
  <c r="B1283" i="1"/>
  <c r="D1283" i="1"/>
  <c r="H1283" i="1"/>
  <c r="J1283" i="1" s="1"/>
  <c r="K1283" i="1"/>
  <c r="L1283" i="1"/>
  <c r="M1283" i="1" s="1"/>
  <c r="N1283" i="1"/>
  <c r="O1283" i="1"/>
  <c r="P1283" i="1"/>
  <c r="Q1283" i="1"/>
  <c r="B1284" i="1"/>
  <c r="D1284" i="1"/>
  <c r="H1284" i="1"/>
  <c r="J1284" i="1" s="1"/>
  <c r="K1284" i="1"/>
  <c r="L1284" i="1"/>
  <c r="M1284" i="1" s="1"/>
  <c r="N1284" i="1"/>
  <c r="O1284" i="1"/>
  <c r="P1284" i="1"/>
  <c r="Q1284" i="1"/>
  <c r="B1285" i="1"/>
  <c r="D1285" i="1"/>
  <c r="H1285" i="1"/>
  <c r="J1285" i="1" s="1"/>
  <c r="K1285" i="1"/>
  <c r="L1285" i="1"/>
  <c r="M1285" i="1" s="1"/>
  <c r="O1285" i="1"/>
  <c r="P1285" i="1"/>
  <c r="Q1285" i="1"/>
  <c r="B1286" i="1"/>
  <c r="D1286" i="1"/>
  <c r="H1286" i="1"/>
  <c r="J1286" i="1" s="1"/>
  <c r="K1286" i="1"/>
  <c r="L1286" i="1"/>
  <c r="M1286" i="1" s="1"/>
  <c r="N1286" i="1"/>
  <c r="O1286" i="1"/>
  <c r="P1286" i="1"/>
  <c r="Q1286" i="1"/>
  <c r="B1287" i="1"/>
  <c r="D1287" i="1"/>
  <c r="H1287" i="1"/>
  <c r="J1287" i="1" s="1"/>
  <c r="K1287" i="1"/>
  <c r="L1287" i="1"/>
  <c r="M1287" i="1" s="1"/>
  <c r="N1287" i="1"/>
  <c r="O1287" i="1"/>
  <c r="P1287" i="1"/>
  <c r="Q1287" i="1"/>
  <c r="B1288" i="1"/>
  <c r="D1288" i="1"/>
  <c r="H1288" i="1"/>
  <c r="J1288" i="1" s="1"/>
  <c r="K1288" i="1"/>
  <c r="L1288" i="1"/>
  <c r="M1288" i="1" s="1"/>
  <c r="N1288" i="1"/>
  <c r="O1288" i="1"/>
  <c r="P1288" i="1"/>
  <c r="Q1288" i="1"/>
  <c r="B1289" i="1"/>
  <c r="D1289" i="1"/>
  <c r="H1289" i="1"/>
  <c r="J1289" i="1" s="1"/>
  <c r="K1289" i="1"/>
  <c r="L1289" i="1"/>
  <c r="M1289" i="1" s="1"/>
  <c r="N1289" i="1"/>
  <c r="O1289" i="1"/>
  <c r="P1289" i="1"/>
  <c r="Q1289" i="1"/>
  <c r="B1290" i="1"/>
  <c r="D1290" i="1"/>
  <c r="H1290" i="1"/>
  <c r="J1290" i="1" s="1"/>
  <c r="K1290" i="1"/>
  <c r="L1290" i="1"/>
  <c r="M1290" i="1" s="1"/>
  <c r="N1290" i="1"/>
  <c r="O1290" i="1"/>
  <c r="P1290" i="1"/>
  <c r="Q1290" i="1"/>
  <c r="B1291" i="1"/>
  <c r="D1291" i="1"/>
  <c r="H1291" i="1"/>
  <c r="J1291" i="1" s="1"/>
  <c r="K1291" i="1"/>
  <c r="L1291" i="1"/>
  <c r="M1291" i="1" s="1"/>
  <c r="N1291" i="1"/>
  <c r="O1291" i="1"/>
  <c r="P1291" i="1"/>
  <c r="Q1291" i="1"/>
  <c r="B1292" i="1"/>
  <c r="D1292" i="1"/>
  <c r="H1292" i="1"/>
  <c r="J1292" i="1" s="1"/>
  <c r="K1292" i="1"/>
  <c r="L1292" i="1"/>
  <c r="M1292" i="1" s="1"/>
  <c r="N1292" i="1"/>
  <c r="O1292" i="1"/>
  <c r="P1292" i="1"/>
  <c r="Q1292" i="1"/>
  <c r="B1293" i="1"/>
  <c r="D1293" i="1"/>
  <c r="H1293" i="1"/>
  <c r="J1293" i="1" s="1"/>
  <c r="K1293" i="1"/>
  <c r="L1293" i="1"/>
  <c r="M1293" i="1" s="1"/>
  <c r="N1293" i="1"/>
  <c r="O1293" i="1"/>
  <c r="P1293" i="1"/>
  <c r="Q1293" i="1"/>
  <c r="B1294" i="1"/>
  <c r="D1294" i="1"/>
  <c r="H1294" i="1"/>
  <c r="J1294" i="1" s="1"/>
  <c r="K1294" i="1"/>
  <c r="L1294" i="1"/>
  <c r="M1294" i="1" s="1"/>
  <c r="N1294" i="1"/>
  <c r="O1294" i="1"/>
  <c r="P1294" i="1"/>
  <c r="Q1294" i="1"/>
  <c r="B1295" i="1"/>
  <c r="D1295" i="1"/>
  <c r="H1295" i="1"/>
  <c r="J1295" i="1" s="1"/>
  <c r="K1295" i="1"/>
  <c r="L1295" i="1"/>
  <c r="M1295" i="1" s="1"/>
  <c r="N1295" i="1"/>
  <c r="O1295" i="1"/>
  <c r="P1295" i="1"/>
  <c r="Q1295" i="1"/>
  <c r="B1296" i="1"/>
  <c r="D1296" i="1"/>
  <c r="H1296" i="1"/>
  <c r="J1296" i="1" s="1"/>
  <c r="K1296" i="1"/>
  <c r="L1296" i="1"/>
  <c r="M1296" i="1" s="1"/>
  <c r="N1296" i="1"/>
  <c r="O1296" i="1"/>
  <c r="P1296" i="1"/>
  <c r="Q1296" i="1"/>
  <c r="B1297" i="1"/>
  <c r="D1297" i="1"/>
  <c r="H1297" i="1"/>
  <c r="J1297" i="1" s="1"/>
  <c r="K1297" i="1"/>
  <c r="L1297" i="1"/>
  <c r="M1297" i="1" s="1"/>
  <c r="O1297" i="1"/>
  <c r="P1297" i="1"/>
  <c r="Q1297" i="1"/>
  <c r="B1298" i="1"/>
  <c r="D1298" i="1"/>
  <c r="H1298" i="1"/>
  <c r="J1298" i="1" s="1"/>
  <c r="K1298" i="1"/>
  <c r="L1298" i="1"/>
  <c r="M1298" i="1" s="1"/>
  <c r="N1298" i="1"/>
  <c r="O1298" i="1"/>
  <c r="P1298" i="1"/>
  <c r="Q1298" i="1"/>
  <c r="B1299" i="1"/>
  <c r="D1299" i="1"/>
  <c r="H1299" i="1"/>
  <c r="J1299" i="1" s="1"/>
  <c r="K1299" i="1"/>
  <c r="L1299" i="1"/>
  <c r="M1299" i="1" s="1"/>
  <c r="N1299" i="1"/>
  <c r="O1299" i="1"/>
  <c r="P1299" i="1"/>
  <c r="Q1299" i="1"/>
  <c r="B1300" i="1"/>
  <c r="D1300" i="1"/>
  <c r="H1300" i="1"/>
  <c r="J1300" i="1" s="1"/>
  <c r="K1300" i="1"/>
  <c r="L1300" i="1"/>
  <c r="M1300" i="1" s="1"/>
  <c r="N1300" i="1"/>
  <c r="O1300" i="1"/>
  <c r="P1300" i="1"/>
  <c r="Q1300" i="1"/>
  <c r="B1301" i="1"/>
  <c r="D1301" i="1"/>
  <c r="H1301" i="1"/>
  <c r="J1301" i="1" s="1"/>
  <c r="K1301" i="1"/>
  <c r="L1301" i="1"/>
  <c r="M1301" i="1" s="1"/>
  <c r="N1301" i="1"/>
  <c r="O1301" i="1"/>
  <c r="P1301" i="1"/>
  <c r="Q1301" i="1"/>
  <c r="B1302" i="1"/>
  <c r="D1302" i="1"/>
  <c r="H1302" i="1"/>
  <c r="J1302" i="1" s="1"/>
  <c r="K1302" i="1"/>
  <c r="L1302" i="1"/>
  <c r="M1302" i="1" s="1"/>
  <c r="N1302" i="1"/>
  <c r="O1302" i="1"/>
  <c r="P1302" i="1"/>
  <c r="Q1302" i="1"/>
  <c r="B1303" i="1"/>
  <c r="D1303" i="1"/>
  <c r="H1303" i="1"/>
  <c r="J1303" i="1" s="1"/>
  <c r="K1303" i="1"/>
  <c r="L1303" i="1"/>
  <c r="M1303" i="1" s="1"/>
  <c r="N1303" i="1"/>
  <c r="O1303" i="1"/>
  <c r="P1303" i="1"/>
  <c r="Q1303" i="1"/>
  <c r="B1304" i="1"/>
  <c r="D1304" i="1"/>
  <c r="H1304" i="1"/>
  <c r="J1304" i="1" s="1"/>
  <c r="K1304" i="1"/>
  <c r="L1304" i="1"/>
  <c r="M1304" i="1" s="1"/>
  <c r="N1304" i="1"/>
  <c r="O1304" i="1"/>
  <c r="P1304" i="1"/>
  <c r="Q1304" i="1"/>
  <c r="B1305" i="1"/>
  <c r="D1305" i="1"/>
  <c r="H1305" i="1"/>
  <c r="J1305" i="1" s="1"/>
  <c r="K1305" i="1"/>
  <c r="L1305" i="1"/>
  <c r="M1305" i="1" s="1"/>
  <c r="N1305" i="1"/>
  <c r="O1305" i="1"/>
  <c r="P1305" i="1"/>
  <c r="Q1305" i="1"/>
  <c r="B1306" i="1"/>
  <c r="D1306" i="1"/>
  <c r="H1306" i="1"/>
  <c r="J1306" i="1" s="1"/>
  <c r="K1306" i="1"/>
  <c r="L1306" i="1"/>
  <c r="M1306" i="1" s="1"/>
  <c r="N1306" i="1"/>
  <c r="O1306" i="1"/>
  <c r="P1306" i="1"/>
  <c r="Q1306" i="1"/>
  <c r="B1307" i="1"/>
  <c r="D1307" i="1"/>
  <c r="H1307" i="1"/>
  <c r="J1307" i="1" s="1"/>
  <c r="K1307" i="1"/>
  <c r="L1307" i="1"/>
  <c r="M1307" i="1" s="1"/>
  <c r="N1307" i="1"/>
  <c r="O1307" i="1"/>
  <c r="P1307" i="1"/>
  <c r="Q1307" i="1"/>
  <c r="B1308" i="1"/>
  <c r="D1308" i="1"/>
  <c r="H1308" i="1"/>
  <c r="J1308" i="1" s="1"/>
  <c r="K1308" i="1"/>
  <c r="L1308" i="1"/>
  <c r="M1308" i="1" s="1"/>
  <c r="N1308" i="1"/>
  <c r="O1308" i="1"/>
  <c r="P1308" i="1"/>
  <c r="Q1308" i="1"/>
  <c r="B1309" i="1"/>
  <c r="D1309" i="1"/>
  <c r="H1309" i="1"/>
  <c r="J1309" i="1" s="1"/>
  <c r="K1309" i="1"/>
  <c r="L1309" i="1"/>
  <c r="M1309" i="1" s="1"/>
  <c r="O1309" i="1"/>
  <c r="P1309" i="1"/>
  <c r="Q1309" i="1"/>
  <c r="B1310" i="1"/>
  <c r="D1310" i="1"/>
  <c r="H1310" i="1"/>
  <c r="J1310" i="1" s="1"/>
  <c r="K1310" i="1"/>
  <c r="L1310" i="1"/>
  <c r="M1310" i="1" s="1"/>
  <c r="N1310" i="1"/>
  <c r="O1310" i="1"/>
  <c r="P1310" i="1"/>
  <c r="Q1310" i="1"/>
  <c r="B1311" i="1"/>
  <c r="D1311" i="1"/>
  <c r="H1311" i="1"/>
  <c r="J1311" i="1" s="1"/>
  <c r="K1311" i="1"/>
  <c r="L1311" i="1"/>
  <c r="M1311" i="1" s="1"/>
  <c r="N1311" i="1"/>
  <c r="O1311" i="1"/>
  <c r="P1311" i="1"/>
  <c r="Q1311" i="1"/>
  <c r="B1312" i="1"/>
  <c r="D1312" i="1"/>
  <c r="H1312" i="1"/>
  <c r="J1312" i="1" s="1"/>
  <c r="K1312" i="1"/>
  <c r="L1312" i="1"/>
  <c r="M1312" i="1" s="1"/>
  <c r="N1312" i="1"/>
  <c r="O1312" i="1"/>
  <c r="P1312" i="1"/>
  <c r="Q1312" i="1"/>
  <c r="B1313" i="1"/>
  <c r="D1313" i="1"/>
  <c r="H1313" i="1"/>
  <c r="J1313" i="1" s="1"/>
  <c r="K1313" i="1"/>
  <c r="L1313" i="1"/>
  <c r="M1313" i="1" s="1"/>
  <c r="N1313" i="1"/>
  <c r="O1313" i="1"/>
  <c r="P1313" i="1"/>
  <c r="Q1313" i="1"/>
  <c r="B1314" i="1"/>
  <c r="D1314" i="1"/>
  <c r="H1314" i="1"/>
  <c r="J1314" i="1" s="1"/>
  <c r="K1314" i="1"/>
  <c r="L1314" i="1"/>
  <c r="M1314" i="1" s="1"/>
  <c r="N1314" i="1"/>
  <c r="O1314" i="1"/>
  <c r="P1314" i="1"/>
  <c r="Q1314" i="1"/>
  <c r="B1315" i="1"/>
  <c r="D1315" i="1"/>
  <c r="H1315" i="1"/>
  <c r="J1315" i="1" s="1"/>
  <c r="K1315" i="1"/>
  <c r="L1315" i="1"/>
  <c r="M1315" i="1" s="1"/>
  <c r="N1315" i="1"/>
  <c r="O1315" i="1"/>
  <c r="P1315" i="1"/>
  <c r="Q1315" i="1"/>
  <c r="B1316" i="1"/>
  <c r="D1316" i="1"/>
  <c r="H1316" i="1"/>
  <c r="J1316" i="1" s="1"/>
  <c r="K1316" i="1"/>
  <c r="L1316" i="1"/>
  <c r="M1316" i="1" s="1"/>
  <c r="N1316" i="1"/>
  <c r="O1316" i="1"/>
  <c r="P1316" i="1"/>
  <c r="Q1316" i="1"/>
  <c r="B1317" i="1"/>
  <c r="D1317" i="1"/>
  <c r="H1317" i="1"/>
  <c r="J1317" i="1" s="1"/>
  <c r="K1317" i="1"/>
  <c r="L1317" i="1"/>
  <c r="M1317" i="1" s="1"/>
  <c r="N1317" i="1"/>
  <c r="O1317" i="1"/>
  <c r="P1317" i="1"/>
  <c r="Q1317" i="1"/>
  <c r="B1318" i="1"/>
  <c r="D1318" i="1"/>
  <c r="H1318" i="1"/>
  <c r="J1318" i="1" s="1"/>
  <c r="K1318" i="1"/>
  <c r="L1318" i="1"/>
  <c r="M1318" i="1" s="1"/>
  <c r="N1318" i="1"/>
  <c r="O1318" i="1"/>
  <c r="P1318" i="1"/>
  <c r="Q1318" i="1"/>
  <c r="B1319" i="1"/>
  <c r="D1319" i="1"/>
  <c r="H1319" i="1"/>
  <c r="J1319" i="1" s="1"/>
  <c r="K1319" i="1"/>
  <c r="L1319" i="1"/>
  <c r="M1319" i="1" s="1"/>
  <c r="N1319" i="1"/>
  <c r="O1319" i="1"/>
  <c r="P1319" i="1"/>
  <c r="Q1319" i="1"/>
  <c r="B1320" i="1"/>
  <c r="D1320" i="1"/>
  <c r="H1320" i="1"/>
  <c r="J1320" i="1" s="1"/>
  <c r="K1320" i="1"/>
  <c r="L1320" i="1"/>
  <c r="M1320" i="1" s="1"/>
  <c r="N1320" i="1"/>
  <c r="O1320" i="1"/>
  <c r="P1320" i="1"/>
  <c r="Q1320" i="1"/>
  <c r="B1321" i="1"/>
  <c r="D1321" i="1"/>
  <c r="H1321" i="1"/>
  <c r="J1321" i="1" s="1"/>
  <c r="K1321" i="1"/>
  <c r="L1321" i="1"/>
  <c r="M1321" i="1" s="1"/>
  <c r="O1321" i="1"/>
  <c r="P1321" i="1"/>
  <c r="Q1321" i="1"/>
  <c r="B1322" i="1"/>
  <c r="D1322" i="1"/>
  <c r="H1322" i="1"/>
  <c r="J1322" i="1" s="1"/>
  <c r="K1322" i="1"/>
  <c r="L1322" i="1"/>
  <c r="M1322" i="1" s="1"/>
  <c r="N1322" i="1"/>
  <c r="O1322" i="1"/>
  <c r="P1322" i="1"/>
  <c r="Q1322" i="1"/>
  <c r="B1323" i="1"/>
  <c r="D1323" i="1"/>
  <c r="H1323" i="1"/>
  <c r="J1323" i="1" s="1"/>
  <c r="K1323" i="1"/>
  <c r="L1323" i="1"/>
  <c r="M1323" i="1" s="1"/>
  <c r="N1323" i="1"/>
  <c r="O1323" i="1"/>
  <c r="P1323" i="1"/>
  <c r="Q1323" i="1"/>
  <c r="B1324" i="1"/>
  <c r="D1324" i="1"/>
  <c r="H1324" i="1"/>
  <c r="J1324" i="1" s="1"/>
  <c r="K1324" i="1"/>
  <c r="L1324" i="1"/>
  <c r="M1324" i="1" s="1"/>
  <c r="N1324" i="1"/>
  <c r="O1324" i="1"/>
  <c r="P1324" i="1"/>
  <c r="Q1324" i="1"/>
  <c r="B1325" i="1"/>
  <c r="D1325" i="1"/>
  <c r="H1325" i="1"/>
  <c r="J1325" i="1" s="1"/>
  <c r="K1325" i="1"/>
  <c r="L1325" i="1"/>
  <c r="M1325" i="1" s="1"/>
  <c r="N1325" i="1"/>
  <c r="O1325" i="1"/>
  <c r="P1325" i="1"/>
  <c r="Q1325" i="1"/>
  <c r="B1326" i="1"/>
  <c r="D1326" i="1"/>
  <c r="H1326" i="1"/>
  <c r="J1326" i="1" s="1"/>
  <c r="K1326" i="1"/>
  <c r="L1326" i="1"/>
  <c r="M1326" i="1" s="1"/>
  <c r="N1326" i="1"/>
  <c r="O1326" i="1"/>
  <c r="P1326" i="1"/>
  <c r="Q1326" i="1"/>
  <c r="B1327" i="1"/>
  <c r="D1327" i="1"/>
  <c r="H1327" i="1"/>
  <c r="J1327" i="1" s="1"/>
  <c r="K1327" i="1"/>
  <c r="L1327" i="1"/>
  <c r="M1327" i="1" s="1"/>
  <c r="N1327" i="1"/>
  <c r="O1327" i="1"/>
  <c r="P1327" i="1"/>
  <c r="Q1327" i="1"/>
  <c r="B1328" i="1"/>
  <c r="D1328" i="1"/>
  <c r="H1328" i="1"/>
  <c r="J1328" i="1" s="1"/>
  <c r="K1328" i="1"/>
  <c r="L1328" i="1"/>
  <c r="M1328" i="1" s="1"/>
  <c r="N1328" i="1"/>
  <c r="O1328" i="1"/>
  <c r="P1328" i="1"/>
  <c r="Q1328" i="1"/>
  <c r="B1329" i="1"/>
  <c r="D1329" i="1"/>
  <c r="H1329" i="1"/>
  <c r="J1329" i="1" s="1"/>
  <c r="K1329" i="1"/>
  <c r="L1329" i="1"/>
  <c r="M1329" i="1" s="1"/>
  <c r="N1329" i="1"/>
  <c r="O1329" i="1"/>
  <c r="P1329" i="1"/>
  <c r="Q1329" i="1"/>
  <c r="B1330" i="1"/>
  <c r="D1330" i="1"/>
  <c r="H1330" i="1"/>
  <c r="J1330" i="1" s="1"/>
  <c r="K1330" i="1"/>
  <c r="L1330" i="1"/>
  <c r="M1330" i="1" s="1"/>
  <c r="N1330" i="1"/>
  <c r="O1330" i="1"/>
  <c r="P1330" i="1"/>
  <c r="Q1330" i="1"/>
  <c r="B1331" i="1"/>
  <c r="D1331" i="1"/>
  <c r="H1331" i="1"/>
  <c r="J1331" i="1" s="1"/>
  <c r="K1331" i="1"/>
  <c r="L1331" i="1"/>
  <c r="M1331" i="1" s="1"/>
  <c r="N1331" i="1"/>
  <c r="O1331" i="1"/>
  <c r="P1331" i="1"/>
  <c r="Q1331" i="1"/>
  <c r="B1332" i="1"/>
  <c r="D1332" i="1"/>
  <c r="H1332" i="1"/>
  <c r="J1332" i="1" s="1"/>
  <c r="K1332" i="1"/>
  <c r="L1332" i="1"/>
  <c r="M1332" i="1" s="1"/>
  <c r="N1332" i="1"/>
  <c r="O1332" i="1"/>
  <c r="P1332" i="1"/>
  <c r="Q1332" i="1"/>
  <c r="B1333" i="1"/>
  <c r="D1333" i="1"/>
  <c r="H1333" i="1"/>
  <c r="J1333" i="1" s="1"/>
  <c r="K1333" i="1"/>
  <c r="L1333" i="1"/>
  <c r="M1333" i="1" s="1"/>
  <c r="O1333" i="1"/>
  <c r="P1333" i="1"/>
  <c r="Q1333" i="1"/>
  <c r="B1334" i="1"/>
  <c r="D1334" i="1"/>
  <c r="H1334" i="1"/>
  <c r="J1334" i="1" s="1"/>
  <c r="K1334" i="1"/>
  <c r="L1334" i="1"/>
  <c r="M1334" i="1" s="1"/>
  <c r="N1334" i="1"/>
  <c r="O1334" i="1"/>
  <c r="P1334" i="1"/>
  <c r="Q1334" i="1"/>
  <c r="B1335" i="1"/>
  <c r="D1335" i="1"/>
  <c r="H1335" i="1"/>
  <c r="J1335" i="1" s="1"/>
  <c r="K1335" i="1"/>
  <c r="L1335" i="1"/>
  <c r="M1335" i="1" s="1"/>
  <c r="N1335" i="1"/>
  <c r="O1335" i="1"/>
  <c r="P1335" i="1"/>
  <c r="Q1335" i="1"/>
  <c r="B1336" i="1"/>
  <c r="D1336" i="1"/>
  <c r="H1336" i="1"/>
  <c r="J1336" i="1" s="1"/>
  <c r="K1336" i="1"/>
  <c r="L1336" i="1"/>
  <c r="M1336" i="1" s="1"/>
  <c r="N1336" i="1"/>
  <c r="O1336" i="1"/>
  <c r="P1336" i="1"/>
  <c r="Q1336" i="1"/>
  <c r="B1337" i="1"/>
  <c r="D1337" i="1"/>
  <c r="H1337" i="1"/>
  <c r="J1337" i="1" s="1"/>
  <c r="K1337" i="1"/>
  <c r="L1337" i="1"/>
  <c r="M1337" i="1" s="1"/>
  <c r="N1337" i="1"/>
  <c r="O1337" i="1"/>
  <c r="P1337" i="1"/>
  <c r="Q1337" i="1"/>
  <c r="B1338" i="1"/>
  <c r="D1338" i="1"/>
  <c r="H1338" i="1"/>
  <c r="J1338" i="1" s="1"/>
  <c r="K1338" i="1"/>
  <c r="L1338" i="1"/>
  <c r="M1338" i="1" s="1"/>
  <c r="N1338" i="1"/>
  <c r="O1338" i="1"/>
  <c r="P1338" i="1"/>
  <c r="Q1338" i="1"/>
  <c r="B1339" i="1"/>
  <c r="D1339" i="1"/>
  <c r="H1339" i="1"/>
  <c r="J1339" i="1" s="1"/>
  <c r="K1339" i="1"/>
  <c r="L1339" i="1"/>
  <c r="M1339" i="1" s="1"/>
  <c r="N1339" i="1"/>
  <c r="O1339" i="1"/>
  <c r="P1339" i="1"/>
  <c r="Q1339" i="1"/>
  <c r="B1340" i="1"/>
  <c r="D1340" i="1"/>
  <c r="H1340" i="1"/>
  <c r="J1340" i="1" s="1"/>
  <c r="K1340" i="1"/>
  <c r="L1340" i="1"/>
  <c r="M1340" i="1" s="1"/>
  <c r="N1340" i="1"/>
  <c r="O1340" i="1"/>
  <c r="P1340" i="1"/>
  <c r="Q1340" i="1"/>
  <c r="B1341" i="1"/>
  <c r="D1341" i="1"/>
  <c r="H1341" i="1"/>
  <c r="J1341" i="1" s="1"/>
  <c r="K1341" i="1"/>
  <c r="L1341" i="1"/>
  <c r="M1341" i="1" s="1"/>
  <c r="N1341" i="1"/>
  <c r="O1341" i="1"/>
  <c r="P1341" i="1"/>
  <c r="Q1341" i="1"/>
  <c r="B1342" i="1"/>
  <c r="D1342" i="1"/>
  <c r="H1342" i="1"/>
  <c r="J1342" i="1" s="1"/>
  <c r="K1342" i="1"/>
  <c r="L1342" i="1"/>
  <c r="M1342" i="1" s="1"/>
  <c r="N1342" i="1"/>
  <c r="O1342" i="1"/>
  <c r="P1342" i="1"/>
  <c r="Q1342" i="1"/>
  <c r="B1343" i="1"/>
  <c r="D1343" i="1"/>
  <c r="H1343" i="1"/>
  <c r="J1343" i="1" s="1"/>
  <c r="K1343" i="1"/>
  <c r="L1343" i="1"/>
  <c r="M1343" i="1" s="1"/>
  <c r="N1343" i="1"/>
  <c r="O1343" i="1"/>
  <c r="P1343" i="1"/>
  <c r="Q1343" i="1"/>
  <c r="B1344" i="1"/>
  <c r="D1344" i="1"/>
  <c r="H1344" i="1"/>
  <c r="J1344" i="1" s="1"/>
  <c r="K1344" i="1"/>
  <c r="L1344" i="1"/>
  <c r="M1344" i="1" s="1"/>
  <c r="N1344" i="1"/>
  <c r="O1344" i="1"/>
  <c r="P1344" i="1"/>
  <c r="Q1344" i="1"/>
  <c r="B1345" i="1"/>
  <c r="D1345" i="1"/>
  <c r="H1345" i="1"/>
  <c r="J1345" i="1" s="1"/>
  <c r="K1345" i="1"/>
  <c r="L1345" i="1"/>
  <c r="M1345" i="1" s="1"/>
  <c r="O1345" i="1"/>
  <c r="P1345" i="1"/>
  <c r="Q1345" i="1"/>
  <c r="B1346" i="1"/>
  <c r="D1346" i="1"/>
  <c r="H1346" i="1"/>
  <c r="J1346" i="1" s="1"/>
  <c r="K1346" i="1"/>
  <c r="L1346" i="1"/>
  <c r="M1346" i="1" s="1"/>
  <c r="N1346" i="1"/>
  <c r="O1346" i="1"/>
  <c r="P1346" i="1"/>
  <c r="Q1346" i="1"/>
  <c r="B1347" i="1"/>
  <c r="D1347" i="1"/>
  <c r="H1347" i="1"/>
  <c r="J1347" i="1" s="1"/>
  <c r="K1347" i="1"/>
  <c r="L1347" i="1"/>
  <c r="M1347" i="1" s="1"/>
  <c r="N1347" i="1"/>
  <c r="O1347" i="1"/>
  <c r="P1347" i="1"/>
  <c r="Q1347" i="1"/>
  <c r="B1348" i="1"/>
  <c r="D1348" i="1"/>
  <c r="H1348" i="1"/>
  <c r="J1348" i="1" s="1"/>
  <c r="K1348" i="1"/>
  <c r="L1348" i="1"/>
  <c r="M1348" i="1" s="1"/>
  <c r="N1348" i="1"/>
  <c r="O1348" i="1"/>
  <c r="P1348" i="1"/>
  <c r="Q1348" i="1"/>
  <c r="B1349" i="1"/>
  <c r="D1349" i="1"/>
  <c r="H1349" i="1"/>
  <c r="J1349" i="1" s="1"/>
  <c r="K1349" i="1"/>
  <c r="L1349" i="1"/>
  <c r="M1349" i="1" s="1"/>
  <c r="N1349" i="1"/>
  <c r="O1349" i="1"/>
  <c r="P1349" i="1"/>
  <c r="Q1349" i="1"/>
  <c r="B1350" i="1"/>
  <c r="D1350" i="1"/>
  <c r="H1350" i="1"/>
  <c r="J1350" i="1" s="1"/>
  <c r="K1350" i="1"/>
  <c r="L1350" i="1"/>
  <c r="M1350" i="1" s="1"/>
  <c r="N1350" i="1"/>
  <c r="O1350" i="1"/>
  <c r="P1350" i="1"/>
  <c r="Q1350" i="1"/>
  <c r="B1351" i="1"/>
  <c r="D1351" i="1"/>
  <c r="H1351" i="1"/>
  <c r="J1351" i="1" s="1"/>
  <c r="K1351" i="1"/>
  <c r="L1351" i="1"/>
  <c r="M1351" i="1" s="1"/>
  <c r="N1351" i="1"/>
  <c r="O1351" i="1"/>
  <c r="P1351" i="1"/>
  <c r="Q1351" i="1"/>
  <c r="B1352" i="1"/>
  <c r="D1352" i="1"/>
  <c r="H1352" i="1"/>
  <c r="J1352" i="1" s="1"/>
  <c r="K1352" i="1"/>
  <c r="L1352" i="1"/>
  <c r="M1352" i="1" s="1"/>
  <c r="N1352" i="1"/>
  <c r="O1352" i="1"/>
  <c r="P1352" i="1"/>
  <c r="Q1352" i="1"/>
  <c r="B1353" i="1"/>
  <c r="D1353" i="1"/>
  <c r="H1353" i="1"/>
  <c r="J1353" i="1" s="1"/>
  <c r="K1353" i="1"/>
  <c r="L1353" i="1"/>
  <c r="M1353" i="1" s="1"/>
  <c r="N1353" i="1"/>
  <c r="O1353" i="1"/>
  <c r="P1353" i="1"/>
  <c r="Q1353" i="1"/>
  <c r="B1354" i="1"/>
  <c r="D1354" i="1"/>
  <c r="H1354" i="1"/>
  <c r="J1354" i="1" s="1"/>
  <c r="K1354" i="1"/>
  <c r="L1354" i="1"/>
  <c r="M1354" i="1" s="1"/>
  <c r="N1354" i="1"/>
  <c r="O1354" i="1"/>
  <c r="P1354" i="1"/>
  <c r="Q1354" i="1"/>
  <c r="B1355" i="1"/>
  <c r="D1355" i="1"/>
  <c r="H1355" i="1"/>
  <c r="J1355" i="1" s="1"/>
  <c r="K1355" i="1"/>
  <c r="L1355" i="1"/>
  <c r="M1355" i="1" s="1"/>
  <c r="N1355" i="1"/>
  <c r="O1355" i="1"/>
  <c r="P1355" i="1"/>
  <c r="Q1355" i="1"/>
  <c r="B1356" i="1"/>
  <c r="D1356" i="1"/>
  <c r="H1356" i="1"/>
  <c r="J1356" i="1" s="1"/>
  <c r="K1356" i="1"/>
  <c r="L1356" i="1"/>
  <c r="M1356" i="1" s="1"/>
  <c r="N1356" i="1"/>
  <c r="O1356" i="1"/>
  <c r="P1356" i="1"/>
  <c r="Q1356" i="1"/>
  <c r="B1357" i="1"/>
  <c r="D1357" i="1"/>
  <c r="H1357" i="1"/>
  <c r="J1357" i="1" s="1"/>
  <c r="K1357" i="1"/>
  <c r="L1357" i="1"/>
  <c r="M1357" i="1" s="1"/>
  <c r="O1357" i="1"/>
  <c r="P1357" i="1"/>
  <c r="Q1357" i="1"/>
  <c r="B1358" i="1"/>
  <c r="D1358" i="1"/>
  <c r="H1358" i="1"/>
  <c r="J1358" i="1" s="1"/>
  <c r="K1358" i="1"/>
  <c r="L1358" i="1"/>
  <c r="M1358" i="1" s="1"/>
  <c r="N1358" i="1"/>
  <c r="O1358" i="1"/>
  <c r="P1358" i="1"/>
  <c r="Q1358" i="1"/>
  <c r="B1359" i="1"/>
  <c r="D1359" i="1"/>
  <c r="H1359" i="1"/>
  <c r="J1359" i="1" s="1"/>
  <c r="K1359" i="1"/>
  <c r="L1359" i="1"/>
  <c r="M1359" i="1" s="1"/>
  <c r="N1359" i="1"/>
  <c r="O1359" i="1"/>
  <c r="P1359" i="1"/>
  <c r="Q1359" i="1"/>
  <c r="B1360" i="1"/>
  <c r="D1360" i="1"/>
  <c r="H1360" i="1"/>
  <c r="J1360" i="1" s="1"/>
  <c r="K1360" i="1"/>
  <c r="L1360" i="1"/>
  <c r="M1360" i="1" s="1"/>
  <c r="N1360" i="1"/>
  <c r="O1360" i="1"/>
  <c r="P1360" i="1"/>
  <c r="Q1360" i="1"/>
  <c r="B1361" i="1"/>
  <c r="D1361" i="1"/>
  <c r="H1361" i="1"/>
  <c r="J1361" i="1" s="1"/>
  <c r="K1361" i="1"/>
  <c r="L1361" i="1"/>
  <c r="M1361" i="1" s="1"/>
  <c r="N1361" i="1"/>
  <c r="O1361" i="1"/>
  <c r="P1361" i="1"/>
  <c r="Q1361" i="1"/>
  <c r="B1362" i="1"/>
  <c r="D1362" i="1"/>
  <c r="H1362" i="1"/>
  <c r="J1362" i="1" s="1"/>
  <c r="K1362" i="1"/>
  <c r="L1362" i="1"/>
  <c r="M1362" i="1" s="1"/>
  <c r="N1362" i="1"/>
  <c r="O1362" i="1"/>
  <c r="P1362" i="1"/>
  <c r="Q1362" i="1"/>
  <c r="B1363" i="1"/>
  <c r="D1363" i="1"/>
  <c r="H1363" i="1"/>
  <c r="J1363" i="1" s="1"/>
  <c r="K1363" i="1"/>
  <c r="L1363" i="1"/>
  <c r="M1363" i="1" s="1"/>
  <c r="N1363" i="1"/>
  <c r="O1363" i="1"/>
  <c r="P1363" i="1"/>
  <c r="Q1363" i="1"/>
  <c r="B1364" i="1"/>
  <c r="D1364" i="1"/>
  <c r="H1364" i="1"/>
  <c r="J1364" i="1" s="1"/>
  <c r="K1364" i="1"/>
  <c r="L1364" i="1"/>
  <c r="M1364" i="1" s="1"/>
  <c r="N1364" i="1"/>
  <c r="O1364" i="1"/>
  <c r="P1364" i="1"/>
  <c r="Q1364" i="1"/>
  <c r="B1365" i="1"/>
  <c r="D1365" i="1"/>
  <c r="H1365" i="1"/>
  <c r="J1365" i="1" s="1"/>
  <c r="K1365" i="1"/>
  <c r="L1365" i="1"/>
  <c r="M1365" i="1" s="1"/>
  <c r="N1365" i="1"/>
  <c r="O1365" i="1"/>
  <c r="P1365" i="1"/>
  <c r="Q1365" i="1"/>
  <c r="B1366" i="1"/>
  <c r="D1366" i="1"/>
  <c r="H1366" i="1"/>
  <c r="J1366" i="1" s="1"/>
  <c r="K1366" i="1"/>
  <c r="L1366" i="1"/>
  <c r="M1366" i="1" s="1"/>
  <c r="N1366" i="1"/>
  <c r="O1366" i="1"/>
  <c r="P1366" i="1"/>
  <c r="Q1366" i="1"/>
  <c r="B1367" i="1"/>
  <c r="D1367" i="1"/>
  <c r="H1367" i="1"/>
  <c r="J1367" i="1" s="1"/>
  <c r="K1367" i="1"/>
  <c r="L1367" i="1"/>
  <c r="M1367" i="1" s="1"/>
  <c r="N1367" i="1"/>
  <c r="O1367" i="1"/>
  <c r="P1367" i="1"/>
  <c r="Q1367" i="1"/>
  <c r="B1368" i="1"/>
  <c r="D1368" i="1"/>
  <c r="H1368" i="1"/>
  <c r="J1368" i="1" s="1"/>
  <c r="K1368" i="1"/>
  <c r="L1368" i="1"/>
  <c r="M1368" i="1" s="1"/>
  <c r="N1368" i="1"/>
  <c r="O1368" i="1"/>
  <c r="P1368" i="1"/>
  <c r="Q1368" i="1"/>
  <c r="B1369" i="1"/>
  <c r="D1369" i="1"/>
  <c r="H1369" i="1"/>
  <c r="J1369" i="1" s="1"/>
  <c r="K1369" i="1"/>
  <c r="L1369" i="1"/>
  <c r="M1369" i="1" s="1"/>
  <c r="O1369" i="1"/>
  <c r="P1369" i="1"/>
  <c r="Q1369" i="1"/>
  <c r="B1370" i="1"/>
  <c r="D1370" i="1"/>
  <c r="H1370" i="1"/>
  <c r="J1370" i="1" s="1"/>
  <c r="K1370" i="1"/>
  <c r="L1370" i="1"/>
  <c r="M1370" i="1" s="1"/>
  <c r="N1370" i="1"/>
  <c r="O1370" i="1"/>
  <c r="P1370" i="1"/>
  <c r="Q1370" i="1"/>
  <c r="B1371" i="1"/>
  <c r="D1371" i="1"/>
  <c r="H1371" i="1"/>
  <c r="J1371" i="1" s="1"/>
  <c r="K1371" i="1"/>
  <c r="L1371" i="1"/>
  <c r="M1371" i="1" s="1"/>
  <c r="N1371" i="1"/>
  <c r="O1371" i="1"/>
  <c r="P1371" i="1"/>
  <c r="Q1371" i="1"/>
  <c r="B1372" i="1"/>
  <c r="D1372" i="1"/>
  <c r="H1372" i="1"/>
  <c r="J1372" i="1" s="1"/>
  <c r="K1372" i="1"/>
  <c r="L1372" i="1"/>
  <c r="M1372" i="1" s="1"/>
  <c r="N1372" i="1"/>
  <c r="O1372" i="1"/>
  <c r="P1372" i="1"/>
  <c r="Q1372" i="1"/>
  <c r="B1373" i="1"/>
  <c r="D1373" i="1"/>
  <c r="H1373" i="1"/>
  <c r="J1373" i="1" s="1"/>
  <c r="K1373" i="1"/>
  <c r="L1373" i="1"/>
  <c r="M1373" i="1" s="1"/>
  <c r="N1373" i="1"/>
  <c r="O1373" i="1"/>
  <c r="P1373" i="1"/>
  <c r="Q1373" i="1"/>
  <c r="B1374" i="1"/>
  <c r="D1374" i="1"/>
  <c r="H1374" i="1"/>
  <c r="J1374" i="1" s="1"/>
  <c r="K1374" i="1"/>
  <c r="L1374" i="1"/>
  <c r="M1374" i="1" s="1"/>
  <c r="N1374" i="1"/>
  <c r="O1374" i="1"/>
  <c r="P1374" i="1"/>
  <c r="Q1374" i="1"/>
  <c r="B1375" i="1"/>
  <c r="D1375" i="1"/>
  <c r="H1375" i="1"/>
  <c r="J1375" i="1" s="1"/>
  <c r="K1375" i="1"/>
  <c r="L1375" i="1"/>
  <c r="M1375" i="1" s="1"/>
  <c r="N1375" i="1"/>
  <c r="O1375" i="1"/>
  <c r="P1375" i="1"/>
  <c r="Q1375" i="1"/>
  <c r="B1376" i="1"/>
  <c r="D1376" i="1"/>
  <c r="H1376" i="1"/>
  <c r="J1376" i="1" s="1"/>
  <c r="K1376" i="1"/>
  <c r="L1376" i="1"/>
  <c r="M1376" i="1" s="1"/>
  <c r="N1376" i="1"/>
  <c r="O1376" i="1"/>
  <c r="P1376" i="1"/>
  <c r="Q1376" i="1"/>
  <c r="B1377" i="1"/>
  <c r="D1377" i="1"/>
  <c r="H1377" i="1"/>
  <c r="J1377" i="1" s="1"/>
  <c r="K1377" i="1"/>
  <c r="L1377" i="1"/>
  <c r="M1377" i="1" s="1"/>
  <c r="N1377" i="1"/>
  <c r="O1377" i="1"/>
  <c r="P1377" i="1"/>
  <c r="Q1377" i="1"/>
  <c r="B1378" i="1"/>
  <c r="D1378" i="1"/>
  <c r="H1378" i="1"/>
  <c r="J1378" i="1" s="1"/>
  <c r="K1378" i="1"/>
  <c r="L1378" i="1"/>
  <c r="M1378" i="1" s="1"/>
  <c r="N1378" i="1"/>
  <c r="O1378" i="1"/>
  <c r="P1378" i="1"/>
  <c r="Q1378" i="1"/>
  <c r="B1379" i="1"/>
  <c r="D1379" i="1"/>
  <c r="H1379" i="1"/>
  <c r="J1379" i="1" s="1"/>
  <c r="K1379" i="1"/>
  <c r="L1379" i="1"/>
  <c r="M1379" i="1" s="1"/>
  <c r="N1379" i="1"/>
  <c r="O1379" i="1"/>
  <c r="P1379" i="1"/>
  <c r="Q1379" i="1"/>
  <c r="B1380" i="1"/>
  <c r="D1380" i="1"/>
  <c r="H1380" i="1"/>
  <c r="J1380" i="1" s="1"/>
  <c r="K1380" i="1"/>
  <c r="L1380" i="1"/>
  <c r="M1380" i="1" s="1"/>
  <c r="N1380" i="1"/>
  <c r="O1380" i="1"/>
  <c r="P1380" i="1"/>
  <c r="Q1380" i="1"/>
  <c r="B1381" i="1"/>
  <c r="D1381" i="1"/>
  <c r="H1381" i="1"/>
  <c r="J1381" i="1" s="1"/>
  <c r="K1381" i="1"/>
  <c r="L1381" i="1"/>
  <c r="M1381" i="1" s="1"/>
  <c r="O1381" i="1"/>
  <c r="P1381" i="1"/>
  <c r="Q1381" i="1"/>
  <c r="B1382" i="1"/>
  <c r="D1382" i="1"/>
  <c r="H1382" i="1"/>
  <c r="J1382" i="1" s="1"/>
  <c r="K1382" i="1"/>
  <c r="L1382" i="1"/>
  <c r="M1382" i="1" s="1"/>
  <c r="N1382" i="1"/>
  <c r="O1382" i="1"/>
  <c r="P1382" i="1"/>
  <c r="Q1382" i="1"/>
  <c r="B1383" i="1"/>
  <c r="D1383" i="1"/>
  <c r="H1383" i="1"/>
  <c r="J1383" i="1" s="1"/>
  <c r="K1383" i="1"/>
  <c r="L1383" i="1"/>
  <c r="M1383" i="1" s="1"/>
  <c r="N1383" i="1"/>
  <c r="O1383" i="1"/>
  <c r="P1383" i="1"/>
  <c r="Q1383" i="1"/>
  <c r="B1384" i="1"/>
  <c r="D1384" i="1"/>
  <c r="H1384" i="1"/>
  <c r="J1384" i="1" s="1"/>
  <c r="K1384" i="1"/>
  <c r="L1384" i="1"/>
  <c r="M1384" i="1" s="1"/>
  <c r="N1384" i="1"/>
  <c r="O1384" i="1"/>
  <c r="P1384" i="1"/>
  <c r="Q1384" i="1"/>
  <c r="B1385" i="1"/>
  <c r="D1385" i="1"/>
  <c r="H1385" i="1"/>
  <c r="J1385" i="1" s="1"/>
  <c r="K1385" i="1"/>
  <c r="L1385" i="1"/>
  <c r="M1385" i="1" s="1"/>
  <c r="N1385" i="1"/>
  <c r="O1385" i="1"/>
  <c r="P1385" i="1"/>
  <c r="Q1385" i="1"/>
  <c r="B1386" i="1"/>
  <c r="D1386" i="1"/>
  <c r="H1386" i="1"/>
  <c r="J1386" i="1" s="1"/>
  <c r="K1386" i="1"/>
  <c r="L1386" i="1"/>
  <c r="M1386" i="1" s="1"/>
  <c r="N1386" i="1"/>
  <c r="O1386" i="1"/>
  <c r="P1386" i="1"/>
  <c r="Q1386" i="1"/>
  <c r="B1387" i="1"/>
  <c r="D1387" i="1"/>
  <c r="H1387" i="1"/>
  <c r="J1387" i="1" s="1"/>
  <c r="K1387" i="1"/>
  <c r="L1387" i="1"/>
  <c r="M1387" i="1" s="1"/>
  <c r="N1387" i="1"/>
  <c r="O1387" i="1"/>
  <c r="P1387" i="1"/>
  <c r="Q1387" i="1"/>
  <c r="B1388" i="1"/>
  <c r="D1388" i="1"/>
  <c r="H1388" i="1"/>
  <c r="J1388" i="1" s="1"/>
  <c r="K1388" i="1"/>
  <c r="L1388" i="1"/>
  <c r="M1388" i="1" s="1"/>
  <c r="N1388" i="1"/>
  <c r="O1388" i="1"/>
  <c r="P1388" i="1"/>
  <c r="Q1388" i="1"/>
  <c r="B1389" i="1"/>
  <c r="D1389" i="1"/>
  <c r="H1389" i="1"/>
  <c r="J1389" i="1" s="1"/>
  <c r="K1389" i="1"/>
  <c r="L1389" i="1"/>
  <c r="M1389" i="1" s="1"/>
  <c r="N1389" i="1"/>
  <c r="O1389" i="1"/>
  <c r="P1389" i="1"/>
  <c r="Q1389" i="1"/>
  <c r="B1390" i="1"/>
  <c r="D1390" i="1"/>
  <c r="H1390" i="1"/>
  <c r="J1390" i="1" s="1"/>
  <c r="K1390" i="1"/>
  <c r="L1390" i="1"/>
  <c r="M1390" i="1" s="1"/>
  <c r="N1390" i="1"/>
  <c r="O1390" i="1"/>
  <c r="P1390" i="1"/>
  <c r="Q1390" i="1"/>
  <c r="B1391" i="1"/>
  <c r="D1391" i="1"/>
  <c r="H1391" i="1"/>
  <c r="J1391" i="1" s="1"/>
  <c r="K1391" i="1"/>
  <c r="L1391" i="1"/>
  <c r="M1391" i="1" s="1"/>
  <c r="N1391" i="1"/>
  <c r="O1391" i="1"/>
  <c r="P1391" i="1"/>
  <c r="Q1391" i="1"/>
  <c r="B1392" i="1"/>
  <c r="D1392" i="1"/>
  <c r="H1392" i="1"/>
  <c r="J1392" i="1" s="1"/>
  <c r="K1392" i="1"/>
  <c r="L1392" i="1"/>
  <c r="M1392" i="1" s="1"/>
  <c r="N1392" i="1"/>
  <c r="O1392" i="1"/>
  <c r="P1392" i="1"/>
  <c r="Q1392" i="1"/>
  <c r="B1393" i="1"/>
  <c r="D1393" i="1"/>
  <c r="H1393" i="1"/>
  <c r="J1393" i="1" s="1"/>
  <c r="K1393" i="1"/>
  <c r="L1393" i="1"/>
  <c r="M1393" i="1" s="1"/>
  <c r="O1393" i="1"/>
  <c r="P1393" i="1"/>
  <c r="Q1393" i="1"/>
  <c r="B1394" i="1"/>
  <c r="D1394" i="1"/>
  <c r="H1394" i="1"/>
  <c r="J1394" i="1" s="1"/>
  <c r="K1394" i="1"/>
  <c r="L1394" i="1"/>
  <c r="M1394" i="1" s="1"/>
  <c r="N1394" i="1"/>
  <c r="O1394" i="1"/>
  <c r="P1394" i="1"/>
  <c r="Q1394" i="1"/>
  <c r="B1395" i="1"/>
  <c r="D1395" i="1"/>
  <c r="H1395" i="1"/>
  <c r="J1395" i="1" s="1"/>
  <c r="K1395" i="1"/>
  <c r="L1395" i="1"/>
  <c r="M1395" i="1" s="1"/>
  <c r="N1395" i="1"/>
  <c r="O1395" i="1"/>
  <c r="P1395" i="1"/>
  <c r="Q1395" i="1"/>
  <c r="B1396" i="1"/>
  <c r="D1396" i="1"/>
  <c r="H1396" i="1"/>
  <c r="J1396" i="1" s="1"/>
  <c r="K1396" i="1"/>
  <c r="L1396" i="1"/>
  <c r="M1396" i="1" s="1"/>
  <c r="N1396" i="1"/>
  <c r="O1396" i="1"/>
  <c r="P1396" i="1"/>
  <c r="Q1396" i="1"/>
  <c r="B1397" i="1"/>
  <c r="D1397" i="1"/>
  <c r="H1397" i="1"/>
  <c r="J1397" i="1" s="1"/>
  <c r="K1397" i="1"/>
  <c r="L1397" i="1"/>
  <c r="M1397" i="1" s="1"/>
  <c r="N1397" i="1"/>
  <c r="O1397" i="1"/>
  <c r="P1397" i="1"/>
  <c r="Q1397" i="1"/>
  <c r="B1398" i="1"/>
  <c r="D1398" i="1"/>
  <c r="H1398" i="1"/>
  <c r="J1398" i="1" s="1"/>
  <c r="K1398" i="1"/>
  <c r="L1398" i="1"/>
  <c r="M1398" i="1" s="1"/>
  <c r="N1398" i="1"/>
  <c r="O1398" i="1"/>
  <c r="P1398" i="1"/>
  <c r="Q1398" i="1"/>
  <c r="B1399" i="1"/>
  <c r="D1399" i="1"/>
  <c r="H1399" i="1"/>
  <c r="J1399" i="1" s="1"/>
  <c r="K1399" i="1"/>
  <c r="L1399" i="1"/>
  <c r="M1399" i="1" s="1"/>
  <c r="N1399" i="1"/>
  <c r="O1399" i="1"/>
  <c r="P1399" i="1"/>
  <c r="Q1399" i="1"/>
  <c r="B1400" i="1"/>
  <c r="D1400" i="1"/>
  <c r="H1400" i="1"/>
  <c r="J1400" i="1" s="1"/>
  <c r="K1400" i="1"/>
  <c r="L1400" i="1"/>
  <c r="M1400" i="1" s="1"/>
  <c r="N1400" i="1"/>
  <c r="O1400" i="1"/>
  <c r="P1400" i="1"/>
  <c r="Q1400" i="1"/>
  <c r="B1401" i="1"/>
  <c r="D1401" i="1"/>
  <c r="H1401" i="1"/>
  <c r="J1401" i="1" s="1"/>
  <c r="K1401" i="1"/>
  <c r="L1401" i="1"/>
  <c r="M1401" i="1" s="1"/>
  <c r="N1401" i="1"/>
  <c r="O1401" i="1"/>
  <c r="P1401" i="1"/>
  <c r="Q1401" i="1"/>
  <c r="B1402" i="1"/>
  <c r="D1402" i="1"/>
  <c r="H1402" i="1"/>
  <c r="J1402" i="1" s="1"/>
  <c r="K1402" i="1"/>
  <c r="L1402" i="1"/>
  <c r="M1402" i="1" s="1"/>
  <c r="N1402" i="1"/>
  <c r="O1402" i="1"/>
  <c r="P1402" i="1"/>
  <c r="Q1402" i="1"/>
  <c r="B1403" i="1"/>
  <c r="D1403" i="1"/>
  <c r="H1403" i="1"/>
  <c r="J1403" i="1" s="1"/>
  <c r="K1403" i="1"/>
  <c r="L1403" i="1"/>
  <c r="M1403" i="1" s="1"/>
  <c r="N1403" i="1"/>
  <c r="O1403" i="1"/>
  <c r="P1403" i="1"/>
  <c r="Q1403" i="1"/>
  <c r="B1404" i="1"/>
  <c r="D1404" i="1"/>
  <c r="H1404" i="1"/>
  <c r="J1404" i="1" s="1"/>
  <c r="K1404" i="1"/>
  <c r="L1404" i="1"/>
  <c r="M1404" i="1" s="1"/>
  <c r="N1404" i="1"/>
  <c r="O1404" i="1"/>
  <c r="P1404" i="1"/>
  <c r="Q1404" i="1"/>
  <c r="B1405" i="1"/>
  <c r="D1405" i="1"/>
  <c r="H1405" i="1"/>
  <c r="J1405" i="1" s="1"/>
  <c r="K1405" i="1"/>
  <c r="L1405" i="1"/>
  <c r="M1405" i="1" s="1"/>
  <c r="O1405" i="1"/>
  <c r="P1405" i="1"/>
  <c r="Q1405" i="1"/>
  <c r="B1406" i="1"/>
  <c r="D1406" i="1"/>
  <c r="H1406" i="1"/>
  <c r="J1406" i="1" s="1"/>
  <c r="K1406" i="1"/>
  <c r="L1406" i="1"/>
  <c r="M1406" i="1" s="1"/>
  <c r="N1406" i="1"/>
  <c r="O1406" i="1"/>
  <c r="P1406" i="1"/>
  <c r="Q1406" i="1"/>
  <c r="B1407" i="1"/>
  <c r="D1407" i="1"/>
  <c r="H1407" i="1"/>
  <c r="J1407" i="1" s="1"/>
  <c r="K1407" i="1"/>
  <c r="L1407" i="1"/>
  <c r="M1407" i="1" s="1"/>
  <c r="N1407" i="1"/>
  <c r="O1407" i="1"/>
  <c r="P1407" i="1"/>
  <c r="Q1407" i="1"/>
  <c r="B1408" i="1"/>
  <c r="D1408" i="1"/>
  <c r="H1408" i="1"/>
  <c r="J1408" i="1" s="1"/>
  <c r="K1408" i="1"/>
  <c r="L1408" i="1"/>
  <c r="M1408" i="1" s="1"/>
  <c r="N1408" i="1"/>
  <c r="O1408" i="1"/>
  <c r="P1408" i="1"/>
  <c r="Q1408" i="1"/>
  <c r="B1409" i="1"/>
  <c r="D1409" i="1"/>
  <c r="H1409" i="1"/>
  <c r="J1409" i="1" s="1"/>
  <c r="K1409" i="1"/>
  <c r="L1409" i="1"/>
  <c r="M1409" i="1" s="1"/>
  <c r="N1409" i="1"/>
  <c r="O1409" i="1"/>
  <c r="P1409" i="1"/>
  <c r="Q1409" i="1"/>
  <c r="B1410" i="1"/>
  <c r="D1410" i="1"/>
  <c r="H1410" i="1"/>
  <c r="J1410" i="1" s="1"/>
  <c r="K1410" i="1"/>
  <c r="L1410" i="1"/>
  <c r="M1410" i="1" s="1"/>
  <c r="N1410" i="1"/>
  <c r="O1410" i="1"/>
  <c r="P1410" i="1"/>
  <c r="Q1410" i="1"/>
  <c r="B1411" i="1"/>
  <c r="D1411" i="1"/>
  <c r="H1411" i="1"/>
  <c r="J1411" i="1" s="1"/>
  <c r="K1411" i="1"/>
  <c r="L1411" i="1"/>
  <c r="M1411" i="1" s="1"/>
  <c r="N1411" i="1"/>
  <c r="O1411" i="1"/>
  <c r="P1411" i="1"/>
  <c r="Q1411" i="1"/>
  <c r="B1412" i="1"/>
  <c r="D1412" i="1"/>
  <c r="H1412" i="1"/>
  <c r="J1412" i="1" s="1"/>
  <c r="K1412" i="1"/>
  <c r="L1412" i="1"/>
  <c r="M1412" i="1" s="1"/>
  <c r="N1412" i="1"/>
  <c r="O1412" i="1"/>
  <c r="P1412" i="1"/>
  <c r="Q1412" i="1"/>
  <c r="B1413" i="1"/>
  <c r="D1413" i="1"/>
  <c r="H1413" i="1"/>
  <c r="J1413" i="1" s="1"/>
  <c r="K1413" i="1"/>
  <c r="L1413" i="1"/>
  <c r="M1413" i="1" s="1"/>
  <c r="N1413" i="1"/>
  <c r="O1413" i="1"/>
  <c r="P1413" i="1"/>
  <c r="Q1413" i="1"/>
  <c r="B1414" i="1"/>
  <c r="D1414" i="1"/>
  <c r="H1414" i="1"/>
  <c r="J1414" i="1" s="1"/>
  <c r="K1414" i="1"/>
  <c r="L1414" i="1"/>
  <c r="M1414" i="1" s="1"/>
  <c r="N1414" i="1"/>
  <c r="O1414" i="1"/>
  <c r="P1414" i="1"/>
  <c r="Q1414" i="1"/>
  <c r="B1415" i="1"/>
  <c r="D1415" i="1"/>
  <c r="H1415" i="1"/>
  <c r="J1415" i="1" s="1"/>
  <c r="K1415" i="1"/>
  <c r="L1415" i="1"/>
  <c r="M1415" i="1" s="1"/>
  <c r="N1415" i="1"/>
  <c r="O1415" i="1"/>
  <c r="P1415" i="1"/>
  <c r="Q1415" i="1"/>
  <c r="B1416" i="1"/>
  <c r="D1416" i="1"/>
  <c r="H1416" i="1"/>
  <c r="J1416" i="1" s="1"/>
  <c r="K1416" i="1"/>
  <c r="L1416" i="1"/>
  <c r="M1416" i="1" s="1"/>
  <c r="N1416" i="1"/>
  <c r="O1416" i="1"/>
  <c r="P1416" i="1"/>
  <c r="Q1416" i="1"/>
  <c r="B1417" i="1"/>
  <c r="D1417" i="1"/>
  <c r="H1417" i="1"/>
  <c r="J1417" i="1" s="1"/>
  <c r="K1417" i="1"/>
  <c r="L1417" i="1"/>
  <c r="M1417" i="1" s="1"/>
  <c r="O1417" i="1"/>
  <c r="P1417" i="1"/>
  <c r="Q1417" i="1"/>
  <c r="B1418" i="1"/>
  <c r="D1418" i="1"/>
  <c r="H1418" i="1"/>
  <c r="J1418" i="1" s="1"/>
  <c r="K1418" i="1"/>
  <c r="L1418" i="1"/>
  <c r="M1418" i="1" s="1"/>
  <c r="N1418" i="1"/>
  <c r="O1418" i="1"/>
  <c r="P1418" i="1"/>
  <c r="Q1418" i="1"/>
  <c r="B1419" i="1"/>
  <c r="D1419" i="1"/>
  <c r="H1419" i="1"/>
  <c r="J1419" i="1" s="1"/>
  <c r="K1419" i="1"/>
  <c r="L1419" i="1"/>
  <c r="M1419" i="1" s="1"/>
  <c r="N1419" i="1"/>
  <c r="O1419" i="1"/>
  <c r="P1419" i="1"/>
  <c r="Q1419" i="1"/>
  <c r="B1420" i="1"/>
  <c r="D1420" i="1"/>
  <c r="H1420" i="1"/>
  <c r="J1420" i="1" s="1"/>
  <c r="K1420" i="1"/>
  <c r="L1420" i="1"/>
  <c r="M1420" i="1" s="1"/>
  <c r="N1420" i="1"/>
  <c r="O1420" i="1"/>
  <c r="P1420" i="1"/>
  <c r="Q1420" i="1"/>
  <c r="B1421" i="1"/>
  <c r="D1421" i="1"/>
  <c r="H1421" i="1"/>
  <c r="J1421" i="1" s="1"/>
  <c r="K1421" i="1"/>
  <c r="L1421" i="1"/>
  <c r="M1421" i="1" s="1"/>
  <c r="N1421" i="1"/>
  <c r="O1421" i="1"/>
  <c r="P1421" i="1"/>
  <c r="Q1421" i="1"/>
  <c r="B1422" i="1"/>
  <c r="D1422" i="1"/>
  <c r="H1422" i="1"/>
  <c r="J1422" i="1" s="1"/>
  <c r="K1422" i="1"/>
  <c r="L1422" i="1"/>
  <c r="M1422" i="1" s="1"/>
  <c r="N1422" i="1"/>
  <c r="O1422" i="1"/>
  <c r="P1422" i="1"/>
  <c r="Q1422" i="1"/>
  <c r="B1423" i="1"/>
  <c r="D1423" i="1"/>
  <c r="H1423" i="1"/>
  <c r="J1423" i="1" s="1"/>
  <c r="K1423" i="1"/>
  <c r="L1423" i="1"/>
  <c r="M1423" i="1" s="1"/>
  <c r="N1423" i="1"/>
  <c r="O1423" i="1"/>
  <c r="P1423" i="1"/>
  <c r="Q1423" i="1"/>
  <c r="B1424" i="1"/>
  <c r="D1424" i="1"/>
  <c r="H1424" i="1"/>
  <c r="J1424" i="1" s="1"/>
  <c r="K1424" i="1"/>
  <c r="L1424" i="1"/>
  <c r="M1424" i="1" s="1"/>
  <c r="N1424" i="1"/>
  <c r="O1424" i="1"/>
  <c r="P1424" i="1"/>
  <c r="Q1424" i="1"/>
  <c r="B1425" i="1"/>
  <c r="D1425" i="1"/>
  <c r="H1425" i="1"/>
  <c r="J1425" i="1" s="1"/>
  <c r="K1425" i="1"/>
  <c r="L1425" i="1"/>
  <c r="M1425" i="1" s="1"/>
  <c r="N1425" i="1"/>
  <c r="O1425" i="1"/>
  <c r="P1425" i="1"/>
  <c r="Q1425" i="1"/>
  <c r="B1426" i="1"/>
  <c r="D1426" i="1"/>
  <c r="H1426" i="1"/>
  <c r="J1426" i="1" s="1"/>
  <c r="K1426" i="1"/>
  <c r="L1426" i="1"/>
  <c r="M1426" i="1" s="1"/>
  <c r="N1426" i="1"/>
  <c r="O1426" i="1"/>
  <c r="P1426" i="1"/>
  <c r="Q1426" i="1"/>
  <c r="B1427" i="1"/>
  <c r="D1427" i="1"/>
  <c r="H1427" i="1"/>
  <c r="J1427" i="1" s="1"/>
  <c r="K1427" i="1"/>
  <c r="L1427" i="1"/>
  <c r="M1427" i="1" s="1"/>
  <c r="N1427" i="1"/>
  <c r="O1427" i="1"/>
  <c r="P1427" i="1"/>
  <c r="Q1427" i="1"/>
  <c r="B1428" i="1"/>
  <c r="D1428" i="1"/>
  <c r="H1428" i="1"/>
  <c r="J1428" i="1" s="1"/>
  <c r="K1428" i="1"/>
  <c r="L1428" i="1"/>
  <c r="M1428" i="1" s="1"/>
  <c r="N1428" i="1"/>
  <c r="O1428" i="1"/>
  <c r="P1428" i="1"/>
  <c r="Q1428" i="1"/>
  <c r="B1429" i="1"/>
  <c r="D1429" i="1"/>
  <c r="H1429" i="1"/>
  <c r="J1429" i="1" s="1"/>
  <c r="K1429" i="1"/>
  <c r="L1429" i="1"/>
  <c r="M1429" i="1" s="1"/>
  <c r="O1429" i="1"/>
  <c r="P1429" i="1"/>
  <c r="Q1429" i="1"/>
  <c r="B1430" i="1"/>
  <c r="D1430" i="1"/>
  <c r="H1430" i="1"/>
  <c r="J1430" i="1" s="1"/>
  <c r="K1430" i="1"/>
  <c r="L1430" i="1"/>
  <c r="M1430" i="1" s="1"/>
  <c r="N1430" i="1"/>
  <c r="O1430" i="1"/>
  <c r="P1430" i="1"/>
  <c r="Q1430" i="1"/>
  <c r="B1431" i="1"/>
  <c r="D1431" i="1"/>
  <c r="H1431" i="1"/>
  <c r="J1431" i="1" s="1"/>
  <c r="K1431" i="1"/>
  <c r="L1431" i="1"/>
  <c r="M1431" i="1" s="1"/>
  <c r="N1431" i="1"/>
  <c r="O1431" i="1"/>
  <c r="P1431" i="1"/>
  <c r="Q1431" i="1"/>
  <c r="B1432" i="1"/>
  <c r="D1432" i="1"/>
  <c r="H1432" i="1"/>
  <c r="J1432" i="1" s="1"/>
  <c r="K1432" i="1"/>
  <c r="L1432" i="1"/>
  <c r="M1432" i="1" s="1"/>
  <c r="N1432" i="1"/>
  <c r="O1432" i="1"/>
  <c r="P1432" i="1"/>
  <c r="Q1432" i="1"/>
  <c r="B1433" i="1"/>
  <c r="D1433" i="1"/>
  <c r="H1433" i="1"/>
  <c r="J1433" i="1" s="1"/>
  <c r="K1433" i="1"/>
  <c r="L1433" i="1"/>
  <c r="M1433" i="1" s="1"/>
  <c r="N1433" i="1"/>
  <c r="O1433" i="1"/>
  <c r="P1433" i="1"/>
  <c r="Q1433" i="1"/>
  <c r="B1434" i="1"/>
  <c r="D1434" i="1"/>
  <c r="H1434" i="1"/>
  <c r="J1434" i="1" s="1"/>
  <c r="K1434" i="1"/>
  <c r="L1434" i="1"/>
  <c r="M1434" i="1" s="1"/>
  <c r="N1434" i="1"/>
  <c r="O1434" i="1"/>
  <c r="P1434" i="1"/>
  <c r="Q1434" i="1"/>
  <c r="B1435" i="1"/>
  <c r="D1435" i="1"/>
  <c r="H1435" i="1"/>
  <c r="J1435" i="1" s="1"/>
  <c r="K1435" i="1"/>
  <c r="L1435" i="1"/>
  <c r="M1435" i="1" s="1"/>
  <c r="N1435" i="1"/>
  <c r="O1435" i="1"/>
  <c r="P1435" i="1"/>
  <c r="Q1435" i="1"/>
  <c r="B1436" i="1"/>
  <c r="D1436" i="1"/>
  <c r="H1436" i="1"/>
  <c r="J1436" i="1" s="1"/>
  <c r="K1436" i="1"/>
  <c r="L1436" i="1"/>
  <c r="M1436" i="1" s="1"/>
  <c r="N1436" i="1"/>
  <c r="O1436" i="1"/>
  <c r="P1436" i="1"/>
  <c r="Q1436" i="1"/>
  <c r="B1437" i="1"/>
  <c r="D1437" i="1"/>
  <c r="H1437" i="1"/>
  <c r="J1437" i="1" s="1"/>
  <c r="K1437" i="1"/>
  <c r="L1437" i="1"/>
  <c r="M1437" i="1" s="1"/>
  <c r="N1437" i="1"/>
  <c r="O1437" i="1"/>
  <c r="P1437" i="1"/>
  <c r="Q1437" i="1"/>
  <c r="B1438" i="1"/>
  <c r="D1438" i="1"/>
  <c r="H1438" i="1"/>
  <c r="J1438" i="1" s="1"/>
  <c r="K1438" i="1"/>
  <c r="L1438" i="1"/>
  <c r="M1438" i="1" s="1"/>
  <c r="N1438" i="1"/>
  <c r="O1438" i="1"/>
  <c r="P1438" i="1"/>
  <c r="Q1438" i="1"/>
  <c r="B1439" i="1"/>
  <c r="D1439" i="1"/>
  <c r="H1439" i="1"/>
  <c r="J1439" i="1" s="1"/>
  <c r="K1439" i="1"/>
  <c r="L1439" i="1"/>
  <c r="M1439" i="1" s="1"/>
  <c r="N1439" i="1"/>
  <c r="O1439" i="1"/>
  <c r="P1439" i="1"/>
  <c r="Q1439" i="1"/>
  <c r="B1440" i="1"/>
  <c r="D1440" i="1"/>
  <c r="H1440" i="1"/>
  <c r="J1440" i="1" s="1"/>
  <c r="K1440" i="1"/>
  <c r="L1440" i="1"/>
  <c r="M1440" i="1" s="1"/>
  <c r="N1440" i="1"/>
  <c r="O1440" i="1"/>
  <c r="P1440" i="1"/>
  <c r="Q1440" i="1"/>
  <c r="B1441" i="1"/>
  <c r="D1441" i="1"/>
  <c r="H1441" i="1"/>
  <c r="J1441" i="1" s="1"/>
  <c r="K1441" i="1"/>
  <c r="L1441" i="1"/>
  <c r="M1441" i="1" s="1"/>
  <c r="O1441" i="1"/>
  <c r="P1441" i="1"/>
  <c r="Q1441" i="1"/>
  <c r="B1442" i="1"/>
  <c r="D1442" i="1"/>
  <c r="H1442" i="1"/>
  <c r="J1442" i="1" s="1"/>
  <c r="K1442" i="1"/>
  <c r="L1442" i="1"/>
  <c r="M1442" i="1" s="1"/>
  <c r="N1442" i="1"/>
  <c r="O1442" i="1"/>
  <c r="P1442" i="1"/>
  <c r="Q1442" i="1"/>
  <c r="B1443" i="1"/>
  <c r="D1443" i="1"/>
  <c r="H1443" i="1"/>
  <c r="J1443" i="1" s="1"/>
  <c r="K1443" i="1"/>
  <c r="L1443" i="1"/>
  <c r="M1443" i="1" s="1"/>
  <c r="N1443" i="1"/>
  <c r="O1443" i="1"/>
  <c r="P1443" i="1"/>
  <c r="Q1443" i="1"/>
  <c r="B1444" i="1"/>
  <c r="D1444" i="1"/>
  <c r="H1444" i="1"/>
  <c r="J1444" i="1" s="1"/>
  <c r="K1444" i="1"/>
  <c r="L1444" i="1"/>
  <c r="M1444" i="1" s="1"/>
  <c r="N1444" i="1"/>
  <c r="O1444" i="1"/>
  <c r="P1444" i="1"/>
  <c r="Q1444" i="1"/>
  <c r="B1445" i="1"/>
  <c r="D1445" i="1"/>
  <c r="H1445" i="1"/>
  <c r="J1445" i="1" s="1"/>
  <c r="K1445" i="1"/>
  <c r="L1445" i="1"/>
  <c r="M1445" i="1" s="1"/>
  <c r="N1445" i="1"/>
  <c r="O1445" i="1"/>
  <c r="P1445" i="1"/>
  <c r="Q1445" i="1"/>
  <c r="B1446" i="1"/>
  <c r="D1446" i="1"/>
  <c r="H1446" i="1"/>
  <c r="J1446" i="1" s="1"/>
  <c r="K1446" i="1"/>
  <c r="L1446" i="1"/>
  <c r="M1446" i="1" s="1"/>
  <c r="N1446" i="1"/>
  <c r="O1446" i="1"/>
  <c r="P1446" i="1"/>
  <c r="Q1446" i="1"/>
  <c r="B1447" i="1"/>
  <c r="D1447" i="1"/>
  <c r="H1447" i="1"/>
  <c r="J1447" i="1" s="1"/>
  <c r="K1447" i="1"/>
  <c r="L1447" i="1"/>
  <c r="M1447" i="1" s="1"/>
  <c r="N1447" i="1"/>
  <c r="O1447" i="1"/>
  <c r="P1447" i="1"/>
  <c r="Q1447" i="1"/>
  <c r="B1448" i="1"/>
  <c r="D1448" i="1"/>
  <c r="H1448" i="1"/>
  <c r="J1448" i="1" s="1"/>
  <c r="K1448" i="1"/>
  <c r="L1448" i="1"/>
  <c r="M1448" i="1" s="1"/>
  <c r="N1448" i="1"/>
  <c r="O1448" i="1"/>
  <c r="P1448" i="1"/>
  <c r="Q1448" i="1"/>
  <c r="B1449" i="1"/>
  <c r="D1449" i="1"/>
  <c r="H1449" i="1"/>
  <c r="J1449" i="1" s="1"/>
  <c r="K1449" i="1"/>
  <c r="L1449" i="1"/>
  <c r="M1449" i="1" s="1"/>
  <c r="N1449" i="1"/>
  <c r="O1449" i="1"/>
  <c r="P1449" i="1"/>
  <c r="Q1449" i="1"/>
  <c r="B1450" i="1"/>
  <c r="D1450" i="1"/>
  <c r="H1450" i="1"/>
  <c r="J1450" i="1" s="1"/>
  <c r="K1450" i="1"/>
  <c r="L1450" i="1"/>
  <c r="M1450" i="1" s="1"/>
  <c r="N1450" i="1"/>
  <c r="O1450" i="1"/>
  <c r="P1450" i="1"/>
  <c r="Q1450" i="1"/>
  <c r="B1451" i="1"/>
  <c r="D1451" i="1"/>
  <c r="H1451" i="1"/>
  <c r="J1451" i="1" s="1"/>
  <c r="K1451" i="1"/>
  <c r="L1451" i="1"/>
  <c r="M1451" i="1" s="1"/>
  <c r="N1451" i="1"/>
  <c r="O1451" i="1"/>
  <c r="P1451" i="1"/>
  <c r="Q1451" i="1"/>
  <c r="B1452" i="1"/>
  <c r="D1452" i="1"/>
  <c r="H1452" i="1"/>
  <c r="J1452" i="1" s="1"/>
  <c r="K1452" i="1"/>
  <c r="L1452" i="1"/>
  <c r="M1452" i="1" s="1"/>
  <c r="N1452" i="1"/>
  <c r="O1452" i="1"/>
  <c r="P1452" i="1"/>
  <c r="Q1452" i="1"/>
  <c r="B1453" i="1"/>
  <c r="D1453" i="1"/>
  <c r="H1453" i="1"/>
  <c r="J1453" i="1" s="1"/>
  <c r="K1453" i="1"/>
  <c r="L1453" i="1"/>
  <c r="M1453" i="1" s="1"/>
  <c r="O1453" i="1"/>
  <c r="P1453" i="1"/>
  <c r="Q1453" i="1"/>
  <c r="B1454" i="1"/>
  <c r="D1454" i="1"/>
  <c r="H1454" i="1"/>
  <c r="J1454" i="1" s="1"/>
  <c r="K1454" i="1"/>
  <c r="L1454" i="1"/>
  <c r="M1454" i="1" s="1"/>
  <c r="N1454" i="1"/>
  <c r="O1454" i="1"/>
  <c r="P1454" i="1"/>
  <c r="Q1454" i="1"/>
  <c r="B1455" i="1"/>
  <c r="D1455" i="1"/>
  <c r="H1455" i="1"/>
  <c r="J1455" i="1" s="1"/>
  <c r="K1455" i="1"/>
  <c r="L1455" i="1"/>
  <c r="M1455" i="1" s="1"/>
  <c r="N1455" i="1"/>
  <c r="O1455" i="1"/>
  <c r="P1455" i="1"/>
  <c r="Q1455" i="1"/>
  <c r="B1456" i="1"/>
  <c r="D1456" i="1"/>
  <c r="H1456" i="1"/>
  <c r="J1456" i="1" s="1"/>
  <c r="K1456" i="1"/>
  <c r="L1456" i="1"/>
  <c r="M1456" i="1" s="1"/>
  <c r="N1456" i="1"/>
  <c r="O1456" i="1"/>
  <c r="P1456" i="1"/>
  <c r="Q1456" i="1"/>
  <c r="B1457" i="1"/>
  <c r="D1457" i="1"/>
  <c r="H1457" i="1"/>
  <c r="J1457" i="1" s="1"/>
  <c r="K1457" i="1"/>
  <c r="L1457" i="1"/>
  <c r="M1457" i="1" s="1"/>
  <c r="N1457" i="1"/>
  <c r="O1457" i="1"/>
  <c r="P1457" i="1"/>
  <c r="Q1457" i="1"/>
  <c r="B1458" i="1"/>
  <c r="D1458" i="1"/>
  <c r="H1458" i="1"/>
  <c r="J1458" i="1" s="1"/>
  <c r="K1458" i="1"/>
  <c r="L1458" i="1"/>
  <c r="M1458" i="1" s="1"/>
  <c r="N1458" i="1"/>
  <c r="O1458" i="1"/>
  <c r="P1458" i="1"/>
  <c r="Q1458" i="1"/>
  <c r="B1459" i="1"/>
  <c r="D1459" i="1"/>
  <c r="H1459" i="1"/>
  <c r="J1459" i="1" s="1"/>
  <c r="K1459" i="1"/>
  <c r="L1459" i="1"/>
  <c r="M1459" i="1" s="1"/>
  <c r="N1459" i="1"/>
  <c r="O1459" i="1"/>
  <c r="P1459" i="1"/>
  <c r="Q1459" i="1"/>
  <c r="B1460" i="1"/>
  <c r="D1460" i="1"/>
  <c r="H1460" i="1"/>
  <c r="J1460" i="1" s="1"/>
  <c r="K1460" i="1"/>
  <c r="L1460" i="1"/>
  <c r="M1460" i="1" s="1"/>
  <c r="N1460" i="1"/>
  <c r="O1460" i="1"/>
  <c r="P1460" i="1"/>
  <c r="Q1460" i="1"/>
  <c r="B1461" i="1"/>
  <c r="D1461" i="1"/>
  <c r="H1461" i="1"/>
  <c r="J1461" i="1" s="1"/>
  <c r="K1461" i="1"/>
  <c r="L1461" i="1"/>
  <c r="M1461" i="1" s="1"/>
  <c r="N1461" i="1"/>
  <c r="O1461" i="1"/>
  <c r="P1461" i="1"/>
  <c r="Q1461" i="1"/>
  <c r="B1462" i="1"/>
  <c r="D1462" i="1"/>
  <c r="H1462" i="1"/>
  <c r="J1462" i="1" s="1"/>
  <c r="K1462" i="1"/>
  <c r="L1462" i="1"/>
  <c r="M1462" i="1" s="1"/>
  <c r="N1462" i="1"/>
  <c r="O1462" i="1"/>
  <c r="P1462" i="1"/>
  <c r="Q1462" i="1"/>
  <c r="N1441" i="1" l="1"/>
  <c r="N1405" i="1"/>
  <c r="N1069" i="1"/>
  <c r="N1429" i="1"/>
  <c r="N1417" i="1"/>
  <c r="N1393" i="1"/>
  <c r="N1381" i="1"/>
  <c r="N1357" i="1"/>
  <c r="N1345" i="1"/>
  <c r="N1369" i="1"/>
  <c r="N1333" i="1"/>
  <c r="N1057" i="1"/>
  <c r="N1321" i="1"/>
  <c r="N1309" i="1"/>
  <c r="N1297" i="1"/>
  <c r="N1105" i="1"/>
  <c r="N985" i="1"/>
  <c r="N1273" i="1"/>
  <c r="N1261" i="1"/>
  <c r="N1249" i="1"/>
  <c r="N1225" i="1"/>
  <c r="N1285" i="1"/>
  <c r="N1237" i="1"/>
  <c r="N1213" i="1"/>
  <c r="N1141" i="1"/>
  <c r="N1129" i="1"/>
  <c r="N1201" i="1"/>
  <c r="N1177" i="1"/>
  <c r="N1165" i="1"/>
  <c r="N1153" i="1"/>
  <c r="N1189" i="1"/>
  <c r="N925" i="1"/>
  <c r="N1117" i="1"/>
  <c r="N1033" i="1"/>
  <c r="N1045" i="1"/>
  <c r="N853" i="1"/>
  <c r="N973" i="1"/>
  <c r="N841" i="1"/>
  <c r="N733" i="1"/>
  <c r="N781" i="1"/>
  <c r="N961" i="1"/>
  <c r="N913" i="1"/>
  <c r="N656" i="1"/>
  <c r="N595" i="1"/>
  <c r="N613" i="1"/>
  <c r="N615" i="1"/>
  <c r="N536" i="1"/>
  <c r="N616" i="1"/>
  <c r="N672" i="1"/>
  <c r="N719" i="1"/>
  <c r="N657" i="1"/>
  <c r="N628" i="1"/>
  <c r="N580" i="1"/>
  <c r="N488" i="1"/>
  <c r="N460" i="1"/>
  <c r="N399" i="1"/>
  <c r="N428" i="1"/>
  <c r="N383" i="1"/>
  <c r="N459" i="1"/>
  <c r="N688" i="1"/>
  <c r="N704" i="1"/>
  <c r="N705" i="1"/>
  <c r="N641" i="1"/>
  <c r="N564" i="1"/>
  <c r="N551" i="1"/>
  <c r="N550" i="1"/>
  <c r="N473" i="1"/>
  <c r="N503" i="1"/>
  <c r="N442" i="1"/>
  <c r="N372" i="1"/>
  <c r="N414" i="1"/>
  <c r="N371" i="1"/>
  <c r="N384" i="1"/>
  <c r="N370" i="1"/>
  <c r="N368" i="1"/>
  <c r="N658" i="1" l="1"/>
  <c r="N581" i="1"/>
  <c r="N400" i="1"/>
  <c r="N673" i="1"/>
  <c r="N629" i="1"/>
  <c r="N617" i="1"/>
  <c r="N520" i="1"/>
  <c r="N537" i="1"/>
  <c r="N489" i="1"/>
  <c r="N597" i="1"/>
  <c r="N461" i="1"/>
  <c r="N521" i="1"/>
  <c r="N385" i="1"/>
  <c r="N415" i="1"/>
  <c r="N504" i="1"/>
  <c r="N443" i="1"/>
  <c r="N474" i="1"/>
  <c r="N565" i="1"/>
  <c r="N373" i="1"/>
  <c r="N642" i="1"/>
  <c r="N689" i="1"/>
  <c r="N429" i="1" l="1"/>
  <c r="N720" i="1"/>
  <c r="N401" i="1"/>
  <c r="N582" i="1"/>
  <c r="N538" i="1"/>
  <c r="N659" i="1"/>
  <c r="N598" i="1"/>
  <c r="N490" i="1"/>
  <c r="N674" i="1"/>
  <c r="N552" i="1"/>
  <c r="N618" i="1"/>
  <c r="N630" i="1"/>
  <c r="N706" i="1"/>
  <c r="N374" i="1"/>
  <c r="N386" i="1"/>
  <c r="N522" i="1"/>
  <c r="N416" i="1"/>
  <c r="N690" i="1"/>
  <c r="N566" i="1"/>
  <c r="N444" i="1"/>
  <c r="N505" i="1"/>
  <c r="N462" i="1"/>
  <c r="N475" i="1"/>
  <c r="N643" i="1"/>
  <c r="N721" i="1" l="1"/>
  <c r="N430" i="1"/>
  <c r="N583" i="1"/>
  <c r="N619" i="1"/>
  <c r="N491" i="1"/>
  <c r="N675" i="1"/>
  <c r="N660" i="1"/>
  <c r="N707" i="1"/>
  <c r="N539" i="1"/>
  <c r="N599" i="1"/>
  <c r="N402" i="1"/>
  <c r="N553" i="1"/>
  <c r="N631" i="1"/>
  <c r="N463" i="1"/>
  <c r="N417" i="1"/>
  <c r="N387" i="1"/>
  <c r="N445" i="1"/>
  <c r="N644" i="1"/>
  <c r="N375" i="1"/>
  <c r="N506" i="1"/>
  <c r="N691" i="1"/>
  <c r="N567" i="1"/>
  <c r="N476" i="1"/>
  <c r="N523" i="1"/>
  <c r="N431" i="1" l="1"/>
  <c r="N722" i="1"/>
  <c r="N554" i="1"/>
  <c r="N708" i="1"/>
  <c r="N600" i="1"/>
  <c r="N632" i="1"/>
  <c r="N492" i="1"/>
  <c r="N584" i="1"/>
  <c r="N403" i="1"/>
  <c r="N540" i="1"/>
  <c r="N676" i="1"/>
  <c r="N661" i="1"/>
  <c r="N620" i="1"/>
  <c r="N477" i="1"/>
  <c r="N692" i="1"/>
  <c r="N376" i="1"/>
  <c r="N388" i="1"/>
  <c r="N507" i="1"/>
  <c r="N645" i="1"/>
  <c r="N446" i="1"/>
  <c r="N464" i="1"/>
  <c r="N524" i="1"/>
  <c r="N568" i="1"/>
  <c r="N418" i="1"/>
  <c r="N723" i="1" l="1"/>
  <c r="N432" i="1"/>
  <c r="N621" i="1"/>
  <c r="N662" i="1"/>
  <c r="N677" i="1"/>
  <c r="N404" i="1"/>
  <c r="N709" i="1"/>
  <c r="N493" i="1"/>
  <c r="N601" i="1"/>
  <c r="N633" i="1"/>
  <c r="N555" i="1"/>
  <c r="N585" i="1"/>
  <c r="N541" i="1"/>
  <c r="N389" i="1"/>
  <c r="N693" i="1"/>
  <c r="N646" i="1"/>
  <c r="N377" i="1"/>
  <c r="N478" i="1"/>
  <c r="N569" i="1"/>
  <c r="N465" i="1"/>
  <c r="N419" i="1"/>
  <c r="N525" i="1"/>
  <c r="N447" i="1"/>
  <c r="N508" i="1"/>
  <c r="N433" i="1" l="1"/>
  <c r="N724" i="1"/>
  <c r="N586" i="1"/>
  <c r="N634" i="1"/>
  <c r="N494" i="1"/>
  <c r="N663" i="1"/>
  <c r="N602" i="1"/>
  <c r="N678" i="1"/>
  <c r="N556" i="1"/>
  <c r="N710" i="1"/>
  <c r="N405" i="1"/>
  <c r="N622" i="1"/>
  <c r="N542" i="1"/>
  <c r="N466" i="1"/>
  <c r="N420" i="1"/>
  <c r="N378" i="1"/>
  <c r="N390" i="1"/>
  <c r="N509" i="1"/>
  <c r="N479" i="1"/>
  <c r="N694" i="1"/>
  <c r="N526" i="1"/>
  <c r="N570" i="1"/>
  <c r="N647" i="1"/>
  <c r="N448" i="1"/>
  <c r="N725" i="1" l="1"/>
  <c r="N434" i="1"/>
  <c r="N406" i="1"/>
  <c r="N543" i="1"/>
  <c r="N664" i="1"/>
  <c r="N635" i="1"/>
  <c r="N557" i="1"/>
  <c r="N623" i="1"/>
  <c r="N711" i="1"/>
  <c r="N587" i="1"/>
  <c r="N495" i="1"/>
  <c r="N603" i="1"/>
  <c r="N679" i="1"/>
  <c r="N510" i="1"/>
  <c r="N648" i="1"/>
  <c r="N527" i="1"/>
  <c r="N467" i="1"/>
  <c r="N695" i="1"/>
  <c r="N449" i="1"/>
  <c r="N391" i="1"/>
  <c r="N379" i="1"/>
  <c r="N421" i="1"/>
  <c r="N571" i="1"/>
  <c r="N480" i="1"/>
  <c r="N435" i="1" l="1"/>
  <c r="N726" i="1"/>
  <c r="N588" i="1"/>
  <c r="N624" i="1"/>
  <c r="N407" i="1"/>
  <c r="N665" i="1"/>
  <c r="N604" i="1"/>
  <c r="N680" i="1"/>
  <c r="N496" i="1"/>
  <c r="N636" i="1"/>
  <c r="N558" i="1"/>
  <c r="N544" i="1"/>
  <c r="N712" i="1"/>
  <c r="N422" i="1"/>
  <c r="N392" i="1"/>
  <c r="N528" i="1"/>
  <c r="N572" i="1"/>
  <c r="N481" i="1"/>
  <c r="N380" i="1"/>
  <c r="N696" i="1"/>
  <c r="N450" i="1"/>
  <c r="N511" i="1"/>
  <c r="N468" i="1"/>
  <c r="N649" i="1"/>
  <c r="N436" i="1" l="1"/>
  <c r="N727" i="1"/>
  <c r="N666" i="1"/>
  <c r="N625" i="1"/>
  <c r="N637" i="1"/>
  <c r="N497" i="1"/>
  <c r="N605" i="1"/>
  <c r="N559" i="1"/>
  <c r="N713" i="1"/>
  <c r="N681" i="1"/>
  <c r="N589" i="1"/>
  <c r="N545" i="1"/>
  <c r="N408" i="1"/>
  <c r="N512" i="1"/>
  <c r="N393" i="1"/>
  <c r="N650" i="1"/>
  <c r="N573" i="1"/>
  <c r="N381" i="1"/>
  <c r="N697" i="1"/>
  <c r="N469" i="1"/>
  <c r="N482" i="1"/>
  <c r="N451" i="1"/>
  <c r="N529" i="1"/>
  <c r="N423" i="1"/>
  <c r="N728" i="1" l="1"/>
  <c r="N437" i="1"/>
  <c r="N498" i="1"/>
  <c r="N606" i="1"/>
  <c r="N667" i="1"/>
  <c r="N682" i="1"/>
  <c r="N560" i="1"/>
  <c r="N638" i="1"/>
  <c r="N409" i="1"/>
  <c r="N546" i="1"/>
  <c r="N714" i="1"/>
  <c r="N590" i="1"/>
  <c r="N574" i="1"/>
  <c r="N394" i="1"/>
  <c r="N698" i="1"/>
  <c r="N424" i="1"/>
  <c r="N452" i="1"/>
  <c r="N513" i="1"/>
  <c r="N470" i="1"/>
  <c r="N483" i="1"/>
  <c r="N651" i="1"/>
  <c r="N530" i="1"/>
  <c r="N438" i="1" l="1"/>
  <c r="N729" i="1"/>
  <c r="N547" i="1"/>
  <c r="N683" i="1"/>
  <c r="N607" i="1"/>
  <c r="N591" i="1"/>
  <c r="N410" i="1"/>
  <c r="N561" i="1"/>
  <c r="N715" i="1"/>
  <c r="N499" i="1"/>
  <c r="N639" i="1"/>
  <c r="N668" i="1"/>
  <c r="N575" i="1"/>
  <c r="N531" i="1"/>
  <c r="N395" i="1"/>
  <c r="N514" i="1"/>
  <c r="N699" i="1"/>
  <c r="N484" i="1"/>
  <c r="N652" i="1"/>
  <c r="N453" i="1"/>
  <c r="N425" i="1"/>
  <c r="N471" i="1"/>
  <c r="N730" i="1" l="1"/>
  <c r="N439" i="1"/>
  <c r="N500" i="1"/>
  <c r="N592" i="1"/>
  <c r="N608" i="1"/>
  <c r="N669" i="1"/>
  <c r="N716" i="1"/>
  <c r="N411" i="1"/>
  <c r="N562" i="1"/>
  <c r="N684" i="1"/>
  <c r="N548" i="1"/>
  <c r="N532" i="1"/>
  <c r="N485" i="1"/>
  <c r="N700" i="1"/>
  <c r="N454" i="1"/>
  <c r="N576" i="1"/>
  <c r="N515" i="1"/>
  <c r="N396" i="1"/>
  <c r="N653" i="1"/>
  <c r="N440" i="1" l="1"/>
  <c r="N731" i="1"/>
  <c r="N412" i="1"/>
  <c r="N685" i="1"/>
  <c r="N593" i="1"/>
  <c r="N609" i="1"/>
  <c r="N501" i="1"/>
  <c r="N670" i="1"/>
  <c r="N397" i="1"/>
  <c r="N577" i="1"/>
  <c r="N654" i="1"/>
  <c r="N701" i="1"/>
  <c r="N533" i="1"/>
  <c r="N486" i="1"/>
  <c r="N516" i="1"/>
  <c r="N455" i="1"/>
  <c r="N610" i="1" l="1"/>
  <c r="N456" i="1"/>
  <c r="N702" i="1"/>
  <c r="N578" i="1"/>
  <c r="N517" i="1"/>
  <c r="N534" i="1"/>
  <c r="N611" i="1" l="1"/>
  <c r="N457" i="1"/>
</calcChain>
</file>

<file path=xl/sharedStrings.xml><?xml version="1.0" encoding="utf-8"?>
<sst xmlns="http://schemas.openxmlformats.org/spreadsheetml/2006/main" count="356" uniqueCount="350">
  <si>
    <t>SemanaAño Nro</t>
  </si>
  <si>
    <t>Semana Intervalo</t>
  </si>
  <si>
    <t>Dia del Mes</t>
  </si>
  <si>
    <t>Quincena</t>
  </si>
  <si>
    <t>PeriodoNro</t>
  </si>
  <si>
    <t>Periodo</t>
  </si>
  <si>
    <t>Fecha</t>
  </si>
  <si>
    <t>Dia de la Semana</t>
  </si>
  <si>
    <t>Semana del Año</t>
  </si>
  <si>
    <t>Mes Abreviado</t>
  </si>
  <si>
    <t>Mes</t>
  </si>
  <si>
    <t>Mes - Año</t>
  </si>
  <si>
    <t>Mes - Dia</t>
  </si>
  <si>
    <t>Año</t>
  </si>
  <si>
    <t>Mes  Nro</t>
  </si>
  <si>
    <t>Mes Año Nro</t>
  </si>
  <si>
    <t>Ene-19</t>
  </si>
  <si>
    <t>Feb-19</t>
  </si>
  <si>
    <t>Mar-19</t>
  </si>
  <si>
    <t>Abr-19</t>
  </si>
  <si>
    <t>May-19</t>
  </si>
  <si>
    <t>Jun-19</t>
  </si>
  <si>
    <t>Jul-19</t>
  </si>
  <si>
    <t>Ago-19</t>
  </si>
  <si>
    <t>Set-19</t>
  </si>
  <si>
    <t>Oct-19</t>
  </si>
  <si>
    <t>Nov-19</t>
  </si>
  <si>
    <t>Dic-19</t>
  </si>
  <si>
    <t>Ene-20</t>
  </si>
  <si>
    <t>Feb-20</t>
  </si>
  <si>
    <t>Mar-20</t>
  </si>
  <si>
    <t>Abr-20</t>
  </si>
  <si>
    <t>May-20</t>
  </si>
  <si>
    <t>Jun-20</t>
  </si>
  <si>
    <t>Jul-20</t>
  </si>
  <si>
    <t>Ago-20</t>
  </si>
  <si>
    <t>Set-20</t>
  </si>
  <si>
    <t>Oct-20</t>
  </si>
  <si>
    <t>Nov-20</t>
  </si>
  <si>
    <t>Dic-20</t>
  </si>
  <si>
    <t>Ene-21</t>
  </si>
  <si>
    <t>Feb-21</t>
  </si>
  <si>
    <t>Mar-21</t>
  </si>
  <si>
    <t>Abr-21</t>
  </si>
  <si>
    <t>May-21</t>
  </si>
  <si>
    <t>Jun-21</t>
  </si>
  <si>
    <t>Jul-21</t>
  </si>
  <si>
    <t>Ago-21</t>
  </si>
  <si>
    <t>Set-21</t>
  </si>
  <si>
    <t>Oct-21</t>
  </si>
  <si>
    <t>Nov-21</t>
  </si>
  <si>
    <t>Dic-21</t>
  </si>
  <si>
    <t>Dia de la Semana Nro</t>
  </si>
  <si>
    <t>mar</t>
  </si>
  <si>
    <t>mié</t>
  </si>
  <si>
    <t>jue</t>
  </si>
  <si>
    <t>vie</t>
  </si>
  <si>
    <t>sáb</t>
  </si>
  <si>
    <t>dom</t>
  </si>
  <si>
    <t>lun</t>
  </si>
  <si>
    <t>Nro Dia Semana</t>
  </si>
  <si>
    <t>Mes - Año (LARGO)</t>
  </si>
  <si>
    <t>Ene-22</t>
  </si>
  <si>
    <t>Feb-22</t>
  </si>
  <si>
    <t>Mar-22</t>
  </si>
  <si>
    <t>Abr-22</t>
  </si>
  <si>
    <t>May-22</t>
  </si>
  <si>
    <t>Jun-22</t>
  </si>
  <si>
    <t>Jul-22</t>
  </si>
  <si>
    <t>Ago-22</t>
  </si>
  <si>
    <t>Set-22</t>
  </si>
  <si>
    <t>Oct-22</t>
  </si>
  <si>
    <t>Nov-22</t>
  </si>
  <si>
    <t>Dic-22</t>
  </si>
  <si>
    <t>31-12 al 06-01</t>
  </si>
  <si>
    <t>07-01 al 13-01</t>
  </si>
  <si>
    <t>14-01 al 20-01</t>
  </si>
  <si>
    <t>21-01 al 27-01</t>
  </si>
  <si>
    <t>28-01 al 03-02</t>
  </si>
  <si>
    <t>04-02 al 10-02</t>
  </si>
  <si>
    <t>11-02 al 17-02</t>
  </si>
  <si>
    <t>18-02 al 24-02</t>
  </si>
  <si>
    <t>25-02 al 03-03</t>
  </si>
  <si>
    <t>04-03 al 10-03</t>
  </si>
  <si>
    <t>11-03 al 17-03</t>
  </si>
  <si>
    <t>18-03 al 24-03</t>
  </si>
  <si>
    <t>25-03 al 31-03</t>
  </si>
  <si>
    <t>01-04 al 07-04</t>
  </si>
  <si>
    <t>08-04 al 14-04</t>
  </si>
  <si>
    <t>15-04 al 21-04</t>
  </si>
  <si>
    <t>22-04 al 28-04</t>
  </si>
  <si>
    <t>29-04 al 05-05</t>
  </si>
  <si>
    <t>06-05 al 12-05</t>
  </si>
  <si>
    <t>13-05 al 19-05</t>
  </si>
  <si>
    <t>20-05 al 26-05</t>
  </si>
  <si>
    <t>27-05 al 02-06</t>
  </si>
  <si>
    <t>03-06 al 09-06</t>
  </si>
  <si>
    <t>10-06 al 16-06</t>
  </si>
  <si>
    <t>17-06 al 23-06</t>
  </si>
  <si>
    <t>24-06 al 30-06</t>
  </si>
  <si>
    <t>01-07 al 07-07</t>
  </si>
  <si>
    <t>08-07 al 14-07</t>
  </si>
  <si>
    <t>15-07 al 21-07</t>
  </si>
  <si>
    <t>22-07 al 28-07</t>
  </si>
  <si>
    <t>29-07 al 04-08</t>
  </si>
  <si>
    <t>05-08 al 11-08</t>
  </si>
  <si>
    <t>12-08 al 18-08</t>
  </si>
  <si>
    <t>19-08 al 25-08</t>
  </si>
  <si>
    <t>26-08 al 01-09</t>
  </si>
  <si>
    <t>02-09 al 08-09</t>
  </si>
  <si>
    <t>09-09 al 15-09</t>
  </si>
  <si>
    <t>16-09 al 22-09</t>
  </si>
  <si>
    <t>23-09 al 29-09</t>
  </si>
  <si>
    <t>30-09 al 06-10</t>
  </si>
  <si>
    <t>07-10 al 13-10</t>
  </si>
  <si>
    <t>14-10 al 20-10</t>
  </si>
  <si>
    <t>21-10 al 27-10</t>
  </si>
  <si>
    <t>28-10 al 03-11</t>
  </si>
  <si>
    <t>04-11 al 10-11</t>
  </si>
  <si>
    <t>11-11 al 17-11</t>
  </si>
  <si>
    <t>18-11 al 24-11</t>
  </si>
  <si>
    <t>25-11 al 01-12</t>
  </si>
  <si>
    <t>02-12 al 08-12</t>
  </si>
  <si>
    <t>09-12 al 15-12</t>
  </si>
  <si>
    <t>16-12 al 22-12</t>
  </si>
  <si>
    <t>23-12 al 29-12</t>
  </si>
  <si>
    <t>30-12 al 05-01</t>
  </si>
  <si>
    <t>06-01 al 12-01</t>
  </si>
  <si>
    <t>13-01 al 19-01</t>
  </si>
  <si>
    <t>20-01 al 26-01</t>
  </si>
  <si>
    <t>27-01 al 02-02</t>
  </si>
  <si>
    <t>03-02 al 09-02</t>
  </si>
  <si>
    <t>10-02 al 16-02</t>
  </si>
  <si>
    <t>17-02 al 23-02</t>
  </si>
  <si>
    <t>24-02 al 01-03</t>
  </si>
  <si>
    <t>02-03 al 08-03</t>
  </si>
  <si>
    <t>09-03 al 15-03</t>
  </si>
  <si>
    <t>16-03 al 22-03</t>
  </si>
  <si>
    <t>23-03 al 29-03</t>
  </si>
  <si>
    <t>30-03 al 05-04</t>
  </si>
  <si>
    <t>06-04 al 12-04</t>
  </si>
  <si>
    <t>13-04 al 19-04</t>
  </si>
  <si>
    <t>20-04 al 26-04</t>
  </si>
  <si>
    <t>27-04 al 03-05</t>
  </si>
  <si>
    <t>04-05 al 10-05</t>
  </si>
  <si>
    <t>11-05 al 17-05</t>
  </si>
  <si>
    <t>18-05 al 24-05</t>
  </si>
  <si>
    <t>25-05 al 31-05</t>
  </si>
  <si>
    <t>01-06 al 07-06</t>
  </si>
  <si>
    <t>08-06 al 14-06</t>
  </si>
  <si>
    <t>15-06 al 21-06</t>
  </si>
  <si>
    <t>22-06 al 28-06</t>
  </si>
  <si>
    <t>29-06 al 05-07</t>
  </si>
  <si>
    <t>06-07 al 12-07</t>
  </si>
  <si>
    <t>13-07 al 19-07</t>
  </si>
  <si>
    <t>20-07 al 26-07</t>
  </si>
  <si>
    <t>27-07 al 02-08</t>
  </si>
  <si>
    <t>03-08 al 09-08</t>
  </si>
  <si>
    <t>10-08 al 16-08</t>
  </si>
  <si>
    <t>17-08 al 23-08</t>
  </si>
  <si>
    <t>24-08 al 30-08</t>
  </si>
  <si>
    <t>31-08 al 06-09</t>
  </si>
  <si>
    <t>07-09 al 13-09</t>
  </si>
  <si>
    <t>14-09 al 20-09</t>
  </si>
  <si>
    <t>21-09 al 27-09</t>
  </si>
  <si>
    <t>28-09 al 04-10</t>
  </si>
  <si>
    <t>05-10 al 11-10</t>
  </si>
  <si>
    <t>12-10 al 18-10</t>
  </si>
  <si>
    <t>19-10 al 25-10</t>
  </si>
  <si>
    <t>26-10 al 01-11</t>
  </si>
  <si>
    <t>02-11 al 08-11</t>
  </si>
  <si>
    <t>09-11 al 15-11</t>
  </si>
  <si>
    <t>16-11 al 22-11</t>
  </si>
  <si>
    <t>23-11 al 29-11</t>
  </si>
  <si>
    <t>30-11 al 06-12</t>
  </si>
  <si>
    <t>07-12 al 13-12</t>
  </si>
  <si>
    <t>14-12 al 20-12</t>
  </si>
  <si>
    <t>21-12 al 27-12</t>
  </si>
  <si>
    <t>28-12 al 03-01</t>
  </si>
  <si>
    <t>04-01 al 10-01</t>
  </si>
  <si>
    <t>11-01 al 17-01</t>
  </si>
  <si>
    <t>18-01 al 24-01</t>
  </si>
  <si>
    <t>25-01 al 31-01</t>
  </si>
  <si>
    <t>01-02 al 07-02</t>
  </si>
  <si>
    <t>08-02 al 14-02</t>
  </si>
  <si>
    <t>15-02 al 21-02</t>
  </si>
  <si>
    <t>22-02 al 28-02</t>
  </si>
  <si>
    <t>01-03 al 07-03</t>
  </si>
  <si>
    <t>08-03 al 14-03</t>
  </si>
  <si>
    <t>15-03 al 21-03</t>
  </si>
  <si>
    <t>22-03 al 28-03</t>
  </si>
  <si>
    <t>29-03 al 04-04</t>
  </si>
  <si>
    <t>05-04 al 11-04</t>
  </si>
  <si>
    <t>12-04 al 18-04</t>
  </si>
  <si>
    <t>19-04 al 25-04</t>
  </si>
  <si>
    <t>26-04 al 02-05</t>
  </si>
  <si>
    <t>03-05 al 09-05</t>
  </si>
  <si>
    <t>10-05 al 16-05</t>
  </si>
  <si>
    <t>17-05 al 23-05</t>
  </si>
  <si>
    <t>24-05 al 30-05</t>
  </si>
  <si>
    <t>31-05 al 06-06</t>
  </si>
  <si>
    <t>07-06 al 13-06</t>
  </si>
  <si>
    <t>14-06 al 20-06</t>
  </si>
  <si>
    <t>21-06 al 27-06</t>
  </si>
  <si>
    <t>28-06 al 04-07</t>
  </si>
  <si>
    <t>05-07 al 11-07</t>
  </si>
  <si>
    <t>12-07 al 18-07</t>
  </si>
  <si>
    <t>19-07 al 25-07</t>
  </si>
  <si>
    <t>26-07 al 01-08</t>
  </si>
  <si>
    <t>02-08 al 08-08</t>
  </si>
  <si>
    <t>09-08 al 15-08</t>
  </si>
  <si>
    <t>16-08 al 22-08</t>
  </si>
  <si>
    <t>23-08 al 29-08</t>
  </si>
  <si>
    <t>30-08 al 05-09</t>
  </si>
  <si>
    <t>06-09 al 12-09</t>
  </si>
  <si>
    <t>13-09 al 19-09</t>
  </si>
  <si>
    <t>20-09 al 26-09</t>
  </si>
  <si>
    <t>27-09 al 03-10</t>
  </si>
  <si>
    <t>04-10 al 10-10</t>
  </si>
  <si>
    <t>11-10 al 17-10</t>
  </si>
  <si>
    <t>18-10 al 24-10</t>
  </si>
  <si>
    <t>25-10 al 31-10</t>
  </si>
  <si>
    <t>01-11 al 07-11</t>
  </si>
  <si>
    <t>08-11 al 14-11</t>
  </si>
  <si>
    <t>15-11 al 21-11</t>
  </si>
  <si>
    <t>22-11 al 28-11</t>
  </si>
  <si>
    <t>29-11 al 05-12</t>
  </si>
  <si>
    <t>06-12 al 12-12</t>
  </si>
  <si>
    <t>13-12 al 19-12</t>
  </si>
  <si>
    <t>20-12 al 26-12</t>
  </si>
  <si>
    <t>27-12 al 02-01</t>
  </si>
  <si>
    <t>03-01 al 09-01</t>
  </si>
  <si>
    <t>10-01 al 16-01</t>
  </si>
  <si>
    <t>17-01 al 23-01</t>
  </si>
  <si>
    <t>24-01 al 30-01</t>
  </si>
  <si>
    <t>31-01 al 06-02</t>
  </si>
  <si>
    <t>07-02 al 13-02</t>
  </si>
  <si>
    <t>14-02 al 20-02</t>
  </si>
  <si>
    <t>21-02 al 27-02</t>
  </si>
  <si>
    <t>28-02 al 06-03</t>
  </si>
  <si>
    <t>07-03 al 13-03</t>
  </si>
  <si>
    <t>14-03 al 20-03</t>
  </si>
  <si>
    <t>21-03 al 27-03</t>
  </si>
  <si>
    <t>28-03 al 03-04</t>
  </si>
  <si>
    <t>04-04 al 10-04</t>
  </si>
  <si>
    <t>11-04 al 17-04</t>
  </si>
  <si>
    <t>18-04 al 24-04</t>
  </si>
  <si>
    <t>25-04 al 01-05</t>
  </si>
  <si>
    <t>02-05 al 08-05</t>
  </si>
  <si>
    <t>09-05 al 15-05</t>
  </si>
  <si>
    <t>16-05 al 22-05</t>
  </si>
  <si>
    <t>23-05 al 29-05</t>
  </si>
  <si>
    <t>30-05 al 05-06</t>
  </si>
  <si>
    <t>06-06 al 12-06</t>
  </si>
  <si>
    <t>13-06 al 19-06</t>
  </si>
  <si>
    <t>20-06 al 26-06</t>
  </si>
  <si>
    <t>27-06 al 03-07</t>
  </si>
  <si>
    <t>04-07 al 10-07</t>
  </si>
  <si>
    <t>11-07 al 17-07</t>
  </si>
  <si>
    <t>18-07 al 24-07</t>
  </si>
  <si>
    <t>25-07 al 31-07</t>
  </si>
  <si>
    <t>01-08 al 07-08</t>
  </si>
  <si>
    <t>08-08 al 14-08</t>
  </si>
  <si>
    <t>15-08 al 21-08</t>
  </si>
  <si>
    <t>22-08 al 28-08</t>
  </si>
  <si>
    <t>29-08 al 04-09</t>
  </si>
  <si>
    <t>05-09 al 11-09</t>
  </si>
  <si>
    <t>12-09 al 18-09</t>
  </si>
  <si>
    <t>19-09 al 25-09</t>
  </si>
  <si>
    <t>26-09 al 02-10</t>
  </si>
  <si>
    <t>03-10 al 09-10</t>
  </si>
  <si>
    <t>10-10 al 16-10</t>
  </si>
  <si>
    <t>17-10 al 23-10</t>
  </si>
  <si>
    <t>24-10 al 30-10</t>
  </si>
  <si>
    <t>31-10 al 06-11</t>
  </si>
  <si>
    <t>07-11 al 13-11</t>
  </si>
  <si>
    <t>14-11 al 20-11</t>
  </si>
  <si>
    <t>21-11 al 27-11</t>
  </si>
  <si>
    <t>28-11 al 04-12</t>
  </si>
  <si>
    <t>05-12 al 11-12</t>
  </si>
  <si>
    <t>12-12 al 18-12</t>
  </si>
  <si>
    <t>19-12 al 25-12</t>
  </si>
  <si>
    <t>26-12 al 01-01</t>
  </si>
  <si>
    <t>Dia de la Semana  Detalle</t>
  </si>
  <si>
    <t>Ene-18</t>
  </si>
  <si>
    <t>Feb-18</t>
  </si>
  <si>
    <t>Mar-18</t>
  </si>
  <si>
    <t>Abr-18</t>
  </si>
  <si>
    <t>May-18</t>
  </si>
  <si>
    <t>Jun-18</t>
  </si>
  <si>
    <t>Jul-18</t>
  </si>
  <si>
    <t>Ago-18</t>
  </si>
  <si>
    <t>Set-18</t>
  </si>
  <si>
    <t>Oct-18</t>
  </si>
  <si>
    <t>Nov-18</t>
  </si>
  <si>
    <t>Dic-18</t>
  </si>
  <si>
    <t>01-01 al 07-01</t>
  </si>
  <si>
    <t>01-10 al 07-10</t>
  </si>
  <si>
    <t>02-04 al 08-04</t>
  </si>
  <si>
    <t>02-07 al 08-07</t>
  </si>
  <si>
    <t>03-09 al 09-09</t>
  </si>
  <si>
    <t>03-12 al 09-12</t>
  </si>
  <si>
    <t>04-06 al 10-06</t>
  </si>
  <si>
    <t>05-02 al 11-02</t>
  </si>
  <si>
    <t>05-03 al 11-03</t>
  </si>
  <si>
    <t>05-11 al 11-11</t>
  </si>
  <si>
    <t>06-08 al 12-08</t>
  </si>
  <si>
    <t>07-05 al 13-05</t>
  </si>
  <si>
    <t>08-01 al 14-01</t>
  </si>
  <si>
    <t>08-10 al 14-10</t>
  </si>
  <si>
    <t>09-04 al 15-04</t>
  </si>
  <si>
    <t>09-07 al 15-07</t>
  </si>
  <si>
    <t>10-09 al 16-09</t>
  </si>
  <si>
    <t>10-12 al 16-12</t>
  </si>
  <si>
    <t>11-06 al 17-06</t>
  </si>
  <si>
    <t>12-02 al 18-02</t>
  </si>
  <si>
    <t>12-03 al 18-03</t>
  </si>
  <si>
    <t>12-11 al 18-11</t>
  </si>
  <si>
    <t>13-08 al 19-08</t>
  </si>
  <si>
    <t>14-05 al 20-05</t>
  </si>
  <si>
    <t>15-01 al 21-01</t>
  </si>
  <si>
    <t>15-10 al 21-10</t>
  </si>
  <si>
    <t>16-04 al 22-04</t>
  </si>
  <si>
    <t>16-07 al 22-07</t>
  </si>
  <si>
    <t>17-09 al 23-09</t>
  </si>
  <si>
    <t>17-12 al 23-12</t>
  </si>
  <si>
    <t>18-06 al 24-06</t>
  </si>
  <si>
    <t>19-02 al 25-02</t>
  </si>
  <si>
    <t>19-03 al 25-03</t>
  </si>
  <si>
    <t>19-11 al 25-11</t>
  </si>
  <si>
    <t>20-08 al 26-08</t>
  </si>
  <si>
    <t>21-05 al 27-05</t>
  </si>
  <si>
    <t>22-01 al 28-01</t>
  </si>
  <si>
    <t>22-10 al 28-10</t>
  </si>
  <si>
    <t>23-04 al 29-04</t>
  </si>
  <si>
    <t>23-07 al 29-07</t>
  </si>
  <si>
    <t>24-09 al 30-09</t>
  </si>
  <si>
    <t>24-12 al 30-12</t>
  </si>
  <si>
    <t>25-06 al 01-07</t>
  </si>
  <si>
    <t>26-02 al 04-03</t>
  </si>
  <si>
    <t>26-03 al 01-04</t>
  </si>
  <si>
    <t>26-11 al 02-12</t>
  </si>
  <si>
    <t>27-08 al 02-09</t>
  </si>
  <si>
    <t>28-05 al 03-06</t>
  </si>
  <si>
    <t>29-01 al 04-02</t>
  </si>
  <si>
    <t>29-10 al 04-11</t>
  </si>
  <si>
    <t>30-04 al 06-05</t>
  </si>
  <si>
    <t>30-07 al 05-08</t>
  </si>
  <si>
    <t>Numero Semana</t>
  </si>
  <si>
    <t>Mes  Año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</si>
</sst>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2060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8"/>
      <name val="Calibri"/>
      <family val="2"/>
      <scheme val="minor"/>
    </font>
    <font>
      <sz val="10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3" fillId="2" borderId="1" xfId="0" applyFont="1" applyFill="1" applyBorder="1"/>
    <xf numFmtId="0" fontId="1" fillId="0" borderId="1" xfId="0" applyFont="1" applyBorder="1"/>
    <xf numFmtId="14" fontId="1" fillId="0" borderId="1" xfId="0" applyNumberFormat="1" applyFont="1" applyBorder="1"/>
    <xf numFmtId="0" fontId="1" fillId="0" borderId="1" xfId="0" applyFont="1" applyBorder="1" applyAlignment="1">
      <alignment horizontal="left"/>
    </xf>
    <xf numFmtId="0" fontId="2" fillId="0" borderId="1" xfId="0" applyFont="1" applyBorder="1"/>
    <xf numFmtId="0" fontId="2" fillId="0" borderId="1" xfId="0" applyFont="1" applyBorder="1" applyAlignment="1">
      <alignment horizontal="left"/>
    </xf>
    <xf numFmtId="14" fontId="2" fillId="0" borderId="1" xfId="0" applyNumberFormat="1" applyFont="1" applyBorder="1"/>
    <xf numFmtId="1" fontId="1" fillId="0" borderId="1" xfId="0" applyNumberFormat="1" applyFont="1" applyBorder="1" applyAlignment="1">
      <alignment horizontal="right"/>
    </xf>
    <xf numFmtId="17" fontId="1" fillId="0" borderId="1" xfId="0" quotePrefix="1" applyNumberFormat="1" applyFont="1" applyBorder="1"/>
    <xf numFmtId="0" fontId="1" fillId="0" borderId="1" xfId="0" quotePrefix="1" applyFont="1" applyBorder="1"/>
    <xf numFmtId="1" fontId="1" fillId="0" borderId="1" xfId="0" applyNumberFormat="1" applyFont="1" applyBorder="1"/>
    <xf numFmtId="0" fontId="5" fillId="2" borderId="1" xfId="0" applyFont="1" applyFill="1" applyBorder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0946BF-EF5D-4881-81AF-F12787347279}">
  <dimension ref="A1:S1827"/>
  <sheetViews>
    <sheetView tabSelected="1" topLeftCell="H1" zoomScaleNormal="100" workbookViewId="0">
      <pane ySplit="1" topLeftCell="A2" activePane="bottomLeft" state="frozen"/>
      <selection pane="bottomLeft" sqref="A1:S1"/>
    </sheetView>
  </sheetViews>
  <sheetFormatPr baseColWidth="10" defaultRowHeight="14.4" x14ac:dyDescent="0.3"/>
  <cols>
    <col min="1" max="2" width="14.33203125" customWidth="1"/>
    <col min="3" max="3" width="16" customWidth="1"/>
    <col min="4" max="4" width="10.44140625" bestFit="1" customWidth="1"/>
    <col min="5" max="5" width="12.44140625" bestFit="1" customWidth="1"/>
    <col min="6" max="6" width="11.44140625" bestFit="1" customWidth="1"/>
    <col min="7" max="7" width="14.5546875" customWidth="1"/>
    <col min="8" max="8" width="20.44140625" bestFit="1" customWidth="1"/>
    <col min="9" max="10" width="20.44140625" customWidth="1"/>
    <col min="11" max="11" width="14.5546875" bestFit="1" customWidth="1"/>
    <col min="12" max="12" width="16.6640625" bestFit="1" customWidth="1"/>
    <col min="13" max="13" width="16.6640625" customWidth="1"/>
    <col min="14" max="14" width="11.44140625" bestFit="1" customWidth="1"/>
    <col min="15" max="15" width="12.88671875" bestFit="1" customWidth="1"/>
    <col min="16" max="16" width="16.33203125" bestFit="1" customWidth="1"/>
    <col min="17" max="17" width="17.33203125" bestFit="1" customWidth="1"/>
    <col min="18" max="18" width="16.33203125" bestFit="1" customWidth="1"/>
    <col min="19" max="19" width="20.6640625" bestFit="1" customWidth="1"/>
  </cols>
  <sheetData>
    <row r="1" spans="1:19" x14ac:dyDescent="0.3">
      <c r="A1" s="12" t="s">
        <v>6</v>
      </c>
      <c r="B1" s="12" t="s">
        <v>10</v>
      </c>
      <c r="C1" s="12" t="s">
        <v>9</v>
      </c>
      <c r="D1" s="12" t="s">
        <v>14</v>
      </c>
      <c r="E1" s="12" t="s">
        <v>4</v>
      </c>
      <c r="F1" s="12" t="s">
        <v>13</v>
      </c>
      <c r="G1" s="12" t="s">
        <v>5</v>
      </c>
      <c r="H1" s="12" t="s">
        <v>349</v>
      </c>
      <c r="I1" s="12" t="s">
        <v>61</v>
      </c>
      <c r="J1" s="12" t="s">
        <v>15</v>
      </c>
      <c r="K1" s="12" t="s">
        <v>12</v>
      </c>
      <c r="L1" s="12" t="s">
        <v>7</v>
      </c>
      <c r="M1" s="12" t="s">
        <v>52</v>
      </c>
      <c r="N1" s="12" t="s">
        <v>3</v>
      </c>
      <c r="O1" s="12" t="s">
        <v>2</v>
      </c>
      <c r="P1" s="12" t="s">
        <v>8</v>
      </c>
      <c r="Q1" s="12" t="s">
        <v>1</v>
      </c>
      <c r="R1" s="12" t="s">
        <v>0</v>
      </c>
      <c r="S1" s="12" t="s">
        <v>283</v>
      </c>
    </row>
    <row r="2" spans="1:19" x14ac:dyDescent="0.3">
      <c r="A2" s="3">
        <v>43101</v>
      </c>
      <c r="B2" s="2" t="str">
        <f t="shared" ref="B2:B65" si="0">TEXT(A2,"mmmm")</f>
        <v>Enero</v>
      </c>
      <c r="C2" s="2" t="str">
        <f t="shared" ref="C2:C65" si="1">TEXT(A2,"mmm")</f>
        <v>Ene</v>
      </c>
      <c r="D2" s="4">
        <f t="shared" ref="D2:D65" si="2">MONTH(A2)</f>
        <v>1</v>
      </c>
      <c r="E2" s="4">
        <f>VLOOKUP(G2,Periodos!A:B,2,0)</f>
        <v>1</v>
      </c>
      <c r="F2" s="2">
        <f t="shared" ref="F2:F65" si="3">YEAR(A2)</f>
        <v>2018</v>
      </c>
      <c r="G2" s="2">
        <v>201801</v>
      </c>
      <c r="H2" s="2" t="str">
        <f t="shared" ref="H2:H65" si="4">TEXT(A2,"mmm-yy")</f>
        <v>Ene-18</v>
      </c>
      <c r="I2" s="2" t="str">
        <f t="shared" ref="I2:I65" si="5">TEXT(A2,"mmmm yyyy")</f>
        <v>Enero 2018</v>
      </c>
      <c r="J2" s="2">
        <f>VLOOKUP(H2,MesAño!A:B,2,0)</f>
        <v>1</v>
      </c>
      <c r="K2" s="2" t="str">
        <f t="shared" ref="K2:K65" si="6">TEXT(A2,"mmm-dd")</f>
        <v>Ene-01</v>
      </c>
      <c r="L2" s="2" t="str">
        <f t="shared" ref="L2:L65" si="7">TEXT(A2,"ddd")</f>
        <v>lun</v>
      </c>
      <c r="M2" s="2">
        <f>VLOOKUP(L2,'Dia de la Semana'!A:B,2,0)</f>
        <v>1</v>
      </c>
      <c r="N2" s="2" t="str">
        <f t="shared" ref="N2:N65" si="8">IF(ISERROR(FIND("II",G2)),"1Q","2Q")</f>
        <v>1Q</v>
      </c>
      <c r="O2" s="2">
        <f t="shared" ref="O2:O65" si="9">DAY(A2)</f>
        <v>1</v>
      </c>
      <c r="P2" s="2">
        <f t="shared" ref="P2:P65" si="10">WEEKNUM(A2,2)</f>
        <v>1</v>
      </c>
      <c r="Q2" s="3" t="str">
        <f t="shared" ref="Q2:Q65" si="11">TEXT(A2+1-WEEKDAY(A2,2),"dd-mm") &amp; " al " &amp; TEXT(A2+7-WEEKDAY(A2,2),"dd-mm")</f>
        <v>01-01 al 07-01</v>
      </c>
      <c r="R2" s="2">
        <f>VLOOKUP(Q2,Semana!A:B,2,0)</f>
        <v>1</v>
      </c>
      <c r="S2" s="2" t="str">
        <f>TEXT(A2,"ddd") &amp; " " &amp; TEXT(A2,"dd-mm")</f>
        <v>lun 01-01</v>
      </c>
    </row>
    <row r="3" spans="1:19" x14ac:dyDescent="0.3">
      <c r="A3" s="3">
        <v>43102</v>
      </c>
      <c r="B3" s="2" t="str">
        <f t="shared" si="0"/>
        <v>Enero</v>
      </c>
      <c r="C3" s="2" t="str">
        <f t="shared" si="1"/>
        <v>Ene</v>
      </c>
      <c r="D3" s="4">
        <f t="shared" si="2"/>
        <v>1</v>
      </c>
      <c r="E3" s="4">
        <f>VLOOKUP(G3,Periodos!A:B,2,0)</f>
        <v>1</v>
      </c>
      <c r="F3" s="2">
        <f t="shared" si="3"/>
        <v>2018</v>
      </c>
      <c r="G3" s="2">
        <v>201801</v>
      </c>
      <c r="H3" s="2" t="str">
        <f t="shared" si="4"/>
        <v>Ene-18</v>
      </c>
      <c r="I3" s="2" t="str">
        <f t="shared" si="5"/>
        <v>Enero 2018</v>
      </c>
      <c r="J3" s="2">
        <f>VLOOKUP(H3,MesAño!A:B,2,0)</f>
        <v>1</v>
      </c>
      <c r="K3" s="2" t="str">
        <f t="shared" si="6"/>
        <v>Ene-02</v>
      </c>
      <c r="L3" s="2" t="str">
        <f t="shared" si="7"/>
        <v>mar</v>
      </c>
      <c r="M3" s="2">
        <f>VLOOKUP(L3,'Dia de la Semana'!A:B,2,0)</f>
        <v>2</v>
      </c>
      <c r="N3" s="2" t="str">
        <f t="shared" si="8"/>
        <v>1Q</v>
      </c>
      <c r="O3" s="2">
        <f t="shared" si="9"/>
        <v>2</v>
      </c>
      <c r="P3" s="2">
        <f t="shared" si="10"/>
        <v>1</v>
      </c>
      <c r="Q3" s="3" t="str">
        <f t="shared" si="11"/>
        <v>01-01 al 07-01</v>
      </c>
      <c r="R3" s="2">
        <f>VLOOKUP(Q3,Semana!A:B,2,0)</f>
        <v>1</v>
      </c>
      <c r="S3" s="2" t="str">
        <f t="shared" ref="S3:S66" si="12">TEXT(A3,"ddd") &amp; " " &amp; TEXT(A3,"dd-mm")</f>
        <v>mar 02-01</v>
      </c>
    </row>
    <row r="4" spans="1:19" x14ac:dyDescent="0.3">
      <c r="A4" s="3">
        <v>43103</v>
      </c>
      <c r="B4" s="2" t="str">
        <f t="shared" si="0"/>
        <v>Enero</v>
      </c>
      <c r="C4" s="2" t="str">
        <f t="shared" si="1"/>
        <v>Ene</v>
      </c>
      <c r="D4" s="4">
        <f t="shared" si="2"/>
        <v>1</v>
      </c>
      <c r="E4" s="4">
        <f>VLOOKUP(G4,Periodos!A:B,2,0)</f>
        <v>1</v>
      </c>
      <c r="F4" s="2">
        <f t="shared" si="3"/>
        <v>2018</v>
      </c>
      <c r="G4" s="2">
        <v>201801</v>
      </c>
      <c r="H4" s="2" t="str">
        <f t="shared" si="4"/>
        <v>Ene-18</v>
      </c>
      <c r="I4" s="2" t="str">
        <f t="shared" si="5"/>
        <v>Enero 2018</v>
      </c>
      <c r="J4" s="2">
        <f>VLOOKUP(H4,MesAño!A:B,2,0)</f>
        <v>1</v>
      </c>
      <c r="K4" s="2" t="str">
        <f t="shared" si="6"/>
        <v>Ene-03</v>
      </c>
      <c r="L4" s="2" t="str">
        <f t="shared" si="7"/>
        <v>mié</v>
      </c>
      <c r="M4" s="2">
        <f>VLOOKUP(L4,'Dia de la Semana'!A:B,2,0)</f>
        <v>3</v>
      </c>
      <c r="N4" s="2" t="str">
        <f t="shared" si="8"/>
        <v>1Q</v>
      </c>
      <c r="O4" s="2">
        <f t="shared" si="9"/>
        <v>3</v>
      </c>
      <c r="P4" s="2">
        <f t="shared" si="10"/>
        <v>1</v>
      </c>
      <c r="Q4" s="3" t="str">
        <f t="shared" si="11"/>
        <v>01-01 al 07-01</v>
      </c>
      <c r="R4" s="2">
        <f>VLOOKUP(Q4,Semana!A:B,2,0)</f>
        <v>1</v>
      </c>
      <c r="S4" s="2" t="str">
        <f t="shared" si="12"/>
        <v>mié 03-01</v>
      </c>
    </row>
    <row r="5" spans="1:19" x14ac:dyDescent="0.3">
      <c r="A5" s="3">
        <v>43104</v>
      </c>
      <c r="B5" s="2" t="str">
        <f t="shared" si="0"/>
        <v>Enero</v>
      </c>
      <c r="C5" s="2" t="str">
        <f t="shared" si="1"/>
        <v>Ene</v>
      </c>
      <c r="D5" s="4">
        <f t="shared" si="2"/>
        <v>1</v>
      </c>
      <c r="E5" s="4">
        <f>VLOOKUP(G5,Periodos!A:B,2,0)</f>
        <v>1</v>
      </c>
      <c r="F5" s="2">
        <f t="shared" si="3"/>
        <v>2018</v>
      </c>
      <c r="G5" s="2">
        <v>201801</v>
      </c>
      <c r="H5" s="2" t="str">
        <f t="shared" si="4"/>
        <v>Ene-18</v>
      </c>
      <c r="I5" s="2" t="str">
        <f t="shared" si="5"/>
        <v>Enero 2018</v>
      </c>
      <c r="J5" s="2">
        <f>VLOOKUP(H5,MesAño!A:B,2,0)</f>
        <v>1</v>
      </c>
      <c r="K5" s="2" t="str">
        <f t="shared" si="6"/>
        <v>Ene-04</v>
      </c>
      <c r="L5" s="2" t="str">
        <f t="shared" si="7"/>
        <v>jue</v>
      </c>
      <c r="M5" s="2">
        <f>VLOOKUP(L5,'Dia de la Semana'!A:B,2,0)</f>
        <v>4</v>
      </c>
      <c r="N5" s="2" t="str">
        <f t="shared" si="8"/>
        <v>1Q</v>
      </c>
      <c r="O5" s="2">
        <f t="shared" si="9"/>
        <v>4</v>
      </c>
      <c r="P5" s="2">
        <f t="shared" si="10"/>
        <v>1</v>
      </c>
      <c r="Q5" s="3" t="str">
        <f t="shared" si="11"/>
        <v>01-01 al 07-01</v>
      </c>
      <c r="R5" s="2">
        <f>VLOOKUP(Q5,Semana!A:B,2,0)</f>
        <v>1</v>
      </c>
      <c r="S5" s="2" t="str">
        <f t="shared" si="12"/>
        <v>jue 04-01</v>
      </c>
    </row>
    <row r="6" spans="1:19" x14ac:dyDescent="0.3">
      <c r="A6" s="3">
        <v>43105</v>
      </c>
      <c r="B6" s="2" t="str">
        <f t="shared" si="0"/>
        <v>Enero</v>
      </c>
      <c r="C6" s="2" t="str">
        <f t="shared" si="1"/>
        <v>Ene</v>
      </c>
      <c r="D6" s="4">
        <f t="shared" si="2"/>
        <v>1</v>
      </c>
      <c r="E6" s="4">
        <f>VLOOKUP(G6,Periodos!A:B,2,0)</f>
        <v>1</v>
      </c>
      <c r="F6" s="2">
        <f t="shared" si="3"/>
        <v>2018</v>
      </c>
      <c r="G6" s="2">
        <v>201801</v>
      </c>
      <c r="H6" s="2" t="str">
        <f t="shared" si="4"/>
        <v>Ene-18</v>
      </c>
      <c r="I6" s="2" t="str">
        <f t="shared" si="5"/>
        <v>Enero 2018</v>
      </c>
      <c r="J6" s="2">
        <f>VLOOKUP(H6,MesAño!A:B,2,0)</f>
        <v>1</v>
      </c>
      <c r="K6" s="2" t="str">
        <f t="shared" si="6"/>
        <v>Ene-05</v>
      </c>
      <c r="L6" s="2" t="str">
        <f t="shared" si="7"/>
        <v>vie</v>
      </c>
      <c r="M6" s="2">
        <f>VLOOKUP(L6,'Dia de la Semana'!A:B,2,0)</f>
        <v>5</v>
      </c>
      <c r="N6" s="2" t="str">
        <f t="shared" si="8"/>
        <v>1Q</v>
      </c>
      <c r="O6" s="2">
        <f t="shared" si="9"/>
        <v>5</v>
      </c>
      <c r="P6" s="2">
        <f t="shared" si="10"/>
        <v>1</v>
      </c>
      <c r="Q6" s="3" t="str">
        <f t="shared" si="11"/>
        <v>01-01 al 07-01</v>
      </c>
      <c r="R6" s="2">
        <f>VLOOKUP(Q6,Semana!A:B,2,0)</f>
        <v>1</v>
      </c>
      <c r="S6" s="2" t="str">
        <f t="shared" si="12"/>
        <v>vie 05-01</v>
      </c>
    </row>
    <row r="7" spans="1:19" x14ac:dyDescent="0.3">
      <c r="A7" s="3">
        <v>43106</v>
      </c>
      <c r="B7" s="2" t="str">
        <f t="shared" si="0"/>
        <v>Enero</v>
      </c>
      <c r="C7" s="2" t="str">
        <f t="shared" si="1"/>
        <v>Ene</v>
      </c>
      <c r="D7" s="4">
        <f t="shared" si="2"/>
        <v>1</v>
      </c>
      <c r="E7" s="4">
        <f>VLOOKUP(G7,Periodos!A:B,2,0)</f>
        <v>1</v>
      </c>
      <c r="F7" s="2">
        <f t="shared" si="3"/>
        <v>2018</v>
      </c>
      <c r="G7" s="2">
        <v>201801</v>
      </c>
      <c r="H7" s="2" t="str">
        <f t="shared" si="4"/>
        <v>Ene-18</v>
      </c>
      <c r="I7" s="2" t="str">
        <f t="shared" si="5"/>
        <v>Enero 2018</v>
      </c>
      <c r="J7" s="2">
        <f>VLOOKUP(H7,MesAño!A:B,2,0)</f>
        <v>1</v>
      </c>
      <c r="K7" s="2" t="str">
        <f t="shared" si="6"/>
        <v>Ene-06</v>
      </c>
      <c r="L7" s="2" t="str">
        <f t="shared" si="7"/>
        <v>sáb</v>
      </c>
      <c r="M7" s="2">
        <f>VLOOKUP(L7,'Dia de la Semana'!A:B,2,0)</f>
        <v>6</v>
      </c>
      <c r="N7" s="2" t="str">
        <f t="shared" si="8"/>
        <v>1Q</v>
      </c>
      <c r="O7" s="2">
        <f t="shared" si="9"/>
        <v>6</v>
      </c>
      <c r="P7" s="2">
        <f t="shared" si="10"/>
        <v>1</v>
      </c>
      <c r="Q7" s="3" t="str">
        <f t="shared" si="11"/>
        <v>01-01 al 07-01</v>
      </c>
      <c r="R7" s="2">
        <f>VLOOKUP(Q7,Semana!A:B,2,0)</f>
        <v>1</v>
      </c>
      <c r="S7" s="2" t="str">
        <f t="shared" si="12"/>
        <v>sáb 06-01</v>
      </c>
    </row>
    <row r="8" spans="1:19" x14ac:dyDescent="0.3">
      <c r="A8" s="3">
        <v>43107</v>
      </c>
      <c r="B8" s="2" t="str">
        <f t="shared" si="0"/>
        <v>Enero</v>
      </c>
      <c r="C8" s="2" t="str">
        <f t="shared" si="1"/>
        <v>Ene</v>
      </c>
      <c r="D8" s="4">
        <f t="shared" si="2"/>
        <v>1</v>
      </c>
      <c r="E8" s="4">
        <f>VLOOKUP(G8,Periodos!A:B,2,0)</f>
        <v>1</v>
      </c>
      <c r="F8" s="2">
        <f t="shared" si="3"/>
        <v>2018</v>
      </c>
      <c r="G8" s="2">
        <v>201801</v>
      </c>
      <c r="H8" s="2" t="str">
        <f t="shared" si="4"/>
        <v>Ene-18</v>
      </c>
      <c r="I8" s="2" t="str">
        <f t="shared" si="5"/>
        <v>Enero 2018</v>
      </c>
      <c r="J8" s="2">
        <f>VLOOKUP(H8,MesAño!A:B,2,0)</f>
        <v>1</v>
      </c>
      <c r="K8" s="2" t="str">
        <f t="shared" si="6"/>
        <v>Ene-07</v>
      </c>
      <c r="L8" s="2" t="str">
        <f t="shared" si="7"/>
        <v>dom</v>
      </c>
      <c r="M8" s="2">
        <f>VLOOKUP(L8,'Dia de la Semana'!A:B,2,0)</f>
        <v>7</v>
      </c>
      <c r="N8" s="2" t="str">
        <f t="shared" si="8"/>
        <v>1Q</v>
      </c>
      <c r="O8" s="2">
        <f t="shared" si="9"/>
        <v>7</v>
      </c>
      <c r="P8" s="2">
        <f t="shared" si="10"/>
        <v>1</v>
      </c>
      <c r="Q8" s="3" t="str">
        <f t="shared" si="11"/>
        <v>01-01 al 07-01</v>
      </c>
      <c r="R8" s="2">
        <f>VLOOKUP(Q8,Semana!A:B,2,0)</f>
        <v>1</v>
      </c>
      <c r="S8" s="2" t="str">
        <f t="shared" si="12"/>
        <v>dom 07-01</v>
      </c>
    </row>
    <row r="9" spans="1:19" x14ac:dyDescent="0.3">
      <c r="A9" s="3">
        <v>43108</v>
      </c>
      <c r="B9" s="2" t="str">
        <f t="shared" si="0"/>
        <v>Enero</v>
      </c>
      <c r="C9" s="2" t="str">
        <f t="shared" si="1"/>
        <v>Ene</v>
      </c>
      <c r="D9" s="4">
        <f t="shared" si="2"/>
        <v>1</v>
      </c>
      <c r="E9" s="4">
        <f>VLOOKUP(G9,Periodos!A:B,2,0)</f>
        <v>1</v>
      </c>
      <c r="F9" s="2">
        <f t="shared" si="3"/>
        <v>2018</v>
      </c>
      <c r="G9" s="2">
        <v>201801</v>
      </c>
      <c r="H9" s="2" t="str">
        <f t="shared" si="4"/>
        <v>Ene-18</v>
      </c>
      <c r="I9" s="2" t="str">
        <f t="shared" si="5"/>
        <v>Enero 2018</v>
      </c>
      <c r="J9" s="2">
        <f>VLOOKUP(H9,MesAño!A:B,2,0)</f>
        <v>1</v>
      </c>
      <c r="K9" s="2" t="str">
        <f t="shared" si="6"/>
        <v>Ene-08</v>
      </c>
      <c r="L9" s="2" t="str">
        <f t="shared" si="7"/>
        <v>lun</v>
      </c>
      <c r="M9" s="2">
        <f>VLOOKUP(L9,'Dia de la Semana'!A:B,2,0)</f>
        <v>1</v>
      </c>
      <c r="N9" s="2" t="str">
        <f t="shared" si="8"/>
        <v>1Q</v>
      </c>
      <c r="O9" s="2">
        <f t="shared" si="9"/>
        <v>8</v>
      </c>
      <c r="P9" s="2">
        <f t="shared" si="10"/>
        <v>2</v>
      </c>
      <c r="Q9" s="3" t="str">
        <f t="shared" si="11"/>
        <v>08-01 al 14-01</v>
      </c>
      <c r="R9" s="2">
        <f>VLOOKUP(Q9,Semana!A:B,2,0)</f>
        <v>2</v>
      </c>
      <c r="S9" s="2" t="str">
        <f t="shared" si="12"/>
        <v>lun 08-01</v>
      </c>
    </row>
    <row r="10" spans="1:19" x14ac:dyDescent="0.3">
      <c r="A10" s="3">
        <v>43109</v>
      </c>
      <c r="B10" s="2" t="str">
        <f t="shared" si="0"/>
        <v>Enero</v>
      </c>
      <c r="C10" s="2" t="str">
        <f t="shared" si="1"/>
        <v>Ene</v>
      </c>
      <c r="D10" s="4">
        <f t="shared" si="2"/>
        <v>1</v>
      </c>
      <c r="E10" s="4">
        <f>VLOOKUP(G10,Periodos!A:B,2,0)</f>
        <v>1</v>
      </c>
      <c r="F10" s="2">
        <f t="shared" si="3"/>
        <v>2018</v>
      </c>
      <c r="G10" s="2">
        <v>201801</v>
      </c>
      <c r="H10" s="2" t="str">
        <f t="shared" si="4"/>
        <v>Ene-18</v>
      </c>
      <c r="I10" s="2" t="str">
        <f t="shared" si="5"/>
        <v>Enero 2018</v>
      </c>
      <c r="J10" s="2">
        <f>VLOOKUP(H10,MesAño!A:B,2,0)</f>
        <v>1</v>
      </c>
      <c r="K10" s="2" t="str">
        <f t="shared" si="6"/>
        <v>Ene-09</v>
      </c>
      <c r="L10" s="2" t="str">
        <f t="shared" si="7"/>
        <v>mar</v>
      </c>
      <c r="M10" s="2">
        <f>VLOOKUP(L10,'Dia de la Semana'!A:B,2,0)</f>
        <v>2</v>
      </c>
      <c r="N10" s="2" t="str">
        <f t="shared" si="8"/>
        <v>1Q</v>
      </c>
      <c r="O10" s="2">
        <f t="shared" si="9"/>
        <v>9</v>
      </c>
      <c r="P10" s="2">
        <f t="shared" si="10"/>
        <v>2</v>
      </c>
      <c r="Q10" s="3" t="str">
        <f t="shared" si="11"/>
        <v>08-01 al 14-01</v>
      </c>
      <c r="R10" s="2">
        <f>VLOOKUP(Q10,Semana!A:B,2,0)</f>
        <v>2</v>
      </c>
      <c r="S10" s="2" t="str">
        <f t="shared" si="12"/>
        <v>mar 09-01</v>
      </c>
    </row>
    <row r="11" spans="1:19" x14ac:dyDescent="0.3">
      <c r="A11" s="3">
        <v>43110</v>
      </c>
      <c r="B11" s="2" t="str">
        <f t="shared" si="0"/>
        <v>Enero</v>
      </c>
      <c r="C11" s="2" t="str">
        <f t="shared" si="1"/>
        <v>Ene</v>
      </c>
      <c r="D11" s="4">
        <f t="shared" si="2"/>
        <v>1</v>
      </c>
      <c r="E11" s="4">
        <f>VLOOKUP(G11,Periodos!A:B,2,0)</f>
        <v>1</v>
      </c>
      <c r="F11" s="2">
        <f t="shared" si="3"/>
        <v>2018</v>
      </c>
      <c r="G11" s="2">
        <v>201801</v>
      </c>
      <c r="H11" s="2" t="str">
        <f t="shared" si="4"/>
        <v>Ene-18</v>
      </c>
      <c r="I11" s="2" t="str">
        <f t="shared" si="5"/>
        <v>Enero 2018</v>
      </c>
      <c r="J11" s="2">
        <f>VLOOKUP(H11,MesAño!A:B,2,0)</f>
        <v>1</v>
      </c>
      <c r="K11" s="2" t="str">
        <f t="shared" si="6"/>
        <v>Ene-10</v>
      </c>
      <c r="L11" s="2" t="str">
        <f t="shared" si="7"/>
        <v>mié</v>
      </c>
      <c r="M11" s="2">
        <f>VLOOKUP(L11,'Dia de la Semana'!A:B,2,0)</f>
        <v>3</v>
      </c>
      <c r="N11" s="2" t="str">
        <f t="shared" si="8"/>
        <v>1Q</v>
      </c>
      <c r="O11" s="2">
        <f t="shared" si="9"/>
        <v>10</v>
      </c>
      <c r="P11" s="2">
        <f t="shared" si="10"/>
        <v>2</v>
      </c>
      <c r="Q11" s="3" t="str">
        <f t="shared" si="11"/>
        <v>08-01 al 14-01</v>
      </c>
      <c r="R11" s="2">
        <f>VLOOKUP(Q11,Semana!A:B,2,0)</f>
        <v>2</v>
      </c>
      <c r="S11" s="2" t="str">
        <f t="shared" si="12"/>
        <v>mié 10-01</v>
      </c>
    </row>
    <row r="12" spans="1:19" x14ac:dyDescent="0.3">
      <c r="A12" s="3">
        <v>43111</v>
      </c>
      <c r="B12" s="2" t="str">
        <f t="shared" si="0"/>
        <v>Enero</v>
      </c>
      <c r="C12" s="2" t="str">
        <f t="shared" si="1"/>
        <v>Ene</v>
      </c>
      <c r="D12" s="4">
        <f t="shared" si="2"/>
        <v>1</v>
      </c>
      <c r="E12" s="4">
        <f>VLOOKUP(G12,Periodos!A:B,2,0)</f>
        <v>1</v>
      </c>
      <c r="F12" s="2">
        <f t="shared" si="3"/>
        <v>2018</v>
      </c>
      <c r="G12" s="2">
        <v>201801</v>
      </c>
      <c r="H12" s="2" t="str">
        <f t="shared" si="4"/>
        <v>Ene-18</v>
      </c>
      <c r="I12" s="2" t="str">
        <f t="shared" si="5"/>
        <v>Enero 2018</v>
      </c>
      <c r="J12" s="2">
        <f>VLOOKUP(H12,MesAño!A:B,2,0)</f>
        <v>1</v>
      </c>
      <c r="K12" s="2" t="str">
        <f t="shared" si="6"/>
        <v>Ene-11</v>
      </c>
      <c r="L12" s="2" t="str">
        <f t="shared" si="7"/>
        <v>jue</v>
      </c>
      <c r="M12" s="2">
        <f>VLOOKUP(L12,'Dia de la Semana'!A:B,2,0)</f>
        <v>4</v>
      </c>
      <c r="N12" s="2" t="str">
        <f t="shared" si="8"/>
        <v>1Q</v>
      </c>
      <c r="O12" s="2">
        <f t="shared" si="9"/>
        <v>11</v>
      </c>
      <c r="P12" s="2">
        <f t="shared" si="10"/>
        <v>2</v>
      </c>
      <c r="Q12" s="3" t="str">
        <f t="shared" si="11"/>
        <v>08-01 al 14-01</v>
      </c>
      <c r="R12" s="2">
        <f>VLOOKUP(Q12,Semana!A:B,2,0)</f>
        <v>2</v>
      </c>
      <c r="S12" s="2" t="str">
        <f t="shared" si="12"/>
        <v>jue 11-01</v>
      </c>
    </row>
    <row r="13" spans="1:19" x14ac:dyDescent="0.3">
      <c r="A13" s="3">
        <v>43112</v>
      </c>
      <c r="B13" s="2" t="str">
        <f t="shared" si="0"/>
        <v>Enero</v>
      </c>
      <c r="C13" s="2" t="str">
        <f t="shared" si="1"/>
        <v>Ene</v>
      </c>
      <c r="D13" s="4">
        <f t="shared" si="2"/>
        <v>1</v>
      </c>
      <c r="E13" s="4">
        <f>VLOOKUP(G13,Periodos!A:B,2,0)</f>
        <v>1</v>
      </c>
      <c r="F13" s="2">
        <f t="shared" si="3"/>
        <v>2018</v>
      </c>
      <c r="G13" s="2">
        <v>201801</v>
      </c>
      <c r="H13" s="2" t="str">
        <f t="shared" si="4"/>
        <v>Ene-18</v>
      </c>
      <c r="I13" s="2" t="str">
        <f t="shared" si="5"/>
        <v>Enero 2018</v>
      </c>
      <c r="J13" s="2">
        <f>VLOOKUP(H13,MesAño!A:B,2,0)</f>
        <v>1</v>
      </c>
      <c r="K13" s="2" t="str">
        <f t="shared" si="6"/>
        <v>Ene-12</v>
      </c>
      <c r="L13" s="2" t="str">
        <f t="shared" si="7"/>
        <v>vie</v>
      </c>
      <c r="M13" s="2">
        <f>VLOOKUP(L13,'Dia de la Semana'!A:B,2,0)</f>
        <v>5</v>
      </c>
      <c r="N13" s="2" t="str">
        <f t="shared" si="8"/>
        <v>1Q</v>
      </c>
      <c r="O13" s="2">
        <f t="shared" si="9"/>
        <v>12</v>
      </c>
      <c r="P13" s="2">
        <f t="shared" si="10"/>
        <v>2</v>
      </c>
      <c r="Q13" s="3" t="str">
        <f t="shared" si="11"/>
        <v>08-01 al 14-01</v>
      </c>
      <c r="R13" s="2">
        <f>VLOOKUP(Q13,Semana!A:B,2,0)</f>
        <v>2</v>
      </c>
      <c r="S13" s="2" t="str">
        <f t="shared" si="12"/>
        <v>vie 12-01</v>
      </c>
    </row>
    <row r="14" spans="1:19" x14ac:dyDescent="0.3">
      <c r="A14" s="3">
        <v>43113</v>
      </c>
      <c r="B14" s="2" t="str">
        <f t="shared" si="0"/>
        <v>Enero</v>
      </c>
      <c r="C14" s="2" t="str">
        <f t="shared" si="1"/>
        <v>Ene</v>
      </c>
      <c r="D14" s="4">
        <f t="shared" si="2"/>
        <v>1</v>
      </c>
      <c r="E14" s="4">
        <f>VLOOKUP(G14,Periodos!A:B,2,0)</f>
        <v>1</v>
      </c>
      <c r="F14" s="2">
        <f t="shared" si="3"/>
        <v>2018</v>
      </c>
      <c r="G14" s="2">
        <v>201801</v>
      </c>
      <c r="H14" s="2" t="str">
        <f t="shared" si="4"/>
        <v>Ene-18</v>
      </c>
      <c r="I14" s="2" t="str">
        <f t="shared" si="5"/>
        <v>Enero 2018</v>
      </c>
      <c r="J14" s="2">
        <f>VLOOKUP(H14,MesAño!A:B,2,0)</f>
        <v>1</v>
      </c>
      <c r="K14" s="2" t="str">
        <f t="shared" si="6"/>
        <v>Ene-13</v>
      </c>
      <c r="L14" s="2" t="str">
        <f t="shared" si="7"/>
        <v>sáb</v>
      </c>
      <c r="M14" s="2">
        <f>VLOOKUP(L14,'Dia de la Semana'!A:B,2,0)</f>
        <v>6</v>
      </c>
      <c r="N14" s="2" t="str">
        <f t="shared" si="8"/>
        <v>1Q</v>
      </c>
      <c r="O14" s="2">
        <f t="shared" si="9"/>
        <v>13</v>
      </c>
      <c r="P14" s="2">
        <f t="shared" si="10"/>
        <v>2</v>
      </c>
      <c r="Q14" s="3" t="str">
        <f t="shared" si="11"/>
        <v>08-01 al 14-01</v>
      </c>
      <c r="R14" s="2">
        <f>VLOOKUP(Q14,Semana!A:B,2,0)</f>
        <v>2</v>
      </c>
      <c r="S14" s="2" t="str">
        <f t="shared" si="12"/>
        <v>sáb 13-01</v>
      </c>
    </row>
    <row r="15" spans="1:19" x14ac:dyDescent="0.3">
      <c r="A15" s="3">
        <v>43114</v>
      </c>
      <c r="B15" s="2" t="str">
        <f t="shared" si="0"/>
        <v>Enero</v>
      </c>
      <c r="C15" s="2" t="str">
        <f t="shared" si="1"/>
        <v>Ene</v>
      </c>
      <c r="D15" s="4">
        <f t="shared" si="2"/>
        <v>1</v>
      </c>
      <c r="E15" s="4">
        <f>VLOOKUP(G15,Periodos!A:B,2,0)</f>
        <v>1</v>
      </c>
      <c r="F15" s="2">
        <f t="shared" si="3"/>
        <v>2018</v>
      </c>
      <c r="G15" s="2">
        <v>201801</v>
      </c>
      <c r="H15" s="2" t="str">
        <f t="shared" si="4"/>
        <v>Ene-18</v>
      </c>
      <c r="I15" s="2" t="str">
        <f t="shared" si="5"/>
        <v>Enero 2018</v>
      </c>
      <c r="J15" s="2">
        <f>VLOOKUP(H15,MesAño!A:B,2,0)</f>
        <v>1</v>
      </c>
      <c r="K15" s="2" t="str">
        <f t="shared" si="6"/>
        <v>Ene-14</v>
      </c>
      <c r="L15" s="2" t="str">
        <f t="shared" si="7"/>
        <v>dom</v>
      </c>
      <c r="M15" s="2">
        <f>VLOOKUP(L15,'Dia de la Semana'!A:B,2,0)</f>
        <v>7</v>
      </c>
      <c r="N15" s="2" t="str">
        <f t="shared" si="8"/>
        <v>1Q</v>
      </c>
      <c r="O15" s="2">
        <f t="shared" si="9"/>
        <v>14</v>
      </c>
      <c r="P15" s="2">
        <f t="shared" si="10"/>
        <v>2</v>
      </c>
      <c r="Q15" s="3" t="str">
        <f t="shared" si="11"/>
        <v>08-01 al 14-01</v>
      </c>
      <c r="R15" s="2">
        <f>VLOOKUP(Q15,Semana!A:B,2,0)</f>
        <v>2</v>
      </c>
      <c r="S15" s="2" t="str">
        <f t="shared" si="12"/>
        <v>dom 14-01</v>
      </c>
    </row>
    <row r="16" spans="1:19" x14ac:dyDescent="0.3">
      <c r="A16" s="3">
        <v>43115</v>
      </c>
      <c r="B16" s="2" t="str">
        <f t="shared" si="0"/>
        <v>Enero</v>
      </c>
      <c r="C16" s="2" t="str">
        <f t="shared" si="1"/>
        <v>Ene</v>
      </c>
      <c r="D16" s="4">
        <f t="shared" si="2"/>
        <v>1</v>
      </c>
      <c r="E16" s="4">
        <f>VLOOKUP(G16,Periodos!A:B,2,0)</f>
        <v>1</v>
      </c>
      <c r="F16" s="2">
        <f t="shared" si="3"/>
        <v>2018</v>
      </c>
      <c r="G16" s="2">
        <v>201801</v>
      </c>
      <c r="H16" s="2" t="str">
        <f t="shared" si="4"/>
        <v>Ene-18</v>
      </c>
      <c r="I16" s="2" t="str">
        <f t="shared" si="5"/>
        <v>Enero 2018</v>
      </c>
      <c r="J16" s="2">
        <f>VLOOKUP(H16,MesAño!A:B,2,0)</f>
        <v>1</v>
      </c>
      <c r="K16" s="2" t="str">
        <f t="shared" si="6"/>
        <v>Ene-15</v>
      </c>
      <c r="L16" s="2" t="str">
        <f t="shared" si="7"/>
        <v>lun</v>
      </c>
      <c r="M16" s="2">
        <f>VLOOKUP(L16,'Dia de la Semana'!A:B,2,0)</f>
        <v>1</v>
      </c>
      <c r="N16" s="2" t="str">
        <f t="shared" si="8"/>
        <v>1Q</v>
      </c>
      <c r="O16" s="2">
        <f t="shared" si="9"/>
        <v>15</v>
      </c>
      <c r="P16" s="2">
        <f t="shared" si="10"/>
        <v>3</v>
      </c>
      <c r="Q16" s="3" t="str">
        <f t="shared" si="11"/>
        <v>15-01 al 21-01</v>
      </c>
      <c r="R16" s="2">
        <f>VLOOKUP(Q16,Semana!A:B,2,0)</f>
        <v>3</v>
      </c>
      <c r="S16" s="2" t="str">
        <f t="shared" si="12"/>
        <v>lun 15-01</v>
      </c>
    </row>
    <row r="17" spans="1:19" x14ac:dyDescent="0.3">
      <c r="A17" s="3">
        <v>43116</v>
      </c>
      <c r="B17" s="2" t="str">
        <f t="shared" si="0"/>
        <v>Enero</v>
      </c>
      <c r="C17" s="2" t="str">
        <f t="shared" si="1"/>
        <v>Ene</v>
      </c>
      <c r="D17" s="4">
        <f t="shared" si="2"/>
        <v>1</v>
      </c>
      <c r="E17" s="4">
        <f>VLOOKUP(G17,Periodos!A:B,2,0)</f>
        <v>1</v>
      </c>
      <c r="F17" s="2">
        <f t="shared" si="3"/>
        <v>2018</v>
      </c>
      <c r="G17" s="2">
        <v>201801</v>
      </c>
      <c r="H17" s="2" t="str">
        <f t="shared" si="4"/>
        <v>Ene-18</v>
      </c>
      <c r="I17" s="2" t="str">
        <f t="shared" si="5"/>
        <v>Enero 2018</v>
      </c>
      <c r="J17" s="2">
        <f>VLOOKUP(H17,MesAño!A:B,2,0)</f>
        <v>1</v>
      </c>
      <c r="K17" s="2" t="str">
        <f t="shared" si="6"/>
        <v>Ene-16</v>
      </c>
      <c r="L17" s="2" t="str">
        <f t="shared" si="7"/>
        <v>mar</v>
      </c>
      <c r="M17" s="2">
        <f>VLOOKUP(L17,'Dia de la Semana'!A:B,2,0)</f>
        <v>2</v>
      </c>
      <c r="N17" s="2" t="str">
        <f t="shared" si="8"/>
        <v>1Q</v>
      </c>
      <c r="O17" s="2">
        <f t="shared" si="9"/>
        <v>16</v>
      </c>
      <c r="P17" s="2">
        <f t="shared" si="10"/>
        <v>3</v>
      </c>
      <c r="Q17" s="3" t="str">
        <f t="shared" si="11"/>
        <v>15-01 al 21-01</v>
      </c>
      <c r="R17" s="2">
        <f>VLOOKUP(Q17,Semana!A:B,2,0)</f>
        <v>3</v>
      </c>
      <c r="S17" s="2" t="str">
        <f t="shared" si="12"/>
        <v>mar 16-01</v>
      </c>
    </row>
    <row r="18" spans="1:19" x14ac:dyDescent="0.3">
      <c r="A18" s="3">
        <v>43117</v>
      </c>
      <c r="B18" s="2" t="str">
        <f t="shared" si="0"/>
        <v>Enero</v>
      </c>
      <c r="C18" s="2" t="str">
        <f t="shared" si="1"/>
        <v>Ene</v>
      </c>
      <c r="D18" s="4">
        <f t="shared" si="2"/>
        <v>1</v>
      </c>
      <c r="E18" s="4">
        <f>VLOOKUP(G18,Periodos!A:B,2,0)</f>
        <v>1</v>
      </c>
      <c r="F18" s="2">
        <f t="shared" si="3"/>
        <v>2018</v>
      </c>
      <c r="G18" s="2">
        <v>201801</v>
      </c>
      <c r="H18" s="2" t="str">
        <f t="shared" si="4"/>
        <v>Ene-18</v>
      </c>
      <c r="I18" s="2" t="str">
        <f t="shared" si="5"/>
        <v>Enero 2018</v>
      </c>
      <c r="J18" s="2">
        <f>VLOOKUP(H18,MesAño!A:B,2,0)</f>
        <v>1</v>
      </c>
      <c r="K18" s="2" t="str">
        <f t="shared" si="6"/>
        <v>Ene-17</v>
      </c>
      <c r="L18" s="2" t="str">
        <f t="shared" si="7"/>
        <v>mié</v>
      </c>
      <c r="M18" s="2">
        <f>VLOOKUP(L18,'Dia de la Semana'!A:B,2,0)</f>
        <v>3</v>
      </c>
      <c r="N18" s="2" t="str">
        <f t="shared" si="8"/>
        <v>1Q</v>
      </c>
      <c r="O18" s="2">
        <f t="shared" si="9"/>
        <v>17</v>
      </c>
      <c r="P18" s="2">
        <f t="shared" si="10"/>
        <v>3</v>
      </c>
      <c r="Q18" s="3" t="str">
        <f t="shared" si="11"/>
        <v>15-01 al 21-01</v>
      </c>
      <c r="R18" s="2">
        <f>VLOOKUP(Q18,Semana!A:B,2,0)</f>
        <v>3</v>
      </c>
      <c r="S18" s="2" t="str">
        <f t="shared" si="12"/>
        <v>mié 17-01</v>
      </c>
    </row>
    <row r="19" spans="1:19" x14ac:dyDescent="0.3">
      <c r="A19" s="3">
        <v>43118</v>
      </c>
      <c r="B19" s="2" t="str">
        <f t="shared" si="0"/>
        <v>Enero</v>
      </c>
      <c r="C19" s="2" t="str">
        <f t="shared" si="1"/>
        <v>Ene</v>
      </c>
      <c r="D19" s="4">
        <f t="shared" si="2"/>
        <v>1</v>
      </c>
      <c r="E19" s="4">
        <f>VLOOKUP(G19,Periodos!A:B,2,0)</f>
        <v>1</v>
      </c>
      <c r="F19" s="2">
        <f t="shared" si="3"/>
        <v>2018</v>
      </c>
      <c r="G19" s="2">
        <v>201801</v>
      </c>
      <c r="H19" s="2" t="str">
        <f t="shared" si="4"/>
        <v>Ene-18</v>
      </c>
      <c r="I19" s="2" t="str">
        <f t="shared" si="5"/>
        <v>Enero 2018</v>
      </c>
      <c r="J19" s="2">
        <f>VLOOKUP(H19,MesAño!A:B,2,0)</f>
        <v>1</v>
      </c>
      <c r="K19" s="2" t="str">
        <f t="shared" si="6"/>
        <v>Ene-18</v>
      </c>
      <c r="L19" s="2" t="str">
        <f t="shared" si="7"/>
        <v>jue</v>
      </c>
      <c r="M19" s="2">
        <f>VLOOKUP(L19,'Dia de la Semana'!A:B,2,0)</f>
        <v>4</v>
      </c>
      <c r="N19" s="2" t="str">
        <f t="shared" si="8"/>
        <v>1Q</v>
      </c>
      <c r="O19" s="2">
        <f t="shared" si="9"/>
        <v>18</v>
      </c>
      <c r="P19" s="2">
        <f t="shared" si="10"/>
        <v>3</v>
      </c>
      <c r="Q19" s="3" t="str">
        <f t="shared" si="11"/>
        <v>15-01 al 21-01</v>
      </c>
      <c r="R19" s="2">
        <f>VLOOKUP(Q19,Semana!A:B,2,0)</f>
        <v>3</v>
      </c>
      <c r="S19" s="2" t="str">
        <f t="shared" si="12"/>
        <v>jue 18-01</v>
      </c>
    </row>
    <row r="20" spans="1:19" x14ac:dyDescent="0.3">
      <c r="A20" s="3">
        <v>43119</v>
      </c>
      <c r="B20" s="2" t="str">
        <f t="shared" si="0"/>
        <v>Enero</v>
      </c>
      <c r="C20" s="2" t="str">
        <f t="shared" si="1"/>
        <v>Ene</v>
      </c>
      <c r="D20" s="4">
        <f t="shared" si="2"/>
        <v>1</v>
      </c>
      <c r="E20" s="4">
        <f>VLOOKUP(G20,Periodos!A:B,2,0)</f>
        <v>1</v>
      </c>
      <c r="F20" s="2">
        <f t="shared" si="3"/>
        <v>2018</v>
      </c>
      <c r="G20" s="2">
        <v>201801</v>
      </c>
      <c r="H20" s="2" t="str">
        <f t="shared" si="4"/>
        <v>Ene-18</v>
      </c>
      <c r="I20" s="2" t="str">
        <f t="shared" si="5"/>
        <v>Enero 2018</v>
      </c>
      <c r="J20" s="2">
        <f>VLOOKUP(H20,MesAño!A:B,2,0)</f>
        <v>1</v>
      </c>
      <c r="K20" s="2" t="str">
        <f t="shared" si="6"/>
        <v>Ene-19</v>
      </c>
      <c r="L20" s="2" t="str">
        <f t="shared" si="7"/>
        <v>vie</v>
      </c>
      <c r="M20" s="2">
        <f>VLOOKUP(L20,'Dia de la Semana'!A:B,2,0)</f>
        <v>5</v>
      </c>
      <c r="N20" s="2" t="str">
        <f t="shared" si="8"/>
        <v>1Q</v>
      </c>
      <c r="O20" s="2">
        <f t="shared" si="9"/>
        <v>19</v>
      </c>
      <c r="P20" s="2">
        <f t="shared" si="10"/>
        <v>3</v>
      </c>
      <c r="Q20" s="3" t="str">
        <f t="shared" si="11"/>
        <v>15-01 al 21-01</v>
      </c>
      <c r="R20" s="2">
        <f>VLOOKUP(Q20,Semana!A:B,2,0)</f>
        <v>3</v>
      </c>
      <c r="S20" s="2" t="str">
        <f t="shared" si="12"/>
        <v>vie 19-01</v>
      </c>
    </row>
    <row r="21" spans="1:19" x14ac:dyDescent="0.3">
      <c r="A21" s="3">
        <v>43120</v>
      </c>
      <c r="B21" s="2" t="str">
        <f t="shared" si="0"/>
        <v>Enero</v>
      </c>
      <c r="C21" s="2" t="str">
        <f t="shared" si="1"/>
        <v>Ene</v>
      </c>
      <c r="D21" s="4">
        <f t="shared" si="2"/>
        <v>1</v>
      </c>
      <c r="E21" s="4">
        <f>VLOOKUP(G21,Periodos!A:B,2,0)</f>
        <v>1</v>
      </c>
      <c r="F21" s="2">
        <f t="shared" si="3"/>
        <v>2018</v>
      </c>
      <c r="G21" s="2">
        <v>201801</v>
      </c>
      <c r="H21" s="2" t="str">
        <f t="shared" si="4"/>
        <v>Ene-18</v>
      </c>
      <c r="I21" s="2" t="str">
        <f t="shared" si="5"/>
        <v>Enero 2018</v>
      </c>
      <c r="J21" s="2">
        <f>VLOOKUP(H21,MesAño!A:B,2,0)</f>
        <v>1</v>
      </c>
      <c r="K21" s="2" t="str">
        <f t="shared" si="6"/>
        <v>Ene-20</v>
      </c>
      <c r="L21" s="2" t="str">
        <f t="shared" si="7"/>
        <v>sáb</v>
      </c>
      <c r="M21" s="2">
        <f>VLOOKUP(L21,'Dia de la Semana'!A:B,2,0)</f>
        <v>6</v>
      </c>
      <c r="N21" s="2" t="str">
        <f t="shared" si="8"/>
        <v>1Q</v>
      </c>
      <c r="O21" s="2">
        <f t="shared" si="9"/>
        <v>20</v>
      </c>
      <c r="P21" s="2">
        <f t="shared" si="10"/>
        <v>3</v>
      </c>
      <c r="Q21" s="3" t="str">
        <f t="shared" si="11"/>
        <v>15-01 al 21-01</v>
      </c>
      <c r="R21" s="2">
        <f>VLOOKUP(Q21,Semana!A:B,2,0)</f>
        <v>3</v>
      </c>
      <c r="S21" s="2" t="str">
        <f t="shared" si="12"/>
        <v>sáb 20-01</v>
      </c>
    </row>
    <row r="22" spans="1:19" x14ac:dyDescent="0.3">
      <c r="A22" s="3">
        <v>43121</v>
      </c>
      <c r="B22" s="2" t="str">
        <f t="shared" si="0"/>
        <v>Enero</v>
      </c>
      <c r="C22" s="2" t="str">
        <f t="shared" si="1"/>
        <v>Ene</v>
      </c>
      <c r="D22" s="4">
        <f t="shared" si="2"/>
        <v>1</v>
      </c>
      <c r="E22" s="4">
        <f>VLOOKUP(G22,Periodos!A:B,2,0)</f>
        <v>1</v>
      </c>
      <c r="F22" s="2">
        <f t="shared" si="3"/>
        <v>2018</v>
      </c>
      <c r="G22" s="2">
        <v>201801</v>
      </c>
      <c r="H22" s="2" t="str">
        <f t="shared" si="4"/>
        <v>Ene-18</v>
      </c>
      <c r="I22" s="2" t="str">
        <f t="shared" si="5"/>
        <v>Enero 2018</v>
      </c>
      <c r="J22" s="2">
        <f>VLOOKUP(H22,MesAño!A:B,2,0)</f>
        <v>1</v>
      </c>
      <c r="K22" s="2" t="str">
        <f t="shared" si="6"/>
        <v>Ene-21</v>
      </c>
      <c r="L22" s="2" t="str">
        <f t="shared" si="7"/>
        <v>dom</v>
      </c>
      <c r="M22" s="2">
        <f>VLOOKUP(L22,'Dia de la Semana'!A:B,2,0)</f>
        <v>7</v>
      </c>
      <c r="N22" s="2" t="str">
        <f t="shared" si="8"/>
        <v>1Q</v>
      </c>
      <c r="O22" s="2">
        <f t="shared" si="9"/>
        <v>21</v>
      </c>
      <c r="P22" s="2">
        <f t="shared" si="10"/>
        <v>3</v>
      </c>
      <c r="Q22" s="3" t="str">
        <f t="shared" si="11"/>
        <v>15-01 al 21-01</v>
      </c>
      <c r="R22" s="2">
        <f>VLOOKUP(Q22,Semana!A:B,2,0)</f>
        <v>3</v>
      </c>
      <c r="S22" s="2" t="str">
        <f t="shared" si="12"/>
        <v>dom 21-01</v>
      </c>
    </row>
    <row r="23" spans="1:19" x14ac:dyDescent="0.3">
      <c r="A23" s="3">
        <v>43122</v>
      </c>
      <c r="B23" s="2" t="str">
        <f t="shared" si="0"/>
        <v>Enero</v>
      </c>
      <c r="C23" s="2" t="str">
        <f t="shared" si="1"/>
        <v>Ene</v>
      </c>
      <c r="D23" s="4">
        <f t="shared" si="2"/>
        <v>1</v>
      </c>
      <c r="E23" s="4">
        <f>VLOOKUP(G23,Periodos!A:B,2,0)</f>
        <v>1</v>
      </c>
      <c r="F23" s="2">
        <f t="shared" si="3"/>
        <v>2018</v>
      </c>
      <c r="G23" s="2">
        <v>201801</v>
      </c>
      <c r="H23" s="2" t="str">
        <f t="shared" si="4"/>
        <v>Ene-18</v>
      </c>
      <c r="I23" s="2" t="str">
        <f t="shared" si="5"/>
        <v>Enero 2018</v>
      </c>
      <c r="J23" s="2">
        <f>VLOOKUP(H23,MesAño!A:B,2,0)</f>
        <v>1</v>
      </c>
      <c r="K23" s="2" t="str">
        <f t="shared" si="6"/>
        <v>Ene-22</v>
      </c>
      <c r="L23" s="2" t="str">
        <f t="shared" si="7"/>
        <v>lun</v>
      </c>
      <c r="M23" s="2">
        <f>VLOOKUP(L23,'Dia de la Semana'!A:B,2,0)</f>
        <v>1</v>
      </c>
      <c r="N23" s="2" t="str">
        <f t="shared" si="8"/>
        <v>1Q</v>
      </c>
      <c r="O23" s="2">
        <f t="shared" si="9"/>
        <v>22</v>
      </c>
      <c r="P23" s="2">
        <f t="shared" si="10"/>
        <v>4</v>
      </c>
      <c r="Q23" s="3" t="str">
        <f t="shared" si="11"/>
        <v>22-01 al 28-01</v>
      </c>
      <c r="R23" s="2">
        <f>VLOOKUP(Q23,Semana!A:B,2,0)</f>
        <v>4</v>
      </c>
      <c r="S23" s="2" t="str">
        <f t="shared" si="12"/>
        <v>lun 22-01</v>
      </c>
    </row>
    <row r="24" spans="1:19" x14ac:dyDescent="0.3">
      <c r="A24" s="3">
        <v>43123</v>
      </c>
      <c r="B24" s="2" t="str">
        <f t="shared" si="0"/>
        <v>Enero</v>
      </c>
      <c r="C24" s="2" t="str">
        <f t="shared" si="1"/>
        <v>Ene</v>
      </c>
      <c r="D24" s="4">
        <f t="shared" si="2"/>
        <v>1</v>
      </c>
      <c r="E24" s="4">
        <f>VLOOKUP(G24,Periodos!A:B,2,0)</f>
        <v>1</v>
      </c>
      <c r="F24" s="2">
        <f t="shared" si="3"/>
        <v>2018</v>
      </c>
      <c r="G24" s="2">
        <v>201801</v>
      </c>
      <c r="H24" s="2" t="str">
        <f t="shared" si="4"/>
        <v>Ene-18</v>
      </c>
      <c r="I24" s="2" t="str">
        <f t="shared" si="5"/>
        <v>Enero 2018</v>
      </c>
      <c r="J24" s="2">
        <f>VLOOKUP(H24,MesAño!A:B,2,0)</f>
        <v>1</v>
      </c>
      <c r="K24" s="2" t="str">
        <f t="shared" si="6"/>
        <v>Ene-23</v>
      </c>
      <c r="L24" s="2" t="str">
        <f t="shared" si="7"/>
        <v>mar</v>
      </c>
      <c r="M24" s="2">
        <f>VLOOKUP(L24,'Dia de la Semana'!A:B,2,0)</f>
        <v>2</v>
      </c>
      <c r="N24" s="2" t="str">
        <f t="shared" si="8"/>
        <v>1Q</v>
      </c>
      <c r="O24" s="2">
        <f t="shared" si="9"/>
        <v>23</v>
      </c>
      <c r="P24" s="2">
        <f t="shared" si="10"/>
        <v>4</v>
      </c>
      <c r="Q24" s="3" t="str">
        <f t="shared" si="11"/>
        <v>22-01 al 28-01</v>
      </c>
      <c r="R24" s="2">
        <f>VLOOKUP(Q24,Semana!A:B,2,0)</f>
        <v>4</v>
      </c>
      <c r="S24" s="2" t="str">
        <f t="shared" si="12"/>
        <v>mar 23-01</v>
      </c>
    </row>
    <row r="25" spans="1:19" x14ac:dyDescent="0.3">
      <c r="A25" s="3">
        <v>43124</v>
      </c>
      <c r="B25" s="2" t="str">
        <f t="shared" si="0"/>
        <v>Enero</v>
      </c>
      <c r="C25" s="2" t="str">
        <f t="shared" si="1"/>
        <v>Ene</v>
      </c>
      <c r="D25" s="4">
        <f t="shared" si="2"/>
        <v>1</v>
      </c>
      <c r="E25" s="4">
        <f>VLOOKUP(G25,Periodos!A:B,2,0)</f>
        <v>1</v>
      </c>
      <c r="F25" s="2">
        <f t="shared" si="3"/>
        <v>2018</v>
      </c>
      <c r="G25" s="2">
        <v>201801</v>
      </c>
      <c r="H25" s="2" t="str">
        <f t="shared" si="4"/>
        <v>Ene-18</v>
      </c>
      <c r="I25" s="2" t="str">
        <f t="shared" si="5"/>
        <v>Enero 2018</v>
      </c>
      <c r="J25" s="2">
        <f>VLOOKUP(H25,MesAño!A:B,2,0)</f>
        <v>1</v>
      </c>
      <c r="K25" s="2" t="str">
        <f t="shared" si="6"/>
        <v>Ene-24</v>
      </c>
      <c r="L25" s="2" t="str">
        <f t="shared" si="7"/>
        <v>mié</v>
      </c>
      <c r="M25" s="2">
        <f>VLOOKUP(L25,'Dia de la Semana'!A:B,2,0)</f>
        <v>3</v>
      </c>
      <c r="N25" s="2" t="str">
        <f t="shared" si="8"/>
        <v>1Q</v>
      </c>
      <c r="O25" s="2">
        <f t="shared" si="9"/>
        <v>24</v>
      </c>
      <c r="P25" s="2">
        <f t="shared" si="10"/>
        <v>4</v>
      </c>
      <c r="Q25" s="3" t="str">
        <f t="shared" si="11"/>
        <v>22-01 al 28-01</v>
      </c>
      <c r="R25" s="2">
        <f>VLOOKUP(Q25,Semana!A:B,2,0)</f>
        <v>4</v>
      </c>
      <c r="S25" s="2" t="str">
        <f t="shared" si="12"/>
        <v>mié 24-01</v>
      </c>
    </row>
    <row r="26" spans="1:19" x14ac:dyDescent="0.3">
      <c r="A26" s="3">
        <v>43125</v>
      </c>
      <c r="B26" s="2" t="str">
        <f t="shared" si="0"/>
        <v>Enero</v>
      </c>
      <c r="C26" s="2" t="str">
        <f t="shared" si="1"/>
        <v>Ene</v>
      </c>
      <c r="D26" s="4">
        <f t="shared" si="2"/>
        <v>1</v>
      </c>
      <c r="E26" s="4">
        <f>VLOOKUP(G26,Periodos!A:B,2,0)</f>
        <v>1</v>
      </c>
      <c r="F26" s="2">
        <f t="shared" si="3"/>
        <v>2018</v>
      </c>
      <c r="G26" s="2">
        <v>201801</v>
      </c>
      <c r="H26" s="2" t="str">
        <f t="shared" si="4"/>
        <v>Ene-18</v>
      </c>
      <c r="I26" s="2" t="str">
        <f t="shared" si="5"/>
        <v>Enero 2018</v>
      </c>
      <c r="J26" s="2">
        <f>VLOOKUP(H26,MesAño!A:B,2,0)</f>
        <v>1</v>
      </c>
      <c r="K26" s="2" t="str">
        <f t="shared" si="6"/>
        <v>Ene-25</v>
      </c>
      <c r="L26" s="2" t="str">
        <f t="shared" si="7"/>
        <v>jue</v>
      </c>
      <c r="M26" s="2">
        <f>VLOOKUP(L26,'Dia de la Semana'!A:B,2,0)</f>
        <v>4</v>
      </c>
      <c r="N26" s="2" t="str">
        <f t="shared" si="8"/>
        <v>1Q</v>
      </c>
      <c r="O26" s="2">
        <f t="shared" si="9"/>
        <v>25</v>
      </c>
      <c r="P26" s="2">
        <f t="shared" si="10"/>
        <v>4</v>
      </c>
      <c r="Q26" s="3" t="str">
        <f t="shared" si="11"/>
        <v>22-01 al 28-01</v>
      </c>
      <c r="R26" s="2">
        <f>VLOOKUP(Q26,Semana!A:B,2,0)</f>
        <v>4</v>
      </c>
      <c r="S26" s="2" t="str">
        <f t="shared" si="12"/>
        <v>jue 25-01</v>
      </c>
    </row>
    <row r="27" spans="1:19" x14ac:dyDescent="0.3">
      <c r="A27" s="3">
        <v>43126</v>
      </c>
      <c r="B27" s="2" t="str">
        <f t="shared" si="0"/>
        <v>Enero</v>
      </c>
      <c r="C27" s="2" t="str">
        <f t="shared" si="1"/>
        <v>Ene</v>
      </c>
      <c r="D27" s="4">
        <f t="shared" si="2"/>
        <v>1</v>
      </c>
      <c r="E27" s="4">
        <f>VLOOKUP(G27,Periodos!A:B,2,0)</f>
        <v>1</v>
      </c>
      <c r="F27" s="2">
        <f t="shared" si="3"/>
        <v>2018</v>
      </c>
      <c r="G27" s="2">
        <v>201801</v>
      </c>
      <c r="H27" s="2" t="str">
        <f t="shared" si="4"/>
        <v>Ene-18</v>
      </c>
      <c r="I27" s="2" t="str">
        <f t="shared" si="5"/>
        <v>Enero 2018</v>
      </c>
      <c r="J27" s="2">
        <f>VLOOKUP(H27,MesAño!A:B,2,0)</f>
        <v>1</v>
      </c>
      <c r="K27" s="2" t="str">
        <f t="shared" si="6"/>
        <v>Ene-26</v>
      </c>
      <c r="L27" s="2" t="str">
        <f t="shared" si="7"/>
        <v>vie</v>
      </c>
      <c r="M27" s="2">
        <f>VLOOKUP(L27,'Dia de la Semana'!A:B,2,0)</f>
        <v>5</v>
      </c>
      <c r="N27" s="2" t="str">
        <f t="shared" si="8"/>
        <v>1Q</v>
      </c>
      <c r="O27" s="2">
        <f t="shared" si="9"/>
        <v>26</v>
      </c>
      <c r="P27" s="2">
        <f t="shared" si="10"/>
        <v>4</v>
      </c>
      <c r="Q27" s="3" t="str">
        <f t="shared" si="11"/>
        <v>22-01 al 28-01</v>
      </c>
      <c r="R27" s="2">
        <f>VLOOKUP(Q27,Semana!A:B,2,0)</f>
        <v>4</v>
      </c>
      <c r="S27" s="2" t="str">
        <f t="shared" si="12"/>
        <v>vie 26-01</v>
      </c>
    </row>
    <row r="28" spans="1:19" x14ac:dyDescent="0.3">
      <c r="A28" s="3">
        <v>43127</v>
      </c>
      <c r="B28" s="2" t="str">
        <f t="shared" si="0"/>
        <v>Enero</v>
      </c>
      <c r="C28" s="2" t="str">
        <f t="shared" si="1"/>
        <v>Ene</v>
      </c>
      <c r="D28" s="4">
        <f t="shared" si="2"/>
        <v>1</v>
      </c>
      <c r="E28" s="4">
        <f>VLOOKUP(G28,Periodos!A:B,2,0)</f>
        <v>1</v>
      </c>
      <c r="F28" s="2">
        <f t="shared" si="3"/>
        <v>2018</v>
      </c>
      <c r="G28" s="2">
        <v>201801</v>
      </c>
      <c r="H28" s="2" t="str">
        <f t="shared" si="4"/>
        <v>Ene-18</v>
      </c>
      <c r="I28" s="2" t="str">
        <f t="shared" si="5"/>
        <v>Enero 2018</v>
      </c>
      <c r="J28" s="2">
        <f>VLOOKUP(H28,MesAño!A:B,2,0)</f>
        <v>1</v>
      </c>
      <c r="K28" s="2" t="str">
        <f t="shared" si="6"/>
        <v>Ene-27</v>
      </c>
      <c r="L28" s="2" t="str">
        <f t="shared" si="7"/>
        <v>sáb</v>
      </c>
      <c r="M28" s="2">
        <f>VLOOKUP(L28,'Dia de la Semana'!A:B,2,0)</f>
        <v>6</v>
      </c>
      <c r="N28" s="2" t="str">
        <f t="shared" si="8"/>
        <v>1Q</v>
      </c>
      <c r="O28" s="2">
        <f t="shared" si="9"/>
        <v>27</v>
      </c>
      <c r="P28" s="2">
        <f t="shared" si="10"/>
        <v>4</v>
      </c>
      <c r="Q28" s="3" t="str">
        <f t="shared" si="11"/>
        <v>22-01 al 28-01</v>
      </c>
      <c r="R28" s="2">
        <f>VLOOKUP(Q28,Semana!A:B,2,0)</f>
        <v>4</v>
      </c>
      <c r="S28" s="2" t="str">
        <f t="shared" si="12"/>
        <v>sáb 27-01</v>
      </c>
    </row>
    <row r="29" spans="1:19" x14ac:dyDescent="0.3">
      <c r="A29" s="3">
        <v>43128</v>
      </c>
      <c r="B29" s="2" t="str">
        <f t="shared" si="0"/>
        <v>Enero</v>
      </c>
      <c r="C29" s="2" t="str">
        <f t="shared" si="1"/>
        <v>Ene</v>
      </c>
      <c r="D29" s="4">
        <f t="shared" si="2"/>
        <v>1</v>
      </c>
      <c r="E29" s="4">
        <f>VLOOKUP(G29,Periodos!A:B,2,0)</f>
        <v>1</v>
      </c>
      <c r="F29" s="2">
        <f t="shared" si="3"/>
        <v>2018</v>
      </c>
      <c r="G29" s="2">
        <v>201801</v>
      </c>
      <c r="H29" s="2" t="str">
        <f t="shared" si="4"/>
        <v>Ene-18</v>
      </c>
      <c r="I29" s="2" t="str">
        <f t="shared" si="5"/>
        <v>Enero 2018</v>
      </c>
      <c r="J29" s="2">
        <f>VLOOKUP(H29,MesAño!A:B,2,0)</f>
        <v>1</v>
      </c>
      <c r="K29" s="2" t="str">
        <f t="shared" si="6"/>
        <v>Ene-28</v>
      </c>
      <c r="L29" s="2" t="str">
        <f t="shared" si="7"/>
        <v>dom</v>
      </c>
      <c r="M29" s="2">
        <f>VLOOKUP(L29,'Dia de la Semana'!A:B,2,0)</f>
        <v>7</v>
      </c>
      <c r="N29" s="2" t="str">
        <f t="shared" si="8"/>
        <v>1Q</v>
      </c>
      <c r="O29" s="2">
        <f t="shared" si="9"/>
        <v>28</v>
      </c>
      <c r="P29" s="2">
        <f t="shared" si="10"/>
        <v>4</v>
      </c>
      <c r="Q29" s="3" t="str">
        <f t="shared" si="11"/>
        <v>22-01 al 28-01</v>
      </c>
      <c r="R29" s="2">
        <f>VLOOKUP(Q29,Semana!A:B,2,0)</f>
        <v>4</v>
      </c>
      <c r="S29" s="2" t="str">
        <f t="shared" si="12"/>
        <v>dom 28-01</v>
      </c>
    </row>
    <row r="30" spans="1:19" x14ac:dyDescent="0.3">
      <c r="A30" s="3">
        <v>43129</v>
      </c>
      <c r="B30" s="2" t="str">
        <f t="shared" si="0"/>
        <v>Enero</v>
      </c>
      <c r="C30" s="2" t="str">
        <f t="shared" si="1"/>
        <v>Ene</v>
      </c>
      <c r="D30" s="4">
        <f t="shared" si="2"/>
        <v>1</v>
      </c>
      <c r="E30" s="4">
        <f>VLOOKUP(G30,Periodos!A:B,2,0)</f>
        <v>1</v>
      </c>
      <c r="F30" s="2">
        <f t="shared" si="3"/>
        <v>2018</v>
      </c>
      <c r="G30" s="2">
        <v>201801</v>
      </c>
      <c r="H30" s="2" t="str">
        <f t="shared" si="4"/>
        <v>Ene-18</v>
      </c>
      <c r="I30" s="2" t="str">
        <f t="shared" si="5"/>
        <v>Enero 2018</v>
      </c>
      <c r="J30" s="2">
        <f>VLOOKUP(H30,MesAño!A:B,2,0)</f>
        <v>1</v>
      </c>
      <c r="K30" s="2" t="str">
        <f t="shared" si="6"/>
        <v>Ene-29</v>
      </c>
      <c r="L30" s="2" t="str">
        <f t="shared" si="7"/>
        <v>lun</v>
      </c>
      <c r="M30" s="2">
        <f>VLOOKUP(L30,'Dia de la Semana'!A:B,2,0)</f>
        <v>1</v>
      </c>
      <c r="N30" s="2" t="str">
        <f t="shared" si="8"/>
        <v>1Q</v>
      </c>
      <c r="O30" s="2">
        <f t="shared" si="9"/>
        <v>29</v>
      </c>
      <c r="P30" s="2">
        <f t="shared" si="10"/>
        <v>5</v>
      </c>
      <c r="Q30" s="3" t="str">
        <f t="shared" si="11"/>
        <v>29-01 al 04-02</v>
      </c>
      <c r="R30" s="2">
        <f>VLOOKUP(Q30,Semana!A:B,2,0)</f>
        <v>5</v>
      </c>
      <c r="S30" s="2" t="str">
        <f t="shared" si="12"/>
        <v>lun 29-01</v>
      </c>
    </row>
    <row r="31" spans="1:19" x14ac:dyDescent="0.3">
      <c r="A31" s="3">
        <v>43130</v>
      </c>
      <c r="B31" s="2" t="str">
        <f t="shared" si="0"/>
        <v>Enero</v>
      </c>
      <c r="C31" s="2" t="str">
        <f t="shared" si="1"/>
        <v>Ene</v>
      </c>
      <c r="D31" s="4">
        <f t="shared" si="2"/>
        <v>1</v>
      </c>
      <c r="E31" s="4">
        <f>VLOOKUP(G31,Periodos!A:B,2,0)</f>
        <v>1</v>
      </c>
      <c r="F31" s="2">
        <f t="shared" si="3"/>
        <v>2018</v>
      </c>
      <c r="G31" s="2">
        <v>201801</v>
      </c>
      <c r="H31" s="2" t="str">
        <f t="shared" si="4"/>
        <v>Ene-18</v>
      </c>
      <c r="I31" s="2" t="str">
        <f t="shared" si="5"/>
        <v>Enero 2018</v>
      </c>
      <c r="J31" s="2">
        <f>VLOOKUP(H31,MesAño!A:B,2,0)</f>
        <v>1</v>
      </c>
      <c r="K31" s="2" t="str">
        <f t="shared" si="6"/>
        <v>Ene-30</v>
      </c>
      <c r="L31" s="2" t="str">
        <f t="shared" si="7"/>
        <v>mar</v>
      </c>
      <c r="M31" s="2">
        <f>VLOOKUP(L31,'Dia de la Semana'!A:B,2,0)</f>
        <v>2</v>
      </c>
      <c r="N31" s="2" t="str">
        <f t="shared" si="8"/>
        <v>1Q</v>
      </c>
      <c r="O31" s="2">
        <f t="shared" si="9"/>
        <v>30</v>
      </c>
      <c r="P31" s="2">
        <f t="shared" si="10"/>
        <v>5</v>
      </c>
      <c r="Q31" s="3" t="str">
        <f t="shared" si="11"/>
        <v>29-01 al 04-02</v>
      </c>
      <c r="R31" s="2">
        <f>VLOOKUP(Q31,Semana!A:B,2,0)</f>
        <v>5</v>
      </c>
      <c r="S31" s="2" t="str">
        <f t="shared" si="12"/>
        <v>mar 30-01</v>
      </c>
    </row>
    <row r="32" spans="1:19" x14ac:dyDescent="0.3">
      <c r="A32" s="3">
        <v>43131</v>
      </c>
      <c r="B32" s="2" t="str">
        <f t="shared" si="0"/>
        <v>Enero</v>
      </c>
      <c r="C32" s="2" t="str">
        <f t="shared" si="1"/>
        <v>Ene</v>
      </c>
      <c r="D32" s="4">
        <f t="shared" si="2"/>
        <v>1</v>
      </c>
      <c r="E32" s="4">
        <f>VLOOKUP(G32,Periodos!A:B,2,0)</f>
        <v>1</v>
      </c>
      <c r="F32" s="2">
        <f t="shared" si="3"/>
        <v>2018</v>
      </c>
      <c r="G32" s="2">
        <v>201801</v>
      </c>
      <c r="H32" s="2" t="str">
        <f t="shared" si="4"/>
        <v>Ene-18</v>
      </c>
      <c r="I32" s="2" t="str">
        <f t="shared" si="5"/>
        <v>Enero 2018</v>
      </c>
      <c r="J32" s="2">
        <f>VLOOKUP(H32,MesAño!A:B,2,0)</f>
        <v>1</v>
      </c>
      <c r="K32" s="2" t="str">
        <f t="shared" si="6"/>
        <v>Ene-31</v>
      </c>
      <c r="L32" s="2" t="str">
        <f t="shared" si="7"/>
        <v>mié</v>
      </c>
      <c r="M32" s="2">
        <f>VLOOKUP(L32,'Dia de la Semana'!A:B,2,0)</f>
        <v>3</v>
      </c>
      <c r="N32" s="2" t="str">
        <f t="shared" si="8"/>
        <v>1Q</v>
      </c>
      <c r="O32" s="2">
        <f t="shared" si="9"/>
        <v>31</v>
      </c>
      <c r="P32" s="2">
        <f t="shared" si="10"/>
        <v>5</v>
      </c>
      <c r="Q32" s="3" t="str">
        <f t="shared" si="11"/>
        <v>29-01 al 04-02</v>
      </c>
      <c r="R32" s="2">
        <f>VLOOKUP(Q32,Semana!A:B,2,0)</f>
        <v>5</v>
      </c>
      <c r="S32" s="2" t="str">
        <f t="shared" si="12"/>
        <v>mié 31-01</v>
      </c>
    </row>
    <row r="33" spans="1:19" x14ac:dyDescent="0.3">
      <c r="A33" s="3">
        <v>43132</v>
      </c>
      <c r="B33" s="2" t="str">
        <f t="shared" si="0"/>
        <v>Febrero</v>
      </c>
      <c r="C33" s="2" t="str">
        <f t="shared" si="1"/>
        <v>Feb</v>
      </c>
      <c r="D33" s="4">
        <f t="shared" si="2"/>
        <v>2</v>
      </c>
      <c r="E33" s="4">
        <f>VLOOKUP(G33,Periodos!A:B,2,0)</f>
        <v>2</v>
      </c>
      <c r="F33" s="2">
        <f t="shared" si="3"/>
        <v>2018</v>
      </c>
      <c r="G33" s="2">
        <v>201802</v>
      </c>
      <c r="H33" s="2" t="str">
        <f t="shared" si="4"/>
        <v>Feb-18</v>
      </c>
      <c r="I33" s="2" t="str">
        <f t="shared" si="5"/>
        <v>Febrero 2018</v>
      </c>
      <c r="J33" s="2">
        <f>VLOOKUP(H33,MesAño!A:B,2,0)</f>
        <v>2</v>
      </c>
      <c r="K33" s="2" t="str">
        <f t="shared" si="6"/>
        <v>Feb-01</v>
      </c>
      <c r="L33" s="2" t="str">
        <f t="shared" si="7"/>
        <v>jue</v>
      </c>
      <c r="M33" s="2">
        <f>VLOOKUP(L33,'Dia de la Semana'!A:B,2,0)</f>
        <v>4</v>
      </c>
      <c r="N33" s="2" t="str">
        <f t="shared" si="8"/>
        <v>1Q</v>
      </c>
      <c r="O33" s="2">
        <f t="shared" si="9"/>
        <v>1</v>
      </c>
      <c r="P33" s="2">
        <f t="shared" si="10"/>
        <v>5</v>
      </c>
      <c r="Q33" s="3" t="str">
        <f t="shared" si="11"/>
        <v>29-01 al 04-02</v>
      </c>
      <c r="R33" s="2">
        <f>VLOOKUP(Q33,Semana!A:B,2,0)</f>
        <v>5</v>
      </c>
      <c r="S33" s="2" t="str">
        <f t="shared" si="12"/>
        <v>jue 01-02</v>
      </c>
    </row>
    <row r="34" spans="1:19" x14ac:dyDescent="0.3">
      <c r="A34" s="3">
        <v>43133</v>
      </c>
      <c r="B34" s="2" t="str">
        <f t="shared" si="0"/>
        <v>Febrero</v>
      </c>
      <c r="C34" s="2" t="str">
        <f t="shared" si="1"/>
        <v>Feb</v>
      </c>
      <c r="D34" s="4">
        <f t="shared" si="2"/>
        <v>2</v>
      </c>
      <c r="E34" s="4">
        <f>VLOOKUP(G34,Periodos!A:B,2,0)</f>
        <v>2</v>
      </c>
      <c r="F34" s="2">
        <f t="shared" si="3"/>
        <v>2018</v>
      </c>
      <c r="G34" s="2">
        <v>201802</v>
      </c>
      <c r="H34" s="2" t="str">
        <f t="shared" si="4"/>
        <v>Feb-18</v>
      </c>
      <c r="I34" s="2" t="str">
        <f t="shared" si="5"/>
        <v>Febrero 2018</v>
      </c>
      <c r="J34" s="2">
        <f>VLOOKUP(H34,MesAño!A:B,2,0)</f>
        <v>2</v>
      </c>
      <c r="K34" s="2" t="str">
        <f t="shared" si="6"/>
        <v>Feb-02</v>
      </c>
      <c r="L34" s="2" t="str">
        <f t="shared" si="7"/>
        <v>vie</v>
      </c>
      <c r="M34" s="2">
        <f>VLOOKUP(L34,'Dia de la Semana'!A:B,2,0)</f>
        <v>5</v>
      </c>
      <c r="N34" s="2" t="str">
        <f t="shared" si="8"/>
        <v>1Q</v>
      </c>
      <c r="O34" s="2">
        <f t="shared" si="9"/>
        <v>2</v>
      </c>
      <c r="P34" s="2">
        <f t="shared" si="10"/>
        <v>5</v>
      </c>
      <c r="Q34" s="3" t="str">
        <f t="shared" si="11"/>
        <v>29-01 al 04-02</v>
      </c>
      <c r="R34" s="2">
        <f>VLOOKUP(Q34,Semana!A:B,2,0)</f>
        <v>5</v>
      </c>
      <c r="S34" s="2" t="str">
        <f t="shared" si="12"/>
        <v>vie 02-02</v>
      </c>
    </row>
    <row r="35" spans="1:19" x14ac:dyDescent="0.3">
      <c r="A35" s="3">
        <v>43134</v>
      </c>
      <c r="B35" s="2" t="str">
        <f t="shared" si="0"/>
        <v>Febrero</v>
      </c>
      <c r="C35" s="2" t="str">
        <f t="shared" si="1"/>
        <v>Feb</v>
      </c>
      <c r="D35" s="4">
        <f t="shared" si="2"/>
        <v>2</v>
      </c>
      <c r="E35" s="4">
        <f>VLOOKUP(G35,Periodos!A:B,2,0)</f>
        <v>2</v>
      </c>
      <c r="F35" s="2">
        <f t="shared" si="3"/>
        <v>2018</v>
      </c>
      <c r="G35" s="2">
        <v>201802</v>
      </c>
      <c r="H35" s="2" t="str">
        <f t="shared" si="4"/>
        <v>Feb-18</v>
      </c>
      <c r="I35" s="2" t="str">
        <f t="shared" si="5"/>
        <v>Febrero 2018</v>
      </c>
      <c r="J35" s="2">
        <f>VLOOKUP(H35,MesAño!A:B,2,0)</f>
        <v>2</v>
      </c>
      <c r="K35" s="2" t="str">
        <f t="shared" si="6"/>
        <v>Feb-03</v>
      </c>
      <c r="L35" s="2" t="str">
        <f t="shared" si="7"/>
        <v>sáb</v>
      </c>
      <c r="M35" s="2">
        <f>VLOOKUP(L35,'Dia de la Semana'!A:B,2,0)</f>
        <v>6</v>
      </c>
      <c r="N35" s="2" t="str">
        <f t="shared" si="8"/>
        <v>1Q</v>
      </c>
      <c r="O35" s="2">
        <f t="shared" si="9"/>
        <v>3</v>
      </c>
      <c r="P35" s="2">
        <f t="shared" si="10"/>
        <v>5</v>
      </c>
      <c r="Q35" s="3" t="str">
        <f t="shared" si="11"/>
        <v>29-01 al 04-02</v>
      </c>
      <c r="R35" s="2">
        <f>VLOOKUP(Q35,Semana!A:B,2,0)</f>
        <v>5</v>
      </c>
      <c r="S35" s="2" t="str">
        <f t="shared" si="12"/>
        <v>sáb 03-02</v>
      </c>
    </row>
    <row r="36" spans="1:19" x14ac:dyDescent="0.3">
      <c r="A36" s="3">
        <v>43135</v>
      </c>
      <c r="B36" s="2" t="str">
        <f t="shared" si="0"/>
        <v>Febrero</v>
      </c>
      <c r="C36" s="2" t="str">
        <f t="shared" si="1"/>
        <v>Feb</v>
      </c>
      <c r="D36" s="4">
        <f t="shared" si="2"/>
        <v>2</v>
      </c>
      <c r="E36" s="4">
        <f>VLOOKUP(G36,Periodos!A:B,2,0)</f>
        <v>2</v>
      </c>
      <c r="F36" s="2">
        <f t="shared" si="3"/>
        <v>2018</v>
      </c>
      <c r="G36" s="2">
        <v>201802</v>
      </c>
      <c r="H36" s="2" t="str">
        <f t="shared" si="4"/>
        <v>Feb-18</v>
      </c>
      <c r="I36" s="2" t="str">
        <f t="shared" si="5"/>
        <v>Febrero 2018</v>
      </c>
      <c r="J36" s="2">
        <f>VLOOKUP(H36,MesAño!A:B,2,0)</f>
        <v>2</v>
      </c>
      <c r="K36" s="2" t="str">
        <f t="shared" si="6"/>
        <v>Feb-04</v>
      </c>
      <c r="L36" s="2" t="str">
        <f t="shared" si="7"/>
        <v>dom</v>
      </c>
      <c r="M36" s="2">
        <f>VLOOKUP(L36,'Dia de la Semana'!A:B,2,0)</f>
        <v>7</v>
      </c>
      <c r="N36" s="2" t="str">
        <f t="shared" si="8"/>
        <v>1Q</v>
      </c>
      <c r="O36" s="2">
        <f t="shared" si="9"/>
        <v>4</v>
      </c>
      <c r="P36" s="2">
        <f t="shared" si="10"/>
        <v>5</v>
      </c>
      <c r="Q36" s="3" t="str">
        <f t="shared" si="11"/>
        <v>29-01 al 04-02</v>
      </c>
      <c r="R36" s="2">
        <f>VLOOKUP(Q36,Semana!A:B,2,0)</f>
        <v>5</v>
      </c>
      <c r="S36" s="2" t="str">
        <f t="shared" si="12"/>
        <v>dom 04-02</v>
      </c>
    </row>
    <row r="37" spans="1:19" x14ac:dyDescent="0.3">
      <c r="A37" s="3">
        <v>43136</v>
      </c>
      <c r="B37" s="2" t="str">
        <f t="shared" si="0"/>
        <v>Febrero</v>
      </c>
      <c r="C37" s="2" t="str">
        <f t="shared" si="1"/>
        <v>Feb</v>
      </c>
      <c r="D37" s="4">
        <f t="shared" si="2"/>
        <v>2</v>
      </c>
      <c r="E37" s="4">
        <f>VLOOKUP(G37,Periodos!A:B,2,0)</f>
        <v>2</v>
      </c>
      <c r="F37" s="2">
        <f t="shared" si="3"/>
        <v>2018</v>
      </c>
      <c r="G37" s="2">
        <v>201802</v>
      </c>
      <c r="H37" s="2" t="str">
        <f t="shared" si="4"/>
        <v>Feb-18</v>
      </c>
      <c r="I37" s="2" t="str">
        <f t="shared" si="5"/>
        <v>Febrero 2018</v>
      </c>
      <c r="J37" s="2">
        <f>VLOOKUP(H37,MesAño!A:B,2,0)</f>
        <v>2</v>
      </c>
      <c r="K37" s="2" t="str">
        <f t="shared" si="6"/>
        <v>Feb-05</v>
      </c>
      <c r="L37" s="2" t="str">
        <f t="shared" si="7"/>
        <v>lun</v>
      </c>
      <c r="M37" s="2">
        <f>VLOOKUP(L37,'Dia de la Semana'!A:B,2,0)</f>
        <v>1</v>
      </c>
      <c r="N37" s="2" t="str">
        <f t="shared" si="8"/>
        <v>1Q</v>
      </c>
      <c r="O37" s="2">
        <f t="shared" si="9"/>
        <v>5</v>
      </c>
      <c r="P37" s="2">
        <f t="shared" si="10"/>
        <v>6</v>
      </c>
      <c r="Q37" s="3" t="str">
        <f t="shared" si="11"/>
        <v>05-02 al 11-02</v>
      </c>
      <c r="R37" s="2">
        <f>VLOOKUP(Q37,Semana!A:B,2,0)</f>
        <v>6</v>
      </c>
      <c r="S37" s="2" t="str">
        <f t="shared" si="12"/>
        <v>lun 05-02</v>
      </c>
    </row>
    <row r="38" spans="1:19" x14ac:dyDescent="0.3">
      <c r="A38" s="3">
        <v>43137</v>
      </c>
      <c r="B38" s="2" t="str">
        <f t="shared" si="0"/>
        <v>Febrero</v>
      </c>
      <c r="C38" s="2" t="str">
        <f t="shared" si="1"/>
        <v>Feb</v>
      </c>
      <c r="D38" s="4">
        <f t="shared" si="2"/>
        <v>2</v>
      </c>
      <c r="E38" s="4">
        <f>VLOOKUP(G38,Periodos!A:B,2,0)</f>
        <v>2</v>
      </c>
      <c r="F38" s="2">
        <f t="shared" si="3"/>
        <v>2018</v>
      </c>
      <c r="G38" s="2">
        <v>201802</v>
      </c>
      <c r="H38" s="2" t="str">
        <f t="shared" si="4"/>
        <v>Feb-18</v>
      </c>
      <c r="I38" s="2" t="str">
        <f t="shared" si="5"/>
        <v>Febrero 2018</v>
      </c>
      <c r="J38" s="2">
        <f>VLOOKUP(H38,MesAño!A:B,2,0)</f>
        <v>2</v>
      </c>
      <c r="K38" s="2" t="str">
        <f t="shared" si="6"/>
        <v>Feb-06</v>
      </c>
      <c r="L38" s="2" t="str">
        <f t="shared" si="7"/>
        <v>mar</v>
      </c>
      <c r="M38" s="2">
        <f>VLOOKUP(L38,'Dia de la Semana'!A:B,2,0)</f>
        <v>2</v>
      </c>
      <c r="N38" s="2" t="str">
        <f t="shared" si="8"/>
        <v>1Q</v>
      </c>
      <c r="O38" s="2">
        <f t="shared" si="9"/>
        <v>6</v>
      </c>
      <c r="P38" s="2">
        <f t="shared" si="10"/>
        <v>6</v>
      </c>
      <c r="Q38" s="3" t="str">
        <f t="shared" si="11"/>
        <v>05-02 al 11-02</v>
      </c>
      <c r="R38" s="2">
        <f>VLOOKUP(Q38,Semana!A:B,2,0)</f>
        <v>6</v>
      </c>
      <c r="S38" s="2" t="str">
        <f t="shared" si="12"/>
        <v>mar 06-02</v>
      </c>
    </row>
    <row r="39" spans="1:19" x14ac:dyDescent="0.3">
      <c r="A39" s="3">
        <v>43138</v>
      </c>
      <c r="B39" s="2" t="str">
        <f t="shared" si="0"/>
        <v>Febrero</v>
      </c>
      <c r="C39" s="2" t="str">
        <f t="shared" si="1"/>
        <v>Feb</v>
      </c>
      <c r="D39" s="4">
        <f t="shared" si="2"/>
        <v>2</v>
      </c>
      <c r="E39" s="4">
        <f>VLOOKUP(G39,Periodos!A:B,2,0)</f>
        <v>2</v>
      </c>
      <c r="F39" s="2">
        <f t="shared" si="3"/>
        <v>2018</v>
      </c>
      <c r="G39" s="2">
        <v>201802</v>
      </c>
      <c r="H39" s="2" t="str">
        <f t="shared" si="4"/>
        <v>Feb-18</v>
      </c>
      <c r="I39" s="2" t="str">
        <f t="shared" si="5"/>
        <v>Febrero 2018</v>
      </c>
      <c r="J39" s="2">
        <f>VLOOKUP(H39,MesAño!A:B,2,0)</f>
        <v>2</v>
      </c>
      <c r="K39" s="2" t="str">
        <f t="shared" si="6"/>
        <v>Feb-07</v>
      </c>
      <c r="L39" s="2" t="str">
        <f t="shared" si="7"/>
        <v>mié</v>
      </c>
      <c r="M39" s="2">
        <f>VLOOKUP(L39,'Dia de la Semana'!A:B,2,0)</f>
        <v>3</v>
      </c>
      <c r="N39" s="2" t="str">
        <f t="shared" si="8"/>
        <v>1Q</v>
      </c>
      <c r="O39" s="2">
        <f t="shared" si="9"/>
        <v>7</v>
      </c>
      <c r="P39" s="2">
        <f t="shared" si="10"/>
        <v>6</v>
      </c>
      <c r="Q39" s="3" t="str">
        <f t="shared" si="11"/>
        <v>05-02 al 11-02</v>
      </c>
      <c r="R39" s="2">
        <f>VLOOKUP(Q39,Semana!A:B,2,0)</f>
        <v>6</v>
      </c>
      <c r="S39" s="2" t="str">
        <f t="shared" si="12"/>
        <v>mié 07-02</v>
      </c>
    </row>
    <row r="40" spans="1:19" x14ac:dyDescent="0.3">
      <c r="A40" s="3">
        <v>43139</v>
      </c>
      <c r="B40" s="2" t="str">
        <f t="shared" si="0"/>
        <v>Febrero</v>
      </c>
      <c r="C40" s="2" t="str">
        <f t="shared" si="1"/>
        <v>Feb</v>
      </c>
      <c r="D40" s="4">
        <f t="shared" si="2"/>
        <v>2</v>
      </c>
      <c r="E40" s="4">
        <f>VLOOKUP(G40,Periodos!A:B,2,0)</f>
        <v>2</v>
      </c>
      <c r="F40" s="2">
        <f t="shared" si="3"/>
        <v>2018</v>
      </c>
      <c r="G40" s="2">
        <v>201802</v>
      </c>
      <c r="H40" s="2" t="str">
        <f t="shared" si="4"/>
        <v>Feb-18</v>
      </c>
      <c r="I40" s="2" t="str">
        <f t="shared" si="5"/>
        <v>Febrero 2018</v>
      </c>
      <c r="J40" s="2">
        <f>VLOOKUP(H40,MesAño!A:B,2,0)</f>
        <v>2</v>
      </c>
      <c r="K40" s="2" t="str">
        <f t="shared" si="6"/>
        <v>Feb-08</v>
      </c>
      <c r="L40" s="2" t="str">
        <f t="shared" si="7"/>
        <v>jue</v>
      </c>
      <c r="M40" s="2">
        <f>VLOOKUP(L40,'Dia de la Semana'!A:B,2,0)</f>
        <v>4</v>
      </c>
      <c r="N40" s="2" t="str">
        <f t="shared" si="8"/>
        <v>1Q</v>
      </c>
      <c r="O40" s="2">
        <f t="shared" si="9"/>
        <v>8</v>
      </c>
      <c r="P40" s="2">
        <f t="shared" si="10"/>
        <v>6</v>
      </c>
      <c r="Q40" s="3" t="str">
        <f t="shared" si="11"/>
        <v>05-02 al 11-02</v>
      </c>
      <c r="R40" s="2">
        <f>VLOOKUP(Q40,Semana!A:B,2,0)</f>
        <v>6</v>
      </c>
      <c r="S40" s="2" t="str">
        <f t="shared" si="12"/>
        <v>jue 08-02</v>
      </c>
    </row>
    <row r="41" spans="1:19" x14ac:dyDescent="0.3">
      <c r="A41" s="3">
        <v>43140</v>
      </c>
      <c r="B41" s="2" t="str">
        <f t="shared" si="0"/>
        <v>Febrero</v>
      </c>
      <c r="C41" s="2" t="str">
        <f t="shared" si="1"/>
        <v>Feb</v>
      </c>
      <c r="D41" s="4">
        <f t="shared" si="2"/>
        <v>2</v>
      </c>
      <c r="E41" s="4">
        <f>VLOOKUP(G41,Periodos!A:B,2,0)</f>
        <v>2</v>
      </c>
      <c r="F41" s="2">
        <f t="shared" si="3"/>
        <v>2018</v>
      </c>
      <c r="G41" s="2">
        <v>201802</v>
      </c>
      <c r="H41" s="2" t="str">
        <f t="shared" si="4"/>
        <v>Feb-18</v>
      </c>
      <c r="I41" s="2" t="str">
        <f t="shared" si="5"/>
        <v>Febrero 2018</v>
      </c>
      <c r="J41" s="2">
        <f>VLOOKUP(H41,MesAño!A:B,2,0)</f>
        <v>2</v>
      </c>
      <c r="K41" s="2" t="str">
        <f t="shared" si="6"/>
        <v>Feb-09</v>
      </c>
      <c r="L41" s="2" t="str">
        <f t="shared" si="7"/>
        <v>vie</v>
      </c>
      <c r="M41" s="2">
        <f>VLOOKUP(L41,'Dia de la Semana'!A:B,2,0)</f>
        <v>5</v>
      </c>
      <c r="N41" s="2" t="str">
        <f t="shared" si="8"/>
        <v>1Q</v>
      </c>
      <c r="O41" s="2">
        <f t="shared" si="9"/>
        <v>9</v>
      </c>
      <c r="P41" s="2">
        <f t="shared" si="10"/>
        <v>6</v>
      </c>
      <c r="Q41" s="3" t="str">
        <f t="shared" si="11"/>
        <v>05-02 al 11-02</v>
      </c>
      <c r="R41" s="2">
        <f>VLOOKUP(Q41,Semana!A:B,2,0)</f>
        <v>6</v>
      </c>
      <c r="S41" s="2" t="str">
        <f t="shared" si="12"/>
        <v>vie 09-02</v>
      </c>
    </row>
    <row r="42" spans="1:19" x14ac:dyDescent="0.3">
      <c r="A42" s="3">
        <v>43141</v>
      </c>
      <c r="B42" s="2" t="str">
        <f t="shared" si="0"/>
        <v>Febrero</v>
      </c>
      <c r="C42" s="2" t="str">
        <f t="shared" si="1"/>
        <v>Feb</v>
      </c>
      <c r="D42" s="4">
        <f t="shared" si="2"/>
        <v>2</v>
      </c>
      <c r="E42" s="4">
        <f>VLOOKUP(G42,Periodos!A:B,2,0)</f>
        <v>2</v>
      </c>
      <c r="F42" s="2">
        <f t="shared" si="3"/>
        <v>2018</v>
      </c>
      <c r="G42" s="2">
        <v>201802</v>
      </c>
      <c r="H42" s="2" t="str">
        <f t="shared" si="4"/>
        <v>Feb-18</v>
      </c>
      <c r="I42" s="2" t="str">
        <f t="shared" si="5"/>
        <v>Febrero 2018</v>
      </c>
      <c r="J42" s="2">
        <f>VLOOKUP(H42,MesAño!A:B,2,0)</f>
        <v>2</v>
      </c>
      <c r="K42" s="2" t="str">
        <f t="shared" si="6"/>
        <v>Feb-10</v>
      </c>
      <c r="L42" s="2" t="str">
        <f t="shared" si="7"/>
        <v>sáb</v>
      </c>
      <c r="M42" s="2">
        <f>VLOOKUP(L42,'Dia de la Semana'!A:B,2,0)</f>
        <v>6</v>
      </c>
      <c r="N42" s="2" t="str">
        <f t="shared" si="8"/>
        <v>1Q</v>
      </c>
      <c r="O42" s="2">
        <f t="shared" si="9"/>
        <v>10</v>
      </c>
      <c r="P42" s="2">
        <f t="shared" si="10"/>
        <v>6</v>
      </c>
      <c r="Q42" s="3" t="str">
        <f t="shared" si="11"/>
        <v>05-02 al 11-02</v>
      </c>
      <c r="R42" s="2">
        <f>VLOOKUP(Q42,Semana!A:B,2,0)</f>
        <v>6</v>
      </c>
      <c r="S42" s="2" t="str">
        <f t="shared" si="12"/>
        <v>sáb 10-02</v>
      </c>
    </row>
    <row r="43" spans="1:19" x14ac:dyDescent="0.3">
      <c r="A43" s="3">
        <v>43142</v>
      </c>
      <c r="B43" s="2" t="str">
        <f t="shared" si="0"/>
        <v>Febrero</v>
      </c>
      <c r="C43" s="2" t="str">
        <f t="shared" si="1"/>
        <v>Feb</v>
      </c>
      <c r="D43" s="4">
        <f t="shared" si="2"/>
        <v>2</v>
      </c>
      <c r="E43" s="4">
        <f>VLOOKUP(G43,Periodos!A:B,2,0)</f>
        <v>2</v>
      </c>
      <c r="F43" s="2">
        <f t="shared" si="3"/>
        <v>2018</v>
      </c>
      <c r="G43" s="2">
        <v>201802</v>
      </c>
      <c r="H43" s="2" t="str">
        <f t="shared" si="4"/>
        <v>Feb-18</v>
      </c>
      <c r="I43" s="2" t="str">
        <f t="shared" si="5"/>
        <v>Febrero 2018</v>
      </c>
      <c r="J43" s="2">
        <f>VLOOKUP(H43,MesAño!A:B,2,0)</f>
        <v>2</v>
      </c>
      <c r="K43" s="2" t="str">
        <f t="shared" si="6"/>
        <v>Feb-11</v>
      </c>
      <c r="L43" s="2" t="str">
        <f t="shared" si="7"/>
        <v>dom</v>
      </c>
      <c r="M43" s="2">
        <f>VLOOKUP(L43,'Dia de la Semana'!A:B,2,0)</f>
        <v>7</v>
      </c>
      <c r="N43" s="2" t="str">
        <f t="shared" si="8"/>
        <v>1Q</v>
      </c>
      <c r="O43" s="2">
        <f t="shared" si="9"/>
        <v>11</v>
      </c>
      <c r="P43" s="2">
        <f t="shared" si="10"/>
        <v>6</v>
      </c>
      <c r="Q43" s="3" t="str">
        <f t="shared" si="11"/>
        <v>05-02 al 11-02</v>
      </c>
      <c r="R43" s="2">
        <f>VLOOKUP(Q43,Semana!A:B,2,0)</f>
        <v>6</v>
      </c>
      <c r="S43" s="2" t="str">
        <f t="shared" si="12"/>
        <v>dom 11-02</v>
      </c>
    </row>
    <row r="44" spans="1:19" x14ac:dyDescent="0.3">
      <c r="A44" s="3">
        <v>43143</v>
      </c>
      <c r="B44" s="2" t="str">
        <f t="shared" si="0"/>
        <v>Febrero</v>
      </c>
      <c r="C44" s="2" t="str">
        <f t="shared" si="1"/>
        <v>Feb</v>
      </c>
      <c r="D44" s="4">
        <f t="shared" si="2"/>
        <v>2</v>
      </c>
      <c r="E44" s="4">
        <f>VLOOKUP(G44,Periodos!A:B,2,0)</f>
        <v>2</v>
      </c>
      <c r="F44" s="2">
        <f t="shared" si="3"/>
        <v>2018</v>
      </c>
      <c r="G44" s="2">
        <v>201802</v>
      </c>
      <c r="H44" s="2" t="str">
        <f t="shared" si="4"/>
        <v>Feb-18</v>
      </c>
      <c r="I44" s="2" t="str">
        <f t="shared" si="5"/>
        <v>Febrero 2018</v>
      </c>
      <c r="J44" s="2">
        <f>VLOOKUP(H44,MesAño!A:B,2,0)</f>
        <v>2</v>
      </c>
      <c r="K44" s="2" t="str">
        <f t="shared" si="6"/>
        <v>Feb-12</v>
      </c>
      <c r="L44" s="2" t="str">
        <f t="shared" si="7"/>
        <v>lun</v>
      </c>
      <c r="M44" s="2">
        <f>VLOOKUP(L44,'Dia de la Semana'!A:B,2,0)</f>
        <v>1</v>
      </c>
      <c r="N44" s="2" t="str">
        <f t="shared" si="8"/>
        <v>1Q</v>
      </c>
      <c r="O44" s="2">
        <f t="shared" si="9"/>
        <v>12</v>
      </c>
      <c r="P44" s="2">
        <f t="shared" si="10"/>
        <v>7</v>
      </c>
      <c r="Q44" s="3" t="str">
        <f t="shared" si="11"/>
        <v>12-02 al 18-02</v>
      </c>
      <c r="R44" s="2">
        <f>VLOOKUP(Q44,Semana!A:B,2,0)</f>
        <v>7</v>
      </c>
      <c r="S44" s="2" t="str">
        <f t="shared" si="12"/>
        <v>lun 12-02</v>
      </c>
    </row>
    <row r="45" spans="1:19" x14ac:dyDescent="0.3">
      <c r="A45" s="3">
        <v>43144</v>
      </c>
      <c r="B45" s="2" t="str">
        <f t="shared" si="0"/>
        <v>Febrero</v>
      </c>
      <c r="C45" s="2" t="str">
        <f t="shared" si="1"/>
        <v>Feb</v>
      </c>
      <c r="D45" s="4">
        <f t="shared" si="2"/>
        <v>2</v>
      </c>
      <c r="E45" s="4">
        <f>VLOOKUP(G45,Periodos!A:B,2,0)</f>
        <v>2</v>
      </c>
      <c r="F45" s="2">
        <f t="shared" si="3"/>
        <v>2018</v>
      </c>
      <c r="G45" s="2">
        <v>201802</v>
      </c>
      <c r="H45" s="2" t="str">
        <f t="shared" si="4"/>
        <v>Feb-18</v>
      </c>
      <c r="I45" s="2" t="str">
        <f t="shared" si="5"/>
        <v>Febrero 2018</v>
      </c>
      <c r="J45" s="2">
        <f>VLOOKUP(H45,MesAño!A:B,2,0)</f>
        <v>2</v>
      </c>
      <c r="K45" s="2" t="str">
        <f t="shared" si="6"/>
        <v>Feb-13</v>
      </c>
      <c r="L45" s="2" t="str">
        <f t="shared" si="7"/>
        <v>mar</v>
      </c>
      <c r="M45" s="2">
        <f>VLOOKUP(L45,'Dia de la Semana'!A:B,2,0)</f>
        <v>2</v>
      </c>
      <c r="N45" s="2" t="str">
        <f t="shared" si="8"/>
        <v>1Q</v>
      </c>
      <c r="O45" s="2">
        <f t="shared" si="9"/>
        <v>13</v>
      </c>
      <c r="P45" s="2">
        <f t="shared" si="10"/>
        <v>7</v>
      </c>
      <c r="Q45" s="3" t="str">
        <f t="shared" si="11"/>
        <v>12-02 al 18-02</v>
      </c>
      <c r="R45" s="2">
        <f>VLOOKUP(Q45,Semana!A:B,2,0)</f>
        <v>7</v>
      </c>
      <c r="S45" s="2" t="str">
        <f t="shared" si="12"/>
        <v>mar 13-02</v>
      </c>
    </row>
    <row r="46" spans="1:19" x14ac:dyDescent="0.3">
      <c r="A46" s="3">
        <v>43145</v>
      </c>
      <c r="B46" s="2" t="str">
        <f t="shared" si="0"/>
        <v>Febrero</v>
      </c>
      <c r="C46" s="2" t="str">
        <f t="shared" si="1"/>
        <v>Feb</v>
      </c>
      <c r="D46" s="4">
        <f t="shared" si="2"/>
        <v>2</v>
      </c>
      <c r="E46" s="4">
        <f>VLOOKUP(G46,Periodos!A:B,2,0)</f>
        <v>2</v>
      </c>
      <c r="F46" s="2">
        <f t="shared" si="3"/>
        <v>2018</v>
      </c>
      <c r="G46" s="2">
        <v>201802</v>
      </c>
      <c r="H46" s="2" t="str">
        <f t="shared" si="4"/>
        <v>Feb-18</v>
      </c>
      <c r="I46" s="2" t="str">
        <f t="shared" si="5"/>
        <v>Febrero 2018</v>
      </c>
      <c r="J46" s="2">
        <f>VLOOKUP(H46,MesAño!A:B,2,0)</f>
        <v>2</v>
      </c>
      <c r="K46" s="2" t="str">
        <f t="shared" si="6"/>
        <v>Feb-14</v>
      </c>
      <c r="L46" s="2" t="str">
        <f t="shared" si="7"/>
        <v>mié</v>
      </c>
      <c r="M46" s="2">
        <f>VLOOKUP(L46,'Dia de la Semana'!A:B,2,0)</f>
        <v>3</v>
      </c>
      <c r="N46" s="2" t="str">
        <f t="shared" si="8"/>
        <v>1Q</v>
      </c>
      <c r="O46" s="2">
        <f t="shared" si="9"/>
        <v>14</v>
      </c>
      <c r="P46" s="2">
        <f t="shared" si="10"/>
        <v>7</v>
      </c>
      <c r="Q46" s="3" t="str">
        <f t="shared" si="11"/>
        <v>12-02 al 18-02</v>
      </c>
      <c r="R46" s="2">
        <f>VLOOKUP(Q46,Semana!A:B,2,0)</f>
        <v>7</v>
      </c>
      <c r="S46" s="2" t="str">
        <f t="shared" si="12"/>
        <v>mié 14-02</v>
      </c>
    </row>
    <row r="47" spans="1:19" x14ac:dyDescent="0.3">
      <c r="A47" s="3">
        <v>43146</v>
      </c>
      <c r="B47" s="2" t="str">
        <f t="shared" si="0"/>
        <v>Febrero</v>
      </c>
      <c r="C47" s="2" t="str">
        <f t="shared" si="1"/>
        <v>Feb</v>
      </c>
      <c r="D47" s="4">
        <f t="shared" si="2"/>
        <v>2</v>
      </c>
      <c r="E47" s="4">
        <f>VLOOKUP(G47,Periodos!A:B,2,0)</f>
        <v>2</v>
      </c>
      <c r="F47" s="2">
        <f t="shared" si="3"/>
        <v>2018</v>
      </c>
      <c r="G47" s="2">
        <v>201802</v>
      </c>
      <c r="H47" s="2" t="str">
        <f t="shared" si="4"/>
        <v>Feb-18</v>
      </c>
      <c r="I47" s="2" t="str">
        <f t="shared" si="5"/>
        <v>Febrero 2018</v>
      </c>
      <c r="J47" s="2">
        <f>VLOOKUP(H47,MesAño!A:B,2,0)</f>
        <v>2</v>
      </c>
      <c r="K47" s="2" t="str">
        <f t="shared" si="6"/>
        <v>Feb-15</v>
      </c>
      <c r="L47" s="2" t="str">
        <f t="shared" si="7"/>
        <v>jue</v>
      </c>
      <c r="M47" s="2">
        <f>VLOOKUP(L47,'Dia de la Semana'!A:B,2,0)</f>
        <v>4</v>
      </c>
      <c r="N47" s="2" t="str">
        <f t="shared" si="8"/>
        <v>1Q</v>
      </c>
      <c r="O47" s="2">
        <f t="shared" si="9"/>
        <v>15</v>
      </c>
      <c r="P47" s="2">
        <f t="shared" si="10"/>
        <v>7</v>
      </c>
      <c r="Q47" s="3" t="str">
        <f t="shared" si="11"/>
        <v>12-02 al 18-02</v>
      </c>
      <c r="R47" s="2">
        <f>VLOOKUP(Q47,Semana!A:B,2,0)</f>
        <v>7</v>
      </c>
      <c r="S47" s="2" t="str">
        <f t="shared" si="12"/>
        <v>jue 15-02</v>
      </c>
    </row>
    <row r="48" spans="1:19" x14ac:dyDescent="0.3">
      <c r="A48" s="3">
        <v>43147</v>
      </c>
      <c r="B48" s="2" t="str">
        <f t="shared" si="0"/>
        <v>Febrero</v>
      </c>
      <c r="C48" s="2" t="str">
        <f t="shared" si="1"/>
        <v>Feb</v>
      </c>
      <c r="D48" s="4">
        <f t="shared" si="2"/>
        <v>2</v>
      </c>
      <c r="E48" s="4">
        <f>VLOOKUP(G48,Periodos!A:B,2,0)</f>
        <v>2</v>
      </c>
      <c r="F48" s="2">
        <f t="shared" si="3"/>
        <v>2018</v>
      </c>
      <c r="G48" s="2">
        <v>201802</v>
      </c>
      <c r="H48" s="2" t="str">
        <f t="shared" si="4"/>
        <v>Feb-18</v>
      </c>
      <c r="I48" s="2" t="str">
        <f t="shared" si="5"/>
        <v>Febrero 2018</v>
      </c>
      <c r="J48" s="2">
        <f>VLOOKUP(H48,MesAño!A:B,2,0)</f>
        <v>2</v>
      </c>
      <c r="K48" s="2" t="str">
        <f t="shared" si="6"/>
        <v>Feb-16</v>
      </c>
      <c r="L48" s="2" t="str">
        <f t="shared" si="7"/>
        <v>vie</v>
      </c>
      <c r="M48" s="2">
        <f>VLOOKUP(L48,'Dia de la Semana'!A:B,2,0)</f>
        <v>5</v>
      </c>
      <c r="N48" s="2" t="str">
        <f t="shared" si="8"/>
        <v>1Q</v>
      </c>
      <c r="O48" s="2">
        <f t="shared" si="9"/>
        <v>16</v>
      </c>
      <c r="P48" s="2">
        <f t="shared" si="10"/>
        <v>7</v>
      </c>
      <c r="Q48" s="3" t="str">
        <f t="shared" si="11"/>
        <v>12-02 al 18-02</v>
      </c>
      <c r="R48" s="2">
        <f>VLOOKUP(Q48,Semana!A:B,2,0)</f>
        <v>7</v>
      </c>
      <c r="S48" s="2" t="str">
        <f t="shared" si="12"/>
        <v>vie 16-02</v>
      </c>
    </row>
    <row r="49" spans="1:19" x14ac:dyDescent="0.3">
      <c r="A49" s="3">
        <v>43148</v>
      </c>
      <c r="B49" s="2" t="str">
        <f t="shared" si="0"/>
        <v>Febrero</v>
      </c>
      <c r="C49" s="2" t="str">
        <f t="shared" si="1"/>
        <v>Feb</v>
      </c>
      <c r="D49" s="4">
        <f t="shared" si="2"/>
        <v>2</v>
      </c>
      <c r="E49" s="4">
        <f>VLOOKUP(G49,Periodos!A:B,2,0)</f>
        <v>2</v>
      </c>
      <c r="F49" s="2">
        <f t="shared" si="3"/>
        <v>2018</v>
      </c>
      <c r="G49" s="2">
        <v>201802</v>
      </c>
      <c r="H49" s="2" t="str">
        <f t="shared" si="4"/>
        <v>Feb-18</v>
      </c>
      <c r="I49" s="2" t="str">
        <f t="shared" si="5"/>
        <v>Febrero 2018</v>
      </c>
      <c r="J49" s="2">
        <f>VLOOKUP(H49,MesAño!A:B,2,0)</f>
        <v>2</v>
      </c>
      <c r="K49" s="2" t="str">
        <f t="shared" si="6"/>
        <v>Feb-17</v>
      </c>
      <c r="L49" s="2" t="str">
        <f t="shared" si="7"/>
        <v>sáb</v>
      </c>
      <c r="M49" s="2">
        <f>VLOOKUP(L49,'Dia de la Semana'!A:B,2,0)</f>
        <v>6</v>
      </c>
      <c r="N49" s="2" t="str">
        <f t="shared" si="8"/>
        <v>1Q</v>
      </c>
      <c r="O49" s="2">
        <f t="shared" si="9"/>
        <v>17</v>
      </c>
      <c r="P49" s="2">
        <f t="shared" si="10"/>
        <v>7</v>
      </c>
      <c r="Q49" s="3" t="str">
        <f t="shared" si="11"/>
        <v>12-02 al 18-02</v>
      </c>
      <c r="R49" s="2">
        <f>VLOOKUP(Q49,Semana!A:B,2,0)</f>
        <v>7</v>
      </c>
      <c r="S49" s="2" t="str">
        <f t="shared" si="12"/>
        <v>sáb 17-02</v>
      </c>
    </row>
    <row r="50" spans="1:19" x14ac:dyDescent="0.3">
      <c r="A50" s="3">
        <v>43149</v>
      </c>
      <c r="B50" s="2" t="str">
        <f t="shared" si="0"/>
        <v>Febrero</v>
      </c>
      <c r="C50" s="2" t="str">
        <f t="shared" si="1"/>
        <v>Feb</v>
      </c>
      <c r="D50" s="4">
        <f t="shared" si="2"/>
        <v>2</v>
      </c>
      <c r="E50" s="4">
        <f>VLOOKUP(G50,Periodos!A:B,2,0)</f>
        <v>2</v>
      </c>
      <c r="F50" s="2">
        <f t="shared" si="3"/>
        <v>2018</v>
      </c>
      <c r="G50" s="2">
        <v>201802</v>
      </c>
      <c r="H50" s="2" t="str">
        <f t="shared" si="4"/>
        <v>Feb-18</v>
      </c>
      <c r="I50" s="2" t="str">
        <f t="shared" si="5"/>
        <v>Febrero 2018</v>
      </c>
      <c r="J50" s="2">
        <f>VLOOKUP(H50,MesAño!A:B,2,0)</f>
        <v>2</v>
      </c>
      <c r="K50" s="2" t="str">
        <f t="shared" si="6"/>
        <v>Feb-18</v>
      </c>
      <c r="L50" s="2" t="str">
        <f t="shared" si="7"/>
        <v>dom</v>
      </c>
      <c r="M50" s="2">
        <f>VLOOKUP(L50,'Dia de la Semana'!A:B,2,0)</f>
        <v>7</v>
      </c>
      <c r="N50" s="2" t="str">
        <f t="shared" si="8"/>
        <v>1Q</v>
      </c>
      <c r="O50" s="2">
        <f t="shared" si="9"/>
        <v>18</v>
      </c>
      <c r="P50" s="2">
        <f t="shared" si="10"/>
        <v>7</v>
      </c>
      <c r="Q50" s="3" t="str">
        <f t="shared" si="11"/>
        <v>12-02 al 18-02</v>
      </c>
      <c r="R50" s="2">
        <f>VLOOKUP(Q50,Semana!A:B,2,0)</f>
        <v>7</v>
      </c>
      <c r="S50" s="2" t="str">
        <f t="shared" si="12"/>
        <v>dom 18-02</v>
      </c>
    </row>
    <row r="51" spans="1:19" x14ac:dyDescent="0.3">
      <c r="A51" s="3">
        <v>43150</v>
      </c>
      <c r="B51" s="2" t="str">
        <f t="shared" si="0"/>
        <v>Febrero</v>
      </c>
      <c r="C51" s="2" t="str">
        <f t="shared" si="1"/>
        <v>Feb</v>
      </c>
      <c r="D51" s="4">
        <f t="shared" si="2"/>
        <v>2</v>
      </c>
      <c r="E51" s="4">
        <f>VLOOKUP(G51,Periodos!A:B,2,0)</f>
        <v>2</v>
      </c>
      <c r="F51" s="2">
        <f t="shared" si="3"/>
        <v>2018</v>
      </c>
      <c r="G51" s="2">
        <v>201802</v>
      </c>
      <c r="H51" s="2" t="str">
        <f t="shared" si="4"/>
        <v>Feb-18</v>
      </c>
      <c r="I51" s="2" t="str">
        <f t="shared" si="5"/>
        <v>Febrero 2018</v>
      </c>
      <c r="J51" s="2">
        <f>VLOOKUP(H51,MesAño!A:B,2,0)</f>
        <v>2</v>
      </c>
      <c r="K51" s="2" t="str">
        <f t="shared" si="6"/>
        <v>Feb-19</v>
      </c>
      <c r="L51" s="2" t="str">
        <f t="shared" si="7"/>
        <v>lun</v>
      </c>
      <c r="M51" s="2">
        <f>VLOOKUP(L51,'Dia de la Semana'!A:B,2,0)</f>
        <v>1</v>
      </c>
      <c r="N51" s="2" t="str">
        <f t="shared" si="8"/>
        <v>1Q</v>
      </c>
      <c r="O51" s="2">
        <f t="shared" si="9"/>
        <v>19</v>
      </c>
      <c r="P51" s="2">
        <f t="shared" si="10"/>
        <v>8</v>
      </c>
      <c r="Q51" s="3" t="str">
        <f t="shared" si="11"/>
        <v>19-02 al 25-02</v>
      </c>
      <c r="R51" s="2">
        <f>VLOOKUP(Q51,Semana!A:B,2,0)</f>
        <v>8</v>
      </c>
      <c r="S51" s="2" t="str">
        <f t="shared" si="12"/>
        <v>lun 19-02</v>
      </c>
    </row>
    <row r="52" spans="1:19" x14ac:dyDescent="0.3">
      <c r="A52" s="3">
        <v>43151</v>
      </c>
      <c r="B52" s="2" t="str">
        <f t="shared" si="0"/>
        <v>Febrero</v>
      </c>
      <c r="C52" s="2" t="str">
        <f t="shared" si="1"/>
        <v>Feb</v>
      </c>
      <c r="D52" s="4">
        <f t="shared" si="2"/>
        <v>2</v>
      </c>
      <c r="E52" s="4">
        <f>VLOOKUP(G52,Periodos!A:B,2,0)</f>
        <v>2</v>
      </c>
      <c r="F52" s="2">
        <f t="shared" si="3"/>
        <v>2018</v>
      </c>
      <c r="G52" s="2">
        <v>201802</v>
      </c>
      <c r="H52" s="2" t="str">
        <f t="shared" si="4"/>
        <v>Feb-18</v>
      </c>
      <c r="I52" s="2" t="str">
        <f t="shared" si="5"/>
        <v>Febrero 2018</v>
      </c>
      <c r="J52" s="2">
        <f>VLOOKUP(H52,MesAño!A:B,2,0)</f>
        <v>2</v>
      </c>
      <c r="K52" s="2" t="str">
        <f t="shared" si="6"/>
        <v>Feb-20</v>
      </c>
      <c r="L52" s="2" t="str">
        <f t="shared" si="7"/>
        <v>mar</v>
      </c>
      <c r="M52" s="2">
        <f>VLOOKUP(L52,'Dia de la Semana'!A:B,2,0)</f>
        <v>2</v>
      </c>
      <c r="N52" s="2" t="str">
        <f t="shared" si="8"/>
        <v>1Q</v>
      </c>
      <c r="O52" s="2">
        <f t="shared" si="9"/>
        <v>20</v>
      </c>
      <c r="P52" s="2">
        <f t="shared" si="10"/>
        <v>8</v>
      </c>
      <c r="Q52" s="3" t="str">
        <f t="shared" si="11"/>
        <v>19-02 al 25-02</v>
      </c>
      <c r="R52" s="2">
        <f>VLOOKUP(Q52,Semana!A:B,2,0)</f>
        <v>8</v>
      </c>
      <c r="S52" s="2" t="str">
        <f t="shared" si="12"/>
        <v>mar 20-02</v>
      </c>
    </row>
    <row r="53" spans="1:19" x14ac:dyDescent="0.3">
      <c r="A53" s="3">
        <v>43152</v>
      </c>
      <c r="B53" s="2" t="str">
        <f t="shared" si="0"/>
        <v>Febrero</v>
      </c>
      <c r="C53" s="2" t="str">
        <f t="shared" si="1"/>
        <v>Feb</v>
      </c>
      <c r="D53" s="4">
        <f t="shared" si="2"/>
        <v>2</v>
      </c>
      <c r="E53" s="4">
        <f>VLOOKUP(G53,Periodos!A:B,2,0)</f>
        <v>2</v>
      </c>
      <c r="F53" s="2">
        <f t="shared" si="3"/>
        <v>2018</v>
      </c>
      <c r="G53" s="2">
        <v>201802</v>
      </c>
      <c r="H53" s="2" t="str">
        <f t="shared" si="4"/>
        <v>Feb-18</v>
      </c>
      <c r="I53" s="2" t="str">
        <f t="shared" si="5"/>
        <v>Febrero 2018</v>
      </c>
      <c r="J53" s="2">
        <f>VLOOKUP(H53,MesAño!A:B,2,0)</f>
        <v>2</v>
      </c>
      <c r="K53" s="2" t="str">
        <f t="shared" si="6"/>
        <v>Feb-21</v>
      </c>
      <c r="L53" s="2" t="str">
        <f t="shared" si="7"/>
        <v>mié</v>
      </c>
      <c r="M53" s="2">
        <f>VLOOKUP(L53,'Dia de la Semana'!A:B,2,0)</f>
        <v>3</v>
      </c>
      <c r="N53" s="2" t="str">
        <f t="shared" si="8"/>
        <v>1Q</v>
      </c>
      <c r="O53" s="2">
        <f t="shared" si="9"/>
        <v>21</v>
      </c>
      <c r="P53" s="2">
        <f t="shared" si="10"/>
        <v>8</v>
      </c>
      <c r="Q53" s="3" t="str">
        <f t="shared" si="11"/>
        <v>19-02 al 25-02</v>
      </c>
      <c r="R53" s="2">
        <f>VLOOKUP(Q53,Semana!A:B,2,0)</f>
        <v>8</v>
      </c>
      <c r="S53" s="2" t="str">
        <f t="shared" si="12"/>
        <v>mié 21-02</v>
      </c>
    </row>
    <row r="54" spans="1:19" x14ac:dyDescent="0.3">
      <c r="A54" s="3">
        <v>43153</v>
      </c>
      <c r="B54" s="2" t="str">
        <f t="shared" si="0"/>
        <v>Febrero</v>
      </c>
      <c r="C54" s="2" t="str">
        <f t="shared" si="1"/>
        <v>Feb</v>
      </c>
      <c r="D54" s="4">
        <f t="shared" si="2"/>
        <v>2</v>
      </c>
      <c r="E54" s="4">
        <f>VLOOKUP(G54,Periodos!A:B,2,0)</f>
        <v>2</v>
      </c>
      <c r="F54" s="2">
        <f t="shared" si="3"/>
        <v>2018</v>
      </c>
      <c r="G54" s="2">
        <v>201802</v>
      </c>
      <c r="H54" s="2" t="str">
        <f t="shared" si="4"/>
        <v>Feb-18</v>
      </c>
      <c r="I54" s="2" t="str">
        <f t="shared" si="5"/>
        <v>Febrero 2018</v>
      </c>
      <c r="J54" s="2">
        <f>VLOOKUP(H54,MesAño!A:B,2,0)</f>
        <v>2</v>
      </c>
      <c r="K54" s="2" t="str">
        <f t="shared" si="6"/>
        <v>Feb-22</v>
      </c>
      <c r="L54" s="2" t="str">
        <f t="shared" si="7"/>
        <v>jue</v>
      </c>
      <c r="M54" s="2">
        <f>VLOOKUP(L54,'Dia de la Semana'!A:B,2,0)</f>
        <v>4</v>
      </c>
      <c r="N54" s="2" t="str">
        <f t="shared" si="8"/>
        <v>1Q</v>
      </c>
      <c r="O54" s="2">
        <f t="shared" si="9"/>
        <v>22</v>
      </c>
      <c r="P54" s="2">
        <f t="shared" si="10"/>
        <v>8</v>
      </c>
      <c r="Q54" s="3" t="str">
        <f t="shared" si="11"/>
        <v>19-02 al 25-02</v>
      </c>
      <c r="R54" s="2">
        <f>VLOOKUP(Q54,Semana!A:B,2,0)</f>
        <v>8</v>
      </c>
      <c r="S54" s="2" t="str">
        <f t="shared" si="12"/>
        <v>jue 22-02</v>
      </c>
    </row>
    <row r="55" spans="1:19" x14ac:dyDescent="0.3">
      <c r="A55" s="3">
        <v>43154</v>
      </c>
      <c r="B55" s="2" t="str">
        <f t="shared" si="0"/>
        <v>Febrero</v>
      </c>
      <c r="C55" s="2" t="str">
        <f t="shared" si="1"/>
        <v>Feb</v>
      </c>
      <c r="D55" s="4">
        <f t="shared" si="2"/>
        <v>2</v>
      </c>
      <c r="E55" s="4">
        <f>VLOOKUP(G55,Periodos!A:B,2,0)</f>
        <v>2</v>
      </c>
      <c r="F55" s="2">
        <f t="shared" si="3"/>
        <v>2018</v>
      </c>
      <c r="G55" s="2">
        <v>201802</v>
      </c>
      <c r="H55" s="2" t="str">
        <f t="shared" si="4"/>
        <v>Feb-18</v>
      </c>
      <c r="I55" s="2" t="str">
        <f t="shared" si="5"/>
        <v>Febrero 2018</v>
      </c>
      <c r="J55" s="2">
        <f>VLOOKUP(H55,MesAño!A:B,2,0)</f>
        <v>2</v>
      </c>
      <c r="K55" s="2" t="str">
        <f t="shared" si="6"/>
        <v>Feb-23</v>
      </c>
      <c r="L55" s="2" t="str">
        <f t="shared" si="7"/>
        <v>vie</v>
      </c>
      <c r="M55" s="2">
        <f>VLOOKUP(L55,'Dia de la Semana'!A:B,2,0)</f>
        <v>5</v>
      </c>
      <c r="N55" s="2" t="str">
        <f t="shared" si="8"/>
        <v>1Q</v>
      </c>
      <c r="O55" s="2">
        <f t="shared" si="9"/>
        <v>23</v>
      </c>
      <c r="P55" s="2">
        <f t="shared" si="10"/>
        <v>8</v>
      </c>
      <c r="Q55" s="3" t="str">
        <f t="shared" si="11"/>
        <v>19-02 al 25-02</v>
      </c>
      <c r="R55" s="2">
        <f>VLOOKUP(Q55,Semana!A:B,2,0)</f>
        <v>8</v>
      </c>
      <c r="S55" s="2" t="str">
        <f t="shared" si="12"/>
        <v>vie 23-02</v>
      </c>
    </row>
    <row r="56" spans="1:19" x14ac:dyDescent="0.3">
      <c r="A56" s="3">
        <v>43155</v>
      </c>
      <c r="B56" s="2" t="str">
        <f t="shared" si="0"/>
        <v>Febrero</v>
      </c>
      <c r="C56" s="2" t="str">
        <f t="shared" si="1"/>
        <v>Feb</v>
      </c>
      <c r="D56" s="4">
        <f t="shared" si="2"/>
        <v>2</v>
      </c>
      <c r="E56" s="4">
        <f>VLOOKUP(G56,Periodos!A:B,2,0)</f>
        <v>2</v>
      </c>
      <c r="F56" s="2">
        <f t="shared" si="3"/>
        <v>2018</v>
      </c>
      <c r="G56" s="2">
        <v>201802</v>
      </c>
      <c r="H56" s="2" t="str">
        <f t="shared" si="4"/>
        <v>Feb-18</v>
      </c>
      <c r="I56" s="2" t="str">
        <f t="shared" si="5"/>
        <v>Febrero 2018</v>
      </c>
      <c r="J56" s="2">
        <f>VLOOKUP(H56,MesAño!A:B,2,0)</f>
        <v>2</v>
      </c>
      <c r="K56" s="2" t="str">
        <f t="shared" si="6"/>
        <v>Feb-24</v>
      </c>
      <c r="L56" s="2" t="str">
        <f t="shared" si="7"/>
        <v>sáb</v>
      </c>
      <c r="M56" s="2">
        <f>VLOOKUP(L56,'Dia de la Semana'!A:B,2,0)</f>
        <v>6</v>
      </c>
      <c r="N56" s="2" t="str">
        <f t="shared" si="8"/>
        <v>1Q</v>
      </c>
      <c r="O56" s="2">
        <f t="shared" si="9"/>
        <v>24</v>
      </c>
      <c r="P56" s="2">
        <f t="shared" si="10"/>
        <v>8</v>
      </c>
      <c r="Q56" s="3" t="str">
        <f t="shared" si="11"/>
        <v>19-02 al 25-02</v>
      </c>
      <c r="R56" s="2">
        <f>VLOOKUP(Q56,Semana!A:B,2,0)</f>
        <v>8</v>
      </c>
      <c r="S56" s="2" t="str">
        <f t="shared" si="12"/>
        <v>sáb 24-02</v>
      </c>
    </row>
    <row r="57" spans="1:19" x14ac:dyDescent="0.3">
      <c r="A57" s="3">
        <v>43156</v>
      </c>
      <c r="B57" s="2" t="str">
        <f t="shared" si="0"/>
        <v>Febrero</v>
      </c>
      <c r="C57" s="2" t="str">
        <f t="shared" si="1"/>
        <v>Feb</v>
      </c>
      <c r="D57" s="4">
        <f t="shared" si="2"/>
        <v>2</v>
      </c>
      <c r="E57" s="4">
        <f>VLOOKUP(G57,Periodos!A:B,2,0)</f>
        <v>2</v>
      </c>
      <c r="F57" s="2">
        <f t="shared" si="3"/>
        <v>2018</v>
      </c>
      <c r="G57" s="2">
        <v>201802</v>
      </c>
      <c r="H57" s="2" t="str">
        <f t="shared" si="4"/>
        <v>Feb-18</v>
      </c>
      <c r="I57" s="2" t="str">
        <f t="shared" si="5"/>
        <v>Febrero 2018</v>
      </c>
      <c r="J57" s="2">
        <f>VLOOKUP(H57,MesAño!A:B,2,0)</f>
        <v>2</v>
      </c>
      <c r="K57" s="2" t="str">
        <f t="shared" si="6"/>
        <v>Feb-25</v>
      </c>
      <c r="L57" s="2" t="str">
        <f t="shared" si="7"/>
        <v>dom</v>
      </c>
      <c r="M57" s="2">
        <f>VLOOKUP(L57,'Dia de la Semana'!A:B,2,0)</f>
        <v>7</v>
      </c>
      <c r="N57" s="2" t="str">
        <f t="shared" si="8"/>
        <v>1Q</v>
      </c>
      <c r="O57" s="2">
        <f t="shared" si="9"/>
        <v>25</v>
      </c>
      <c r="P57" s="2">
        <f t="shared" si="10"/>
        <v>8</v>
      </c>
      <c r="Q57" s="3" t="str">
        <f t="shared" si="11"/>
        <v>19-02 al 25-02</v>
      </c>
      <c r="R57" s="2">
        <f>VLOOKUP(Q57,Semana!A:B,2,0)</f>
        <v>8</v>
      </c>
      <c r="S57" s="2" t="str">
        <f t="shared" si="12"/>
        <v>dom 25-02</v>
      </c>
    </row>
    <row r="58" spans="1:19" x14ac:dyDescent="0.3">
      <c r="A58" s="3">
        <v>43157</v>
      </c>
      <c r="B58" s="2" t="str">
        <f t="shared" si="0"/>
        <v>Febrero</v>
      </c>
      <c r="C58" s="2" t="str">
        <f t="shared" si="1"/>
        <v>Feb</v>
      </c>
      <c r="D58" s="4">
        <f t="shared" si="2"/>
        <v>2</v>
      </c>
      <c r="E58" s="4">
        <f>VLOOKUP(G58,Periodos!A:B,2,0)</f>
        <v>2</v>
      </c>
      <c r="F58" s="2">
        <f t="shared" si="3"/>
        <v>2018</v>
      </c>
      <c r="G58" s="2">
        <v>201802</v>
      </c>
      <c r="H58" s="2" t="str">
        <f t="shared" si="4"/>
        <v>Feb-18</v>
      </c>
      <c r="I58" s="2" t="str">
        <f t="shared" si="5"/>
        <v>Febrero 2018</v>
      </c>
      <c r="J58" s="2">
        <f>VLOOKUP(H58,MesAño!A:B,2,0)</f>
        <v>2</v>
      </c>
      <c r="K58" s="2" t="str">
        <f t="shared" si="6"/>
        <v>Feb-26</v>
      </c>
      <c r="L58" s="2" t="str">
        <f t="shared" si="7"/>
        <v>lun</v>
      </c>
      <c r="M58" s="2">
        <f>VLOOKUP(L58,'Dia de la Semana'!A:B,2,0)</f>
        <v>1</v>
      </c>
      <c r="N58" s="2" t="str">
        <f t="shared" si="8"/>
        <v>1Q</v>
      </c>
      <c r="O58" s="2">
        <f t="shared" si="9"/>
        <v>26</v>
      </c>
      <c r="P58" s="2">
        <f t="shared" si="10"/>
        <v>9</v>
      </c>
      <c r="Q58" s="3" t="str">
        <f t="shared" si="11"/>
        <v>26-02 al 04-03</v>
      </c>
      <c r="R58" s="2">
        <f>VLOOKUP(Q58,Semana!A:B,2,0)</f>
        <v>9</v>
      </c>
      <c r="S58" s="2" t="str">
        <f t="shared" si="12"/>
        <v>lun 26-02</v>
      </c>
    </row>
    <row r="59" spans="1:19" x14ac:dyDescent="0.3">
      <c r="A59" s="3">
        <v>43158</v>
      </c>
      <c r="B59" s="2" t="str">
        <f t="shared" si="0"/>
        <v>Febrero</v>
      </c>
      <c r="C59" s="2" t="str">
        <f t="shared" si="1"/>
        <v>Feb</v>
      </c>
      <c r="D59" s="4">
        <f t="shared" si="2"/>
        <v>2</v>
      </c>
      <c r="E59" s="4">
        <f>VLOOKUP(G59,Periodos!A:B,2,0)</f>
        <v>2</v>
      </c>
      <c r="F59" s="2">
        <f t="shared" si="3"/>
        <v>2018</v>
      </c>
      <c r="G59" s="2">
        <v>201802</v>
      </c>
      <c r="H59" s="2" t="str">
        <f t="shared" si="4"/>
        <v>Feb-18</v>
      </c>
      <c r="I59" s="2" t="str">
        <f t="shared" si="5"/>
        <v>Febrero 2018</v>
      </c>
      <c r="J59" s="2">
        <f>VLOOKUP(H59,MesAño!A:B,2,0)</f>
        <v>2</v>
      </c>
      <c r="K59" s="2" t="str">
        <f t="shared" si="6"/>
        <v>Feb-27</v>
      </c>
      <c r="L59" s="2" t="str">
        <f t="shared" si="7"/>
        <v>mar</v>
      </c>
      <c r="M59" s="2">
        <f>VLOOKUP(L59,'Dia de la Semana'!A:B,2,0)</f>
        <v>2</v>
      </c>
      <c r="N59" s="2" t="str">
        <f t="shared" si="8"/>
        <v>1Q</v>
      </c>
      <c r="O59" s="2">
        <f t="shared" si="9"/>
        <v>27</v>
      </c>
      <c r="P59" s="2">
        <f t="shared" si="10"/>
        <v>9</v>
      </c>
      <c r="Q59" s="3" t="str">
        <f t="shared" si="11"/>
        <v>26-02 al 04-03</v>
      </c>
      <c r="R59" s="2">
        <f>VLOOKUP(Q59,Semana!A:B,2,0)</f>
        <v>9</v>
      </c>
      <c r="S59" s="2" t="str">
        <f t="shared" si="12"/>
        <v>mar 27-02</v>
      </c>
    </row>
    <row r="60" spans="1:19" x14ac:dyDescent="0.3">
      <c r="A60" s="3">
        <v>43159</v>
      </c>
      <c r="B60" s="2" t="str">
        <f t="shared" si="0"/>
        <v>Febrero</v>
      </c>
      <c r="C60" s="2" t="str">
        <f t="shared" si="1"/>
        <v>Feb</v>
      </c>
      <c r="D60" s="4">
        <f t="shared" si="2"/>
        <v>2</v>
      </c>
      <c r="E60" s="4">
        <f>VLOOKUP(G60,Periodos!A:B,2,0)</f>
        <v>2</v>
      </c>
      <c r="F60" s="2">
        <f t="shared" si="3"/>
        <v>2018</v>
      </c>
      <c r="G60" s="2">
        <v>201802</v>
      </c>
      <c r="H60" s="2" t="str">
        <f t="shared" si="4"/>
        <v>Feb-18</v>
      </c>
      <c r="I60" s="2" t="str">
        <f t="shared" si="5"/>
        <v>Febrero 2018</v>
      </c>
      <c r="J60" s="2">
        <f>VLOOKUP(H60,MesAño!A:B,2,0)</f>
        <v>2</v>
      </c>
      <c r="K60" s="2" t="str">
        <f t="shared" si="6"/>
        <v>Feb-28</v>
      </c>
      <c r="L60" s="2" t="str">
        <f t="shared" si="7"/>
        <v>mié</v>
      </c>
      <c r="M60" s="2">
        <f>VLOOKUP(L60,'Dia de la Semana'!A:B,2,0)</f>
        <v>3</v>
      </c>
      <c r="N60" s="2" t="str">
        <f t="shared" si="8"/>
        <v>1Q</v>
      </c>
      <c r="O60" s="2">
        <f t="shared" si="9"/>
        <v>28</v>
      </c>
      <c r="P60" s="2">
        <f t="shared" si="10"/>
        <v>9</v>
      </c>
      <c r="Q60" s="3" t="str">
        <f t="shared" si="11"/>
        <v>26-02 al 04-03</v>
      </c>
      <c r="R60" s="2">
        <f>VLOOKUP(Q60,Semana!A:B,2,0)</f>
        <v>9</v>
      </c>
      <c r="S60" s="2" t="str">
        <f t="shared" si="12"/>
        <v>mié 28-02</v>
      </c>
    </row>
    <row r="61" spans="1:19" x14ac:dyDescent="0.3">
      <c r="A61" s="3">
        <v>43160</v>
      </c>
      <c r="B61" s="2" t="str">
        <f t="shared" si="0"/>
        <v>Marzo</v>
      </c>
      <c r="C61" s="2" t="str">
        <f t="shared" si="1"/>
        <v>Mar</v>
      </c>
      <c r="D61" s="4">
        <f t="shared" si="2"/>
        <v>3</v>
      </c>
      <c r="E61" s="4">
        <f>VLOOKUP(G61,Periodos!A:B,2,0)</f>
        <v>3</v>
      </c>
      <c r="F61" s="2">
        <f t="shared" si="3"/>
        <v>2018</v>
      </c>
      <c r="G61" s="2">
        <v>201803</v>
      </c>
      <c r="H61" s="2" t="str">
        <f t="shared" si="4"/>
        <v>Mar-18</v>
      </c>
      <c r="I61" s="2" t="str">
        <f t="shared" si="5"/>
        <v>Marzo 2018</v>
      </c>
      <c r="J61" s="2">
        <f>VLOOKUP(H61,MesAño!A:B,2,0)</f>
        <v>3</v>
      </c>
      <c r="K61" s="2" t="str">
        <f t="shared" si="6"/>
        <v>Mar-01</v>
      </c>
      <c r="L61" s="2" t="str">
        <f t="shared" si="7"/>
        <v>jue</v>
      </c>
      <c r="M61" s="2">
        <f>VLOOKUP(L61,'Dia de la Semana'!A:B,2,0)</f>
        <v>4</v>
      </c>
      <c r="N61" s="2" t="str">
        <f t="shared" si="8"/>
        <v>1Q</v>
      </c>
      <c r="O61" s="2">
        <f t="shared" si="9"/>
        <v>1</v>
      </c>
      <c r="P61" s="2">
        <f t="shared" si="10"/>
        <v>9</v>
      </c>
      <c r="Q61" s="3" t="str">
        <f t="shared" si="11"/>
        <v>26-02 al 04-03</v>
      </c>
      <c r="R61" s="2">
        <f>VLOOKUP(Q61,Semana!A:B,2,0)</f>
        <v>9</v>
      </c>
      <c r="S61" s="2" t="str">
        <f t="shared" si="12"/>
        <v>jue 01-03</v>
      </c>
    </row>
    <row r="62" spans="1:19" x14ac:dyDescent="0.3">
      <c r="A62" s="3">
        <v>43161</v>
      </c>
      <c r="B62" s="2" t="str">
        <f t="shared" si="0"/>
        <v>Marzo</v>
      </c>
      <c r="C62" s="2" t="str">
        <f t="shared" si="1"/>
        <v>Mar</v>
      </c>
      <c r="D62" s="4">
        <f t="shared" si="2"/>
        <v>3</v>
      </c>
      <c r="E62" s="4">
        <f>VLOOKUP(G62,Periodos!A:B,2,0)</f>
        <v>3</v>
      </c>
      <c r="F62" s="2">
        <f t="shared" si="3"/>
        <v>2018</v>
      </c>
      <c r="G62" s="2">
        <v>201803</v>
      </c>
      <c r="H62" s="2" t="str">
        <f t="shared" si="4"/>
        <v>Mar-18</v>
      </c>
      <c r="I62" s="2" t="str">
        <f t="shared" si="5"/>
        <v>Marzo 2018</v>
      </c>
      <c r="J62" s="2">
        <f>VLOOKUP(H62,MesAño!A:B,2,0)</f>
        <v>3</v>
      </c>
      <c r="K62" s="2" t="str">
        <f t="shared" si="6"/>
        <v>Mar-02</v>
      </c>
      <c r="L62" s="2" t="str">
        <f t="shared" si="7"/>
        <v>vie</v>
      </c>
      <c r="M62" s="2">
        <f>VLOOKUP(L62,'Dia de la Semana'!A:B,2,0)</f>
        <v>5</v>
      </c>
      <c r="N62" s="2" t="str">
        <f t="shared" si="8"/>
        <v>1Q</v>
      </c>
      <c r="O62" s="2">
        <f t="shared" si="9"/>
        <v>2</v>
      </c>
      <c r="P62" s="2">
        <f t="shared" si="10"/>
        <v>9</v>
      </c>
      <c r="Q62" s="3" t="str">
        <f t="shared" si="11"/>
        <v>26-02 al 04-03</v>
      </c>
      <c r="R62" s="2">
        <f>VLOOKUP(Q62,Semana!A:B,2,0)</f>
        <v>9</v>
      </c>
      <c r="S62" s="2" t="str">
        <f t="shared" si="12"/>
        <v>vie 02-03</v>
      </c>
    </row>
    <row r="63" spans="1:19" x14ac:dyDescent="0.3">
      <c r="A63" s="3">
        <v>43162</v>
      </c>
      <c r="B63" s="2" t="str">
        <f t="shared" si="0"/>
        <v>Marzo</v>
      </c>
      <c r="C63" s="2" t="str">
        <f t="shared" si="1"/>
        <v>Mar</v>
      </c>
      <c r="D63" s="4">
        <f t="shared" si="2"/>
        <v>3</v>
      </c>
      <c r="E63" s="4">
        <f>VLOOKUP(G63,Periodos!A:B,2,0)</f>
        <v>3</v>
      </c>
      <c r="F63" s="2">
        <f t="shared" si="3"/>
        <v>2018</v>
      </c>
      <c r="G63" s="2">
        <v>201803</v>
      </c>
      <c r="H63" s="2" t="str">
        <f t="shared" si="4"/>
        <v>Mar-18</v>
      </c>
      <c r="I63" s="2" t="str">
        <f t="shared" si="5"/>
        <v>Marzo 2018</v>
      </c>
      <c r="J63" s="2">
        <f>VLOOKUP(H63,MesAño!A:B,2,0)</f>
        <v>3</v>
      </c>
      <c r="K63" s="2" t="str">
        <f t="shared" si="6"/>
        <v>Mar-03</v>
      </c>
      <c r="L63" s="2" t="str">
        <f t="shared" si="7"/>
        <v>sáb</v>
      </c>
      <c r="M63" s="2">
        <f>VLOOKUP(L63,'Dia de la Semana'!A:B,2,0)</f>
        <v>6</v>
      </c>
      <c r="N63" s="2" t="str">
        <f t="shared" si="8"/>
        <v>1Q</v>
      </c>
      <c r="O63" s="2">
        <f t="shared" si="9"/>
        <v>3</v>
      </c>
      <c r="P63" s="2">
        <f t="shared" si="10"/>
        <v>9</v>
      </c>
      <c r="Q63" s="3" t="str">
        <f t="shared" si="11"/>
        <v>26-02 al 04-03</v>
      </c>
      <c r="R63" s="2">
        <f>VLOOKUP(Q63,Semana!A:B,2,0)</f>
        <v>9</v>
      </c>
      <c r="S63" s="2" t="str">
        <f t="shared" si="12"/>
        <v>sáb 03-03</v>
      </c>
    </row>
    <row r="64" spans="1:19" x14ac:dyDescent="0.3">
      <c r="A64" s="3">
        <v>43163</v>
      </c>
      <c r="B64" s="2" t="str">
        <f t="shared" si="0"/>
        <v>Marzo</v>
      </c>
      <c r="C64" s="2" t="str">
        <f t="shared" si="1"/>
        <v>Mar</v>
      </c>
      <c r="D64" s="4">
        <f t="shared" si="2"/>
        <v>3</v>
      </c>
      <c r="E64" s="4">
        <f>VLOOKUP(G64,Periodos!A:B,2,0)</f>
        <v>3</v>
      </c>
      <c r="F64" s="2">
        <f t="shared" si="3"/>
        <v>2018</v>
      </c>
      <c r="G64" s="2">
        <v>201803</v>
      </c>
      <c r="H64" s="2" t="str">
        <f t="shared" si="4"/>
        <v>Mar-18</v>
      </c>
      <c r="I64" s="2" t="str">
        <f t="shared" si="5"/>
        <v>Marzo 2018</v>
      </c>
      <c r="J64" s="2">
        <f>VLOOKUP(H64,MesAño!A:B,2,0)</f>
        <v>3</v>
      </c>
      <c r="K64" s="2" t="str">
        <f t="shared" si="6"/>
        <v>Mar-04</v>
      </c>
      <c r="L64" s="2" t="str">
        <f t="shared" si="7"/>
        <v>dom</v>
      </c>
      <c r="M64" s="2">
        <f>VLOOKUP(L64,'Dia de la Semana'!A:B,2,0)</f>
        <v>7</v>
      </c>
      <c r="N64" s="2" t="str">
        <f t="shared" si="8"/>
        <v>1Q</v>
      </c>
      <c r="O64" s="2">
        <f t="shared" si="9"/>
        <v>4</v>
      </c>
      <c r="P64" s="2">
        <f t="shared" si="10"/>
        <v>9</v>
      </c>
      <c r="Q64" s="3" t="str">
        <f t="shared" si="11"/>
        <v>26-02 al 04-03</v>
      </c>
      <c r="R64" s="2">
        <f>VLOOKUP(Q64,Semana!A:B,2,0)</f>
        <v>9</v>
      </c>
      <c r="S64" s="2" t="str">
        <f t="shared" si="12"/>
        <v>dom 04-03</v>
      </c>
    </row>
    <row r="65" spans="1:19" x14ac:dyDescent="0.3">
      <c r="A65" s="3">
        <v>43164</v>
      </c>
      <c r="B65" s="2" t="str">
        <f t="shared" si="0"/>
        <v>Marzo</v>
      </c>
      <c r="C65" s="2" t="str">
        <f t="shared" si="1"/>
        <v>Mar</v>
      </c>
      <c r="D65" s="4">
        <f t="shared" si="2"/>
        <v>3</v>
      </c>
      <c r="E65" s="4">
        <f>VLOOKUP(G65,Periodos!A:B,2,0)</f>
        <v>3</v>
      </c>
      <c r="F65" s="2">
        <f t="shared" si="3"/>
        <v>2018</v>
      </c>
      <c r="G65" s="2">
        <v>201803</v>
      </c>
      <c r="H65" s="2" t="str">
        <f t="shared" si="4"/>
        <v>Mar-18</v>
      </c>
      <c r="I65" s="2" t="str">
        <f t="shared" si="5"/>
        <v>Marzo 2018</v>
      </c>
      <c r="J65" s="2">
        <f>VLOOKUP(H65,MesAño!A:B,2,0)</f>
        <v>3</v>
      </c>
      <c r="K65" s="2" t="str">
        <f t="shared" si="6"/>
        <v>Mar-05</v>
      </c>
      <c r="L65" s="2" t="str">
        <f t="shared" si="7"/>
        <v>lun</v>
      </c>
      <c r="M65" s="2">
        <f>VLOOKUP(L65,'Dia de la Semana'!A:B,2,0)</f>
        <v>1</v>
      </c>
      <c r="N65" s="2" t="str">
        <f t="shared" si="8"/>
        <v>1Q</v>
      </c>
      <c r="O65" s="2">
        <f t="shared" si="9"/>
        <v>5</v>
      </c>
      <c r="P65" s="2">
        <f t="shared" si="10"/>
        <v>10</v>
      </c>
      <c r="Q65" s="3" t="str">
        <f t="shared" si="11"/>
        <v>05-03 al 11-03</v>
      </c>
      <c r="R65" s="2">
        <f>VLOOKUP(Q65,Semana!A:B,2,0)</f>
        <v>10</v>
      </c>
      <c r="S65" s="2" t="str">
        <f t="shared" si="12"/>
        <v>lun 05-03</v>
      </c>
    </row>
    <row r="66" spans="1:19" x14ac:dyDescent="0.3">
      <c r="A66" s="3">
        <v>43165</v>
      </c>
      <c r="B66" s="2" t="str">
        <f t="shared" ref="B66:B129" si="13">TEXT(A66,"mmmm")</f>
        <v>Marzo</v>
      </c>
      <c r="C66" s="2" t="str">
        <f t="shared" ref="C66:C129" si="14">TEXT(A66,"mmm")</f>
        <v>Mar</v>
      </c>
      <c r="D66" s="4">
        <f t="shared" ref="D66:D129" si="15">MONTH(A66)</f>
        <v>3</v>
      </c>
      <c r="E66" s="4">
        <f>VLOOKUP(G66,Periodos!A:B,2,0)</f>
        <v>3</v>
      </c>
      <c r="F66" s="2">
        <f t="shared" ref="F66:F129" si="16">YEAR(A66)</f>
        <v>2018</v>
      </c>
      <c r="G66" s="2">
        <v>201803</v>
      </c>
      <c r="H66" s="2" t="str">
        <f t="shared" ref="H66:H129" si="17">TEXT(A66,"mmm-yy")</f>
        <v>Mar-18</v>
      </c>
      <c r="I66" s="2" t="str">
        <f t="shared" ref="I66:I129" si="18">TEXT(A66,"mmmm yyyy")</f>
        <v>Marzo 2018</v>
      </c>
      <c r="J66" s="2">
        <f>VLOOKUP(H66,MesAño!A:B,2,0)</f>
        <v>3</v>
      </c>
      <c r="K66" s="2" t="str">
        <f t="shared" ref="K66:K129" si="19">TEXT(A66,"mmm-dd")</f>
        <v>Mar-06</v>
      </c>
      <c r="L66" s="2" t="str">
        <f t="shared" ref="L66:L129" si="20">TEXT(A66,"ddd")</f>
        <v>mar</v>
      </c>
      <c r="M66" s="2">
        <f>VLOOKUP(L66,'Dia de la Semana'!A:B,2,0)</f>
        <v>2</v>
      </c>
      <c r="N66" s="2" t="str">
        <f t="shared" ref="N66:N129" si="21">IF(ISERROR(FIND("II",G66)),"1Q","2Q")</f>
        <v>1Q</v>
      </c>
      <c r="O66" s="2">
        <f t="shared" ref="O66:O129" si="22">DAY(A66)</f>
        <v>6</v>
      </c>
      <c r="P66" s="2">
        <f t="shared" ref="P66:P129" si="23">WEEKNUM(A66,2)</f>
        <v>10</v>
      </c>
      <c r="Q66" s="3" t="str">
        <f t="shared" ref="Q66:Q129" si="24">TEXT(A66+1-WEEKDAY(A66,2),"dd-mm") &amp; " al " &amp; TEXT(A66+7-WEEKDAY(A66,2),"dd-mm")</f>
        <v>05-03 al 11-03</v>
      </c>
      <c r="R66" s="2">
        <f>VLOOKUP(Q66,Semana!A:B,2,0)</f>
        <v>10</v>
      </c>
      <c r="S66" s="2" t="str">
        <f t="shared" si="12"/>
        <v>mar 06-03</v>
      </c>
    </row>
    <row r="67" spans="1:19" x14ac:dyDescent="0.3">
      <c r="A67" s="3">
        <v>43166</v>
      </c>
      <c r="B67" s="2" t="str">
        <f t="shared" si="13"/>
        <v>Marzo</v>
      </c>
      <c r="C67" s="2" t="str">
        <f t="shared" si="14"/>
        <v>Mar</v>
      </c>
      <c r="D67" s="4">
        <f t="shared" si="15"/>
        <v>3</v>
      </c>
      <c r="E67" s="4">
        <f>VLOOKUP(G67,Periodos!A:B,2,0)</f>
        <v>3</v>
      </c>
      <c r="F67" s="2">
        <f t="shared" si="16"/>
        <v>2018</v>
      </c>
      <c r="G67" s="2">
        <v>201803</v>
      </c>
      <c r="H67" s="2" t="str">
        <f t="shared" si="17"/>
        <v>Mar-18</v>
      </c>
      <c r="I67" s="2" t="str">
        <f t="shared" si="18"/>
        <v>Marzo 2018</v>
      </c>
      <c r="J67" s="2">
        <f>VLOOKUP(H67,MesAño!A:B,2,0)</f>
        <v>3</v>
      </c>
      <c r="K67" s="2" t="str">
        <f t="shared" si="19"/>
        <v>Mar-07</v>
      </c>
      <c r="L67" s="2" t="str">
        <f t="shared" si="20"/>
        <v>mié</v>
      </c>
      <c r="M67" s="2">
        <f>VLOOKUP(L67,'Dia de la Semana'!A:B,2,0)</f>
        <v>3</v>
      </c>
      <c r="N67" s="2" t="str">
        <f t="shared" si="21"/>
        <v>1Q</v>
      </c>
      <c r="O67" s="2">
        <f t="shared" si="22"/>
        <v>7</v>
      </c>
      <c r="P67" s="2">
        <f t="shared" si="23"/>
        <v>10</v>
      </c>
      <c r="Q67" s="3" t="str">
        <f t="shared" si="24"/>
        <v>05-03 al 11-03</v>
      </c>
      <c r="R67" s="2">
        <f>VLOOKUP(Q67,Semana!A:B,2,0)</f>
        <v>10</v>
      </c>
      <c r="S67" s="2" t="str">
        <f t="shared" ref="S67:S130" si="25">TEXT(A67,"ddd") &amp; " " &amp; TEXT(A67,"dd-mm")</f>
        <v>mié 07-03</v>
      </c>
    </row>
    <row r="68" spans="1:19" x14ac:dyDescent="0.3">
      <c r="A68" s="3">
        <v>43167</v>
      </c>
      <c r="B68" s="2" t="str">
        <f t="shared" si="13"/>
        <v>Marzo</v>
      </c>
      <c r="C68" s="2" t="str">
        <f t="shared" si="14"/>
        <v>Mar</v>
      </c>
      <c r="D68" s="4">
        <f t="shared" si="15"/>
        <v>3</v>
      </c>
      <c r="E68" s="4">
        <f>VLOOKUP(G68,Periodos!A:B,2,0)</f>
        <v>3</v>
      </c>
      <c r="F68" s="2">
        <f t="shared" si="16"/>
        <v>2018</v>
      </c>
      <c r="G68" s="2">
        <v>201803</v>
      </c>
      <c r="H68" s="2" t="str">
        <f t="shared" si="17"/>
        <v>Mar-18</v>
      </c>
      <c r="I68" s="2" t="str">
        <f t="shared" si="18"/>
        <v>Marzo 2018</v>
      </c>
      <c r="J68" s="2">
        <f>VLOOKUP(H68,MesAño!A:B,2,0)</f>
        <v>3</v>
      </c>
      <c r="K68" s="2" t="str">
        <f t="shared" si="19"/>
        <v>Mar-08</v>
      </c>
      <c r="L68" s="2" t="str">
        <f t="shared" si="20"/>
        <v>jue</v>
      </c>
      <c r="M68" s="2">
        <f>VLOOKUP(L68,'Dia de la Semana'!A:B,2,0)</f>
        <v>4</v>
      </c>
      <c r="N68" s="2" t="str">
        <f t="shared" si="21"/>
        <v>1Q</v>
      </c>
      <c r="O68" s="2">
        <f t="shared" si="22"/>
        <v>8</v>
      </c>
      <c r="P68" s="2">
        <f t="shared" si="23"/>
        <v>10</v>
      </c>
      <c r="Q68" s="3" t="str">
        <f t="shared" si="24"/>
        <v>05-03 al 11-03</v>
      </c>
      <c r="R68" s="2">
        <f>VLOOKUP(Q68,Semana!A:B,2,0)</f>
        <v>10</v>
      </c>
      <c r="S68" s="2" t="str">
        <f t="shared" si="25"/>
        <v>jue 08-03</v>
      </c>
    </row>
    <row r="69" spans="1:19" x14ac:dyDescent="0.3">
      <c r="A69" s="3">
        <v>43168</v>
      </c>
      <c r="B69" s="2" t="str">
        <f t="shared" si="13"/>
        <v>Marzo</v>
      </c>
      <c r="C69" s="2" t="str">
        <f t="shared" si="14"/>
        <v>Mar</v>
      </c>
      <c r="D69" s="4">
        <f t="shared" si="15"/>
        <v>3</v>
      </c>
      <c r="E69" s="4">
        <f>VLOOKUP(G69,Periodos!A:B,2,0)</f>
        <v>3</v>
      </c>
      <c r="F69" s="2">
        <f t="shared" si="16"/>
        <v>2018</v>
      </c>
      <c r="G69" s="2">
        <v>201803</v>
      </c>
      <c r="H69" s="2" t="str">
        <f t="shared" si="17"/>
        <v>Mar-18</v>
      </c>
      <c r="I69" s="2" t="str">
        <f t="shared" si="18"/>
        <v>Marzo 2018</v>
      </c>
      <c r="J69" s="2">
        <f>VLOOKUP(H69,MesAño!A:B,2,0)</f>
        <v>3</v>
      </c>
      <c r="K69" s="2" t="str">
        <f t="shared" si="19"/>
        <v>Mar-09</v>
      </c>
      <c r="L69" s="2" t="str">
        <f t="shared" si="20"/>
        <v>vie</v>
      </c>
      <c r="M69" s="2">
        <f>VLOOKUP(L69,'Dia de la Semana'!A:B,2,0)</f>
        <v>5</v>
      </c>
      <c r="N69" s="2" t="str">
        <f t="shared" si="21"/>
        <v>1Q</v>
      </c>
      <c r="O69" s="2">
        <f t="shared" si="22"/>
        <v>9</v>
      </c>
      <c r="P69" s="2">
        <f t="shared" si="23"/>
        <v>10</v>
      </c>
      <c r="Q69" s="3" t="str">
        <f t="shared" si="24"/>
        <v>05-03 al 11-03</v>
      </c>
      <c r="R69" s="2">
        <f>VLOOKUP(Q69,Semana!A:B,2,0)</f>
        <v>10</v>
      </c>
      <c r="S69" s="2" t="str">
        <f t="shared" si="25"/>
        <v>vie 09-03</v>
      </c>
    </row>
    <row r="70" spans="1:19" x14ac:dyDescent="0.3">
      <c r="A70" s="3">
        <v>43169</v>
      </c>
      <c r="B70" s="2" t="str">
        <f t="shared" si="13"/>
        <v>Marzo</v>
      </c>
      <c r="C70" s="2" t="str">
        <f t="shared" si="14"/>
        <v>Mar</v>
      </c>
      <c r="D70" s="4">
        <f t="shared" si="15"/>
        <v>3</v>
      </c>
      <c r="E70" s="4">
        <f>VLOOKUP(G70,Periodos!A:B,2,0)</f>
        <v>3</v>
      </c>
      <c r="F70" s="2">
        <f t="shared" si="16"/>
        <v>2018</v>
      </c>
      <c r="G70" s="2">
        <v>201803</v>
      </c>
      <c r="H70" s="2" t="str">
        <f t="shared" si="17"/>
        <v>Mar-18</v>
      </c>
      <c r="I70" s="2" t="str">
        <f t="shared" si="18"/>
        <v>Marzo 2018</v>
      </c>
      <c r="J70" s="2">
        <f>VLOOKUP(H70,MesAño!A:B,2,0)</f>
        <v>3</v>
      </c>
      <c r="K70" s="2" t="str">
        <f t="shared" si="19"/>
        <v>Mar-10</v>
      </c>
      <c r="L70" s="2" t="str">
        <f t="shared" si="20"/>
        <v>sáb</v>
      </c>
      <c r="M70" s="2">
        <f>VLOOKUP(L70,'Dia de la Semana'!A:B,2,0)</f>
        <v>6</v>
      </c>
      <c r="N70" s="2" t="str">
        <f t="shared" si="21"/>
        <v>1Q</v>
      </c>
      <c r="O70" s="2">
        <f t="shared" si="22"/>
        <v>10</v>
      </c>
      <c r="P70" s="2">
        <f t="shared" si="23"/>
        <v>10</v>
      </c>
      <c r="Q70" s="3" t="str">
        <f t="shared" si="24"/>
        <v>05-03 al 11-03</v>
      </c>
      <c r="R70" s="2">
        <f>VLOOKUP(Q70,Semana!A:B,2,0)</f>
        <v>10</v>
      </c>
      <c r="S70" s="2" t="str">
        <f t="shared" si="25"/>
        <v>sáb 10-03</v>
      </c>
    </row>
    <row r="71" spans="1:19" x14ac:dyDescent="0.3">
      <c r="A71" s="3">
        <v>43170</v>
      </c>
      <c r="B71" s="2" t="str">
        <f t="shared" si="13"/>
        <v>Marzo</v>
      </c>
      <c r="C71" s="2" t="str">
        <f t="shared" si="14"/>
        <v>Mar</v>
      </c>
      <c r="D71" s="4">
        <f t="shared" si="15"/>
        <v>3</v>
      </c>
      <c r="E71" s="4">
        <f>VLOOKUP(G71,Periodos!A:B,2,0)</f>
        <v>3</v>
      </c>
      <c r="F71" s="2">
        <f t="shared" si="16"/>
        <v>2018</v>
      </c>
      <c r="G71" s="2">
        <v>201803</v>
      </c>
      <c r="H71" s="2" t="str">
        <f t="shared" si="17"/>
        <v>Mar-18</v>
      </c>
      <c r="I71" s="2" t="str">
        <f t="shared" si="18"/>
        <v>Marzo 2018</v>
      </c>
      <c r="J71" s="2">
        <f>VLOOKUP(H71,MesAño!A:B,2,0)</f>
        <v>3</v>
      </c>
      <c r="K71" s="2" t="str">
        <f t="shared" si="19"/>
        <v>Mar-11</v>
      </c>
      <c r="L71" s="2" t="str">
        <f t="shared" si="20"/>
        <v>dom</v>
      </c>
      <c r="M71" s="2">
        <f>VLOOKUP(L71,'Dia de la Semana'!A:B,2,0)</f>
        <v>7</v>
      </c>
      <c r="N71" s="2" t="str">
        <f t="shared" si="21"/>
        <v>1Q</v>
      </c>
      <c r="O71" s="2">
        <f t="shared" si="22"/>
        <v>11</v>
      </c>
      <c r="P71" s="2">
        <f t="shared" si="23"/>
        <v>10</v>
      </c>
      <c r="Q71" s="3" t="str">
        <f t="shared" si="24"/>
        <v>05-03 al 11-03</v>
      </c>
      <c r="R71" s="2">
        <f>VLOOKUP(Q71,Semana!A:B,2,0)</f>
        <v>10</v>
      </c>
      <c r="S71" s="2" t="str">
        <f t="shared" si="25"/>
        <v>dom 11-03</v>
      </c>
    </row>
    <row r="72" spans="1:19" x14ac:dyDescent="0.3">
      <c r="A72" s="3">
        <v>43171</v>
      </c>
      <c r="B72" s="2" t="str">
        <f t="shared" si="13"/>
        <v>Marzo</v>
      </c>
      <c r="C72" s="2" t="str">
        <f t="shared" si="14"/>
        <v>Mar</v>
      </c>
      <c r="D72" s="4">
        <f t="shared" si="15"/>
        <v>3</v>
      </c>
      <c r="E72" s="4">
        <f>VLOOKUP(G72,Periodos!A:B,2,0)</f>
        <v>3</v>
      </c>
      <c r="F72" s="2">
        <f t="shared" si="16"/>
        <v>2018</v>
      </c>
      <c r="G72" s="2">
        <v>201803</v>
      </c>
      <c r="H72" s="2" t="str">
        <f t="shared" si="17"/>
        <v>Mar-18</v>
      </c>
      <c r="I72" s="2" t="str">
        <f t="shared" si="18"/>
        <v>Marzo 2018</v>
      </c>
      <c r="J72" s="2">
        <f>VLOOKUP(H72,MesAño!A:B,2,0)</f>
        <v>3</v>
      </c>
      <c r="K72" s="2" t="str">
        <f t="shared" si="19"/>
        <v>Mar-12</v>
      </c>
      <c r="L72" s="2" t="str">
        <f t="shared" si="20"/>
        <v>lun</v>
      </c>
      <c r="M72" s="2">
        <f>VLOOKUP(L72,'Dia de la Semana'!A:B,2,0)</f>
        <v>1</v>
      </c>
      <c r="N72" s="2" t="str">
        <f t="shared" si="21"/>
        <v>1Q</v>
      </c>
      <c r="O72" s="2">
        <f t="shared" si="22"/>
        <v>12</v>
      </c>
      <c r="P72" s="2">
        <f t="shared" si="23"/>
        <v>11</v>
      </c>
      <c r="Q72" s="3" t="str">
        <f t="shared" si="24"/>
        <v>12-03 al 18-03</v>
      </c>
      <c r="R72" s="2">
        <f>VLOOKUP(Q72,Semana!A:B,2,0)</f>
        <v>11</v>
      </c>
      <c r="S72" s="2" t="str">
        <f t="shared" si="25"/>
        <v>lun 12-03</v>
      </c>
    </row>
    <row r="73" spans="1:19" x14ac:dyDescent="0.3">
      <c r="A73" s="3">
        <v>43172</v>
      </c>
      <c r="B73" s="2" t="str">
        <f t="shared" si="13"/>
        <v>Marzo</v>
      </c>
      <c r="C73" s="2" t="str">
        <f t="shared" si="14"/>
        <v>Mar</v>
      </c>
      <c r="D73" s="4">
        <f t="shared" si="15"/>
        <v>3</v>
      </c>
      <c r="E73" s="4">
        <f>VLOOKUP(G73,Periodos!A:B,2,0)</f>
        <v>3</v>
      </c>
      <c r="F73" s="2">
        <f t="shared" si="16"/>
        <v>2018</v>
      </c>
      <c r="G73" s="2">
        <v>201803</v>
      </c>
      <c r="H73" s="2" t="str">
        <f t="shared" si="17"/>
        <v>Mar-18</v>
      </c>
      <c r="I73" s="2" t="str">
        <f t="shared" si="18"/>
        <v>Marzo 2018</v>
      </c>
      <c r="J73" s="2">
        <f>VLOOKUP(H73,MesAño!A:B,2,0)</f>
        <v>3</v>
      </c>
      <c r="K73" s="2" t="str">
        <f t="shared" si="19"/>
        <v>Mar-13</v>
      </c>
      <c r="L73" s="2" t="str">
        <f t="shared" si="20"/>
        <v>mar</v>
      </c>
      <c r="M73" s="2">
        <f>VLOOKUP(L73,'Dia de la Semana'!A:B,2,0)</f>
        <v>2</v>
      </c>
      <c r="N73" s="2" t="str">
        <f t="shared" si="21"/>
        <v>1Q</v>
      </c>
      <c r="O73" s="2">
        <f t="shared" si="22"/>
        <v>13</v>
      </c>
      <c r="P73" s="2">
        <f t="shared" si="23"/>
        <v>11</v>
      </c>
      <c r="Q73" s="3" t="str">
        <f t="shared" si="24"/>
        <v>12-03 al 18-03</v>
      </c>
      <c r="R73" s="2">
        <f>VLOOKUP(Q73,Semana!A:B,2,0)</f>
        <v>11</v>
      </c>
      <c r="S73" s="2" t="str">
        <f t="shared" si="25"/>
        <v>mar 13-03</v>
      </c>
    </row>
    <row r="74" spans="1:19" x14ac:dyDescent="0.3">
      <c r="A74" s="3">
        <v>43173</v>
      </c>
      <c r="B74" s="2" t="str">
        <f t="shared" si="13"/>
        <v>Marzo</v>
      </c>
      <c r="C74" s="2" t="str">
        <f t="shared" si="14"/>
        <v>Mar</v>
      </c>
      <c r="D74" s="4">
        <f t="shared" si="15"/>
        <v>3</v>
      </c>
      <c r="E74" s="4">
        <f>VLOOKUP(G74,Periodos!A:B,2,0)</f>
        <v>3</v>
      </c>
      <c r="F74" s="2">
        <f t="shared" si="16"/>
        <v>2018</v>
      </c>
      <c r="G74" s="2">
        <v>201803</v>
      </c>
      <c r="H74" s="2" t="str">
        <f t="shared" si="17"/>
        <v>Mar-18</v>
      </c>
      <c r="I74" s="2" t="str">
        <f t="shared" si="18"/>
        <v>Marzo 2018</v>
      </c>
      <c r="J74" s="2">
        <f>VLOOKUP(H74,MesAño!A:B,2,0)</f>
        <v>3</v>
      </c>
      <c r="K74" s="2" t="str">
        <f t="shared" si="19"/>
        <v>Mar-14</v>
      </c>
      <c r="L74" s="2" t="str">
        <f t="shared" si="20"/>
        <v>mié</v>
      </c>
      <c r="M74" s="2">
        <f>VLOOKUP(L74,'Dia de la Semana'!A:B,2,0)</f>
        <v>3</v>
      </c>
      <c r="N74" s="2" t="str">
        <f t="shared" si="21"/>
        <v>1Q</v>
      </c>
      <c r="O74" s="2">
        <f t="shared" si="22"/>
        <v>14</v>
      </c>
      <c r="P74" s="2">
        <f t="shared" si="23"/>
        <v>11</v>
      </c>
      <c r="Q74" s="3" t="str">
        <f t="shared" si="24"/>
        <v>12-03 al 18-03</v>
      </c>
      <c r="R74" s="2">
        <f>VLOOKUP(Q74,Semana!A:B,2,0)</f>
        <v>11</v>
      </c>
      <c r="S74" s="2" t="str">
        <f t="shared" si="25"/>
        <v>mié 14-03</v>
      </c>
    </row>
    <row r="75" spans="1:19" x14ac:dyDescent="0.3">
      <c r="A75" s="3">
        <v>43174</v>
      </c>
      <c r="B75" s="2" t="str">
        <f t="shared" si="13"/>
        <v>Marzo</v>
      </c>
      <c r="C75" s="2" t="str">
        <f t="shared" si="14"/>
        <v>Mar</v>
      </c>
      <c r="D75" s="4">
        <f t="shared" si="15"/>
        <v>3</v>
      </c>
      <c r="E75" s="4">
        <f>VLOOKUP(G75,Periodos!A:B,2,0)</f>
        <v>3</v>
      </c>
      <c r="F75" s="2">
        <f t="shared" si="16"/>
        <v>2018</v>
      </c>
      <c r="G75" s="2">
        <v>201803</v>
      </c>
      <c r="H75" s="2" t="str">
        <f t="shared" si="17"/>
        <v>Mar-18</v>
      </c>
      <c r="I75" s="2" t="str">
        <f t="shared" si="18"/>
        <v>Marzo 2018</v>
      </c>
      <c r="J75" s="2">
        <f>VLOOKUP(H75,MesAño!A:B,2,0)</f>
        <v>3</v>
      </c>
      <c r="K75" s="2" t="str">
        <f t="shared" si="19"/>
        <v>Mar-15</v>
      </c>
      <c r="L75" s="2" t="str">
        <f t="shared" si="20"/>
        <v>jue</v>
      </c>
      <c r="M75" s="2">
        <f>VLOOKUP(L75,'Dia de la Semana'!A:B,2,0)</f>
        <v>4</v>
      </c>
      <c r="N75" s="2" t="str">
        <f t="shared" si="21"/>
        <v>1Q</v>
      </c>
      <c r="O75" s="2">
        <f t="shared" si="22"/>
        <v>15</v>
      </c>
      <c r="P75" s="2">
        <f t="shared" si="23"/>
        <v>11</v>
      </c>
      <c r="Q75" s="3" t="str">
        <f t="shared" si="24"/>
        <v>12-03 al 18-03</v>
      </c>
      <c r="R75" s="2">
        <f>VLOOKUP(Q75,Semana!A:B,2,0)</f>
        <v>11</v>
      </c>
      <c r="S75" s="2" t="str">
        <f t="shared" si="25"/>
        <v>jue 15-03</v>
      </c>
    </row>
    <row r="76" spans="1:19" x14ac:dyDescent="0.3">
      <c r="A76" s="3">
        <v>43175</v>
      </c>
      <c r="B76" s="2" t="str">
        <f t="shared" si="13"/>
        <v>Marzo</v>
      </c>
      <c r="C76" s="2" t="str">
        <f t="shared" si="14"/>
        <v>Mar</v>
      </c>
      <c r="D76" s="4">
        <f t="shared" si="15"/>
        <v>3</v>
      </c>
      <c r="E76" s="4">
        <f>VLOOKUP(G76,Periodos!A:B,2,0)</f>
        <v>3</v>
      </c>
      <c r="F76" s="2">
        <f t="shared" si="16"/>
        <v>2018</v>
      </c>
      <c r="G76" s="2">
        <v>201803</v>
      </c>
      <c r="H76" s="2" t="str">
        <f t="shared" si="17"/>
        <v>Mar-18</v>
      </c>
      <c r="I76" s="2" t="str">
        <f t="shared" si="18"/>
        <v>Marzo 2018</v>
      </c>
      <c r="J76" s="2">
        <f>VLOOKUP(H76,MesAño!A:B,2,0)</f>
        <v>3</v>
      </c>
      <c r="K76" s="2" t="str">
        <f t="shared" si="19"/>
        <v>Mar-16</v>
      </c>
      <c r="L76" s="2" t="str">
        <f t="shared" si="20"/>
        <v>vie</v>
      </c>
      <c r="M76" s="2">
        <f>VLOOKUP(L76,'Dia de la Semana'!A:B,2,0)</f>
        <v>5</v>
      </c>
      <c r="N76" s="2" t="str">
        <f t="shared" si="21"/>
        <v>1Q</v>
      </c>
      <c r="O76" s="2">
        <f t="shared" si="22"/>
        <v>16</v>
      </c>
      <c r="P76" s="2">
        <f t="shared" si="23"/>
        <v>11</v>
      </c>
      <c r="Q76" s="3" t="str">
        <f t="shared" si="24"/>
        <v>12-03 al 18-03</v>
      </c>
      <c r="R76" s="2">
        <f>VLOOKUP(Q76,Semana!A:B,2,0)</f>
        <v>11</v>
      </c>
      <c r="S76" s="2" t="str">
        <f t="shared" si="25"/>
        <v>vie 16-03</v>
      </c>
    </row>
    <row r="77" spans="1:19" x14ac:dyDescent="0.3">
      <c r="A77" s="3">
        <v>43176</v>
      </c>
      <c r="B77" s="2" t="str">
        <f t="shared" si="13"/>
        <v>Marzo</v>
      </c>
      <c r="C77" s="2" t="str">
        <f t="shared" si="14"/>
        <v>Mar</v>
      </c>
      <c r="D77" s="4">
        <f t="shared" si="15"/>
        <v>3</v>
      </c>
      <c r="E77" s="4">
        <f>VLOOKUP(G77,Periodos!A:B,2,0)</f>
        <v>3</v>
      </c>
      <c r="F77" s="2">
        <f t="shared" si="16"/>
        <v>2018</v>
      </c>
      <c r="G77" s="2">
        <v>201803</v>
      </c>
      <c r="H77" s="2" t="str">
        <f t="shared" si="17"/>
        <v>Mar-18</v>
      </c>
      <c r="I77" s="2" t="str">
        <f t="shared" si="18"/>
        <v>Marzo 2018</v>
      </c>
      <c r="J77" s="2">
        <f>VLOOKUP(H77,MesAño!A:B,2,0)</f>
        <v>3</v>
      </c>
      <c r="K77" s="2" t="str">
        <f t="shared" si="19"/>
        <v>Mar-17</v>
      </c>
      <c r="L77" s="2" t="str">
        <f t="shared" si="20"/>
        <v>sáb</v>
      </c>
      <c r="M77" s="2">
        <f>VLOOKUP(L77,'Dia de la Semana'!A:B,2,0)</f>
        <v>6</v>
      </c>
      <c r="N77" s="2" t="str">
        <f t="shared" si="21"/>
        <v>1Q</v>
      </c>
      <c r="O77" s="2">
        <f t="shared" si="22"/>
        <v>17</v>
      </c>
      <c r="P77" s="2">
        <f t="shared" si="23"/>
        <v>11</v>
      </c>
      <c r="Q77" s="3" t="str">
        <f t="shared" si="24"/>
        <v>12-03 al 18-03</v>
      </c>
      <c r="R77" s="2">
        <f>VLOOKUP(Q77,Semana!A:B,2,0)</f>
        <v>11</v>
      </c>
      <c r="S77" s="2" t="str">
        <f t="shared" si="25"/>
        <v>sáb 17-03</v>
      </c>
    </row>
    <row r="78" spans="1:19" x14ac:dyDescent="0.3">
      <c r="A78" s="3">
        <v>43177</v>
      </c>
      <c r="B78" s="2" t="str">
        <f t="shared" si="13"/>
        <v>Marzo</v>
      </c>
      <c r="C78" s="2" t="str">
        <f t="shared" si="14"/>
        <v>Mar</v>
      </c>
      <c r="D78" s="4">
        <f t="shared" si="15"/>
        <v>3</v>
      </c>
      <c r="E78" s="4">
        <f>VLOOKUP(G78,Periodos!A:B,2,0)</f>
        <v>3</v>
      </c>
      <c r="F78" s="2">
        <f t="shared" si="16"/>
        <v>2018</v>
      </c>
      <c r="G78" s="2">
        <v>201803</v>
      </c>
      <c r="H78" s="2" t="str">
        <f t="shared" si="17"/>
        <v>Mar-18</v>
      </c>
      <c r="I78" s="2" t="str">
        <f t="shared" si="18"/>
        <v>Marzo 2018</v>
      </c>
      <c r="J78" s="2">
        <f>VLOOKUP(H78,MesAño!A:B,2,0)</f>
        <v>3</v>
      </c>
      <c r="K78" s="2" t="str">
        <f t="shared" si="19"/>
        <v>Mar-18</v>
      </c>
      <c r="L78" s="2" t="str">
        <f t="shared" si="20"/>
        <v>dom</v>
      </c>
      <c r="M78" s="2">
        <f>VLOOKUP(L78,'Dia de la Semana'!A:B,2,0)</f>
        <v>7</v>
      </c>
      <c r="N78" s="2" t="str">
        <f t="shared" si="21"/>
        <v>1Q</v>
      </c>
      <c r="O78" s="2">
        <f t="shared" si="22"/>
        <v>18</v>
      </c>
      <c r="P78" s="2">
        <f t="shared" si="23"/>
        <v>11</v>
      </c>
      <c r="Q78" s="3" t="str">
        <f t="shared" si="24"/>
        <v>12-03 al 18-03</v>
      </c>
      <c r="R78" s="2">
        <f>VLOOKUP(Q78,Semana!A:B,2,0)</f>
        <v>11</v>
      </c>
      <c r="S78" s="2" t="str">
        <f t="shared" si="25"/>
        <v>dom 18-03</v>
      </c>
    </row>
    <row r="79" spans="1:19" x14ac:dyDescent="0.3">
      <c r="A79" s="3">
        <v>43178</v>
      </c>
      <c r="B79" s="2" t="str">
        <f t="shared" si="13"/>
        <v>Marzo</v>
      </c>
      <c r="C79" s="2" t="str">
        <f t="shared" si="14"/>
        <v>Mar</v>
      </c>
      <c r="D79" s="4">
        <f t="shared" si="15"/>
        <v>3</v>
      </c>
      <c r="E79" s="4">
        <f>VLOOKUP(G79,Periodos!A:B,2,0)</f>
        <v>3</v>
      </c>
      <c r="F79" s="2">
        <f t="shared" si="16"/>
        <v>2018</v>
      </c>
      <c r="G79" s="2">
        <v>201803</v>
      </c>
      <c r="H79" s="2" t="str">
        <f t="shared" si="17"/>
        <v>Mar-18</v>
      </c>
      <c r="I79" s="2" t="str">
        <f t="shared" si="18"/>
        <v>Marzo 2018</v>
      </c>
      <c r="J79" s="2">
        <f>VLOOKUP(H79,MesAño!A:B,2,0)</f>
        <v>3</v>
      </c>
      <c r="K79" s="2" t="str">
        <f t="shared" si="19"/>
        <v>Mar-19</v>
      </c>
      <c r="L79" s="2" t="str">
        <f t="shared" si="20"/>
        <v>lun</v>
      </c>
      <c r="M79" s="2">
        <f>VLOOKUP(L79,'Dia de la Semana'!A:B,2,0)</f>
        <v>1</v>
      </c>
      <c r="N79" s="2" t="str">
        <f t="shared" si="21"/>
        <v>1Q</v>
      </c>
      <c r="O79" s="2">
        <f t="shared" si="22"/>
        <v>19</v>
      </c>
      <c r="P79" s="2">
        <f t="shared" si="23"/>
        <v>12</v>
      </c>
      <c r="Q79" s="3" t="str">
        <f t="shared" si="24"/>
        <v>19-03 al 25-03</v>
      </c>
      <c r="R79" s="2">
        <f>VLOOKUP(Q79,Semana!A:B,2,0)</f>
        <v>12</v>
      </c>
      <c r="S79" s="2" t="str">
        <f t="shared" si="25"/>
        <v>lun 19-03</v>
      </c>
    </row>
    <row r="80" spans="1:19" x14ac:dyDescent="0.3">
      <c r="A80" s="3">
        <v>43179</v>
      </c>
      <c r="B80" s="2" t="str">
        <f t="shared" si="13"/>
        <v>Marzo</v>
      </c>
      <c r="C80" s="2" t="str">
        <f t="shared" si="14"/>
        <v>Mar</v>
      </c>
      <c r="D80" s="4">
        <f t="shared" si="15"/>
        <v>3</v>
      </c>
      <c r="E80" s="4">
        <f>VLOOKUP(G80,Periodos!A:B,2,0)</f>
        <v>3</v>
      </c>
      <c r="F80" s="2">
        <f t="shared" si="16"/>
        <v>2018</v>
      </c>
      <c r="G80" s="2">
        <v>201803</v>
      </c>
      <c r="H80" s="2" t="str">
        <f t="shared" si="17"/>
        <v>Mar-18</v>
      </c>
      <c r="I80" s="2" t="str">
        <f t="shared" si="18"/>
        <v>Marzo 2018</v>
      </c>
      <c r="J80" s="2">
        <f>VLOOKUP(H80,MesAño!A:B,2,0)</f>
        <v>3</v>
      </c>
      <c r="K80" s="2" t="str">
        <f t="shared" si="19"/>
        <v>Mar-20</v>
      </c>
      <c r="L80" s="2" t="str">
        <f t="shared" si="20"/>
        <v>mar</v>
      </c>
      <c r="M80" s="2">
        <f>VLOOKUP(L80,'Dia de la Semana'!A:B,2,0)</f>
        <v>2</v>
      </c>
      <c r="N80" s="2" t="str">
        <f t="shared" si="21"/>
        <v>1Q</v>
      </c>
      <c r="O80" s="2">
        <f t="shared" si="22"/>
        <v>20</v>
      </c>
      <c r="P80" s="2">
        <f t="shared" si="23"/>
        <v>12</v>
      </c>
      <c r="Q80" s="3" t="str">
        <f t="shared" si="24"/>
        <v>19-03 al 25-03</v>
      </c>
      <c r="R80" s="2">
        <f>VLOOKUP(Q80,Semana!A:B,2,0)</f>
        <v>12</v>
      </c>
      <c r="S80" s="2" t="str">
        <f t="shared" si="25"/>
        <v>mar 20-03</v>
      </c>
    </row>
    <row r="81" spans="1:19" x14ac:dyDescent="0.3">
      <c r="A81" s="3">
        <v>43180</v>
      </c>
      <c r="B81" s="2" t="str">
        <f t="shared" si="13"/>
        <v>Marzo</v>
      </c>
      <c r="C81" s="2" t="str">
        <f t="shared" si="14"/>
        <v>Mar</v>
      </c>
      <c r="D81" s="4">
        <f t="shared" si="15"/>
        <v>3</v>
      </c>
      <c r="E81" s="4">
        <f>VLOOKUP(G81,Periodos!A:B,2,0)</f>
        <v>3</v>
      </c>
      <c r="F81" s="2">
        <f t="shared" si="16"/>
        <v>2018</v>
      </c>
      <c r="G81" s="2">
        <v>201803</v>
      </c>
      <c r="H81" s="2" t="str">
        <f t="shared" si="17"/>
        <v>Mar-18</v>
      </c>
      <c r="I81" s="2" t="str">
        <f t="shared" si="18"/>
        <v>Marzo 2018</v>
      </c>
      <c r="J81" s="2">
        <f>VLOOKUP(H81,MesAño!A:B,2,0)</f>
        <v>3</v>
      </c>
      <c r="K81" s="2" t="str">
        <f t="shared" si="19"/>
        <v>Mar-21</v>
      </c>
      <c r="L81" s="2" t="str">
        <f t="shared" si="20"/>
        <v>mié</v>
      </c>
      <c r="M81" s="2">
        <f>VLOOKUP(L81,'Dia de la Semana'!A:B,2,0)</f>
        <v>3</v>
      </c>
      <c r="N81" s="2" t="str">
        <f t="shared" si="21"/>
        <v>1Q</v>
      </c>
      <c r="O81" s="2">
        <f t="shared" si="22"/>
        <v>21</v>
      </c>
      <c r="P81" s="2">
        <f t="shared" si="23"/>
        <v>12</v>
      </c>
      <c r="Q81" s="3" t="str">
        <f t="shared" si="24"/>
        <v>19-03 al 25-03</v>
      </c>
      <c r="R81" s="2">
        <f>VLOOKUP(Q81,Semana!A:B,2,0)</f>
        <v>12</v>
      </c>
      <c r="S81" s="2" t="str">
        <f t="shared" si="25"/>
        <v>mié 21-03</v>
      </c>
    </row>
    <row r="82" spans="1:19" x14ac:dyDescent="0.3">
      <c r="A82" s="3">
        <v>43181</v>
      </c>
      <c r="B82" s="2" t="str">
        <f t="shared" si="13"/>
        <v>Marzo</v>
      </c>
      <c r="C82" s="2" t="str">
        <f t="shared" si="14"/>
        <v>Mar</v>
      </c>
      <c r="D82" s="4">
        <f t="shared" si="15"/>
        <v>3</v>
      </c>
      <c r="E82" s="4">
        <f>VLOOKUP(G82,Periodos!A:B,2,0)</f>
        <v>3</v>
      </c>
      <c r="F82" s="2">
        <f t="shared" si="16"/>
        <v>2018</v>
      </c>
      <c r="G82" s="2">
        <v>201803</v>
      </c>
      <c r="H82" s="2" t="str">
        <f t="shared" si="17"/>
        <v>Mar-18</v>
      </c>
      <c r="I82" s="2" t="str">
        <f t="shared" si="18"/>
        <v>Marzo 2018</v>
      </c>
      <c r="J82" s="2">
        <f>VLOOKUP(H82,MesAño!A:B,2,0)</f>
        <v>3</v>
      </c>
      <c r="K82" s="2" t="str">
        <f t="shared" si="19"/>
        <v>Mar-22</v>
      </c>
      <c r="L82" s="2" t="str">
        <f t="shared" si="20"/>
        <v>jue</v>
      </c>
      <c r="M82" s="2">
        <f>VLOOKUP(L82,'Dia de la Semana'!A:B,2,0)</f>
        <v>4</v>
      </c>
      <c r="N82" s="2" t="str">
        <f t="shared" si="21"/>
        <v>1Q</v>
      </c>
      <c r="O82" s="2">
        <f t="shared" si="22"/>
        <v>22</v>
      </c>
      <c r="P82" s="2">
        <f t="shared" si="23"/>
        <v>12</v>
      </c>
      <c r="Q82" s="3" t="str">
        <f t="shared" si="24"/>
        <v>19-03 al 25-03</v>
      </c>
      <c r="R82" s="2">
        <f>VLOOKUP(Q82,Semana!A:B,2,0)</f>
        <v>12</v>
      </c>
      <c r="S82" s="2" t="str">
        <f t="shared" si="25"/>
        <v>jue 22-03</v>
      </c>
    </row>
    <row r="83" spans="1:19" x14ac:dyDescent="0.3">
      <c r="A83" s="3">
        <v>43182</v>
      </c>
      <c r="B83" s="2" t="str">
        <f t="shared" si="13"/>
        <v>Marzo</v>
      </c>
      <c r="C83" s="2" t="str">
        <f t="shared" si="14"/>
        <v>Mar</v>
      </c>
      <c r="D83" s="4">
        <f t="shared" si="15"/>
        <v>3</v>
      </c>
      <c r="E83" s="4">
        <f>VLOOKUP(G83,Periodos!A:B,2,0)</f>
        <v>3</v>
      </c>
      <c r="F83" s="2">
        <f t="shared" si="16"/>
        <v>2018</v>
      </c>
      <c r="G83" s="2">
        <v>201803</v>
      </c>
      <c r="H83" s="2" t="str">
        <f t="shared" si="17"/>
        <v>Mar-18</v>
      </c>
      <c r="I83" s="2" t="str">
        <f t="shared" si="18"/>
        <v>Marzo 2018</v>
      </c>
      <c r="J83" s="2">
        <f>VLOOKUP(H83,MesAño!A:B,2,0)</f>
        <v>3</v>
      </c>
      <c r="K83" s="2" t="str">
        <f t="shared" si="19"/>
        <v>Mar-23</v>
      </c>
      <c r="L83" s="2" t="str">
        <f t="shared" si="20"/>
        <v>vie</v>
      </c>
      <c r="M83" s="2">
        <f>VLOOKUP(L83,'Dia de la Semana'!A:B,2,0)</f>
        <v>5</v>
      </c>
      <c r="N83" s="2" t="str">
        <f t="shared" si="21"/>
        <v>1Q</v>
      </c>
      <c r="O83" s="2">
        <f t="shared" si="22"/>
        <v>23</v>
      </c>
      <c r="P83" s="2">
        <f t="shared" si="23"/>
        <v>12</v>
      </c>
      <c r="Q83" s="3" t="str">
        <f t="shared" si="24"/>
        <v>19-03 al 25-03</v>
      </c>
      <c r="R83" s="2">
        <f>VLOOKUP(Q83,Semana!A:B,2,0)</f>
        <v>12</v>
      </c>
      <c r="S83" s="2" t="str">
        <f t="shared" si="25"/>
        <v>vie 23-03</v>
      </c>
    </row>
    <row r="84" spans="1:19" x14ac:dyDescent="0.3">
      <c r="A84" s="3">
        <v>43183</v>
      </c>
      <c r="B84" s="2" t="str">
        <f t="shared" si="13"/>
        <v>Marzo</v>
      </c>
      <c r="C84" s="2" t="str">
        <f t="shared" si="14"/>
        <v>Mar</v>
      </c>
      <c r="D84" s="4">
        <f t="shared" si="15"/>
        <v>3</v>
      </c>
      <c r="E84" s="4">
        <f>VLOOKUP(G84,Periodos!A:B,2,0)</f>
        <v>3</v>
      </c>
      <c r="F84" s="2">
        <f t="shared" si="16"/>
        <v>2018</v>
      </c>
      <c r="G84" s="2">
        <v>201803</v>
      </c>
      <c r="H84" s="2" t="str">
        <f t="shared" si="17"/>
        <v>Mar-18</v>
      </c>
      <c r="I84" s="2" t="str">
        <f t="shared" si="18"/>
        <v>Marzo 2018</v>
      </c>
      <c r="J84" s="2">
        <f>VLOOKUP(H84,MesAño!A:B,2,0)</f>
        <v>3</v>
      </c>
      <c r="K84" s="2" t="str">
        <f t="shared" si="19"/>
        <v>Mar-24</v>
      </c>
      <c r="L84" s="2" t="str">
        <f t="shared" si="20"/>
        <v>sáb</v>
      </c>
      <c r="M84" s="2">
        <f>VLOOKUP(L84,'Dia de la Semana'!A:B,2,0)</f>
        <v>6</v>
      </c>
      <c r="N84" s="2" t="str">
        <f t="shared" si="21"/>
        <v>1Q</v>
      </c>
      <c r="O84" s="2">
        <f t="shared" si="22"/>
        <v>24</v>
      </c>
      <c r="P84" s="2">
        <f t="shared" si="23"/>
        <v>12</v>
      </c>
      <c r="Q84" s="3" t="str">
        <f t="shared" si="24"/>
        <v>19-03 al 25-03</v>
      </c>
      <c r="R84" s="2">
        <f>VLOOKUP(Q84,Semana!A:B,2,0)</f>
        <v>12</v>
      </c>
      <c r="S84" s="2" t="str">
        <f t="shared" si="25"/>
        <v>sáb 24-03</v>
      </c>
    </row>
    <row r="85" spans="1:19" x14ac:dyDescent="0.3">
      <c r="A85" s="3">
        <v>43184</v>
      </c>
      <c r="B85" s="2" t="str">
        <f t="shared" si="13"/>
        <v>Marzo</v>
      </c>
      <c r="C85" s="2" t="str">
        <f t="shared" si="14"/>
        <v>Mar</v>
      </c>
      <c r="D85" s="4">
        <f t="shared" si="15"/>
        <v>3</v>
      </c>
      <c r="E85" s="4">
        <f>VLOOKUP(G85,Periodos!A:B,2,0)</f>
        <v>3</v>
      </c>
      <c r="F85" s="2">
        <f t="shared" si="16"/>
        <v>2018</v>
      </c>
      <c r="G85" s="2">
        <v>201803</v>
      </c>
      <c r="H85" s="2" t="str">
        <f t="shared" si="17"/>
        <v>Mar-18</v>
      </c>
      <c r="I85" s="2" t="str">
        <f t="shared" si="18"/>
        <v>Marzo 2018</v>
      </c>
      <c r="J85" s="2">
        <f>VLOOKUP(H85,MesAño!A:B,2,0)</f>
        <v>3</v>
      </c>
      <c r="K85" s="2" t="str">
        <f t="shared" si="19"/>
        <v>Mar-25</v>
      </c>
      <c r="L85" s="2" t="str">
        <f t="shared" si="20"/>
        <v>dom</v>
      </c>
      <c r="M85" s="2">
        <f>VLOOKUP(L85,'Dia de la Semana'!A:B,2,0)</f>
        <v>7</v>
      </c>
      <c r="N85" s="2" t="str">
        <f t="shared" si="21"/>
        <v>1Q</v>
      </c>
      <c r="O85" s="2">
        <f t="shared" si="22"/>
        <v>25</v>
      </c>
      <c r="P85" s="2">
        <f t="shared" si="23"/>
        <v>12</v>
      </c>
      <c r="Q85" s="3" t="str">
        <f t="shared" si="24"/>
        <v>19-03 al 25-03</v>
      </c>
      <c r="R85" s="2">
        <f>VLOOKUP(Q85,Semana!A:B,2,0)</f>
        <v>12</v>
      </c>
      <c r="S85" s="2" t="str">
        <f t="shared" si="25"/>
        <v>dom 25-03</v>
      </c>
    </row>
    <row r="86" spans="1:19" x14ac:dyDescent="0.3">
      <c r="A86" s="3">
        <v>43185</v>
      </c>
      <c r="B86" s="2" t="str">
        <f t="shared" si="13"/>
        <v>Marzo</v>
      </c>
      <c r="C86" s="2" t="str">
        <f t="shared" si="14"/>
        <v>Mar</v>
      </c>
      <c r="D86" s="4">
        <f t="shared" si="15"/>
        <v>3</v>
      </c>
      <c r="E86" s="4">
        <f>VLOOKUP(G86,Periodos!A:B,2,0)</f>
        <v>3</v>
      </c>
      <c r="F86" s="2">
        <f t="shared" si="16"/>
        <v>2018</v>
      </c>
      <c r="G86" s="2">
        <v>201803</v>
      </c>
      <c r="H86" s="2" t="str">
        <f t="shared" si="17"/>
        <v>Mar-18</v>
      </c>
      <c r="I86" s="2" t="str">
        <f t="shared" si="18"/>
        <v>Marzo 2018</v>
      </c>
      <c r="J86" s="2">
        <f>VLOOKUP(H86,MesAño!A:B,2,0)</f>
        <v>3</v>
      </c>
      <c r="K86" s="2" t="str">
        <f t="shared" si="19"/>
        <v>Mar-26</v>
      </c>
      <c r="L86" s="2" t="str">
        <f t="shared" si="20"/>
        <v>lun</v>
      </c>
      <c r="M86" s="2">
        <f>VLOOKUP(L86,'Dia de la Semana'!A:B,2,0)</f>
        <v>1</v>
      </c>
      <c r="N86" s="2" t="str">
        <f t="shared" si="21"/>
        <v>1Q</v>
      </c>
      <c r="O86" s="2">
        <f t="shared" si="22"/>
        <v>26</v>
      </c>
      <c r="P86" s="2">
        <f t="shared" si="23"/>
        <v>13</v>
      </c>
      <c r="Q86" s="3" t="str">
        <f t="shared" si="24"/>
        <v>26-03 al 01-04</v>
      </c>
      <c r="R86" s="2">
        <f>VLOOKUP(Q86,Semana!A:B,2,0)</f>
        <v>13</v>
      </c>
      <c r="S86" s="2" t="str">
        <f t="shared" si="25"/>
        <v>lun 26-03</v>
      </c>
    </row>
    <row r="87" spans="1:19" x14ac:dyDescent="0.3">
      <c r="A87" s="3">
        <v>43186</v>
      </c>
      <c r="B87" s="2" t="str">
        <f t="shared" si="13"/>
        <v>Marzo</v>
      </c>
      <c r="C87" s="2" t="str">
        <f t="shared" si="14"/>
        <v>Mar</v>
      </c>
      <c r="D87" s="4">
        <f t="shared" si="15"/>
        <v>3</v>
      </c>
      <c r="E87" s="4">
        <f>VLOOKUP(G87,Periodos!A:B,2,0)</f>
        <v>3</v>
      </c>
      <c r="F87" s="2">
        <f t="shared" si="16"/>
        <v>2018</v>
      </c>
      <c r="G87" s="2">
        <v>201803</v>
      </c>
      <c r="H87" s="2" t="str">
        <f t="shared" si="17"/>
        <v>Mar-18</v>
      </c>
      <c r="I87" s="2" t="str">
        <f t="shared" si="18"/>
        <v>Marzo 2018</v>
      </c>
      <c r="J87" s="2">
        <f>VLOOKUP(H87,MesAño!A:B,2,0)</f>
        <v>3</v>
      </c>
      <c r="K87" s="2" t="str">
        <f t="shared" si="19"/>
        <v>Mar-27</v>
      </c>
      <c r="L87" s="2" t="str">
        <f t="shared" si="20"/>
        <v>mar</v>
      </c>
      <c r="M87" s="2">
        <f>VLOOKUP(L87,'Dia de la Semana'!A:B,2,0)</f>
        <v>2</v>
      </c>
      <c r="N87" s="2" t="str">
        <f t="shared" si="21"/>
        <v>1Q</v>
      </c>
      <c r="O87" s="2">
        <f t="shared" si="22"/>
        <v>27</v>
      </c>
      <c r="P87" s="2">
        <f t="shared" si="23"/>
        <v>13</v>
      </c>
      <c r="Q87" s="3" t="str">
        <f t="shared" si="24"/>
        <v>26-03 al 01-04</v>
      </c>
      <c r="R87" s="2">
        <f>VLOOKUP(Q87,Semana!A:B,2,0)</f>
        <v>13</v>
      </c>
      <c r="S87" s="2" t="str">
        <f t="shared" si="25"/>
        <v>mar 27-03</v>
      </c>
    </row>
    <row r="88" spans="1:19" x14ac:dyDescent="0.3">
      <c r="A88" s="3">
        <v>43187</v>
      </c>
      <c r="B88" s="2" t="str">
        <f t="shared" si="13"/>
        <v>Marzo</v>
      </c>
      <c r="C88" s="2" t="str">
        <f t="shared" si="14"/>
        <v>Mar</v>
      </c>
      <c r="D88" s="4">
        <f t="shared" si="15"/>
        <v>3</v>
      </c>
      <c r="E88" s="4">
        <f>VLOOKUP(G88,Periodos!A:B,2,0)</f>
        <v>3</v>
      </c>
      <c r="F88" s="2">
        <f t="shared" si="16"/>
        <v>2018</v>
      </c>
      <c r="G88" s="2">
        <v>201803</v>
      </c>
      <c r="H88" s="2" t="str">
        <f t="shared" si="17"/>
        <v>Mar-18</v>
      </c>
      <c r="I88" s="2" t="str">
        <f t="shared" si="18"/>
        <v>Marzo 2018</v>
      </c>
      <c r="J88" s="2">
        <f>VLOOKUP(H88,MesAño!A:B,2,0)</f>
        <v>3</v>
      </c>
      <c r="K88" s="2" t="str">
        <f t="shared" si="19"/>
        <v>Mar-28</v>
      </c>
      <c r="L88" s="2" t="str">
        <f t="shared" si="20"/>
        <v>mié</v>
      </c>
      <c r="M88" s="2">
        <f>VLOOKUP(L88,'Dia de la Semana'!A:B,2,0)</f>
        <v>3</v>
      </c>
      <c r="N88" s="2" t="str">
        <f t="shared" si="21"/>
        <v>1Q</v>
      </c>
      <c r="O88" s="2">
        <f t="shared" si="22"/>
        <v>28</v>
      </c>
      <c r="P88" s="2">
        <f t="shared" si="23"/>
        <v>13</v>
      </c>
      <c r="Q88" s="3" t="str">
        <f t="shared" si="24"/>
        <v>26-03 al 01-04</v>
      </c>
      <c r="R88" s="2">
        <f>VLOOKUP(Q88,Semana!A:B,2,0)</f>
        <v>13</v>
      </c>
      <c r="S88" s="2" t="str">
        <f t="shared" si="25"/>
        <v>mié 28-03</v>
      </c>
    </row>
    <row r="89" spans="1:19" x14ac:dyDescent="0.3">
      <c r="A89" s="3">
        <v>43188</v>
      </c>
      <c r="B89" s="2" t="str">
        <f t="shared" si="13"/>
        <v>Marzo</v>
      </c>
      <c r="C89" s="2" t="str">
        <f t="shared" si="14"/>
        <v>Mar</v>
      </c>
      <c r="D89" s="4">
        <f t="shared" si="15"/>
        <v>3</v>
      </c>
      <c r="E89" s="4">
        <f>VLOOKUP(G89,Periodos!A:B,2,0)</f>
        <v>3</v>
      </c>
      <c r="F89" s="2">
        <f t="shared" si="16"/>
        <v>2018</v>
      </c>
      <c r="G89" s="2">
        <v>201803</v>
      </c>
      <c r="H89" s="2" t="str">
        <f t="shared" si="17"/>
        <v>Mar-18</v>
      </c>
      <c r="I89" s="2" t="str">
        <f t="shared" si="18"/>
        <v>Marzo 2018</v>
      </c>
      <c r="J89" s="2">
        <f>VLOOKUP(H89,MesAño!A:B,2,0)</f>
        <v>3</v>
      </c>
      <c r="K89" s="2" t="str">
        <f t="shared" si="19"/>
        <v>Mar-29</v>
      </c>
      <c r="L89" s="2" t="str">
        <f t="shared" si="20"/>
        <v>jue</v>
      </c>
      <c r="M89" s="2">
        <f>VLOOKUP(L89,'Dia de la Semana'!A:B,2,0)</f>
        <v>4</v>
      </c>
      <c r="N89" s="2" t="str">
        <f t="shared" si="21"/>
        <v>1Q</v>
      </c>
      <c r="O89" s="2">
        <f t="shared" si="22"/>
        <v>29</v>
      </c>
      <c r="P89" s="2">
        <f t="shared" si="23"/>
        <v>13</v>
      </c>
      <c r="Q89" s="3" t="str">
        <f t="shared" si="24"/>
        <v>26-03 al 01-04</v>
      </c>
      <c r="R89" s="2">
        <f>VLOOKUP(Q89,Semana!A:B,2,0)</f>
        <v>13</v>
      </c>
      <c r="S89" s="2" t="str">
        <f t="shared" si="25"/>
        <v>jue 29-03</v>
      </c>
    </row>
    <row r="90" spans="1:19" x14ac:dyDescent="0.3">
      <c r="A90" s="3">
        <v>43189</v>
      </c>
      <c r="B90" s="2" t="str">
        <f t="shared" si="13"/>
        <v>Marzo</v>
      </c>
      <c r="C90" s="2" t="str">
        <f t="shared" si="14"/>
        <v>Mar</v>
      </c>
      <c r="D90" s="4">
        <f t="shared" si="15"/>
        <v>3</v>
      </c>
      <c r="E90" s="4">
        <f>VLOOKUP(G90,Periodos!A:B,2,0)</f>
        <v>3</v>
      </c>
      <c r="F90" s="2">
        <f t="shared" si="16"/>
        <v>2018</v>
      </c>
      <c r="G90" s="2">
        <v>201803</v>
      </c>
      <c r="H90" s="2" t="str">
        <f t="shared" si="17"/>
        <v>Mar-18</v>
      </c>
      <c r="I90" s="2" t="str">
        <f t="shared" si="18"/>
        <v>Marzo 2018</v>
      </c>
      <c r="J90" s="2">
        <f>VLOOKUP(H90,MesAño!A:B,2,0)</f>
        <v>3</v>
      </c>
      <c r="K90" s="2" t="str">
        <f t="shared" si="19"/>
        <v>Mar-30</v>
      </c>
      <c r="L90" s="2" t="str">
        <f t="shared" si="20"/>
        <v>vie</v>
      </c>
      <c r="M90" s="2">
        <f>VLOOKUP(L90,'Dia de la Semana'!A:B,2,0)</f>
        <v>5</v>
      </c>
      <c r="N90" s="2" t="str">
        <f t="shared" si="21"/>
        <v>1Q</v>
      </c>
      <c r="O90" s="2">
        <f t="shared" si="22"/>
        <v>30</v>
      </c>
      <c r="P90" s="2">
        <f t="shared" si="23"/>
        <v>13</v>
      </c>
      <c r="Q90" s="3" t="str">
        <f t="shared" si="24"/>
        <v>26-03 al 01-04</v>
      </c>
      <c r="R90" s="2">
        <f>VLOOKUP(Q90,Semana!A:B,2,0)</f>
        <v>13</v>
      </c>
      <c r="S90" s="2" t="str">
        <f t="shared" si="25"/>
        <v>vie 30-03</v>
      </c>
    </row>
    <row r="91" spans="1:19" x14ac:dyDescent="0.3">
      <c r="A91" s="3">
        <v>43190</v>
      </c>
      <c r="B91" s="2" t="str">
        <f t="shared" si="13"/>
        <v>Marzo</v>
      </c>
      <c r="C91" s="2" t="str">
        <f t="shared" si="14"/>
        <v>Mar</v>
      </c>
      <c r="D91" s="4">
        <f t="shared" si="15"/>
        <v>3</v>
      </c>
      <c r="E91" s="4">
        <f>VLOOKUP(G91,Periodos!A:B,2,0)</f>
        <v>3</v>
      </c>
      <c r="F91" s="2">
        <f t="shared" si="16"/>
        <v>2018</v>
      </c>
      <c r="G91" s="2">
        <v>201803</v>
      </c>
      <c r="H91" s="2" t="str">
        <f t="shared" si="17"/>
        <v>Mar-18</v>
      </c>
      <c r="I91" s="2" t="str">
        <f t="shared" si="18"/>
        <v>Marzo 2018</v>
      </c>
      <c r="J91" s="2">
        <f>VLOOKUP(H91,MesAño!A:B,2,0)</f>
        <v>3</v>
      </c>
      <c r="K91" s="2" t="str">
        <f t="shared" si="19"/>
        <v>Mar-31</v>
      </c>
      <c r="L91" s="2" t="str">
        <f t="shared" si="20"/>
        <v>sáb</v>
      </c>
      <c r="M91" s="2">
        <f>VLOOKUP(L91,'Dia de la Semana'!A:B,2,0)</f>
        <v>6</v>
      </c>
      <c r="N91" s="2" t="str">
        <f t="shared" si="21"/>
        <v>1Q</v>
      </c>
      <c r="O91" s="2">
        <f t="shared" si="22"/>
        <v>31</v>
      </c>
      <c r="P91" s="2">
        <f t="shared" si="23"/>
        <v>13</v>
      </c>
      <c r="Q91" s="3" t="str">
        <f t="shared" si="24"/>
        <v>26-03 al 01-04</v>
      </c>
      <c r="R91" s="2">
        <f>VLOOKUP(Q91,Semana!A:B,2,0)</f>
        <v>13</v>
      </c>
      <c r="S91" s="2" t="str">
        <f t="shared" si="25"/>
        <v>sáb 31-03</v>
      </c>
    </row>
    <row r="92" spans="1:19" x14ac:dyDescent="0.3">
      <c r="A92" s="3">
        <v>43191</v>
      </c>
      <c r="B92" s="2" t="str">
        <f t="shared" si="13"/>
        <v>Abril</v>
      </c>
      <c r="C92" s="2" t="str">
        <f t="shared" si="14"/>
        <v>Abr</v>
      </c>
      <c r="D92" s="4">
        <f t="shared" si="15"/>
        <v>4</v>
      </c>
      <c r="E92" s="4">
        <f>VLOOKUP(G92,Periodos!A:B,2,0)</f>
        <v>4</v>
      </c>
      <c r="F92" s="2">
        <f t="shared" si="16"/>
        <v>2018</v>
      </c>
      <c r="G92" s="2">
        <v>201804</v>
      </c>
      <c r="H92" s="2" t="str">
        <f t="shared" si="17"/>
        <v>Abr-18</v>
      </c>
      <c r="I92" s="2" t="str">
        <f t="shared" si="18"/>
        <v>Abril 2018</v>
      </c>
      <c r="J92" s="2">
        <f>VLOOKUP(H92,MesAño!A:B,2,0)</f>
        <v>4</v>
      </c>
      <c r="K92" s="2" t="str">
        <f t="shared" si="19"/>
        <v>Abr-01</v>
      </c>
      <c r="L92" s="2" t="str">
        <f t="shared" si="20"/>
        <v>dom</v>
      </c>
      <c r="M92" s="2">
        <f>VLOOKUP(L92,'Dia de la Semana'!A:B,2,0)</f>
        <v>7</v>
      </c>
      <c r="N92" s="2" t="str">
        <f t="shared" si="21"/>
        <v>1Q</v>
      </c>
      <c r="O92" s="2">
        <f t="shared" si="22"/>
        <v>1</v>
      </c>
      <c r="P92" s="2">
        <f t="shared" si="23"/>
        <v>13</v>
      </c>
      <c r="Q92" s="3" t="str">
        <f t="shared" si="24"/>
        <v>26-03 al 01-04</v>
      </c>
      <c r="R92" s="2">
        <f>VLOOKUP(Q92,Semana!A:B,2,0)</f>
        <v>13</v>
      </c>
      <c r="S92" s="2" t="str">
        <f t="shared" si="25"/>
        <v>dom 01-04</v>
      </c>
    </row>
    <row r="93" spans="1:19" x14ac:dyDescent="0.3">
      <c r="A93" s="3">
        <v>43192</v>
      </c>
      <c r="B93" s="2" t="str">
        <f t="shared" si="13"/>
        <v>Abril</v>
      </c>
      <c r="C93" s="2" t="str">
        <f t="shared" si="14"/>
        <v>Abr</v>
      </c>
      <c r="D93" s="4">
        <f t="shared" si="15"/>
        <v>4</v>
      </c>
      <c r="E93" s="4">
        <f>VLOOKUP(G93,Periodos!A:B,2,0)</f>
        <v>4</v>
      </c>
      <c r="F93" s="2">
        <f t="shared" si="16"/>
        <v>2018</v>
      </c>
      <c r="G93" s="2">
        <v>201804</v>
      </c>
      <c r="H93" s="2" t="str">
        <f t="shared" si="17"/>
        <v>Abr-18</v>
      </c>
      <c r="I93" s="2" t="str">
        <f t="shared" si="18"/>
        <v>Abril 2018</v>
      </c>
      <c r="J93" s="2">
        <f>VLOOKUP(H93,MesAño!A:B,2,0)</f>
        <v>4</v>
      </c>
      <c r="K93" s="2" t="str">
        <f t="shared" si="19"/>
        <v>Abr-02</v>
      </c>
      <c r="L93" s="2" t="str">
        <f t="shared" si="20"/>
        <v>lun</v>
      </c>
      <c r="M93" s="2">
        <f>VLOOKUP(L93,'Dia de la Semana'!A:B,2,0)</f>
        <v>1</v>
      </c>
      <c r="N93" s="2" t="str">
        <f t="shared" si="21"/>
        <v>1Q</v>
      </c>
      <c r="O93" s="2">
        <f t="shared" si="22"/>
        <v>2</v>
      </c>
      <c r="P93" s="2">
        <f t="shared" si="23"/>
        <v>14</v>
      </c>
      <c r="Q93" s="3" t="str">
        <f t="shared" si="24"/>
        <v>02-04 al 08-04</v>
      </c>
      <c r="R93" s="2">
        <f>VLOOKUP(Q93,Semana!A:B,2,0)</f>
        <v>14</v>
      </c>
      <c r="S93" s="2" t="str">
        <f t="shared" si="25"/>
        <v>lun 02-04</v>
      </c>
    </row>
    <row r="94" spans="1:19" x14ac:dyDescent="0.3">
      <c r="A94" s="3">
        <v>43193</v>
      </c>
      <c r="B94" s="2" t="str">
        <f t="shared" si="13"/>
        <v>Abril</v>
      </c>
      <c r="C94" s="2" t="str">
        <f t="shared" si="14"/>
        <v>Abr</v>
      </c>
      <c r="D94" s="4">
        <f t="shared" si="15"/>
        <v>4</v>
      </c>
      <c r="E94" s="4">
        <f>VLOOKUP(G94,Periodos!A:B,2,0)</f>
        <v>4</v>
      </c>
      <c r="F94" s="2">
        <f t="shared" si="16"/>
        <v>2018</v>
      </c>
      <c r="G94" s="2">
        <v>201804</v>
      </c>
      <c r="H94" s="2" t="str">
        <f t="shared" si="17"/>
        <v>Abr-18</v>
      </c>
      <c r="I94" s="2" t="str">
        <f t="shared" si="18"/>
        <v>Abril 2018</v>
      </c>
      <c r="J94" s="2">
        <f>VLOOKUP(H94,MesAño!A:B,2,0)</f>
        <v>4</v>
      </c>
      <c r="K94" s="2" t="str">
        <f t="shared" si="19"/>
        <v>Abr-03</v>
      </c>
      <c r="L94" s="2" t="str">
        <f t="shared" si="20"/>
        <v>mar</v>
      </c>
      <c r="M94" s="2">
        <f>VLOOKUP(L94,'Dia de la Semana'!A:B,2,0)</f>
        <v>2</v>
      </c>
      <c r="N94" s="2" t="str">
        <f t="shared" si="21"/>
        <v>1Q</v>
      </c>
      <c r="O94" s="2">
        <f t="shared" si="22"/>
        <v>3</v>
      </c>
      <c r="P94" s="2">
        <f t="shared" si="23"/>
        <v>14</v>
      </c>
      <c r="Q94" s="3" t="str">
        <f t="shared" si="24"/>
        <v>02-04 al 08-04</v>
      </c>
      <c r="R94" s="2">
        <f>VLOOKUP(Q94,Semana!A:B,2,0)</f>
        <v>14</v>
      </c>
      <c r="S94" s="2" t="str">
        <f t="shared" si="25"/>
        <v>mar 03-04</v>
      </c>
    </row>
    <row r="95" spans="1:19" x14ac:dyDescent="0.3">
      <c r="A95" s="3">
        <v>43194</v>
      </c>
      <c r="B95" s="2" t="str">
        <f t="shared" si="13"/>
        <v>Abril</v>
      </c>
      <c r="C95" s="2" t="str">
        <f t="shared" si="14"/>
        <v>Abr</v>
      </c>
      <c r="D95" s="4">
        <f t="shared" si="15"/>
        <v>4</v>
      </c>
      <c r="E95" s="4">
        <f>VLOOKUP(G95,Periodos!A:B,2,0)</f>
        <v>4</v>
      </c>
      <c r="F95" s="2">
        <f t="shared" si="16"/>
        <v>2018</v>
      </c>
      <c r="G95" s="2">
        <v>201804</v>
      </c>
      <c r="H95" s="2" t="str">
        <f t="shared" si="17"/>
        <v>Abr-18</v>
      </c>
      <c r="I95" s="2" t="str">
        <f t="shared" si="18"/>
        <v>Abril 2018</v>
      </c>
      <c r="J95" s="2">
        <f>VLOOKUP(H95,MesAño!A:B,2,0)</f>
        <v>4</v>
      </c>
      <c r="K95" s="2" t="str">
        <f t="shared" si="19"/>
        <v>Abr-04</v>
      </c>
      <c r="L95" s="2" t="str">
        <f t="shared" si="20"/>
        <v>mié</v>
      </c>
      <c r="M95" s="2">
        <f>VLOOKUP(L95,'Dia de la Semana'!A:B,2,0)</f>
        <v>3</v>
      </c>
      <c r="N95" s="2" t="str">
        <f t="shared" si="21"/>
        <v>1Q</v>
      </c>
      <c r="O95" s="2">
        <f t="shared" si="22"/>
        <v>4</v>
      </c>
      <c r="P95" s="2">
        <f t="shared" si="23"/>
        <v>14</v>
      </c>
      <c r="Q95" s="3" t="str">
        <f t="shared" si="24"/>
        <v>02-04 al 08-04</v>
      </c>
      <c r="R95" s="2">
        <f>VLOOKUP(Q95,Semana!A:B,2,0)</f>
        <v>14</v>
      </c>
      <c r="S95" s="2" t="str">
        <f t="shared" si="25"/>
        <v>mié 04-04</v>
      </c>
    </row>
    <row r="96" spans="1:19" x14ac:dyDescent="0.3">
      <c r="A96" s="3">
        <v>43195</v>
      </c>
      <c r="B96" s="2" t="str">
        <f t="shared" si="13"/>
        <v>Abril</v>
      </c>
      <c r="C96" s="2" t="str">
        <f t="shared" si="14"/>
        <v>Abr</v>
      </c>
      <c r="D96" s="4">
        <f t="shared" si="15"/>
        <v>4</v>
      </c>
      <c r="E96" s="4">
        <f>VLOOKUP(G96,Periodos!A:B,2,0)</f>
        <v>4</v>
      </c>
      <c r="F96" s="2">
        <f t="shared" si="16"/>
        <v>2018</v>
      </c>
      <c r="G96" s="2">
        <v>201804</v>
      </c>
      <c r="H96" s="2" t="str">
        <f t="shared" si="17"/>
        <v>Abr-18</v>
      </c>
      <c r="I96" s="2" t="str">
        <f t="shared" si="18"/>
        <v>Abril 2018</v>
      </c>
      <c r="J96" s="2">
        <f>VLOOKUP(H96,MesAño!A:B,2,0)</f>
        <v>4</v>
      </c>
      <c r="K96" s="2" t="str">
        <f t="shared" si="19"/>
        <v>Abr-05</v>
      </c>
      <c r="L96" s="2" t="str">
        <f t="shared" si="20"/>
        <v>jue</v>
      </c>
      <c r="M96" s="2">
        <f>VLOOKUP(L96,'Dia de la Semana'!A:B,2,0)</f>
        <v>4</v>
      </c>
      <c r="N96" s="2" t="str">
        <f t="shared" si="21"/>
        <v>1Q</v>
      </c>
      <c r="O96" s="2">
        <f t="shared" si="22"/>
        <v>5</v>
      </c>
      <c r="P96" s="2">
        <f t="shared" si="23"/>
        <v>14</v>
      </c>
      <c r="Q96" s="3" t="str">
        <f t="shared" si="24"/>
        <v>02-04 al 08-04</v>
      </c>
      <c r="R96" s="2">
        <f>VLOOKUP(Q96,Semana!A:B,2,0)</f>
        <v>14</v>
      </c>
      <c r="S96" s="2" t="str">
        <f t="shared" si="25"/>
        <v>jue 05-04</v>
      </c>
    </row>
    <row r="97" spans="1:19" x14ac:dyDescent="0.3">
      <c r="A97" s="3">
        <v>43196</v>
      </c>
      <c r="B97" s="2" t="str">
        <f t="shared" si="13"/>
        <v>Abril</v>
      </c>
      <c r="C97" s="2" t="str">
        <f t="shared" si="14"/>
        <v>Abr</v>
      </c>
      <c r="D97" s="4">
        <f t="shared" si="15"/>
        <v>4</v>
      </c>
      <c r="E97" s="4">
        <f>VLOOKUP(G97,Periodos!A:B,2,0)</f>
        <v>4</v>
      </c>
      <c r="F97" s="2">
        <f t="shared" si="16"/>
        <v>2018</v>
      </c>
      <c r="G97" s="2">
        <v>201804</v>
      </c>
      <c r="H97" s="2" t="str">
        <f t="shared" si="17"/>
        <v>Abr-18</v>
      </c>
      <c r="I97" s="2" t="str">
        <f t="shared" si="18"/>
        <v>Abril 2018</v>
      </c>
      <c r="J97" s="2">
        <f>VLOOKUP(H97,MesAño!A:B,2,0)</f>
        <v>4</v>
      </c>
      <c r="K97" s="2" t="str">
        <f t="shared" si="19"/>
        <v>Abr-06</v>
      </c>
      <c r="L97" s="2" t="str">
        <f t="shared" si="20"/>
        <v>vie</v>
      </c>
      <c r="M97" s="2">
        <f>VLOOKUP(L97,'Dia de la Semana'!A:B,2,0)</f>
        <v>5</v>
      </c>
      <c r="N97" s="2" t="str">
        <f t="shared" si="21"/>
        <v>1Q</v>
      </c>
      <c r="O97" s="2">
        <f t="shared" si="22"/>
        <v>6</v>
      </c>
      <c r="P97" s="2">
        <f t="shared" si="23"/>
        <v>14</v>
      </c>
      <c r="Q97" s="3" t="str">
        <f t="shared" si="24"/>
        <v>02-04 al 08-04</v>
      </c>
      <c r="R97" s="2">
        <f>VLOOKUP(Q97,Semana!A:B,2,0)</f>
        <v>14</v>
      </c>
      <c r="S97" s="2" t="str">
        <f t="shared" si="25"/>
        <v>vie 06-04</v>
      </c>
    </row>
    <row r="98" spans="1:19" x14ac:dyDescent="0.3">
      <c r="A98" s="3">
        <v>43197</v>
      </c>
      <c r="B98" s="2" t="str">
        <f t="shared" si="13"/>
        <v>Abril</v>
      </c>
      <c r="C98" s="2" t="str">
        <f t="shared" si="14"/>
        <v>Abr</v>
      </c>
      <c r="D98" s="4">
        <f t="shared" si="15"/>
        <v>4</v>
      </c>
      <c r="E98" s="4">
        <f>VLOOKUP(G98,Periodos!A:B,2,0)</f>
        <v>4</v>
      </c>
      <c r="F98" s="2">
        <f t="shared" si="16"/>
        <v>2018</v>
      </c>
      <c r="G98" s="2">
        <v>201804</v>
      </c>
      <c r="H98" s="2" t="str">
        <f t="shared" si="17"/>
        <v>Abr-18</v>
      </c>
      <c r="I98" s="2" t="str">
        <f t="shared" si="18"/>
        <v>Abril 2018</v>
      </c>
      <c r="J98" s="2">
        <f>VLOOKUP(H98,MesAño!A:B,2,0)</f>
        <v>4</v>
      </c>
      <c r="K98" s="2" t="str">
        <f t="shared" si="19"/>
        <v>Abr-07</v>
      </c>
      <c r="L98" s="2" t="str">
        <f t="shared" si="20"/>
        <v>sáb</v>
      </c>
      <c r="M98" s="2">
        <f>VLOOKUP(L98,'Dia de la Semana'!A:B,2,0)</f>
        <v>6</v>
      </c>
      <c r="N98" s="2" t="str">
        <f t="shared" si="21"/>
        <v>1Q</v>
      </c>
      <c r="O98" s="2">
        <f t="shared" si="22"/>
        <v>7</v>
      </c>
      <c r="P98" s="2">
        <f t="shared" si="23"/>
        <v>14</v>
      </c>
      <c r="Q98" s="3" t="str">
        <f t="shared" si="24"/>
        <v>02-04 al 08-04</v>
      </c>
      <c r="R98" s="2">
        <f>VLOOKUP(Q98,Semana!A:B,2,0)</f>
        <v>14</v>
      </c>
      <c r="S98" s="2" t="str">
        <f t="shared" si="25"/>
        <v>sáb 07-04</v>
      </c>
    </row>
    <row r="99" spans="1:19" x14ac:dyDescent="0.3">
      <c r="A99" s="3">
        <v>43198</v>
      </c>
      <c r="B99" s="2" t="str">
        <f t="shared" si="13"/>
        <v>Abril</v>
      </c>
      <c r="C99" s="2" t="str">
        <f t="shared" si="14"/>
        <v>Abr</v>
      </c>
      <c r="D99" s="4">
        <f t="shared" si="15"/>
        <v>4</v>
      </c>
      <c r="E99" s="4">
        <f>VLOOKUP(G99,Periodos!A:B,2,0)</f>
        <v>4</v>
      </c>
      <c r="F99" s="2">
        <f t="shared" si="16"/>
        <v>2018</v>
      </c>
      <c r="G99" s="2">
        <v>201804</v>
      </c>
      <c r="H99" s="2" t="str">
        <f t="shared" si="17"/>
        <v>Abr-18</v>
      </c>
      <c r="I99" s="2" t="str">
        <f t="shared" si="18"/>
        <v>Abril 2018</v>
      </c>
      <c r="J99" s="2">
        <f>VLOOKUP(H99,MesAño!A:B,2,0)</f>
        <v>4</v>
      </c>
      <c r="K99" s="2" t="str">
        <f t="shared" si="19"/>
        <v>Abr-08</v>
      </c>
      <c r="L99" s="2" t="str">
        <f t="shared" si="20"/>
        <v>dom</v>
      </c>
      <c r="M99" s="2">
        <f>VLOOKUP(L99,'Dia de la Semana'!A:B,2,0)</f>
        <v>7</v>
      </c>
      <c r="N99" s="2" t="str">
        <f t="shared" si="21"/>
        <v>1Q</v>
      </c>
      <c r="O99" s="2">
        <f t="shared" si="22"/>
        <v>8</v>
      </c>
      <c r="P99" s="2">
        <f t="shared" si="23"/>
        <v>14</v>
      </c>
      <c r="Q99" s="3" t="str">
        <f t="shared" si="24"/>
        <v>02-04 al 08-04</v>
      </c>
      <c r="R99" s="2">
        <f>VLOOKUP(Q99,Semana!A:B,2,0)</f>
        <v>14</v>
      </c>
      <c r="S99" s="2" t="str">
        <f t="shared" si="25"/>
        <v>dom 08-04</v>
      </c>
    </row>
    <row r="100" spans="1:19" x14ac:dyDescent="0.3">
      <c r="A100" s="3">
        <v>43199</v>
      </c>
      <c r="B100" s="2" t="str">
        <f t="shared" si="13"/>
        <v>Abril</v>
      </c>
      <c r="C100" s="2" t="str">
        <f t="shared" si="14"/>
        <v>Abr</v>
      </c>
      <c r="D100" s="4">
        <f t="shared" si="15"/>
        <v>4</v>
      </c>
      <c r="E100" s="4">
        <f>VLOOKUP(G100,Periodos!A:B,2,0)</f>
        <v>4</v>
      </c>
      <c r="F100" s="2">
        <f t="shared" si="16"/>
        <v>2018</v>
      </c>
      <c r="G100" s="2">
        <v>201804</v>
      </c>
      <c r="H100" s="2" t="str">
        <f t="shared" si="17"/>
        <v>Abr-18</v>
      </c>
      <c r="I100" s="2" t="str">
        <f t="shared" si="18"/>
        <v>Abril 2018</v>
      </c>
      <c r="J100" s="2">
        <f>VLOOKUP(H100,MesAño!A:B,2,0)</f>
        <v>4</v>
      </c>
      <c r="K100" s="2" t="str">
        <f t="shared" si="19"/>
        <v>Abr-09</v>
      </c>
      <c r="L100" s="2" t="str">
        <f t="shared" si="20"/>
        <v>lun</v>
      </c>
      <c r="M100" s="2">
        <f>VLOOKUP(L100,'Dia de la Semana'!A:B,2,0)</f>
        <v>1</v>
      </c>
      <c r="N100" s="2" t="str">
        <f t="shared" si="21"/>
        <v>1Q</v>
      </c>
      <c r="O100" s="2">
        <f t="shared" si="22"/>
        <v>9</v>
      </c>
      <c r="P100" s="2">
        <f t="shared" si="23"/>
        <v>15</v>
      </c>
      <c r="Q100" s="3" t="str">
        <f t="shared" si="24"/>
        <v>09-04 al 15-04</v>
      </c>
      <c r="R100" s="2">
        <f>VLOOKUP(Q100,Semana!A:B,2,0)</f>
        <v>15</v>
      </c>
      <c r="S100" s="2" t="str">
        <f t="shared" si="25"/>
        <v>lun 09-04</v>
      </c>
    </row>
    <row r="101" spans="1:19" x14ac:dyDescent="0.3">
      <c r="A101" s="3">
        <v>43200</v>
      </c>
      <c r="B101" s="2" t="str">
        <f t="shared" si="13"/>
        <v>Abril</v>
      </c>
      <c r="C101" s="2" t="str">
        <f t="shared" si="14"/>
        <v>Abr</v>
      </c>
      <c r="D101" s="4">
        <f t="shared" si="15"/>
        <v>4</v>
      </c>
      <c r="E101" s="4">
        <f>VLOOKUP(G101,Periodos!A:B,2,0)</f>
        <v>4</v>
      </c>
      <c r="F101" s="2">
        <f t="shared" si="16"/>
        <v>2018</v>
      </c>
      <c r="G101" s="2">
        <v>201804</v>
      </c>
      <c r="H101" s="2" t="str">
        <f t="shared" si="17"/>
        <v>Abr-18</v>
      </c>
      <c r="I101" s="2" t="str">
        <f t="shared" si="18"/>
        <v>Abril 2018</v>
      </c>
      <c r="J101" s="2">
        <f>VLOOKUP(H101,MesAño!A:B,2,0)</f>
        <v>4</v>
      </c>
      <c r="K101" s="2" t="str">
        <f t="shared" si="19"/>
        <v>Abr-10</v>
      </c>
      <c r="L101" s="2" t="str">
        <f t="shared" si="20"/>
        <v>mar</v>
      </c>
      <c r="M101" s="2">
        <f>VLOOKUP(L101,'Dia de la Semana'!A:B,2,0)</f>
        <v>2</v>
      </c>
      <c r="N101" s="2" t="str">
        <f t="shared" si="21"/>
        <v>1Q</v>
      </c>
      <c r="O101" s="2">
        <f t="shared" si="22"/>
        <v>10</v>
      </c>
      <c r="P101" s="2">
        <f t="shared" si="23"/>
        <v>15</v>
      </c>
      <c r="Q101" s="3" t="str">
        <f t="shared" si="24"/>
        <v>09-04 al 15-04</v>
      </c>
      <c r="R101" s="2">
        <f>VLOOKUP(Q101,Semana!A:B,2,0)</f>
        <v>15</v>
      </c>
      <c r="S101" s="2" t="str">
        <f t="shared" si="25"/>
        <v>mar 10-04</v>
      </c>
    </row>
    <row r="102" spans="1:19" x14ac:dyDescent="0.3">
      <c r="A102" s="3">
        <v>43201</v>
      </c>
      <c r="B102" s="2" t="str">
        <f t="shared" si="13"/>
        <v>Abril</v>
      </c>
      <c r="C102" s="2" t="str">
        <f t="shared" si="14"/>
        <v>Abr</v>
      </c>
      <c r="D102" s="4">
        <f t="shared" si="15"/>
        <v>4</v>
      </c>
      <c r="E102" s="4">
        <f>VLOOKUP(G102,Periodos!A:B,2,0)</f>
        <v>4</v>
      </c>
      <c r="F102" s="2">
        <f t="shared" si="16"/>
        <v>2018</v>
      </c>
      <c r="G102" s="2">
        <v>201804</v>
      </c>
      <c r="H102" s="2" t="str">
        <f t="shared" si="17"/>
        <v>Abr-18</v>
      </c>
      <c r="I102" s="2" t="str">
        <f t="shared" si="18"/>
        <v>Abril 2018</v>
      </c>
      <c r="J102" s="2">
        <f>VLOOKUP(H102,MesAño!A:B,2,0)</f>
        <v>4</v>
      </c>
      <c r="K102" s="2" t="str">
        <f t="shared" si="19"/>
        <v>Abr-11</v>
      </c>
      <c r="L102" s="2" t="str">
        <f t="shared" si="20"/>
        <v>mié</v>
      </c>
      <c r="M102" s="2">
        <f>VLOOKUP(L102,'Dia de la Semana'!A:B,2,0)</f>
        <v>3</v>
      </c>
      <c r="N102" s="2" t="str">
        <f t="shared" si="21"/>
        <v>1Q</v>
      </c>
      <c r="O102" s="2">
        <f t="shared" si="22"/>
        <v>11</v>
      </c>
      <c r="P102" s="2">
        <f t="shared" si="23"/>
        <v>15</v>
      </c>
      <c r="Q102" s="3" t="str">
        <f t="shared" si="24"/>
        <v>09-04 al 15-04</v>
      </c>
      <c r="R102" s="2">
        <f>VLOOKUP(Q102,Semana!A:B,2,0)</f>
        <v>15</v>
      </c>
      <c r="S102" s="2" t="str">
        <f t="shared" si="25"/>
        <v>mié 11-04</v>
      </c>
    </row>
    <row r="103" spans="1:19" x14ac:dyDescent="0.3">
      <c r="A103" s="3">
        <v>43202</v>
      </c>
      <c r="B103" s="2" t="str">
        <f t="shared" si="13"/>
        <v>Abril</v>
      </c>
      <c r="C103" s="2" t="str">
        <f t="shared" si="14"/>
        <v>Abr</v>
      </c>
      <c r="D103" s="4">
        <f t="shared" si="15"/>
        <v>4</v>
      </c>
      <c r="E103" s="4">
        <f>VLOOKUP(G103,Periodos!A:B,2,0)</f>
        <v>4</v>
      </c>
      <c r="F103" s="2">
        <f t="shared" si="16"/>
        <v>2018</v>
      </c>
      <c r="G103" s="2">
        <v>201804</v>
      </c>
      <c r="H103" s="2" t="str">
        <f t="shared" si="17"/>
        <v>Abr-18</v>
      </c>
      <c r="I103" s="2" t="str">
        <f t="shared" si="18"/>
        <v>Abril 2018</v>
      </c>
      <c r="J103" s="2">
        <f>VLOOKUP(H103,MesAño!A:B,2,0)</f>
        <v>4</v>
      </c>
      <c r="K103" s="2" t="str">
        <f t="shared" si="19"/>
        <v>Abr-12</v>
      </c>
      <c r="L103" s="2" t="str">
        <f t="shared" si="20"/>
        <v>jue</v>
      </c>
      <c r="M103" s="2">
        <f>VLOOKUP(L103,'Dia de la Semana'!A:B,2,0)</f>
        <v>4</v>
      </c>
      <c r="N103" s="2" t="str">
        <f t="shared" si="21"/>
        <v>1Q</v>
      </c>
      <c r="O103" s="2">
        <f t="shared" si="22"/>
        <v>12</v>
      </c>
      <c r="P103" s="2">
        <f t="shared" si="23"/>
        <v>15</v>
      </c>
      <c r="Q103" s="3" t="str">
        <f t="shared" si="24"/>
        <v>09-04 al 15-04</v>
      </c>
      <c r="R103" s="2">
        <f>VLOOKUP(Q103,Semana!A:B,2,0)</f>
        <v>15</v>
      </c>
      <c r="S103" s="2" t="str">
        <f t="shared" si="25"/>
        <v>jue 12-04</v>
      </c>
    </row>
    <row r="104" spans="1:19" x14ac:dyDescent="0.3">
      <c r="A104" s="3">
        <v>43203</v>
      </c>
      <c r="B104" s="2" t="str">
        <f t="shared" si="13"/>
        <v>Abril</v>
      </c>
      <c r="C104" s="2" t="str">
        <f t="shared" si="14"/>
        <v>Abr</v>
      </c>
      <c r="D104" s="4">
        <f t="shared" si="15"/>
        <v>4</v>
      </c>
      <c r="E104" s="4">
        <f>VLOOKUP(G104,Periodos!A:B,2,0)</f>
        <v>4</v>
      </c>
      <c r="F104" s="2">
        <f t="shared" si="16"/>
        <v>2018</v>
      </c>
      <c r="G104" s="2">
        <v>201804</v>
      </c>
      <c r="H104" s="2" t="str">
        <f t="shared" si="17"/>
        <v>Abr-18</v>
      </c>
      <c r="I104" s="2" t="str">
        <f t="shared" si="18"/>
        <v>Abril 2018</v>
      </c>
      <c r="J104" s="2">
        <f>VLOOKUP(H104,MesAño!A:B,2,0)</f>
        <v>4</v>
      </c>
      <c r="K104" s="2" t="str">
        <f t="shared" si="19"/>
        <v>Abr-13</v>
      </c>
      <c r="L104" s="2" t="str">
        <f t="shared" si="20"/>
        <v>vie</v>
      </c>
      <c r="M104" s="2">
        <f>VLOOKUP(L104,'Dia de la Semana'!A:B,2,0)</f>
        <v>5</v>
      </c>
      <c r="N104" s="2" t="str">
        <f t="shared" si="21"/>
        <v>1Q</v>
      </c>
      <c r="O104" s="2">
        <f t="shared" si="22"/>
        <v>13</v>
      </c>
      <c r="P104" s="2">
        <f t="shared" si="23"/>
        <v>15</v>
      </c>
      <c r="Q104" s="3" t="str">
        <f t="shared" si="24"/>
        <v>09-04 al 15-04</v>
      </c>
      <c r="R104" s="2">
        <f>VLOOKUP(Q104,Semana!A:B,2,0)</f>
        <v>15</v>
      </c>
      <c r="S104" s="2" t="str">
        <f t="shared" si="25"/>
        <v>vie 13-04</v>
      </c>
    </row>
    <row r="105" spans="1:19" x14ac:dyDescent="0.3">
      <c r="A105" s="3">
        <v>43204</v>
      </c>
      <c r="B105" s="2" t="str">
        <f t="shared" si="13"/>
        <v>Abril</v>
      </c>
      <c r="C105" s="2" t="str">
        <f t="shared" si="14"/>
        <v>Abr</v>
      </c>
      <c r="D105" s="4">
        <f t="shared" si="15"/>
        <v>4</v>
      </c>
      <c r="E105" s="4">
        <f>VLOOKUP(G105,Periodos!A:B,2,0)</f>
        <v>4</v>
      </c>
      <c r="F105" s="2">
        <f t="shared" si="16"/>
        <v>2018</v>
      </c>
      <c r="G105" s="2">
        <v>201804</v>
      </c>
      <c r="H105" s="2" t="str">
        <f t="shared" si="17"/>
        <v>Abr-18</v>
      </c>
      <c r="I105" s="2" t="str">
        <f t="shared" si="18"/>
        <v>Abril 2018</v>
      </c>
      <c r="J105" s="2">
        <f>VLOOKUP(H105,MesAño!A:B,2,0)</f>
        <v>4</v>
      </c>
      <c r="K105" s="2" t="str">
        <f t="shared" si="19"/>
        <v>Abr-14</v>
      </c>
      <c r="L105" s="2" t="str">
        <f t="shared" si="20"/>
        <v>sáb</v>
      </c>
      <c r="M105" s="2">
        <f>VLOOKUP(L105,'Dia de la Semana'!A:B,2,0)</f>
        <v>6</v>
      </c>
      <c r="N105" s="2" t="str">
        <f t="shared" si="21"/>
        <v>1Q</v>
      </c>
      <c r="O105" s="2">
        <f t="shared" si="22"/>
        <v>14</v>
      </c>
      <c r="P105" s="2">
        <f t="shared" si="23"/>
        <v>15</v>
      </c>
      <c r="Q105" s="3" t="str">
        <f t="shared" si="24"/>
        <v>09-04 al 15-04</v>
      </c>
      <c r="R105" s="2">
        <f>VLOOKUP(Q105,Semana!A:B,2,0)</f>
        <v>15</v>
      </c>
      <c r="S105" s="2" t="str">
        <f t="shared" si="25"/>
        <v>sáb 14-04</v>
      </c>
    </row>
    <row r="106" spans="1:19" x14ac:dyDescent="0.3">
      <c r="A106" s="3">
        <v>43205</v>
      </c>
      <c r="B106" s="2" t="str">
        <f t="shared" si="13"/>
        <v>Abril</v>
      </c>
      <c r="C106" s="2" t="str">
        <f t="shared" si="14"/>
        <v>Abr</v>
      </c>
      <c r="D106" s="4">
        <f t="shared" si="15"/>
        <v>4</v>
      </c>
      <c r="E106" s="4">
        <f>VLOOKUP(G106,Periodos!A:B,2,0)</f>
        <v>4</v>
      </c>
      <c r="F106" s="2">
        <f t="shared" si="16"/>
        <v>2018</v>
      </c>
      <c r="G106" s="2">
        <v>201804</v>
      </c>
      <c r="H106" s="2" t="str">
        <f t="shared" si="17"/>
        <v>Abr-18</v>
      </c>
      <c r="I106" s="2" t="str">
        <f t="shared" si="18"/>
        <v>Abril 2018</v>
      </c>
      <c r="J106" s="2">
        <f>VLOOKUP(H106,MesAño!A:B,2,0)</f>
        <v>4</v>
      </c>
      <c r="K106" s="2" t="str">
        <f t="shared" si="19"/>
        <v>Abr-15</v>
      </c>
      <c r="L106" s="2" t="str">
        <f t="shared" si="20"/>
        <v>dom</v>
      </c>
      <c r="M106" s="2">
        <f>VLOOKUP(L106,'Dia de la Semana'!A:B,2,0)</f>
        <v>7</v>
      </c>
      <c r="N106" s="2" t="str">
        <f t="shared" si="21"/>
        <v>1Q</v>
      </c>
      <c r="O106" s="2">
        <f t="shared" si="22"/>
        <v>15</v>
      </c>
      <c r="P106" s="2">
        <f t="shared" si="23"/>
        <v>15</v>
      </c>
      <c r="Q106" s="3" t="str">
        <f t="shared" si="24"/>
        <v>09-04 al 15-04</v>
      </c>
      <c r="R106" s="2">
        <f>VLOOKUP(Q106,Semana!A:B,2,0)</f>
        <v>15</v>
      </c>
      <c r="S106" s="2" t="str">
        <f t="shared" si="25"/>
        <v>dom 15-04</v>
      </c>
    </row>
    <row r="107" spans="1:19" x14ac:dyDescent="0.3">
      <c r="A107" s="3">
        <v>43206</v>
      </c>
      <c r="B107" s="2" t="str">
        <f t="shared" si="13"/>
        <v>Abril</v>
      </c>
      <c r="C107" s="2" t="str">
        <f t="shared" si="14"/>
        <v>Abr</v>
      </c>
      <c r="D107" s="4">
        <f t="shared" si="15"/>
        <v>4</v>
      </c>
      <c r="E107" s="4">
        <f>VLOOKUP(G107,Periodos!A:B,2,0)</f>
        <v>4</v>
      </c>
      <c r="F107" s="2">
        <f t="shared" si="16"/>
        <v>2018</v>
      </c>
      <c r="G107" s="2">
        <v>201804</v>
      </c>
      <c r="H107" s="2" t="str">
        <f t="shared" si="17"/>
        <v>Abr-18</v>
      </c>
      <c r="I107" s="2" t="str">
        <f t="shared" si="18"/>
        <v>Abril 2018</v>
      </c>
      <c r="J107" s="2">
        <f>VLOOKUP(H107,MesAño!A:B,2,0)</f>
        <v>4</v>
      </c>
      <c r="K107" s="2" t="str">
        <f t="shared" si="19"/>
        <v>Abr-16</v>
      </c>
      <c r="L107" s="2" t="str">
        <f t="shared" si="20"/>
        <v>lun</v>
      </c>
      <c r="M107" s="2">
        <f>VLOOKUP(L107,'Dia de la Semana'!A:B,2,0)</f>
        <v>1</v>
      </c>
      <c r="N107" s="2" t="str">
        <f t="shared" si="21"/>
        <v>1Q</v>
      </c>
      <c r="O107" s="2">
        <f t="shared" si="22"/>
        <v>16</v>
      </c>
      <c r="P107" s="2">
        <f t="shared" si="23"/>
        <v>16</v>
      </c>
      <c r="Q107" s="3" t="str">
        <f t="shared" si="24"/>
        <v>16-04 al 22-04</v>
      </c>
      <c r="R107" s="2">
        <f>VLOOKUP(Q107,Semana!A:B,2,0)</f>
        <v>16</v>
      </c>
      <c r="S107" s="2" t="str">
        <f t="shared" si="25"/>
        <v>lun 16-04</v>
      </c>
    </row>
    <row r="108" spans="1:19" x14ac:dyDescent="0.3">
      <c r="A108" s="3">
        <v>43207</v>
      </c>
      <c r="B108" s="2" t="str">
        <f t="shared" si="13"/>
        <v>Abril</v>
      </c>
      <c r="C108" s="2" t="str">
        <f t="shared" si="14"/>
        <v>Abr</v>
      </c>
      <c r="D108" s="4">
        <f t="shared" si="15"/>
        <v>4</v>
      </c>
      <c r="E108" s="4">
        <f>VLOOKUP(G108,Periodos!A:B,2,0)</f>
        <v>4</v>
      </c>
      <c r="F108" s="2">
        <f t="shared" si="16"/>
        <v>2018</v>
      </c>
      <c r="G108" s="2">
        <v>201804</v>
      </c>
      <c r="H108" s="2" t="str">
        <f t="shared" si="17"/>
        <v>Abr-18</v>
      </c>
      <c r="I108" s="2" t="str">
        <f t="shared" si="18"/>
        <v>Abril 2018</v>
      </c>
      <c r="J108" s="2">
        <f>VLOOKUP(H108,MesAño!A:B,2,0)</f>
        <v>4</v>
      </c>
      <c r="K108" s="2" t="str">
        <f t="shared" si="19"/>
        <v>Abr-17</v>
      </c>
      <c r="L108" s="2" t="str">
        <f t="shared" si="20"/>
        <v>mar</v>
      </c>
      <c r="M108" s="2">
        <f>VLOOKUP(L108,'Dia de la Semana'!A:B,2,0)</f>
        <v>2</v>
      </c>
      <c r="N108" s="2" t="str">
        <f t="shared" si="21"/>
        <v>1Q</v>
      </c>
      <c r="O108" s="2">
        <f t="shared" si="22"/>
        <v>17</v>
      </c>
      <c r="P108" s="2">
        <f t="shared" si="23"/>
        <v>16</v>
      </c>
      <c r="Q108" s="3" t="str">
        <f t="shared" si="24"/>
        <v>16-04 al 22-04</v>
      </c>
      <c r="R108" s="2">
        <f>VLOOKUP(Q108,Semana!A:B,2,0)</f>
        <v>16</v>
      </c>
      <c r="S108" s="2" t="str">
        <f t="shared" si="25"/>
        <v>mar 17-04</v>
      </c>
    </row>
    <row r="109" spans="1:19" x14ac:dyDescent="0.3">
      <c r="A109" s="3">
        <v>43208</v>
      </c>
      <c r="B109" s="2" t="str">
        <f t="shared" si="13"/>
        <v>Abril</v>
      </c>
      <c r="C109" s="2" t="str">
        <f t="shared" si="14"/>
        <v>Abr</v>
      </c>
      <c r="D109" s="4">
        <f t="shared" si="15"/>
        <v>4</v>
      </c>
      <c r="E109" s="4">
        <f>VLOOKUP(G109,Periodos!A:B,2,0)</f>
        <v>4</v>
      </c>
      <c r="F109" s="2">
        <f t="shared" si="16"/>
        <v>2018</v>
      </c>
      <c r="G109" s="2">
        <v>201804</v>
      </c>
      <c r="H109" s="2" t="str">
        <f t="shared" si="17"/>
        <v>Abr-18</v>
      </c>
      <c r="I109" s="2" t="str">
        <f t="shared" si="18"/>
        <v>Abril 2018</v>
      </c>
      <c r="J109" s="2">
        <f>VLOOKUP(H109,MesAño!A:B,2,0)</f>
        <v>4</v>
      </c>
      <c r="K109" s="2" t="str">
        <f t="shared" si="19"/>
        <v>Abr-18</v>
      </c>
      <c r="L109" s="2" t="str">
        <f t="shared" si="20"/>
        <v>mié</v>
      </c>
      <c r="M109" s="2">
        <f>VLOOKUP(L109,'Dia de la Semana'!A:B,2,0)</f>
        <v>3</v>
      </c>
      <c r="N109" s="2" t="str">
        <f t="shared" si="21"/>
        <v>1Q</v>
      </c>
      <c r="O109" s="2">
        <f t="shared" si="22"/>
        <v>18</v>
      </c>
      <c r="P109" s="2">
        <f t="shared" si="23"/>
        <v>16</v>
      </c>
      <c r="Q109" s="3" t="str">
        <f t="shared" si="24"/>
        <v>16-04 al 22-04</v>
      </c>
      <c r="R109" s="2">
        <f>VLOOKUP(Q109,Semana!A:B,2,0)</f>
        <v>16</v>
      </c>
      <c r="S109" s="2" t="str">
        <f t="shared" si="25"/>
        <v>mié 18-04</v>
      </c>
    </row>
    <row r="110" spans="1:19" x14ac:dyDescent="0.3">
      <c r="A110" s="3">
        <v>43209</v>
      </c>
      <c r="B110" s="2" t="str">
        <f t="shared" si="13"/>
        <v>Abril</v>
      </c>
      <c r="C110" s="2" t="str">
        <f t="shared" si="14"/>
        <v>Abr</v>
      </c>
      <c r="D110" s="4">
        <f t="shared" si="15"/>
        <v>4</v>
      </c>
      <c r="E110" s="4">
        <f>VLOOKUP(G110,Periodos!A:B,2,0)</f>
        <v>4</v>
      </c>
      <c r="F110" s="2">
        <f t="shared" si="16"/>
        <v>2018</v>
      </c>
      <c r="G110" s="2">
        <v>201804</v>
      </c>
      <c r="H110" s="2" t="str">
        <f t="shared" si="17"/>
        <v>Abr-18</v>
      </c>
      <c r="I110" s="2" t="str">
        <f t="shared" si="18"/>
        <v>Abril 2018</v>
      </c>
      <c r="J110" s="2">
        <f>VLOOKUP(H110,MesAño!A:B,2,0)</f>
        <v>4</v>
      </c>
      <c r="K110" s="2" t="str">
        <f t="shared" si="19"/>
        <v>Abr-19</v>
      </c>
      <c r="L110" s="2" t="str">
        <f t="shared" si="20"/>
        <v>jue</v>
      </c>
      <c r="M110" s="2">
        <f>VLOOKUP(L110,'Dia de la Semana'!A:B,2,0)</f>
        <v>4</v>
      </c>
      <c r="N110" s="2" t="str">
        <f t="shared" si="21"/>
        <v>1Q</v>
      </c>
      <c r="O110" s="2">
        <f t="shared" si="22"/>
        <v>19</v>
      </c>
      <c r="P110" s="2">
        <f t="shared" si="23"/>
        <v>16</v>
      </c>
      <c r="Q110" s="3" t="str">
        <f t="shared" si="24"/>
        <v>16-04 al 22-04</v>
      </c>
      <c r="R110" s="2">
        <f>VLOOKUP(Q110,Semana!A:B,2,0)</f>
        <v>16</v>
      </c>
      <c r="S110" s="2" t="str">
        <f t="shared" si="25"/>
        <v>jue 19-04</v>
      </c>
    </row>
    <row r="111" spans="1:19" x14ac:dyDescent="0.3">
      <c r="A111" s="3">
        <v>43210</v>
      </c>
      <c r="B111" s="2" t="str">
        <f t="shared" si="13"/>
        <v>Abril</v>
      </c>
      <c r="C111" s="2" t="str">
        <f t="shared" si="14"/>
        <v>Abr</v>
      </c>
      <c r="D111" s="4">
        <f t="shared" si="15"/>
        <v>4</v>
      </c>
      <c r="E111" s="4">
        <f>VLOOKUP(G111,Periodos!A:B,2,0)</f>
        <v>4</v>
      </c>
      <c r="F111" s="2">
        <f t="shared" si="16"/>
        <v>2018</v>
      </c>
      <c r="G111" s="2">
        <v>201804</v>
      </c>
      <c r="H111" s="2" t="str">
        <f t="shared" si="17"/>
        <v>Abr-18</v>
      </c>
      <c r="I111" s="2" t="str">
        <f t="shared" si="18"/>
        <v>Abril 2018</v>
      </c>
      <c r="J111" s="2">
        <f>VLOOKUP(H111,MesAño!A:B,2,0)</f>
        <v>4</v>
      </c>
      <c r="K111" s="2" t="str">
        <f t="shared" si="19"/>
        <v>Abr-20</v>
      </c>
      <c r="L111" s="2" t="str">
        <f t="shared" si="20"/>
        <v>vie</v>
      </c>
      <c r="M111" s="2">
        <f>VLOOKUP(L111,'Dia de la Semana'!A:B,2,0)</f>
        <v>5</v>
      </c>
      <c r="N111" s="2" t="str">
        <f t="shared" si="21"/>
        <v>1Q</v>
      </c>
      <c r="O111" s="2">
        <f t="shared" si="22"/>
        <v>20</v>
      </c>
      <c r="P111" s="2">
        <f t="shared" si="23"/>
        <v>16</v>
      </c>
      <c r="Q111" s="3" t="str">
        <f t="shared" si="24"/>
        <v>16-04 al 22-04</v>
      </c>
      <c r="R111" s="2">
        <f>VLOOKUP(Q111,Semana!A:B,2,0)</f>
        <v>16</v>
      </c>
      <c r="S111" s="2" t="str">
        <f t="shared" si="25"/>
        <v>vie 20-04</v>
      </c>
    </row>
    <row r="112" spans="1:19" x14ac:dyDescent="0.3">
      <c r="A112" s="3">
        <v>43211</v>
      </c>
      <c r="B112" s="2" t="str">
        <f t="shared" si="13"/>
        <v>Abril</v>
      </c>
      <c r="C112" s="2" t="str">
        <f t="shared" si="14"/>
        <v>Abr</v>
      </c>
      <c r="D112" s="4">
        <f t="shared" si="15"/>
        <v>4</v>
      </c>
      <c r="E112" s="4">
        <f>VLOOKUP(G112,Periodos!A:B,2,0)</f>
        <v>4</v>
      </c>
      <c r="F112" s="2">
        <f t="shared" si="16"/>
        <v>2018</v>
      </c>
      <c r="G112" s="2">
        <v>201804</v>
      </c>
      <c r="H112" s="2" t="str">
        <f t="shared" si="17"/>
        <v>Abr-18</v>
      </c>
      <c r="I112" s="2" t="str">
        <f t="shared" si="18"/>
        <v>Abril 2018</v>
      </c>
      <c r="J112" s="2">
        <f>VLOOKUP(H112,MesAño!A:B,2,0)</f>
        <v>4</v>
      </c>
      <c r="K112" s="2" t="str">
        <f t="shared" si="19"/>
        <v>Abr-21</v>
      </c>
      <c r="L112" s="2" t="str">
        <f t="shared" si="20"/>
        <v>sáb</v>
      </c>
      <c r="M112" s="2">
        <f>VLOOKUP(L112,'Dia de la Semana'!A:B,2,0)</f>
        <v>6</v>
      </c>
      <c r="N112" s="2" t="str">
        <f t="shared" si="21"/>
        <v>1Q</v>
      </c>
      <c r="O112" s="2">
        <f t="shared" si="22"/>
        <v>21</v>
      </c>
      <c r="P112" s="2">
        <f t="shared" si="23"/>
        <v>16</v>
      </c>
      <c r="Q112" s="3" t="str">
        <f t="shared" si="24"/>
        <v>16-04 al 22-04</v>
      </c>
      <c r="R112" s="2">
        <f>VLOOKUP(Q112,Semana!A:B,2,0)</f>
        <v>16</v>
      </c>
      <c r="S112" s="2" t="str">
        <f t="shared" si="25"/>
        <v>sáb 21-04</v>
      </c>
    </row>
    <row r="113" spans="1:19" x14ac:dyDescent="0.3">
      <c r="A113" s="3">
        <v>43212</v>
      </c>
      <c r="B113" s="2" t="str">
        <f t="shared" si="13"/>
        <v>Abril</v>
      </c>
      <c r="C113" s="2" t="str">
        <f t="shared" si="14"/>
        <v>Abr</v>
      </c>
      <c r="D113" s="4">
        <f t="shared" si="15"/>
        <v>4</v>
      </c>
      <c r="E113" s="4">
        <f>VLOOKUP(G113,Periodos!A:B,2,0)</f>
        <v>4</v>
      </c>
      <c r="F113" s="2">
        <f t="shared" si="16"/>
        <v>2018</v>
      </c>
      <c r="G113" s="2">
        <v>201804</v>
      </c>
      <c r="H113" s="2" t="str">
        <f t="shared" si="17"/>
        <v>Abr-18</v>
      </c>
      <c r="I113" s="2" t="str">
        <f t="shared" si="18"/>
        <v>Abril 2018</v>
      </c>
      <c r="J113" s="2">
        <f>VLOOKUP(H113,MesAño!A:B,2,0)</f>
        <v>4</v>
      </c>
      <c r="K113" s="2" t="str">
        <f t="shared" si="19"/>
        <v>Abr-22</v>
      </c>
      <c r="L113" s="2" t="str">
        <f t="shared" si="20"/>
        <v>dom</v>
      </c>
      <c r="M113" s="2">
        <f>VLOOKUP(L113,'Dia de la Semana'!A:B,2,0)</f>
        <v>7</v>
      </c>
      <c r="N113" s="2" t="str">
        <f t="shared" si="21"/>
        <v>1Q</v>
      </c>
      <c r="O113" s="2">
        <f t="shared" si="22"/>
        <v>22</v>
      </c>
      <c r="P113" s="2">
        <f t="shared" si="23"/>
        <v>16</v>
      </c>
      <c r="Q113" s="3" t="str">
        <f t="shared" si="24"/>
        <v>16-04 al 22-04</v>
      </c>
      <c r="R113" s="2">
        <f>VLOOKUP(Q113,Semana!A:B,2,0)</f>
        <v>16</v>
      </c>
      <c r="S113" s="2" t="str">
        <f t="shared" si="25"/>
        <v>dom 22-04</v>
      </c>
    </row>
    <row r="114" spans="1:19" x14ac:dyDescent="0.3">
      <c r="A114" s="3">
        <v>43213</v>
      </c>
      <c r="B114" s="2" t="str">
        <f t="shared" si="13"/>
        <v>Abril</v>
      </c>
      <c r="C114" s="2" t="str">
        <f t="shared" si="14"/>
        <v>Abr</v>
      </c>
      <c r="D114" s="4">
        <f t="shared" si="15"/>
        <v>4</v>
      </c>
      <c r="E114" s="4">
        <f>VLOOKUP(G114,Periodos!A:B,2,0)</f>
        <v>4</v>
      </c>
      <c r="F114" s="2">
        <f t="shared" si="16"/>
        <v>2018</v>
      </c>
      <c r="G114" s="2">
        <v>201804</v>
      </c>
      <c r="H114" s="2" t="str">
        <f t="shared" si="17"/>
        <v>Abr-18</v>
      </c>
      <c r="I114" s="2" t="str">
        <f t="shared" si="18"/>
        <v>Abril 2018</v>
      </c>
      <c r="J114" s="2">
        <f>VLOOKUP(H114,MesAño!A:B,2,0)</f>
        <v>4</v>
      </c>
      <c r="K114" s="2" t="str">
        <f t="shared" si="19"/>
        <v>Abr-23</v>
      </c>
      <c r="L114" s="2" t="str">
        <f t="shared" si="20"/>
        <v>lun</v>
      </c>
      <c r="M114" s="2">
        <f>VLOOKUP(L114,'Dia de la Semana'!A:B,2,0)</f>
        <v>1</v>
      </c>
      <c r="N114" s="2" t="str">
        <f t="shared" si="21"/>
        <v>1Q</v>
      </c>
      <c r="O114" s="2">
        <f t="shared" si="22"/>
        <v>23</v>
      </c>
      <c r="P114" s="2">
        <f t="shared" si="23"/>
        <v>17</v>
      </c>
      <c r="Q114" s="3" t="str">
        <f t="shared" si="24"/>
        <v>23-04 al 29-04</v>
      </c>
      <c r="R114" s="2">
        <f>VLOOKUP(Q114,Semana!A:B,2,0)</f>
        <v>17</v>
      </c>
      <c r="S114" s="2" t="str">
        <f t="shared" si="25"/>
        <v>lun 23-04</v>
      </c>
    </row>
    <row r="115" spans="1:19" x14ac:dyDescent="0.3">
      <c r="A115" s="3">
        <v>43214</v>
      </c>
      <c r="B115" s="2" t="str">
        <f t="shared" si="13"/>
        <v>Abril</v>
      </c>
      <c r="C115" s="2" t="str">
        <f t="shared" si="14"/>
        <v>Abr</v>
      </c>
      <c r="D115" s="4">
        <f t="shared" si="15"/>
        <v>4</v>
      </c>
      <c r="E115" s="4">
        <f>VLOOKUP(G115,Periodos!A:B,2,0)</f>
        <v>4</v>
      </c>
      <c r="F115" s="2">
        <f t="shared" si="16"/>
        <v>2018</v>
      </c>
      <c r="G115" s="2">
        <v>201804</v>
      </c>
      <c r="H115" s="2" t="str">
        <f t="shared" si="17"/>
        <v>Abr-18</v>
      </c>
      <c r="I115" s="2" t="str">
        <f t="shared" si="18"/>
        <v>Abril 2018</v>
      </c>
      <c r="J115" s="2">
        <f>VLOOKUP(H115,MesAño!A:B,2,0)</f>
        <v>4</v>
      </c>
      <c r="K115" s="2" t="str">
        <f t="shared" si="19"/>
        <v>Abr-24</v>
      </c>
      <c r="L115" s="2" t="str">
        <f t="shared" si="20"/>
        <v>mar</v>
      </c>
      <c r="M115" s="2">
        <f>VLOOKUP(L115,'Dia de la Semana'!A:B,2,0)</f>
        <v>2</v>
      </c>
      <c r="N115" s="2" t="str">
        <f t="shared" si="21"/>
        <v>1Q</v>
      </c>
      <c r="O115" s="2">
        <f t="shared" si="22"/>
        <v>24</v>
      </c>
      <c r="P115" s="2">
        <f t="shared" si="23"/>
        <v>17</v>
      </c>
      <c r="Q115" s="3" t="str">
        <f t="shared" si="24"/>
        <v>23-04 al 29-04</v>
      </c>
      <c r="R115" s="2">
        <f>VLOOKUP(Q115,Semana!A:B,2,0)</f>
        <v>17</v>
      </c>
      <c r="S115" s="2" t="str">
        <f t="shared" si="25"/>
        <v>mar 24-04</v>
      </c>
    </row>
    <row r="116" spans="1:19" x14ac:dyDescent="0.3">
      <c r="A116" s="3">
        <v>43215</v>
      </c>
      <c r="B116" s="2" t="str">
        <f t="shared" si="13"/>
        <v>Abril</v>
      </c>
      <c r="C116" s="2" t="str">
        <f t="shared" si="14"/>
        <v>Abr</v>
      </c>
      <c r="D116" s="4">
        <f t="shared" si="15"/>
        <v>4</v>
      </c>
      <c r="E116" s="4">
        <f>VLOOKUP(G116,Periodos!A:B,2,0)</f>
        <v>4</v>
      </c>
      <c r="F116" s="2">
        <f t="shared" si="16"/>
        <v>2018</v>
      </c>
      <c r="G116" s="2">
        <v>201804</v>
      </c>
      <c r="H116" s="2" t="str">
        <f t="shared" si="17"/>
        <v>Abr-18</v>
      </c>
      <c r="I116" s="2" t="str">
        <f t="shared" si="18"/>
        <v>Abril 2018</v>
      </c>
      <c r="J116" s="2">
        <f>VLOOKUP(H116,MesAño!A:B,2,0)</f>
        <v>4</v>
      </c>
      <c r="K116" s="2" t="str">
        <f t="shared" si="19"/>
        <v>Abr-25</v>
      </c>
      <c r="L116" s="2" t="str">
        <f t="shared" si="20"/>
        <v>mié</v>
      </c>
      <c r="M116" s="2">
        <f>VLOOKUP(L116,'Dia de la Semana'!A:B,2,0)</f>
        <v>3</v>
      </c>
      <c r="N116" s="2" t="str">
        <f t="shared" si="21"/>
        <v>1Q</v>
      </c>
      <c r="O116" s="2">
        <f t="shared" si="22"/>
        <v>25</v>
      </c>
      <c r="P116" s="2">
        <f t="shared" si="23"/>
        <v>17</v>
      </c>
      <c r="Q116" s="3" t="str">
        <f t="shared" si="24"/>
        <v>23-04 al 29-04</v>
      </c>
      <c r="R116" s="2">
        <f>VLOOKUP(Q116,Semana!A:B,2,0)</f>
        <v>17</v>
      </c>
      <c r="S116" s="2" t="str">
        <f t="shared" si="25"/>
        <v>mié 25-04</v>
      </c>
    </row>
    <row r="117" spans="1:19" x14ac:dyDescent="0.3">
      <c r="A117" s="3">
        <v>43216</v>
      </c>
      <c r="B117" s="2" t="str">
        <f t="shared" si="13"/>
        <v>Abril</v>
      </c>
      <c r="C117" s="2" t="str">
        <f t="shared" si="14"/>
        <v>Abr</v>
      </c>
      <c r="D117" s="4">
        <f t="shared" si="15"/>
        <v>4</v>
      </c>
      <c r="E117" s="4">
        <f>VLOOKUP(G117,Periodos!A:B,2,0)</f>
        <v>4</v>
      </c>
      <c r="F117" s="2">
        <f t="shared" si="16"/>
        <v>2018</v>
      </c>
      <c r="G117" s="2">
        <v>201804</v>
      </c>
      <c r="H117" s="2" t="str">
        <f t="shared" si="17"/>
        <v>Abr-18</v>
      </c>
      <c r="I117" s="2" t="str">
        <f t="shared" si="18"/>
        <v>Abril 2018</v>
      </c>
      <c r="J117" s="2">
        <f>VLOOKUP(H117,MesAño!A:B,2,0)</f>
        <v>4</v>
      </c>
      <c r="K117" s="2" t="str">
        <f t="shared" si="19"/>
        <v>Abr-26</v>
      </c>
      <c r="L117" s="2" t="str">
        <f t="shared" si="20"/>
        <v>jue</v>
      </c>
      <c r="M117" s="2">
        <f>VLOOKUP(L117,'Dia de la Semana'!A:B,2,0)</f>
        <v>4</v>
      </c>
      <c r="N117" s="2" t="str">
        <f t="shared" si="21"/>
        <v>1Q</v>
      </c>
      <c r="O117" s="2">
        <f t="shared" si="22"/>
        <v>26</v>
      </c>
      <c r="P117" s="2">
        <f t="shared" si="23"/>
        <v>17</v>
      </c>
      <c r="Q117" s="3" t="str">
        <f t="shared" si="24"/>
        <v>23-04 al 29-04</v>
      </c>
      <c r="R117" s="2">
        <f>VLOOKUP(Q117,Semana!A:B,2,0)</f>
        <v>17</v>
      </c>
      <c r="S117" s="2" t="str">
        <f t="shared" si="25"/>
        <v>jue 26-04</v>
      </c>
    </row>
    <row r="118" spans="1:19" x14ac:dyDescent="0.3">
      <c r="A118" s="3">
        <v>43217</v>
      </c>
      <c r="B118" s="2" t="str">
        <f t="shared" si="13"/>
        <v>Abril</v>
      </c>
      <c r="C118" s="2" t="str">
        <f t="shared" si="14"/>
        <v>Abr</v>
      </c>
      <c r="D118" s="4">
        <f t="shared" si="15"/>
        <v>4</v>
      </c>
      <c r="E118" s="4">
        <f>VLOOKUP(G118,Periodos!A:B,2,0)</f>
        <v>4</v>
      </c>
      <c r="F118" s="2">
        <f t="shared" si="16"/>
        <v>2018</v>
      </c>
      <c r="G118" s="2">
        <v>201804</v>
      </c>
      <c r="H118" s="2" t="str">
        <f t="shared" si="17"/>
        <v>Abr-18</v>
      </c>
      <c r="I118" s="2" t="str">
        <f t="shared" si="18"/>
        <v>Abril 2018</v>
      </c>
      <c r="J118" s="2">
        <f>VLOOKUP(H118,MesAño!A:B,2,0)</f>
        <v>4</v>
      </c>
      <c r="K118" s="2" t="str">
        <f t="shared" si="19"/>
        <v>Abr-27</v>
      </c>
      <c r="L118" s="2" t="str">
        <f t="shared" si="20"/>
        <v>vie</v>
      </c>
      <c r="M118" s="2">
        <f>VLOOKUP(L118,'Dia de la Semana'!A:B,2,0)</f>
        <v>5</v>
      </c>
      <c r="N118" s="2" t="str">
        <f t="shared" si="21"/>
        <v>1Q</v>
      </c>
      <c r="O118" s="2">
        <f t="shared" si="22"/>
        <v>27</v>
      </c>
      <c r="P118" s="2">
        <f t="shared" si="23"/>
        <v>17</v>
      </c>
      <c r="Q118" s="3" t="str">
        <f t="shared" si="24"/>
        <v>23-04 al 29-04</v>
      </c>
      <c r="R118" s="2">
        <f>VLOOKUP(Q118,Semana!A:B,2,0)</f>
        <v>17</v>
      </c>
      <c r="S118" s="2" t="str">
        <f t="shared" si="25"/>
        <v>vie 27-04</v>
      </c>
    </row>
    <row r="119" spans="1:19" x14ac:dyDescent="0.3">
      <c r="A119" s="3">
        <v>43218</v>
      </c>
      <c r="B119" s="2" t="str">
        <f t="shared" si="13"/>
        <v>Abril</v>
      </c>
      <c r="C119" s="2" t="str">
        <f t="shared" si="14"/>
        <v>Abr</v>
      </c>
      <c r="D119" s="4">
        <f t="shared" si="15"/>
        <v>4</v>
      </c>
      <c r="E119" s="4">
        <f>VLOOKUP(G119,Periodos!A:B,2,0)</f>
        <v>4</v>
      </c>
      <c r="F119" s="2">
        <f t="shared" si="16"/>
        <v>2018</v>
      </c>
      <c r="G119" s="2">
        <v>201804</v>
      </c>
      <c r="H119" s="2" t="str">
        <f t="shared" si="17"/>
        <v>Abr-18</v>
      </c>
      <c r="I119" s="2" t="str">
        <f t="shared" si="18"/>
        <v>Abril 2018</v>
      </c>
      <c r="J119" s="2">
        <f>VLOOKUP(H119,MesAño!A:B,2,0)</f>
        <v>4</v>
      </c>
      <c r="K119" s="2" t="str">
        <f t="shared" si="19"/>
        <v>Abr-28</v>
      </c>
      <c r="L119" s="2" t="str">
        <f t="shared" si="20"/>
        <v>sáb</v>
      </c>
      <c r="M119" s="2">
        <f>VLOOKUP(L119,'Dia de la Semana'!A:B,2,0)</f>
        <v>6</v>
      </c>
      <c r="N119" s="2" t="str">
        <f t="shared" si="21"/>
        <v>1Q</v>
      </c>
      <c r="O119" s="2">
        <f t="shared" si="22"/>
        <v>28</v>
      </c>
      <c r="P119" s="2">
        <f t="shared" si="23"/>
        <v>17</v>
      </c>
      <c r="Q119" s="3" t="str">
        <f t="shared" si="24"/>
        <v>23-04 al 29-04</v>
      </c>
      <c r="R119" s="2">
        <f>VLOOKUP(Q119,Semana!A:B,2,0)</f>
        <v>17</v>
      </c>
      <c r="S119" s="2" t="str">
        <f t="shared" si="25"/>
        <v>sáb 28-04</v>
      </c>
    </row>
    <row r="120" spans="1:19" x14ac:dyDescent="0.3">
      <c r="A120" s="3">
        <v>43219</v>
      </c>
      <c r="B120" s="2" t="str">
        <f t="shared" si="13"/>
        <v>Abril</v>
      </c>
      <c r="C120" s="2" t="str">
        <f t="shared" si="14"/>
        <v>Abr</v>
      </c>
      <c r="D120" s="4">
        <f t="shared" si="15"/>
        <v>4</v>
      </c>
      <c r="E120" s="4">
        <f>VLOOKUP(G120,Periodos!A:B,2,0)</f>
        <v>4</v>
      </c>
      <c r="F120" s="2">
        <f t="shared" si="16"/>
        <v>2018</v>
      </c>
      <c r="G120" s="2">
        <v>201804</v>
      </c>
      <c r="H120" s="2" t="str">
        <f t="shared" si="17"/>
        <v>Abr-18</v>
      </c>
      <c r="I120" s="2" t="str">
        <f t="shared" si="18"/>
        <v>Abril 2018</v>
      </c>
      <c r="J120" s="2">
        <f>VLOOKUP(H120,MesAño!A:B,2,0)</f>
        <v>4</v>
      </c>
      <c r="K120" s="2" t="str">
        <f t="shared" si="19"/>
        <v>Abr-29</v>
      </c>
      <c r="L120" s="2" t="str">
        <f t="shared" si="20"/>
        <v>dom</v>
      </c>
      <c r="M120" s="2">
        <f>VLOOKUP(L120,'Dia de la Semana'!A:B,2,0)</f>
        <v>7</v>
      </c>
      <c r="N120" s="2" t="str">
        <f t="shared" si="21"/>
        <v>1Q</v>
      </c>
      <c r="O120" s="2">
        <f t="shared" si="22"/>
        <v>29</v>
      </c>
      <c r="P120" s="2">
        <f t="shared" si="23"/>
        <v>17</v>
      </c>
      <c r="Q120" s="3" t="str">
        <f t="shared" si="24"/>
        <v>23-04 al 29-04</v>
      </c>
      <c r="R120" s="2">
        <f>VLOOKUP(Q120,Semana!A:B,2,0)</f>
        <v>17</v>
      </c>
      <c r="S120" s="2" t="str">
        <f t="shared" si="25"/>
        <v>dom 29-04</v>
      </c>
    </row>
    <row r="121" spans="1:19" x14ac:dyDescent="0.3">
      <c r="A121" s="3">
        <v>43220</v>
      </c>
      <c r="B121" s="2" t="str">
        <f t="shared" si="13"/>
        <v>Abril</v>
      </c>
      <c r="C121" s="2" t="str">
        <f t="shared" si="14"/>
        <v>Abr</v>
      </c>
      <c r="D121" s="4">
        <f t="shared" si="15"/>
        <v>4</v>
      </c>
      <c r="E121" s="4">
        <f>VLOOKUP(G121,Periodos!A:B,2,0)</f>
        <v>4</v>
      </c>
      <c r="F121" s="2">
        <f t="shared" si="16"/>
        <v>2018</v>
      </c>
      <c r="G121" s="2">
        <v>201804</v>
      </c>
      <c r="H121" s="2" t="str">
        <f t="shared" si="17"/>
        <v>Abr-18</v>
      </c>
      <c r="I121" s="2" t="str">
        <f t="shared" si="18"/>
        <v>Abril 2018</v>
      </c>
      <c r="J121" s="2">
        <f>VLOOKUP(H121,MesAño!A:B,2,0)</f>
        <v>4</v>
      </c>
      <c r="K121" s="2" t="str">
        <f t="shared" si="19"/>
        <v>Abr-30</v>
      </c>
      <c r="L121" s="2" t="str">
        <f t="shared" si="20"/>
        <v>lun</v>
      </c>
      <c r="M121" s="2">
        <f>VLOOKUP(L121,'Dia de la Semana'!A:B,2,0)</f>
        <v>1</v>
      </c>
      <c r="N121" s="2" t="str">
        <f t="shared" si="21"/>
        <v>1Q</v>
      </c>
      <c r="O121" s="2">
        <f t="shared" si="22"/>
        <v>30</v>
      </c>
      <c r="P121" s="2">
        <f t="shared" si="23"/>
        <v>18</v>
      </c>
      <c r="Q121" s="3" t="str">
        <f t="shared" si="24"/>
        <v>30-04 al 06-05</v>
      </c>
      <c r="R121" s="2">
        <f>VLOOKUP(Q121,Semana!A:B,2,0)</f>
        <v>18</v>
      </c>
      <c r="S121" s="2" t="str">
        <f t="shared" si="25"/>
        <v>lun 30-04</v>
      </c>
    </row>
    <row r="122" spans="1:19" x14ac:dyDescent="0.3">
      <c r="A122" s="3">
        <v>43221</v>
      </c>
      <c r="B122" s="2" t="str">
        <f t="shared" si="13"/>
        <v>Mayo</v>
      </c>
      <c r="C122" s="2" t="str">
        <f t="shared" si="14"/>
        <v>May</v>
      </c>
      <c r="D122" s="4">
        <f t="shared" si="15"/>
        <v>5</v>
      </c>
      <c r="E122" s="4">
        <f>VLOOKUP(G122,Periodos!A:B,2,0)</f>
        <v>5</v>
      </c>
      <c r="F122" s="2">
        <f t="shared" si="16"/>
        <v>2018</v>
      </c>
      <c r="G122" s="2">
        <v>201805</v>
      </c>
      <c r="H122" s="2" t="str">
        <f t="shared" si="17"/>
        <v>May-18</v>
      </c>
      <c r="I122" s="2" t="str">
        <f t="shared" si="18"/>
        <v>Mayo 2018</v>
      </c>
      <c r="J122" s="2">
        <f>VLOOKUP(H122,MesAño!A:B,2,0)</f>
        <v>5</v>
      </c>
      <c r="K122" s="2" t="str">
        <f t="shared" si="19"/>
        <v>May-01</v>
      </c>
      <c r="L122" s="2" t="str">
        <f t="shared" si="20"/>
        <v>mar</v>
      </c>
      <c r="M122" s="2">
        <f>VLOOKUP(L122,'Dia de la Semana'!A:B,2,0)</f>
        <v>2</v>
      </c>
      <c r="N122" s="2" t="str">
        <f t="shared" si="21"/>
        <v>1Q</v>
      </c>
      <c r="O122" s="2">
        <f t="shared" si="22"/>
        <v>1</v>
      </c>
      <c r="P122" s="2">
        <f t="shared" si="23"/>
        <v>18</v>
      </c>
      <c r="Q122" s="3" t="str">
        <f t="shared" si="24"/>
        <v>30-04 al 06-05</v>
      </c>
      <c r="R122" s="2">
        <f>VLOOKUP(Q122,Semana!A:B,2,0)</f>
        <v>18</v>
      </c>
      <c r="S122" s="2" t="str">
        <f t="shared" si="25"/>
        <v>mar 01-05</v>
      </c>
    </row>
    <row r="123" spans="1:19" x14ac:dyDescent="0.3">
      <c r="A123" s="3">
        <v>43222</v>
      </c>
      <c r="B123" s="2" t="str">
        <f t="shared" si="13"/>
        <v>Mayo</v>
      </c>
      <c r="C123" s="2" t="str">
        <f t="shared" si="14"/>
        <v>May</v>
      </c>
      <c r="D123" s="4">
        <f t="shared" si="15"/>
        <v>5</v>
      </c>
      <c r="E123" s="4">
        <f>VLOOKUP(G123,Periodos!A:B,2,0)</f>
        <v>5</v>
      </c>
      <c r="F123" s="2">
        <f t="shared" si="16"/>
        <v>2018</v>
      </c>
      <c r="G123" s="2">
        <v>201805</v>
      </c>
      <c r="H123" s="2" t="str">
        <f t="shared" si="17"/>
        <v>May-18</v>
      </c>
      <c r="I123" s="2" t="str">
        <f t="shared" si="18"/>
        <v>Mayo 2018</v>
      </c>
      <c r="J123" s="2">
        <f>VLOOKUP(H123,MesAño!A:B,2,0)</f>
        <v>5</v>
      </c>
      <c r="K123" s="2" t="str">
        <f t="shared" si="19"/>
        <v>May-02</v>
      </c>
      <c r="L123" s="2" t="str">
        <f t="shared" si="20"/>
        <v>mié</v>
      </c>
      <c r="M123" s="2">
        <f>VLOOKUP(L123,'Dia de la Semana'!A:B,2,0)</f>
        <v>3</v>
      </c>
      <c r="N123" s="2" t="str">
        <f t="shared" si="21"/>
        <v>1Q</v>
      </c>
      <c r="O123" s="2">
        <f t="shared" si="22"/>
        <v>2</v>
      </c>
      <c r="P123" s="2">
        <f t="shared" si="23"/>
        <v>18</v>
      </c>
      <c r="Q123" s="3" t="str">
        <f t="shared" si="24"/>
        <v>30-04 al 06-05</v>
      </c>
      <c r="R123" s="2">
        <f>VLOOKUP(Q123,Semana!A:B,2,0)</f>
        <v>18</v>
      </c>
      <c r="S123" s="2" t="str">
        <f t="shared" si="25"/>
        <v>mié 02-05</v>
      </c>
    </row>
    <row r="124" spans="1:19" x14ac:dyDescent="0.3">
      <c r="A124" s="3">
        <v>43223</v>
      </c>
      <c r="B124" s="2" t="str">
        <f t="shared" si="13"/>
        <v>Mayo</v>
      </c>
      <c r="C124" s="2" t="str">
        <f t="shared" si="14"/>
        <v>May</v>
      </c>
      <c r="D124" s="4">
        <f t="shared" si="15"/>
        <v>5</v>
      </c>
      <c r="E124" s="4">
        <f>VLOOKUP(G124,Periodos!A:B,2,0)</f>
        <v>5</v>
      </c>
      <c r="F124" s="2">
        <f t="shared" si="16"/>
        <v>2018</v>
      </c>
      <c r="G124" s="2">
        <v>201805</v>
      </c>
      <c r="H124" s="2" t="str">
        <f t="shared" si="17"/>
        <v>May-18</v>
      </c>
      <c r="I124" s="2" t="str">
        <f t="shared" si="18"/>
        <v>Mayo 2018</v>
      </c>
      <c r="J124" s="2">
        <f>VLOOKUP(H124,MesAño!A:B,2,0)</f>
        <v>5</v>
      </c>
      <c r="K124" s="2" t="str">
        <f t="shared" si="19"/>
        <v>May-03</v>
      </c>
      <c r="L124" s="2" t="str">
        <f t="shared" si="20"/>
        <v>jue</v>
      </c>
      <c r="M124" s="2">
        <f>VLOOKUP(L124,'Dia de la Semana'!A:B,2,0)</f>
        <v>4</v>
      </c>
      <c r="N124" s="2" t="str">
        <f t="shared" si="21"/>
        <v>1Q</v>
      </c>
      <c r="O124" s="2">
        <f t="shared" si="22"/>
        <v>3</v>
      </c>
      <c r="P124" s="2">
        <f t="shared" si="23"/>
        <v>18</v>
      </c>
      <c r="Q124" s="3" t="str">
        <f t="shared" si="24"/>
        <v>30-04 al 06-05</v>
      </c>
      <c r="R124" s="2">
        <f>VLOOKUP(Q124,Semana!A:B,2,0)</f>
        <v>18</v>
      </c>
      <c r="S124" s="2" t="str">
        <f t="shared" si="25"/>
        <v>jue 03-05</v>
      </c>
    </row>
    <row r="125" spans="1:19" x14ac:dyDescent="0.3">
      <c r="A125" s="3">
        <v>43224</v>
      </c>
      <c r="B125" s="2" t="str">
        <f t="shared" si="13"/>
        <v>Mayo</v>
      </c>
      <c r="C125" s="2" t="str">
        <f t="shared" si="14"/>
        <v>May</v>
      </c>
      <c r="D125" s="4">
        <f t="shared" si="15"/>
        <v>5</v>
      </c>
      <c r="E125" s="4">
        <f>VLOOKUP(G125,Periodos!A:B,2,0)</f>
        <v>5</v>
      </c>
      <c r="F125" s="2">
        <f t="shared" si="16"/>
        <v>2018</v>
      </c>
      <c r="G125" s="2">
        <v>201805</v>
      </c>
      <c r="H125" s="2" t="str">
        <f t="shared" si="17"/>
        <v>May-18</v>
      </c>
      <c r="I125" s="2" t="str">
        <f t="shared" si="18"/>
        <v>Mayo 2018</v>
      </c>
      <c r="J125" s="2">
        <f>VLOOKUP(H125,MesAño!A:B,2,0)</f>
        <v>5</v>
      </c>
      <c r="K125" s="2" t="str">
        <f t="shared" si="19"/>
        <v>May-04</v>
      </c>
      <c r="L125" s="2" t="str">
        <f t="shared" si="20"/>
        <v>vie</v>
      </c>
      <c r="M125" s="2">
        <f>VLOOKUP(L125,'Dia de la Semana'!A:B,2,0)</f>
        <v>5</v>
      </c>
      <c r="N125" s="2" t="str">
        <f t="shared" si="21"/>
        <v>1Q</v>
      </c>
      <c r="O125" s="2">
        <f t="shared" si="22"/>
        <v>4</v>
      </c>
      <c r="P125" s="2">
        <f t="shared" si="23"/>
        <v>18</v>
      </c>
      <c r="Q125" s="3" t="str">
        <f t="shared" si="24"/>
        <v>30-04 al 06-05</v>
      </c>
      <c r="R125" s="2">
        <f>VLOOKUP(Q125,Semana!A:B,2,0)</f>
        <v>18</v>
      </c>
      <c r="S125" s="2" t="str">
        <f t="shared" si="25"/>
        <v>vie 04-05</v>
      </c>
    </row>
    <row r="126" spans="1:19" x14ac:dyDescent="0.3">
      <c r="A126" s="3">
        <v>43225</v>
      </c>
      <c r="B126" s="2" t="str">
        <f t="shared" si="13"/>
        <v>Mayo</v>
      </c>
      <c r="C126" s="2" t="str">
        <f t="shared" si="14"/>
        <v>May</v>
      </c>
      <c r="D126" s="4">
        <f t="shared" si="15"/>
        <v>5</v>
      </c>
      <c r="E126" s="4">
        <f>VLOOKUP(G126,Periodos!A:B,2,0)</f>
        <v>5</v>
      </c>
      <c r="F126" s="2">
        <f t="shared" si="16"/>
        <v>2018</v>
      </c>
      <c r="G126" s="2">
        <v>201805</v>
      </c>
      <c r="H126" s="2" t="str">
        <f t="shared" si="17"/>
        <v>May-18</v>
      </c>
      <c r="I126" s="2" t="str">
        <f t="shared" si="18"/>
        <v>Mayo 2018</v>
      </c>
      <c r="J126" s="2">
        <f>VLOOKUP(H126,MesAño!A:B,2,0)</f>
        <v>5</v>
      </c>
      <c r="K126" s="2" t="str">
        <f t="shared" si="19"/>
        <v>May-05</v>
      </c>
      <c r="L126" s="2" t="str">
        <f t="shared" si="20"/>
        <v>sáb</v>
      </c>
      <c r="M126" s="2">
        <f>VLOOKUP(L126,'Dia de la Semana'!A:B,2,0)</f>
        <v>6</v>
      </c>
      <c r="N126" s="2" t="str">
        <f t="shared" si="21"/>
        <v>1Q</v>
      </c>
      <c r="O126" s="2">
        <f t="shared" si="22"/>
        <v>5</v>
      </c>
      <c r="P126" s="2">
        <f t="shared" si="23"/>
        <v>18</v>
      </c>
      <c r="Q126" s="3" t="str">
        <f t="shared" si="24"/>
        <v>30-04 al 06-05</v>
      </c>
      <c r="R126" s="2">
        <f>VLOOKUP(Q126,Semana!A:B,2,0)</f>
        <v>18</v>
      </c>
      <c r="S126" s="2" t="str">
        <f t="shared" si="25"/>
        <v>sáb 05-05</v>
      </c>
    </row>
    <row r="127" spans="1:19" x14ac:dyDescent="0.3">
      <c r="A127" s="3">
        <v>43226</v>
      </c>
      <c r="B127" s="2" t="str">
        <f t="shared" si="13"/>
        <v>Mayo</v>
      </c>
      <c r="C127" s="2" t="str">
        <f t="shared" si="14"/>
        <v>May</v>
      </c>
      <c r="D127" s="4">
        <f t="shared" si="15"/>
        <v>5</v>
      </c>
      <c r="E127" s="4">
        <f>VLOOKUP(G127,Periodos!A:B,2,0)</f>
        <v>5</v>
      </c>
      <c r="F127" s="2">
        <f t="shared" si="16"/>
        <v>2018</v>
      </c>
      <c r="G127" s="2">
        <v>201805</v>
      </c>
      <c r="H127" s="2" t="str">
        <f t="shared" si="17"/>
        <v>May-18</v>
      </c>
      <c r="I127" s="2" t="str">
        <f t="shared" si="18"/>
        <v>Mayo 2018</v>
      </c>
      <c r="J127" s="2">
        <f>VLOOKUP(H127,MesAño!A:B,2,0)</f>
        <v>5</v>
      </c>
      <c r="K127" s="2" t="str">
        <f t="shared" si="19"/>
        <v>May-06</v>
      </c>
      <c r="L127" s="2" t="str">
        <f t="shared" si="20"/>
        <v>dom</v>
      </c>
      <c r="M127" s="2">
        <f>VLOOKUP(L127,'Dia de la Semana'!A:B,2,0)</f>
        <v>7</v>
      </c>
      <c r="N127" s="2" t="str">
        <f t="shared" si="21"/>
        <v>1Q</v>
      </c>
      <c r="O127" s="2">
        <f t="shared" si="22"/>
        <v>6</v>
      </c>
      <c r="P127" s="2">
        <f t="shared" si="23"/>
        <v>18</v>
      </c>
      <c r="Q127" s="3" t="str">
        <f t="shared" si="24"/>
        <v>30-04 al 06-05</v>
      </c>
      <c r="R127" s="2">
        <f>VLOOKUP(Q127,Semana!A:B,2,0)</f>
        <v>18</v>
      </c>
      <c r="S127" s="2" t="str">
        <f t="shared" si="25"/>
        <v>dom 06-05</v>
      </c>
    </row>
    <row r="128" spans="1:19" x14ac:dyDescent="0.3">
      <c r="A128" s="3">
        <v>43227</v>
      </c>
      <c r="B128" s="2" t="str">
        <f t="shared" si="13"/>
        <v>Mayo</v>
      </c>
      <c r="C128" s="2" t="str">
        <f t="shared" si="14"/>
        <v>May</v>
      </c>
      <c r="D128" s="4">
        <f t="shared" si="15"/>
        <v>5</v>
      </c>
      <c r="E128" s="4">
        <f>VLOOKUP(G128,Periodos!A:B,2,0)</f>
        <v>5</v>
      </c>
      <c r="F128" s="2">
        <f t="shared" si="16"/>
        <v>2018</v>
      </c>
      <c r="G128" s="2">
        <v>201805</v>
      </c>
      <c r="H128" s="2" t="str">
        <f t="shared" si="17"/>
        <v>May-18</v>
      </c>
      <c r="I128" s="2" t="str">
        <f t="shared" si="18"/>
        <v>Mayo 2018</v>
      </c>
      <c r="J128" s="2">
        <f>VLOOKUP(H128,MesAño!A:B,2,0)</f>
        <v>5</v>
      </c>
      <c r="K128" s="2" t="str">
        <f t="shared" si="19"/>
        <v>May-07</v>
      </c>
      <c r="L128" s="2" t="str">
        <f t="shared" si="20"/>
        <v>lun</v>
      </c>
      <c r="M128" s="2">
        <f>VLOOKUP(L128,'Dia de la Semana'!A:B,2,0)</f>
        <v>1</v>
      </c>
      <c r="N128" s="2" t="str">
        <f t="shared" si="21"/>
        <v>1Q</v>
      </c>
      <c r="O128" s="2">
        <f t="shared" si="22"/>
        <v>7</v>
      </c>
      <c r="P128" s="2">
        <f t="shared" si="23"/>
        <v>19</v>
      </c>
      <c r="Q128" s="3" t="str">
        <f t="shared" si="24"/>
        <v>07-05 al 13-05</v>
      </c>
      <c r="R128" s="2">
        <f>VLOOKUP(Q128,Semana!A:B,2,0)</f>
        <v>19</v>
      </c>
      <c r="S128" s="2" t="str">
        <f t="shared" si="25"/>
        <v>lun 07-05</v>
      </c>
    </row>
    <row r="129" spans="1:19" x14ac:dyDescent="0.3">
      <c r="A129" s="3">
        <v>43228</v>
      </c>
      <c r="B129" s="2" t="str">
        <f t="shared" si="13"/>
        <v>Mayo</v>
      </c>
      <c r="C129" s="2" t="str">
        <f t="shared" si="14"/>
        <v>May</v>
      </c>
      <c r="D129" s="4">
        <f t="shared" si="15"/>
        <v>5</v>
      </c>
      <c r="E129" s="4">
        <f>VLOOKUP(G129,Periodos!A:B,2,0)</f>
        <v>5</v>
      </c>
      <c r="F129" s="2">
        <f t="shared" si="16"/>
        <v>2018</v>
      </c>
      <c r="G129" s="2">
        <v>201805</v>
      </c>
      <c r="H129" s="2" t="str">
        <f t="shared" si="17"/>
        <v>May-18</v>
      </c>
      <c r="I129" s="2" t="str">
        <f t="shared" si="18"/>
        <v>Mayo 2018</v>
      </c>
      <c r="J129" s="2">
        <f>VLOOKUP(H129,MesAño!A:B,2,0)</f>
        <v>5</v>
      </c>
      <c r="K129" s="2" t="str">
        <f t="shared" si="19"/>
        <v>May-08</v>
      </c>
      <c r="L129" s="2" t="str">
        <f t="shared" si="20"/>
        <v>mar</v>
      </c>
      <c r="M129" s="2">
        <f>VLOOKUP(L129,'Dia de la Semana'!A:B,2,0)</f>
        <v>2</v>
      </c>
      <c r="N129" s="2" t="str">
        <f t="shared" si="21"/>
        <v>1Q</v>
      </c>
      <c r="O129" s="2">
        <f t="shared" si="22"/>
        <v>8</v>
      </c>
      <c r="P129" s="2">
        <f t="shared" si="23"/>
        <v>19</v>
      </c>
      <c r="Q129" s="3" t="str">
        <f t="shared" si="24"/>
        <v>07-05 al 13-05</v>
      </c>
      <c r="R129" s="2">
        <f>VLOOKUP(Q129,Semana!A:B,2,0)</f>
        <v>19</v>
      </c>
      <c r="S129" s="2" t="str">
        <f t="shared" si="25"/>
        <v>mar 08-05</v>
      </c>
    </row>
    <row r="130" spans="1:19" x14ac:dyDescent="0.3">
      <c r="A130" s="3">
        <v>43229</v>
      </c>
      <c r="B130" s="2" t="str">
        <f t="shared" ref="B130:B193" si="26">TEXT(A130,"mmmm")</f>
        <v>Mayo</v>
      </c>
      <c r="C130" s="2" t="str">
        <f t="shared" ref="C130:C193" si="27">TEXT(A130,"mmm")</f>
        <v>May</v>
      </c>
      <c r="D130" s="4">
        <f t="shared" ref="D130:D193" si="28">MONTH(A130)</f>
        <v>5</v>
      </c>
      <c r="E130" s="4">
        <f>VLOOKUP(G130,Periodos!A:B,2,0)</f>
        <v>5</v>
      </c>
      <c r="F130" s="2">
        <f t="shared" ref="F130:F193" si="29">YEAR(A130)</f>
        <v>2018</v>
      </c>
      <c r="G130" s="2">
        <v>201805</v>
      </c>
      <c r="H130" s="2" t="str">
        <f t="shared" ref="H130:H193" si="30">TEXT(A130,"mmm-yy")</f>
        <v>May-18</v>
      </c>
      <c r="I130" s="2" t="str">
        <f t="shared" ref="I130:I193" si="31">TEXT(A130,"mmmm yyyy")</f>
        <v>Mayo 2018</v>
      </c>
      <c r="J130" s="2">
        <f>VLOOKUP(H130,MesAño!A:B,2,0)</f>
        <v>5</v>
      </c>
      <c r="K130" s="2" t="str">
        <f t="shared" ref="K130:K193" si="32">TEXT(A130,"mmm-dd")</f>
        <v>May-09</v>
      </c>
      <c r="L130" s="2" t="str">
        <f t="shared" ref="L130:L193" si="33">TEXT(A130,"ddd")</f>
        <v>mié</v>
      </c>
      <c r="M130" s="2">
        <f>VLOOKUP(L130,'Dia de la Semana'!A:B,2,0)</f>
        <v>3</v>
      </c>
      <c r="N130" s="2" t="str">
        <f t="shared" ref="N130:N193" si="34">IF(ISERROR(FIND("II",G130)),"1Q","2Q")</f>
        <v>1Q</v>
      </c>
      <c r="O130" s="2">
        <f t="shared" ref="O130:O193" si="35">DAY(A130)</f>
        <v>9</v>
      </c>
      <c r="P130" s="2">
        <f t="shared" ref="P130:P193" si="36">WEEKNUM(A130,2)</f>
        <v>19</v>
      </c>
      <c r="Q130" s="3" t="str">
        <f t="shared" ref="Q130:Q193" si="37">TEXT(A130+1-WEEKDAY(A130,2),"dd-mm") &amp; " al " &amp; TEXT(A130+7-WEEKDAY(A130,2),"dd-mm")</f>
        <v>07-05 al 13-05</v>
      </c>
      <c r="R130" s="2">
        <f>VLOOKUP(Q130,Semana!A:B,2,0)</f>
        <v>19</v>
      </c>
      <c r="S130" s="2" t="str">
        <f t="shared" si="25"/>
        <v>mié 09-05</v>
      </c>
    </row>
    <row r="131" spans="1:19" x14ac:dyDescent="0.3">
      <c r="A131" s="3">
        <v>43230</v>
      </c>
      <c r="B131" s="2" t="str">
        <f t="shared" si="26"/>
        <v>Mayo</v>
      </c>
      <c r="C131" s="2" t="str">
        <f t="shared" si="27"/>
        <v>May</v>
      </c>
      <c r="D131" s="4">
        <f t="shared" si="28"/>
        <v>5</v>
      </c>
      <c r="E131" s="4">
        <f>VLOOKUP(G131,Periodos!A:B,2,0)</f>
        <v>5</v>
      </c>
      <c r="F131" s="2">
        <f t="shared" si="29"/>
        <v>2018</v>
      </c>
      <c r="G131" s="2">
        <v>201805</v>
      </c>
      <c r="H131" s="2" t="str">
        <f t="shared" si="30"/>
        <v>May-18</v>
      </c>
      <c r="I131" s="2" t="str">
        <f t="shared" si="31"/>
        <v>Mayo 2018</v>
      </c>
      <c r="J131" s="2">
        <f>VLOOKUP(H131,MesAño!A:B,2,0)</f>
        <v>5</v>
      </c>
      <c r="K131" s="2" t="str">
        <f t="shared" si="32"/>
        <v>May-10</v>
      </c>
      <c r="L131" s="2" t="str">
        <f t="shared" si="33"/>
        <v>jue</v>
      </c>
      <c r="M131" s="2">
        <f>VLOOKUP(L131,'Dia de la Semana'!A:B,2,0)</f>
        <v>4</v>
      </c>
      <c r="N131" s="2" t="str">
        <f t="shared" si="34"/>
        <v>1Q</v>
      </c>
      <c r="O131" s="2">
        <f t="shared" si="35"/>
        <v>10</v>
      </c>
      <c r="P131" s="2">
        <f t="shared" si="36"/>
        <v>19</v>
      </c>
      <c r="Q131" s="3" t="str">
        <f t="shared" si="37"/>
        <v>07-05 al 13-05</v>
      </c>
      <c r="R131" s="2">
        <f>VLOOKUP(Q131,Semana!A:B,2,0)</f>
        <v>19</v>
      </c>
      <c r="S131" s="2" t="str">
        <f t="shared" ref="S131:S194" si="38">TEXT(A131,"ddd") &amp; " " &amp; TEXT(A131,"dd-mm")</f>
        <v>jue 10-05</v>
      </c>
    </row>
    <row r="132" spans="1:19" x14ac:dyDescent="0.3">
      <c r="A132" s="3">
        <v>43231</v>
      </c>
      <c r="B132" s="2" t="str">
        <f t="shared" si="26"/>
        <v>Mayo</v>
      </c>
      <c r="C132" s="2" t="str">
        <f t="shared" si="27"/>
        <v>May</v>
      </c>
      <c r="D132" s="4">
        <f t="shared" si="28"/>
        <v>5</v>
      </c>
      <c r="E132" s="4">
        <f>VLOOKUP(G132,Periodos!A:B,2,0)</f>
        <v>5</v>
      </c>
      <c r="F132" s="2">
        <f t="shared" si="29"/>
        <v>2018</v>
      </c>
      <c r="G132" s="2">
        <v>201805</v>
      </c>
      <c r="H132" s="2" t="str">
        <f t="shared" si="30"/>
        <v>May-18</v>
      </c>
      <c r="I132" s="2" t="str">
        <f t="shared" si="31"/>
        <v>Mayo 2018</v>
      </c>
      <c r="J132" s="2">
        <f>VLOOKUP(H132,MesAño!A:B,2,0)</f>
        <v>5</v>
      </c>
      <c r="K132" s="2" t="str">
        <f t="shared" si="32"/>
        <v>May-11</v>
      </c>
      <c r="L132" s="2" t="str">
        <f t="shared" si="33"/>
        <v>vie</v>
      </c>
      <c r="M132" s="2">
        <f>VLOOKUP(L132,'Dia de la Semana'!A:B,2,0)</f>
        <v>5</v>
      </c>
      <c r="N132" s="2" t="str">
        <f t="shared" si="34"/>
        <v>1Q</v>
      </c>
      <c r="O132" s="2">
        <f t="shared" si="35"/>
        <v>11</v>
      </c>
      <c r="P132" s="2">
        <f t="shared" si="36"/>
        <v>19</v>
      </c>
      <c r="Q132" s="3" t="str">
        <f t="shared" si="37"/>
        <v>07-05 al 13-05</v>
      </c>
      <c r="R132" s="2">
        <f>VLOOKUP(Q132,Semana!A:B,2,0)</f>
        <v>19</v>
      </c>
      <c r="S132" s="2" t="str">
        <f t="shared" si="38"/>
        <v>vie 11-05</v>
      </c>
    </row>
    <row r="133" spans="1:19" x14ac:dyDescent="0.3">
      <c r="A133" s="3">
        <v>43232</v>
      </c>
      <c r="B133" s="2" t="str">
        <f t="shared" si="26"/>
        <v>Mayo</v>
      </c>
      <c r="C133" s="2" t="str">
        <f t="shared" si="27"/>
        <v>May</v>
      </c>
      <c r="D133" s="4">
        <f t="shared" si="28"/>
        <v>5</v>
      </c>
      <c r="E133" s="4">
        <f>VLOOKUP(G133,Periodos!A:B,2,0)</f>
        <v>5</v>
      </c>
      <c r="F133" s="2">
        <f t="shared" si="29"/>
        <v>2018</v>
      </c>
      <c r="G133" s="2">
        <v>201805</v>
      </c>
      <c r="H133" s="2" t="str">
        <f t="shared" si="30"/>
        <v>May-18</v>
      </c>
      <c r="I133" s="2" t="str">
        <f t="shared" si="31"/>
        <v>Mayo 2018</v>
      </c>
      <c r="J133" s="2">
        <f>VLOOKUP(H133,MesAño!A:B,2,0)</f>
        <v>5</v>
      </c>
      <c r="K133" s="2" t="str">
        <f t="shared" si="32"/>
        <v>May-12</v>
      </c>
      <c r="L133" s="2" t="str">
        <f t="shared" si="33"/>
        <v>sáb</v>
      </c>
      <c r="M133" s="2">
        <f>VLOOKUP(L133,'Dia de la Semana'!A:B,2,0)</f>
        <v>6</v>
      </c>
      <c r="N133" s="2" t="str">
        <f t="shared" si="34"/>
        <v>1Q</v>
      </c>
      <c r="O133" s="2">
        <f t="shared" si="35"/>
        <v>12</v>
      </c>
      <c r="P133" s="2">
        <f t="shared" si="36"/>
        <v>19</v>
      </c>
      <c r="Q133" s="3" t="str">
        <f t="shared" si="37"/>
        <v>07-05 al 13-05</v>
      </c>
      <c r="R133" s="2">
        <f>VLOOKUP(Q133,Semana!A:B,2,0)</f>
        <v>19</v>
      </c>
      <c r="S133" s="2" t="str">
        <f t="shared" si="38"/>
        <v>sáb 12-05</v>
      </c>
    </row>
    <row r="134" spans="1:19" x14ac:dyDescent="0.3">
      <c r="A134" s="3">
        <v>43233</v>
      </c>
      <c r="B134" s="2" t="str">
        <f t="shared" si="26"/>
        <v>Mayo</v>
      </c>
      <c r="C134" s="2" t="str">
        <f t="shared" si="27"/>
        <v>May</v>
      </c>
      <c r="D134" s="4">
        <f t="shared" si="28"/>
        <v>5</v>
      </c>
      <c r="E134" s="4">
        <f>VLOOKUP(G134,Periodos!A:B,2,0)</f>
        <v>5</v>
      </c>
      <c r="F134" s="2">
        <f t="shared" si="29"/>
        <v>2018</v>
      </c>
      <c r="G134" s="2">
        <v>201805</v>
      </c>
      <c r="H134" s="2" t="str">
        <f t="shared" si="30"/>
        <v>May-18</v>
      </c>
      <c r="I134" s="2" t="str">
        <f t="shared" si="31"/>
        <v>Mayo 2018</v>
      </c>
      <c r="J134" s="2">
        <f>VLOOKUP(H134,MesAño!A:B,2,0)</f>
        <v>5</v>
      </c>
      <c r="K134" s="2" t="str">
        <f t="shared" si="32"/>
        <v>May-13</v>
      </c>
      <c r="L134" s="2" t="str">
        <f t="shared" si="33"/>
        <v>dom</v>
      </c>
      <c r="M134" s="2">
        <f>VLOOKUP(L134,'Dia de la Semana'!A:B,2,0)</f>
        <v>7</v>
      </c>
      <c r="N134" s="2" t="str">
        <f t="shared" si="34"/>
        <v>1Q</v>
      </c>
      <c r="O134" s="2">
        <f t="shared" si="35"/>
        <v>13</v>
      </c>
      <c r="P134" s="2">
        <f t="shared" si="36"/>
        <v>19</v>
      </c>
      <c r="Q134" s="3" t="str">
        <f t="shared" si="37"/>
        <v>07-05 al 13-05</v>
      </c>
      <c r="R134" s="2">
        <f>VLOOKUP(Q134,Semana!A:B,2,0)</f>
        <v>19</v>
      </c>
      <c r="S134" s="2" t="str">
        <f t="shared" si="38"/>
        <v>dom 13-05</v>
      </c>
    </row>
    <row r="135" spans="1:19" x14ac:dyDescent="0.3">
      <c r="A135" s="3">
        <v>43234</v>
      </c>
      <c r="B135" s="2" t="str">
        <f t="shared" si="26"/>
        <v>Mayo</v>
      </c>
      <c r="C135" s="2" t="str">
        <f t="shared" si="27"/>
        <v>May</v>
      </c>
      <c r="D135" s="4">
        <f t="shared" si="28"/>
        <v>5</v>
      </c>
      <c r="E135" s="4">
        <f>VLOOKUP(G135,Periodos!A:B,2,0)</f>
        <v>5</v>
      </c>
      <c r="F135" s="2">
        <f t="shared" si="29"/>
        <v>2018</v>
      </c>
      <c r="G135" s="2">
        <v>201805</v>
      </c>
      <c r="H135" s="2" t="str">
        <f t="shared" si="30"/>
        <v>May-18</v>
      </c>
      <c r="I135" s="2" t="str">
        <f t="shared" si="31"/>
        <v>Mayo 2018</v>
      </c>
      <c r="J135" s="2">
        <f>VLOOKUP(H135,MesAño!A:B,2,0)</f>
        <v>5</v>
      </c>
      <c r="K135" s="2" t="str">
        <f t="shared" si="32"/>
        <v>May-14</v>
      </c>
      <c r="L135" s="2" t="str">
        <f t="shared" si="33"/>
        <v>lun</v>
      </c>
      <c r="M135" s="2">
        <f>VLOOKUP(L135,'Dia de la Semana'!A:B,2,0)</f>
        <v>1</v>
      </c>
      <c r="N135" s="2" t="str">
        <f t="shared" si="34"/>
        <v>1Q</v>
      </c>
      <c r="O135" s="2">
        <f t="shared" si="35"/>
        <v>14</v>
      </c>
      <c r="P135" s="2">
        <f t="shared" si="36"/>
        <v>20</v>
      </c>
      <c r="Q135" s="3" t="str">
        <f t="shared" si="37"/>
        <v>14-05 al 20-05</v>
      </c>
      <c r="R135" s="2">
        <f>VLOOKUP(Q135,Semana!A:B,2,0)</f>
        <v>20</v>
      </c>
      <c r="S135" s="2" t="str">
        <f t="shared" si="38"/>
        <v>lun 14-05</v>
      </c>
    </row>
    <row r="136" spans="1:19" x14ac:dyDescent="0.3">
      <c r="A136" s="3">
        <v>43235</v>
      </c>
      <c r="B136" s="2" t="str">
        <f t="shared" si="26"/>
        <v>Mayo</v>
      </c>
      <c r="C136" s="2" t="str">
        <f t="shared" si="27"/>
        <v>May</v>
      </c>
      <c r="D136" s="4">
        <f t="shared" si="28"/>
        <v>5</v>
      </c>
      <c r="E136" s="4">
        <f>VLOOKUP(G136,Periodos!A:B,2,0)</f>
        <v>5</v>
      </c>
      <c r="F136" s="2">
        <f t="shared" si="29"/>
        <v>2018</v>
      </c>
      <c r="G136" s="2">
        <v>201805</v>
      </c>
      <c r="H136" s="2" t="str">
        <f t="shared" si="30"/>
        <v>May-18</v>
      </c>
      <c r="I136" s="2" t="str">
        <f t="shared" si="31"/>
        <v>Mayo 2018</v>
      </c>
      <c r="J136" s="2">
        <f>VLOOKUP(H136,MesAño!A:B,2,0)</f>
        <v>5</v>
      </c>
      <c r="K136" s="2" t="str">
        <f t="shared" si="32"/>
        <v>May-15</v>
      </c>
      <c r="L136" s="2" t="str">
        <f t="shared" si="33"/>
        <v>mar</v>
      </c>
      <c r="M136" s="2">
        <f>VLOOKUP(L136,'Dia de la Semana'!A:B,2,0)</f>
        <v>2</v>
      </c>
      <c r="N136" s="2" t="str">
        <f t="shared" si="34"/>
        <v>1Q</v>
      </c>
      <c r="O136" s="2">
        <f t="shared" si="35"/>
        <v>15</v>
      </c>
      <c r="P136" s="2">
        <f t="shared" si="36"/>
        <v>20</v>
      </c>
      <c r="Q136" s="3" t="str">
        <f t="shared" si="37"/>
        <v>14-05 al 20-05</v>
      </c>
      <c r="R136" s="2">
        <f>VLOOKUP(Q136,Semana!A:B,2,0)</f>
        <v>20</v>
      </c>
      <c r="S136" s="2" t="str">
        <f t="shared" si="38"/>
        <v>mar 15-05</v>
      </c>
    </row>
    <row r="137" spans="1:19" x14ac:dyDescent="0.3">
      <c r="A137" s="3">
        <v>43236</v>
      </c>
      <c r="B137" s="2" t="str">
        <f t="shared" si="26"/>
        <v>Mayo</v>
      </c>
      <c r="C137" s="2" t="str">
        <f t="shared" si="27"/>
        <v>May</v>
      </c>
      <c r="D137" s="4">
        <f t="shared" si="28"/>
        <v>5</v>
      </c>
      <c r="E137" s="4">
        <f>VLOOKUP(G137,Periodos!A:B,2,0)</f>
        <v>5</v>
      </c>
      <c r="F137" s="2">
        <f t="shared" si="29"/>
        <v>2018</v>
      </c>
      <c r="G137" s="2">
        <v>201805</v>
      </c>
      <c r="H137" s="2" t="str">
        <f t="shared" si="30"/>
        <v>May-18</v>
      </c>
      <c r="I137" s="2" t="str">
        <f t="shared" si="31"/>
        <v>Mayo 2018</v>
      </c>
      <c r="J137" s="2">
        <f>VLOOKUP(H137,MesAño!A:B,2,0)</f>
        <v>5</v>
      </c>
      <c r="K137" s="2" t="str">
        <f t="shared" si="32"/>
        <v>May-16</v>
      </c>
      <c r="L137" s="2" t="str">
        <f t="shared" si="33"/>
        <v>mié</v>
      </c>
      <c r="M137" s="2">
        <f>VLOOKUP(L137,'Dia de la Semana'!A:B,2,0)</f>
        <v>3</v>
      </c>
      <c r="N137" s="2" t="str">
        <f t="shared" si="34"/>
        <v>1Q</v>
      </c>
      <c r="O137" s="2">
        <f t="shared" si="35"/>
        <v>16</v>
      </c>
      <c r="P137" s="2">
        <f t="shared" si="36"/>
        <v>20</v>
      </c>
      <c r="Q137" s="3" t="str">
        <f t="shared" si="37"/>
        <v>14-05 al 20-05</v>
      </c>
      <c r="R137" s="2">
        <f>VLOOKUP(Q137,Semana!A:B,2,0)</f>
        <v>20</v>
      </c>
      <c r="S137" s="2" t="str">
        <f t="shared" si="38"/>
        <v>mié 16-05</v>
      </c>
    </row>
    <row r="138" spans="1:19" x14ac:dyDescent="0.3">
      <c r="A138" s="3">
        <v>43237</v>
      </c>
      <c r="B138" s="2" t="str">
        <f t="shared" si="26"/>
        <v>Mayo</v>
      </c>
      <c r="C138" s="2" t="str">
        <f t="shared" si="27"/>
        <v>May</v>
      </c>
      <c r="D138" s="4">
        <f t="shared" si="28"/>
        <v>5</v>
      </c>
      <c r="E138" s="4">
        <f>VLOOKUP(G138,Periodos!A:B,2,0)</f>
        <v>5</v>
      </c>
      <c r="F138" s="2">
        <f t="shared" si="29"/>
        <v>2018</v>
      </c>
      <c r="G138" s="2">
        <v>201805</v>
      </c>
      <c r="H138" s="2" t="str">
        <f t="shared" si="30"/>
        <v>May-18</v>
      </c>
      <c r="I138" s="2" t="str">
        <f t="shared" si="31"/>
        <v>Mayo 2018</v>
      </c>
      <c r="J138" s="2">
        <f>VLOOKUP(H138,MesAño!A:B,2,0)</f>
        <v>5</v>
      </c>
      <c r="K138" s="2" t="str">
        <f t="shared" si="32"/>
        <v>May-17</v>
      </c>
      <c r="L138" s="2" t="str">
        <f t="shared" si="33"/>
        <v>jue</v>
      </c>
      <c r="M138" s="2">
        <f>VLOOKUP(L138,'Dia de la Semana'!A:B,2,0)</f>
        <v>4</v>
      </c>
      <c r="N138" s="2" t="str">
        <f t="shared" si="34"/>
        <v>1Q</v>
      </c>
      <c r="O138" s="2">
        <f t="shared" si="35"/>
        <v>17</v>
      </c>
      <c r="P138" s="2">
        <f t="shared" si="36"/>
        <v>20</v>
      </c>
      <c r="Q138" s="3" t="str">
        <f t="shared" si="37"/>
        <v>14-05 al 20-05</v>
      </c>
      <c r="R138" s="2">
        <f>VLOOKUP(Q138,Semana!A:B,2,0)</f>
        <v>20</v>
      </c>
      <c r="S138" s="2" t="str">
        <f t="shared" si="38"/>
        <v>jue 17-05</v>
      </c>
    </row>
    <row r="139" spans="1:19" x14ac:dyDescent="0.3">
      <c r="A139" s="3">
        <v>43238</v>
      </c>
      <c r="B139" s="2" t="str">
        <f t="shared" si="26"/>
        <v>Mayo</v>
      </c>
      <c r="C139" s="2" t="str">
        <f t="shared" si="27"/>
        <v>May</v>
      </c>
      <c r="D139" s="4">
        <f t="shared" si="28"/>
        <v>5</v>
      </c>
      <c r="E139" s="4">
        <f>VLOOKUP(G139,Periodos!A:B,2,0)</f>
        <v>5</v>
      </c>
      <c r="F139" s="2">
        <f t="shared" si="29"/>
        <v>2018</v>
      </c>
      <c r="G139" s="2">
        <v>201805</v>
      </c>
      <c r="H139" s="2" t="str">
        <f t="shared" si="30"/>
        <v>May-18</v>
      </c>
      <c r="I139" s="2" t="str">
        <f t="shared" si="31"/>
        <v>Mayo 2018</v>
      </c>
      <c r="J139" s="2">
        <f>VLOOKUP(H139,MesAño!A:B,2,0)</f>
        <v>5</v>
      </c>
      <c r="K139" s="2" t="str">
        <f t="shared" si="32"/>
        <v>May-18</v>
      </c>
      <c r="L139" s="2" t="str">
        <f t="shared" si="33"/>
        <v>vie</v>
      </c>
      <c r="M139" s="2">
        <f>VLOOKUP(L139,'Dia de la Semana'!A:B,2,0)</f>
        <v>5</v>
      </c>
      <c r="N139" s="2" t="str">
        <f t="shared" si="34"/>
        <v>1Q</v>
      </c>
      <c r="O139" s="2">
        <f t="shared" si="35"/>
        <v>18</v>
      </c>
      <c r="P139" s="2">
        <f t="shared" si="36"/>
        <v>20</v>
      </c>
      <c r="Q139" s="3" t="str">
        <f t="shared" si="37"/>
        <v>14-05 al 20-05</v>
      </c>
      <c r="R139" s="2">
        <f>VLOOKUP(Q139,Semana!A:B,2,0)</f>
        <v>20</v>
      </c>
      <c r="S139" s="2" t="str">
        <f t="shared" si="38"/>
        <v>vie 18-05</v>
      </c>
    </row>
    <row r="140" spans="1:19" x14ac:dyDescent="0.3">
      <c r="A140" s="3">
        <v>43239</v>
      </c>
      <c r="B140" s="2" t="str">
        <f t="shared" si="26"/>
        <v>Mayo</v>
      </c>
      <c r="C140" s="2" t="str">
        <f t="shared" si="27"/>
        <v>May</v>
      </c>
      <c r="D140" s="4">
        <f t="shared" si="28"/>
        <v>5</v>
      </c>
      <c r="E140" s="4">
        <f>VLOOKUP(G140,Periodos!A:B,2,0)</f>
        <v>5</v>
      </c>
      <c r="F140" s="2">
        <f t="shared" si="29"/>
        <v>2018</v>
      </c>
      <c r="G140" s="2">
        <v>201805</v>
      </c>
      <c r="H140" s="2" t="str">
        <f t="shared" si="30"/>
        <v>May-18</v>
      </c>
      <c r="I140" s="2" t="str">
        <f t="shared" si="31"/>
        <v>Mayo 2018</v>
      </c>
      <c r="J140" s="2">
        <f>VLOOKUP(H140,MesAño!A:B,2,0)</f>
        <v>5</v>
      </c>
      <c r="K140" s="2" t="str">
        <f t="shared" si="32"/>
        <v>May-19</v>
      </c>
      <c r="L140" s="2" t="str">
        <f t="shared" si="33"/>
        <v>sáb</v>
      </c>
      <c r="M140" s="2">
        <f>VLOOKUP(L140,'Dia de la Semana'!A:B,2,0)</f>
        <v>6</v>
      </c>
      <c r="N140" s="2" t="str">
        <f t="shared" si="34"/>
        <v>1Q</v>
      </c>
      <c r="O140" s="2">
        <f t="shared" si="35"/>
        <v>19</v>
      </c>
      <c r="P140" s="2">
        <f t="shared" si="36"/>
        <v>20</v>
      </c>
      <c r="Q140" s="3" t="str">
        <f t="shared" si="37"/>
        <v>14-05 al 20-05</v>
      </c>
      <c r="R140" s="2">
        <f>VLOOKUP(Q140,Semana!A:B,2,0)</f>
        <v>20</v>
      </c>
      <c r="S140" s="2" t="str">
        <f t="shared" si="38"/>
        <v>sáb 19-05</v>
      </c>
    </row>
    <row r="141" spans="1:19" x14ac:dyDescent="0.3">
      <c r="A141" s="3">
        <v>43240</v>
      </c>
      <c r="B141" s="2" t="str">
        <f t="shared" si="26"/>
        <v>Mayo</v>
      </c>
      <c r="C141" s="2" t="str">
        <f t="shared" si="27"/>
        <v>May</v>
      </c>
      <c r="D141" s="4">
        <f t="shared" si="28"/>
        <v>5</v>
      </c>
      <c r="E141" s="4">
        <f>VLOOKUP(G141,Periodos!A:B,2,0)</f>
        <v>5</v>
      </c>
      <c r="F141" s="2">
        <f t="shared" si="29"/>
        <v>2018</v>
      </c>
      <c r="G141" s="2">
        <v>201805</v>
      </c>
      <c r="H141" s="2" t="str">
        <f t="shared" si="30"/>
        <v>May-18</v>
      </c>
      <c r="I141" s="2" t="str">
        <f t="shared" si="31"/>
        <v>Mayo 2018</v>
      </c>
      <c r="J141" s="2">
        <f>VLOOKUP(H141,MesAño!A:B,2,0)</f>
        <v>5</v>
      </c>
      <c r="K141" s="2" t="str">
        <f t="shared" si="32"/>
        <v>May-20</v>
      </c>
      <c r="L141" s="2" t="str">
        <f t="shared" si="33"/>
        <v>dom</v>
      </c>
      <c r="M141" s="2">
        <f>VLOOKUP(L141,'Dia de la Semana'!A:B,2,0)</f>
        <v>7</v>
      </c>
      <c r="N141" s="2" t="str">
        <f t="shared" si="34"/>
        <v>1Q</v>
      </c>
      <c r="O141" s="2">
        <f t="shared" si="35"/>
        <v>20</v>
      </c>
      <c r="P141" s="2">
        <f t="shared" si="36"/>
        <v>20</v>
      </c>
      <c r="Q141" s="3" t="str">
        <f t="shared" si="37"/>
        <v>14-05 al 20-05</v>
      </c>
      <c r="R141" s="2">
        <f>VLOOKUP(Q141,Semana!A:B,2,0)</f>
        <v>20</v>
      </c>
      <c r="S141" s="2" t="str">
        <f t="shared" si="38"/>
        <v>dom 20-05</v>
      </c>
    </row>
    <row r="142" spans="1:19" x14ac:dyDescent="0.3">
      <c r="A142" s="3">
        <v>43241</v>
      </c>
      <c r="B142" s="2" t="str">
        <f t="shared" si="26"/>
        <v>Mayo</v>
      </c>
      <c r="C142" s="2" t="str">
        <f t="shared" si="27"/>
        <v>May</v>
      </c>
      <c r="D142" s="4">
        <f t="shared" si="28"/>
        <v>5</v>
      </c>
      <c r="E142" s="4">
        <f>VLOOKUP(G142,Periodos!A:B,2,0)</f>
        <v>5</v>
      </c>
      <c r="F142" s="2">
        <f t="shared" si="29"/>
        <v>2018</v>
      </c>
      <c r="G142" s="2">
        <v>201805</v>
      </c>
      <c r="H142" s="2" t="str">
        <f t="shared" si="30"/>
        <v>May-18</v>
      </c>
      <c r="I142" s="2" t="str">
        <f t="shared" si="31"/>
        <v>Mayo 2018</v>
      </c>
      <c r="J142" s="2">
        <f>VLOOKUP(H142,MesAño!A:B,2,0)</f>
        <v>5</v>
      </c>
      <c r="K142" s="2" t="str">
        <f t="shared" si="32"/>
        <v>May-21</v>
      </c>
      <c r="L142" s="2" t="str">
        <f t="shared" si="33"/>
        <v>lun</v>
      </c>
      <c r="M142" s="2">
        <f>VLOOKUP(L142,'Dia de la Semana'!A:B,2,0)</f>
        <v>1</v>
      </c>
      <c r="N142" s="2" t="str">
        <f t="shared" si="34"/>
        <v>1Q</v>
      </c>
      <c r="O142" s="2">
        <f t="shared" si="35"/>
        <v>21</v>
      </c>
      <c r="P142" s="2">
        <f t="shared" si="36"/>
        <v>21</v>
      </c>
      <c r="Q142" s="3" t="str">
        <f t="shared" si="37"/>
        <v>21-05 al 27-05</v>
      </c>
      <c r="R142" s="2">
        <f>VLOOKUP(Q142,Semana!A:B,2,0)</f>
        <v>21</v>
      </c>
      <c r="S142" s="2" t="str">
        <f t="shared" si="38"/>
        <v>lun 21-05</v>
      </c>
    </row>
    <row r="143" spans="1:19" x14ac:dyDescent="0.3">
      <c r="A143" s="3">
        <v>43242</v>
      </c>
      <c r="B143" s="2" t="str">
        <f t="shared" si="26"/>
        <v>Mayo</v>
      </c>
      <c r="C143" s="2" t="str">
        <f t="shared" si="27"/>
        <v>May</v>
      </c>
      <c r="D143" s="4">
        <f t="shared" si="28"/>
        <v>5</v>
      </c>
      <c r="E143" s="4">
        <f>VLOOKUP(G143,Periodos!A:B,2,0)</f>
        <v>5</v>
      </c>
      <c r="F143" s="2">
        <f t="shared" si="29"/>
        <v>2018</v>
      </c>
      <c r="G143" s="2">
        <v>201805</v>
      </c>
      <c r="H143" s="2" t="str">
        <f t="shared" si="30"/>
        <v>May-18</v>
      </c>
      <c r="I143" s="2" t="str">
        <f t="shared" si="31"/>
        <v>Mayo 2018</v>
      </c>
      <c r="J143" s="2">
        <f>VLOOKUP(H143,MesAño!A:B,2,0)</f>
        <v>5</v>
      </c>
      <c r="K143" s="2" t="str">
        <f t="shared" si="32"/>
        <v>May-22</v>
      </c>
      <c r="L143" s="2" t="str">
        <f t="shared" si="33"/>
        <v>mar</v>
      </c>
      <c r="M143" s="2">
        <f>VLOOKUP(L143,'Dia de la Semana'!A:B,2,0)</f>
        <v>2</v>
      </c>
      <c r="N143" s="2" t="str">
        <f t="shared" si="34"/>
        <v>1Q</v>
      </c>
      <c r="O143" s="2">
        <f t="shared" si="35"/>
        <v>22</v>
      </c>
      <c r="P143" s="2">
        <f t="shared" si="36"/>
        <v>21</v>
      </c>
      <c r="Q143" s="3" t="str">
        <f t="shared" si="37"/>
        <v>21-05 al 27-05</v>
      </c>
      <c r="R143" s="2">
        <f>VLOOKUP(Q143,Semana!A:B,2,0)</f>
        <v>21</v>
      </c>
      <c r="S143" s="2" t="str">
        <f t="shared" si="38"/>
        <v>mar 22-05</v>
      </c>
    </row>
    <row r="144" spans="1:19" x14ac:dyDescent="0.3">
      <c r="A144" s="3">
        <v>43243</v>
      </c>
      <c r="B144" s="2" t="str">
        <f t="shared" si="26"/>
        <v>Mayo</v>
      </c>
      <c r="C144" s="2" t="str">
        <f t="shared" si="27"/>
        <v>May</v>
      </c>
      <c r="D144" s="4">
        <f t="shared" si="28"/>
        <v>5</v>
      </c>
      <c r="E144" s="4">
        <f>VLOOKUP(G144,Periodos!A:B,2,0)</f>
        <v>5</v>
      </c>
      <c r="F144" s="2">
        <f t="shared" si="29"/>
        <v>2018</v>
      </c>
      <c r="G144" s="2">
        <v>201805</v>
      </c>
      <c r="H144" s="2" t="str">
        <f t="shared" si="30"/>
        <v>May-18</v>
      </c>
      <c r="I144" s="2" t="str">
        <f t="shared" si="31"/>
        <v>Mayo 2018</v>
      </c>
      <c r="J144" s="2">
        <f>VLOOKUP(H144,MesAño!A:B,2,0)</f>
        <v>5</v>
      </c>
      <c r="K144" s="2" t="str">
        <f t="shared" si="32"/>
        <v>May-23</v>
      </c>
      <c r="L144" s="2" t="str">
        <f t="shared" si="33"/>
        <v>mié</v>
      </c>
      <c r="M144" s="2">
        <f>VLOOKUP(L144,'Dia de la Semana'!A:B,2,0)</f>
        <v>3</v>
      </c>
      <c r="N144" s="2" t="str">
        <f t="shared" si="34"/>
        <v>1Q</v>
      </c>
      <c r="O144" s="2">
        <f t="shared" si="35"/>
        <v>23</v>
      </c>
      <c r="P144" s="2">
        <f t="shared" si="36"/>
        <v>21</v>
      </c>
      <c r="Q144" s="3" t="str">
        <f t="shared" si="37"/>
        <v>21-05 al 27-05</v>
      </c>
      <c r="R144" s="2">
        <f>VLOOKUP(Q144,Semana!A:B,2,0)</f>
        <v>21</v>
      </c>
      <c r="S144" s="2" t="str">
        <f t="shared" si="38"/>
        <v>mié 23-05</v>
      </c>
    </row>
    <row r="145" spans="1:19" x14ac:dyDescent="0.3">
      <c r="A145" s="3">
        <v>43244</v>
      </c>
      <c r="B145" s="2" t="str">
        <f t="shared" si="26"/>
        <v>Mayo</v>
      </c>
      <c r="C145" s="2" t="str">
        <f t="shared" si="27"/>
        <v>May</v>
      </c>
      <c r="D145" s="4">
        <f t="shared" si="28"/>
        <v>5</v>
      </c>
      <c r="E145" s="4">
        <f>VLOOKUP(G145,Periodos!A:B,2,0)</f>
        <v>5</v>
      </c>
      <c r="F145" s="2">
        <f t="shared" si="29"/>
        <v>2018</v>
      </c>
      <c r="G145" s="2">
        <v>201805</v>
      </c>
      <c r="H145" s="2" t="str">
        <f t="shared" si="30"/>
        <v>May-18</v>
      </c>
      <c r="I145" s="2" t="str">
        <f t="shared" si="31"/>
        <v>Mayo 2018</v>
      </c>
      <c r="J145" s="2">
        <f>VLOOKUP(H145,MesAño!A:B,2,0)</f>
        <v>5</v>
      </c>
      <c r="K145" s="2" t="str">
        <f t="shared" si="32"/>
        <v>May-24</v>
      </c>
      <c r="L145" s="2" t="str">
        <f t="shared" si="33"/>
        <v>jue</v>
      </c>
      <c r="M145" s="2">
        <f>VLOOKUP(L145,'Dia de la Semana'!A:B,2,0)</f>
        <v>4</v>
      </c>
      <c r="N145" s="2" t="str">
        <f t="shared" si="34"/>
        <v>1Q</v>
      </c>
      <c r="O145" s="2">
        <f t="shared" si="35"/>
        <v>24</v>
      </c>
      <c r="P145" s="2">
        <f t="shared" si="36"/>
        <v>21</v>
      </c>
      <c r="Q145" s="3" t="str">
        <f t="shared" si="37"/>
        <v>21-05 al 27-05</v>
      </c>
      <c r="R145" s="2">
        <f>VLOOKUP(Q145,Semana!A:B,2,0)</f>
        <v>21</v>
      </c>
      <c r="S145" s="2" t="str">
        <f t="shared" si="38"/>
        <v>jue 24-05</v>
      </c>
    </row>
    <row r="146" spans="1:19" x14ac:dyDescent="0.3">
      <c r="A146" s="3">
        <v>43245</v>
      </c>
      <c r="B146" s="2" t="str">
        <f t="shared" si="26"/>
        <v>Mayo</v>
      </c>
      <c r="C146" s="2" t="str">
        <f t="shared" si="27"/>
        <v>May</v>
      </c>
      <c r="D146" s="4">
        <f t="shared" si="28"/>
        <v>5</v>
      </c>
      <c r="E146" s="4">
        <f>VLOOKUP(G146,Periodos!A:B,2,0)</f>
        <v>5</v>
      </c>
      <c r="F146" s="2">
        <f t="shared" si="29"/>
        <v>2018</v>
      </c>
      <c r="G146" s="2">
        <v>201805</v>
      </c>
      <c r="H146" s="2" t="str">
        <f t="shared" si="30"/>
        <v>May-18</v>
      </c>
      <c r="I146" s="2" t="str">
        <f t="shared" si="31"/>
        <v>Mayo 2018</v>
      </c>
      <c r="J146" s="2">
        <f>VLOOKUP(H146,MesAño!A:B,2,0)</f>
        <v>5</v>
      </c>
      <c r="K146" s="2" t="str">
        <f t="shared" si="32"/>
        <v>May-25</v>
      </c>
      <c r="L146" s="2" t="str">
        <f t="shared" si="33"/>
        <v>vie</v>
      </c>
      <c r="M146" s="2">
        <f>VLOOKUP(L146,'Dia de la Semana'!A:B,2,0)</f>
        <v>5</v>
      </c>
      <c r="N146" s="2" t="str">
        <f t="shared" si="34"/>
        <v>1Q</v>
      </c>
      <c r="O146" s="2">
        <f t="shared" si="35"/>
        <v>25</v>
      </c>
      <c r="P146" s="2">
        <f t="shared" si="36"/>
        <v>21</v>
      </c>
      <c r="Q146" s="3" t="str">
        <f t="shared" si="37"/>
        <v>21-05 al 27-05</v>
      </c>
      <c r="R146" s="2">
        <f>VLOOKUP(Q146,Semana!A:B,2,0)</f>
        <v>21</v>
      </c>
      <c r="S146" s="2" t="str">
        <f t="shared" si="38"/>
        <v>vie 25-05</v>
      </c>
    </row>
    <row r="147" spans="1:19" x14ac:dyDescent="0.3">
      <c r="A147" s="3">
        <v>43246</v>
      </c>
      <c r="B147" s="2" t="str">
        <f t="shared" si="26"/>
        <v>Mayo</v>
      </c>
      <c r="C147" s="2" t="str">
        <f t="shared" si="27"/>
        <v>May</v>
      </c>
      <c r="D147" s="4">
        <f t="shared" si="28"/>
        <v>5</v>
      </c>
      <c r="E147" s="4">
        <f>VLOOKUP(G147,Periodos!A:B,2,0)</f>
        <v>5</v>
      </c>
      <c r="F147" s="2">
        <f t="shared" si="29"/>
        <v>2018</v>
      </c>
      <c r="G147" s="2">
        <v>201805</v>
      </c>
      <c r="H147" s="2" t="str">
        <f t="shared" si="30"/>
        <v>May-18</v>
      </c>
      <c r="I147" s="2" t="str">
        <f t="shared" si="31"/>
        <v>Mayo 2018</v>
      </c>
      <c r="J147" s="2">
        <f>VLOOKUP(H147,MesAño!A:B,2,0)</f>
        <v>5</v>
      </c>
      <c r="K147" s="2" t="str">
        <f t="shared" si="32"/>
        <v>May-26</v>
      </c>
      <c r="L147" s="2" t="str">
        <f t="shared" si="33"/>
        <v>sáb</v>
      </c>
      <c r="M147" s="2">
        <f>VLOOKUP(L147,'Dia de la Semana'!A:B,2,0)</f>
        <v>6</v>
      </c>
      <c r="N147" s="2" t="str">
        <f t="shared" si="34"/>
        <v>1Q</v>
      </c>
      <c r="O147" s="2">
        <f t="shared" si="35"/>
        <v>26</v>
      </c>
      <c r="P147" s="2">
        <f t="shared" si="36"/>
        <v>21</v>
      </c>
      <c r="Q147" s="3" t="str">
        <f t="shared" si="37"/>
        <v>21-05 al 27-05</v>
      </c>
      <c r="R147" s="2">
        <f>VLOOKUP(Q147,Semana!A:B,2,0)</f>
        <v>21</v>
      </c>
      <c r="S147" s="2" t="str">
        <f t="shared" si="38"/>
        <v>sáb 26-05</v>
      </c>
    </row>
    <row r="148" spans="1:19" x14ac:dyDescent="0.3">
      <c r="A148" s="3">
        <v>43247</v>
      </c>
      <c r="B148" s="2" t="str">
        <f t="shared" si="26"/>
        <v>Mayo</v>
      </c>
      <c r="C148" s="2" t="str">
        <f t="shared" si="27"/>
        <v>May</v>
      </c>
      <c r="D148" s="4">
        <f t="shared" si="28"/>
        <v>5</v>
      </c>
      <c r="E148" s="4">
        <f>VLOOKUP(G148,Periodos!A:B,2,0)</f>
        <v>5</v>
      </c>
      <c r="F148" s="2">
        <f t="shared" si="29"/>
        <v>2018</v>
      </c>
      <c r="G148" s="2">
        <v>201805</v>
      </c>
      <c r="H148" s="2" t="str">
        <f t="shared" si="30"/>
        <v>May-18</v>
      </c>
      <c r="I148" s="2" t="str">
        <f t="shared" si="31"/>
        <v>Mayo 2018</v>
      </c>
      <c r="J148" s="2">
        <f>VLOOKUP(H148,MesAño!A:B,2,0)</f>
        <v>5</v>
      </c>
      <c r="K148" s="2" t="str">
        <f t="shared" si="32"/>
        <v>May-27</v>
      </c>
      <c r="L148" s="2" t="str">
        <f t="shared" si="33"/>
        <v>dom</v>
      </c>
      <c r="M148" s="2">
        <f>VLOOKUP(L148,'Dia de la Semana'!A:B,2,0)</f>
        <v>7</v>
      </c>
      <c r="N148" s="2" t="str">
        <f t="shared" si="34"/>
        <v>1Q</v>
      </c>
      <c r="O148" s="2">
        <f t="shared" si="35"/>
        <v>27</v>
      </c>
      <c r="P148" s="2">
        <f t="shared" si="36"/>
        <v>21</v>
      </c>
      <c r="Q148" s="3" t="str">
        <f t="shared" si="37"/>
        <v>21-05 al 27-05</v>
      </c>
      <c r="R148" s="2">
        <f>VLOOKUP(Q148,Semana!A:B,2,0)</f>
        <v>21</v>
      </c>
      <c r="S148" s="2" t="str">
        <f t="shared" si="38"/>
        <v>dom 27-05</v>
      </c>
    </row>
    <row r="149" spans="1:19" x14ac:dyDescent="0.3">
      <c r="A149" s="3">
        <v>43248</v>
      </c>
      <c r="B149" s="2" t="str">
        <f t="shared" si="26"/>
        <v>Mayo</v>
      </c>
      <c r="C149" s="2" t="str">
        <f t="shared" si="27"/>
        <v>May</v>
      </c>
      <c r="D149" s="4">
        <f t="shared" si="28"/>
        <v>5</v>
      </c>
      <c r="E149" s="4">
        <f>VLOOKUP(G149,Periodos!A:B,2,0)</f>
        <v>5</v>
      </c>
      <c r="F149" s="2">
        <f t="shared" si="29"/>
        <v>2018</v>
      </c>
      <c r="G149" s="2">
        <v>201805</v>
      </c>
      <c r="H149" s="2" t="str">
        <f t="shared" si="30"/>
        <v>May-18</v>
      </c>
      <c r="I149" s="2" t="str">
        <f t="shared" si="31"/>
        <v>Mayo 2018</v>
      </c>
      <c r="J149" s="2">
        <f>VLOOKUP(H149,MesAño!A:B,2,0)</f>
        <v>5</v>
      </c>
      <c r="K149" s="2" t="str">
        <f t="shared" si="32"/>
        <v>May-28</v>
      </c>
      <c r="L149" s="2" t="str">
        <f t="shared" si="33"/>
        <v>lun</v>
      </c>
      <c r="M149" s="2">
        <f>VLOOKUP(L149,'Dia de la Semana'!A:B,2,0)</f>
        <v>1</v>
      </c>
      <c r="N149" s="2" t="str">
        <f t="shared" si="34"/>
        <v>1Q</v>
      </c>
      <c r="O149" s="2">
        <f t="shared" si="35"/>
        <v>28</v>
      </c>
      <c r="P149" s="2">
        <f t="shared" si="36"/>
        <v>22</v>
      </c>
      <c r="Q149" s="3" t="str">
        <f t="shared" si="37"/>
        <v>28-05 al 03-06</v>
      </c>
      <c r="R149" s="2">
        <f>VLOOKUP(Q149,Semana!A:B,2,0)</f>
        <v>22</v>
      </c>
      <c r="S149" s="2" t="str">
        <f t="shared" si="38"/>
        <v>lun 28-05</v>
      </c>
    </row>
    <row r="150" spans="1:19" x14ac:dyDescent="0.3">
      <c r="A150" s="3">
        <v>43249</v>
      </c>
      <c r="B150" s="2" t="str">
        <f t="shared" si="26"/>
        <v>Mayo</v>
      </c>
      <c r="C150" s="2" t="str">
        <f t="shared" si="27"/>
        <v>May</v>
      </c>
      <c r="D150" s="4">
        <f t="shared" si="28"/>
        <v>5</v>
      </c>
      <c r="E150" s="4">
        <f>VLOOKUP(G150,Periodos!A:B,2,0)</f>
        <v>5</v>
      </c>
      <c r="F150" s="2">
        <f t="shared" si="29"/>
        <v>2018</v>
      </c>
      <c r="G150" s="2">
        <v>201805</v>
      </c>
      <c r="H150" s="2" t="str">
        <f t="shared" si="30"/>
        <v>May-18</v>
      </c>
      <c r="I150" s="2" t="str">
        <f t="shared" si="31"/>
        <v>Mayo 2018</v>
      </c>
      <c r="J150" s="2">
        <f>VLOOKUP(H150,MesAño!A:B,2,0)</f>
        <v>5</v>
      </c>
      <c r="K150" s="2" t="str">
        <f t="shared" si="32"/>
        <v>May-29</v>
      </c>
      <c r="L150" s="2" t="str">
        <f t="shared" si="33"/>
        <v>mar</v>
      </c>
      <c r="M150" s="2">
        <f>VLOOKUP(L150,'Dia de la Semana'!A:B,2,0)</f>
        <v>2</v>
      </c>
      <c r="N150" s="2" t="str">
        <f t="shared" si="34"/>
        <v>1Q</v>
      </c>
      <c r="O150" s="2">
        <f t="shared" si="35"/>
        <v>29</v>
      </c>
      <c r="P150" s="2">
        <f t="shared" si="36"/>
        <v>22</v>
      </c>
      <c r="Q150" s="3" t="str">
        <f t="shared" si="37"/>
        <v>28-05 al 03-06</v>
      </c>
      <c r="R150" s="2">
        <f>VLOOKUP(Q150,Semana!A:B,2,0)</f>
        <v>22</v>
      </c>
      <c r="S150" s="2" t="str">
        <f t="shared" si="38"/>
        <v>mar 29-05</v>
      </c>
    </row>
    <row r="151" spans="1:19" x14ac:dyDescent="0.3">
      <c r="A151" s="3">
        <v>43250</v>
      </c>
      <c r="B151" s="2" t="str">
        <f t="shared" si="26"/>
        <v>Mayo</v>
      </c>
      <c r="C151" s="2" t="str">
        <f t="shared" si="27"/>
        <v>May</v>
      </c>
      <c r="D151" s="4">
        <f t="shared" si="28"/>
        <v>5</v>
      </c>
      <c r="E151" s="4">
        <f>VLOOKUP(G151,Periodos!A:B,2,0)</f>
        <v>5</v>
      </c>
      <c r="F151" s="2">
        <f t="shared" si="29"/>
        <v>2018</v>
      </c>
      <c r="G151" s="2">
        <v>201805</v>
      </c>
      <c r="H151" s="2" t="str">
        <f t="shared" si="30"/>
        <v>May-18</v>
      </c>
      <c r="I151" s="2" t="str">
        <f t="shared" si="31"/>
        <v>Mayo 2018</v>
      </c>
      <c r="J151" s="2">
        <f>VLOOKUP(H151,MesAño!A:B,2,0)</f>
        <v>5</v>
      </c>
      <c r="K151" s="2" t="str">
        <f t="shared" si="32"/>
        <v>May-30</v>
      </c>
      <c r="L151" s="2" t="str">
        <f t="shared" si="33"/>
        <v>mié</v>
      </c>
      <c r="M151" s="2">
        <f>VLOOKUP(L151,'Dia de la Semana'!A:B,2,0)</f>
        <v>3</v>
      </c>
      <c r="N151" s="2" t="str">
        <f t="shared" si="34"/>
        <v>1Q</v>
      </c>
      <c r="O151" s="2">
        <f t="shared" si="35"/>
        <v>30</v>
      </c>
      <c r="P151" s="2">
        <f t="shared" si="36"/>
        <v>22</v>
      </c>
      <c r="Q151" s="3" t="str">
        <f t="shared" si="37"/>
        <v>28-05 al 03-06</v>
      </c>
      <c r="R151" s="2">
        <f>VLOOKUP(Q151,Semana!A:B,2,0)</f>
        <v>22</v>
      </c>
      <c r="S151" s="2" t="str">
        <f t="shared" si="38"/>
        <v>mié 30-05</v>
      </c>
    </row>
    <row r="152" spans="1:19" x14ac:dyDescent="0.3">
      <c r="A152" s="3">
        <v>43251</v>
      </c>
      <c r="B152" s="2" t="str">
        <f t="shared" si="26"/>
        <v>Mayo</v>
      </c>
      <c r="C152" s="2" t="str">
        <f t="shared" si="27"/>
        <v>May</v>
      </c>
      <c r="D152" s="4">
        <f t="shared" si="28"/>
        <v>5</v>
      </c>
      <c r="E152" s="4">
        <f>VLOOKUP(G152,Periodos!A:B,2,0)</f>
        <v>5</v>
      </c>
      <c r="F152" s="2">
        <f t="shared" si="29"/>
        <v>2018</v>
      </c>
      <c r="G152" s="2">
        <v>201805</v>
      </c>
      <c r="H152" s="2" t="str">
        <f t="shared" si="30"/>
        <v>May-18</v>
      </c>
      <c r="I152" s="2" t="str">
        <f t="shared" si="31"/>
        <v>Mayo 2018</v>
      </c>
      <c r="J152" s="2">
        <f>VLOOKUP(H152,MesAño!A:B,2,0)</f>
        <v>5</v>
      </c>
      <c r="K152" s="2" t="str">
        <f t="shared" si="32"/>
        <v>May-31</v>
      </c>
      <c r="L152" s="2" t="str">
        <f t="shared" si="33"/>
        <v>jue</v>
      </c>
      <c r="M152" s="2">
        <f>VLOOKUP(L152,'Dia de la Semana'!A:B,2,0)</f>
        <v>4</v>
      </c>
      <c r="N152" s="2" t="str">
        <f t="shared" si="34"/>
        <v>1Q</v>
      </c>
      <c r="O152" s="2">
        <f t="shared" si="35"/>
        <v>31</v>
      </c>
      <c r="P152" s="2">
        <f t="shared" si="36"/>
        <v>22</v>
      </c>
      <c r="Q152" s="3" t="str">
        <f t="shared" si="37"/>
        <v>28-05 al 03-06</v>
      </c>
      <c r="R152" s="2">
        <f>VLOOKUP(Q152,Semana!A:B,2,0)</f>
        <v>22</v>
      </c>
      <c r="S152" s="2" t="str">
        <f t="shared" si="38"/>
        <v>jue 31-05</v>
      </c>
    </row>
    <row r="153" spans="1:19" x14ac:dyDescent="0.3">
      <c r="A153" s="3">
        <v>43252</v>
      </c>
      <c r="B153" s="2" t="str">
        <f t="shared" si="26"/>
        <v>Junio</v>
      </c>
      <c r="C153" s="2" t="str">
        <f t="shared" si="27"/>
        <v>Jun</v>
      </c>
      <c r="D153" s="4">
        <f t="shared" si="28"/>
        <v>6</v>
      </c>
      <c r="E153" s="4">
        <f>VLOOKUP(G153,Periodos!A:B,2,0)</f>
        <v>6</v>
      </c>
      <c r="F153" s="2">
        <f t="shared" si="29"/>
        <v>2018</v>
      </c>
      <c r="G153" s="2">
        <v>201806</v>
      </c>
      <c r="H153" s="2" t="str">
        <f t="shared" si="30"/>
        <v>Jun-18</v>
      </c>
      <c r="I153" s="2" t="str">
        <f t="shared" si="31"/>
        <v>Junio 2018</v>
      </c>
      <c r="J153" s="2">
        <f>VLOOKUP(H153,MesAño!A:B,2,0)</f>
        <v>6</v>
      </c>
      <c r="K153" s="2" t="str">
        <f t="shared" si="32"/>
        <v>Jun-01</v>
      </c>
      <c r="L153" s="2" t="str">
        <f t="shared" si="33"/>
        <v>vie</v>
      </c>
      <c r="M153" s="2">
        <f>VLOOKUP(L153,'Dia de la Semana'!A:B,2,0)</f>
        <v>5</v>
      </c>
      <c r="N153" s="2" t="str">
        <f t="shared" si="34"/>
        <v>1Q</v>
      </c>
      <c r="O153" s="2">
        <f t="shared" si="35"/>
        <v>1</v>
      </c>
      <c r="P153" s="2">
        <f t="shared" si="36"/>
        <v>22</v>
      </c>
      <c r="Q153" s="3" t="str">
        <f t="shared" si="37"/>
        <v>28-05 al 03-06</v>
      </c>
      <c r="R153" s="2">
        <f>VLOOKUP(Q153,Semana!A:B,2,0)</f>
        <v>22</v>
      </c>
      <c r="S153" s="2" t="str">
        <f t="shared" si="38"/>
        <v>vie 01-06</v>
      </c>
    </row>
    <row r="154" spans="1:19" x14ac:dyDescent="0.3">
      <c r="A154" s="3">
        <v>43253</v>
      </c>
      <c r="B154" s="2" t="str">
        <f t="shared" si="26"/>
        <v>Junio</v>
      </c>
      <c r="C154" s="2" t="str">
        <f t="shared" si="27"/>
        <v>Jun</v>
      </c>
      <c r="D154" s="4">
        <f t="shared" si="28"/>
        <v>6</v>
      </c>
      <c r="E154" s="4">
        <f>VLOOKUP(G154,Periodos!A:B,2,0)</f>
        <v>6</v>
      </c>
      <c r="F154" s="2">
        <f t="shared" si="29"/>
        <v>2018</v>
      </c>
      <c r="G154" s="2">
        <v>201806</v>
      </c>
      <c r="H154" s="2" t="str">
        <f t="shared" si="30"/>
        <v>Jun-18</v>
      </c>
      <c r="I154" s="2" t="str">
        <f t="shared" si="31"/>
        <v>Junio 2018</v>
      </c>
      <c r="J154" s="2">
        <f>VLOOKUP(H154,MesAño!A:B,2,0)</f>
        <v>6</v>
      </c>
      <c r="K154" s="2" t="str">
        <f t="shared" si="32"/>
        <v>Jun-02</v>
      </c>
      <c r="L154" s="2" t="str">
        <f t="shared" si="33"/>
        <v>sáb</v>
      </c>
      <c r="M154" s="2">
        <f>VLOOKUP(L154,'Dia de la Semana'!A:B,2,0)</f>
        <v>6</v>
      </c>
      <c r="N154" s="2" t="str">
        <f t="shared" si="34"/>
        <v>1Q</v>
      </c>
      <c r="O154" s="2">
        <f t="shared" si="35"/>
        <v>2</v>
      </c>
      <c r="P154" s="2">
        <f t="shared" si="36"/>
        <v>22</v>
      </c>
      <c r="Q154" s="3" t="str">
        <f t="shared" si="37"/>
        <v>28-05 al 03-06</v>
      </c>
      <c r="R154" s="2">
        <f>VLOOKUP(Q154,Semana!A:B,2,0)</f>
        <v>22</v>
      </c>
      <c r="S154" s="2" t="str">
        <f t="shared" si="38"/>
        <v>sáb 02-06</v>
      </c>
    </row>
    <row r="155" spans="1:19" x14ac:dyDescent="0.3">
      <c r="A155" s="3">
        <v>43254</v>
      </c>
      <c r="B155" s="2" t="str">
        <f t="shared" si="26"/>
        <v>Junio</v>
      </c>
      <c r="C155" s="2" t="str">
        <f t="shared" si="27"/>
        <v>Jun</v>
      </c>
      <c r="D155" s="4">
        <f t="shared" si="28"/>
        <v>6</v>
      </c>
      <c r="E155" s="4">
        <f>VLOOKUP(G155,Periodos!A:B,2,0)</f>
        <v>6</v>
      </c>
      <c r="F155" s="2">
        <f t="shared" si="29"/>
        <v>2018</v>
      </c>
      <c r="G155" s="2">
        <v>201806</v>
      </c>
      <c r="H155" s="2" t="str">
        <f t="shared" si="30"/>
        <v>Jun-18</v>
      </c>
      <c r="I155" s="2" t="str">
        <f t="shared" si="31"/>
        <v>Junio 2018</v>
      </c>
      <c r="J155" s="2">
        <f>VLOOKUP(H155,MesAño!A:B,2,0)</f>
        <v>6</v>
      </c>
      <c r="K155" s="2" t="str">
        <f t="shared" si="32"/>
        <v>Jun-03</v>
      </c>
      <c r="L155" s="2" t="str">
        <f t="shared" si="33"/>
        <v>dom</v>
      </c>
      <c r="M155" s="2">
        <f>VLOOKUP(L155,'Dia de la Semana'!A:B,2,0)</f>
        <v>7</v>
      </c>
      <c r="N155" s="2" t="str">
        <f t="shared" si="34"/>
        <v>1Q</v>
      </c>
      <c r="O155" s="2">
        <f t="shared" si="35"/>
        <v>3</v>
      </c>
      <c r="P155" s="2">
        <f t="shared" si="36"/>
        <v>22</v>
      </c>
      <c r="Q155" s="3" t="str">
        <f t="shared" si="37"/>
        <v>28-05 al 03-06</v>
      </c>
      <c r="R155" s="2">
        <f>VLOOKUP(Q155,Semana!A:B,2,0)</f>
        <v>22</v>
      </c>
      <c r="S155" s="2" t="str">
        <f t="shared" si="38"/>
        <v>dom 03-06</v>
      </c>
    </row>
    <row r="156" spans="1:19" x14ac:dyDescent="0.3">
      <c r="A156" s="3">
        <v>43255</v>
      </c>
      <c r="B156" s="2" t="str">
        <f t="shared" si="26"/>
        <v>Junio</v>
      </c>
      <c r="C156" s="2" t="str">
        <f t="shared" si="27"/>
        <v>Jun</v>
      </c>
      <c r="D156" s="4">
        <f t="shared" si="28"/>
        <v>6</v>
      </c>
      <c r="E156" s="4">
        <f>VLOOKUP(G156,Periodos!A:B,2,0)</f>
        <v>6</v>
      </c>
      <c r="F156" s="2">
        <f t="shared" si="29"/>
        <v>2018</v>
      </c>
      <c r="G156" s="2">
        <v>201806</v>
      </c>
      <c r="H156" s="2" t="str">
        <f t="shared" si="30"/>
        <v>Jun-18</v>
      </c>
      <c r="I156" s="2" t="str">
        <f t="shared" si="31"/>
        <v>Junio 2018</v>
      </c>
      <c r="J156" s="2">
        <f>VLOOKUP(H156,MesAño!A:B,2,0)</f>
        <v>6</v>
      </c>
      <c r="K156" s="2" t="str">
        <f t="shared" si="32"/>
        <v>Jun-04</v>
      </c>
      <c r="L156" s="2" t="str">
        <f t="shared" si="33"/>
        <v>lun</v>
      </c>
      <c r="M156" s="2">
        <f>VLOOKUP(L156,'Dia de la Semana'!A:B,2,0)</f>
        <v>1</v>
      </c>
      <c r="N156" s="2" t="str">
        <f t="shared" si="34"/>
        <v>1Q</v>
      </c>
      <c r="O156" s="2">
        <f t="shared" si="35"/>
        <v>4</v>
      </c>
      <c r="P156" s="2">
        <f t="shared" si="36"/>
        <v>23</v>
      </c>
      <c r="Q156" s="3" t="str">
        <f t="shared" si="37"/>
        <v>04-06 al 10-06</v>
      </c>
      <c r="R156" s="2">
        <f>VLOOKUP(Q156,Semana!A:B,2,0)</f>
        <v>23</v>
      </c>
      <c r="S156" s="2" t="str">
        <f t="shared" si="38"/>
        <v>lun 04-06</v>
      </c>
    </row>
    <row r="157" spans="1:19" x14ac:dyDescent="0.3">
      <c r="A157" s="3">
        <v>43256</v>
      </c>
      <c r="B157" s="2" t="str">
        <f t="shared" si="26"/>
        <v>Junio</v>
      </c>
      <c r="C157" s="2" t="str">
        <f t="shared" si="27"/>
        <v>Jun</v>
      </c>
      <c r="D157" s="4">
        <f t="shared" si="28"/>
        <v>6</v>
      </c>
      <c r="E157" s="4">
        <f>VLOOKUP(G157,Periodos!A:B,2,0)</f>
        <v>6</v>
      </c>
      <c r="F157" s="2">
        <f t="shared" si="29"/>
        <v>2018</v>
      </c>
      <c r="G157" s="2">
        <v>201806</v>
      </c>
      <c r="H157" s="2" t="str">
        <f t="shared" si="30"/>
        <v>Jun-18</v>
      </c>
      <c r="I157" s="2" t="str">
        <f t="shared" si="31"/>
        <v>Junio 2018</v>
      </c>
      <c r="J157" s="2">
        <f>VLOOKUP(H157,MesAño!A:B,2,0)</f>
        <v>6</v>
      </c>
      <c r="K157" s="2" t="str">
        <f t="shared" si="32"/>
        <v>Jun-05</v>
      </c>
      <c r="L157" s="2" t="str">
        <f t="shared" si="33"/>
        <v>mar</v>
      </c>
      <c r="M157" s="2">
        <f>VLOOKUP(L157,'Dia de la Semana'!A:B,2,0)</f>
        <v>2</v>
      </c>
      <c r="N157" s="2" t="str">
        <f t="shared" si="34"/>
        <v>1Q</v>
      </c>
      <c r="O157" s="2">
        <f t="shared" si="35"/>
        <v>5</v>
      </c>
      <c r="P157" s="2">
        <f t="shared" si="36"/>
        <v>23</v>
      </c>
      <c r="Q157" s="3" t="str">
        <f t="shared" si="37"/>
        <v>04-06 al 10-06</v>
      </c>
      <c r="R157" s="2">
        <f>VLOOKUP(Q157,Semana!A:B,2,0)</f>
        <v>23</v>
      </c>
      <c r="S157" s="2" t="str">
        <f t="shared" si="38"/>
        <v>mar 05-06</v>
      </c>
    </row>
    <row r="158" spans="1:19" x14ac:dyDescent="0.3">
      <c r="A158" s="3">
        <v>43257</v>
      </c>
      <c r="B158" s="2" t="str">
        <f t="shared" si="26"/>
        <v>Junio</v>
      </c>
      <c r="C158" s="2" t="str">
        <f t="shared" si="27"/>
        <v>Jun</v>
      </c>
      <c r="D158" s="4">
        <f t="shared" si="28"/>
        <v>6</v>
      </c>
      <c r="E158" s="4">
        <f>VLOOKUP(G158,Periodos!A:B,2,0)</f>
        <v>6</v>
      </c>
      <c r="F158" s="2">
        <f t="shared" si="29"/>
        <v>2018</v>
      </c>
      <c r="G158" s="2">
        <v>201806</v>
      </c>
      <c r="H158" s="2" t="str">
        <f t="shared" si="30"/>
        <v>Jun-18</v>
      </c>
      <c r="I158" s="2" t="str">
        <f t="shared" si="31"/>
        <v>Junio 2018</v>
      </c>
      <c r="J158" s="2">
        <f>VLOOKUP(H158,MesAño!A:B,2,0)</f>
        <v>6</v>
      </c>
      <c r="K158" s="2" t="str">
        <f t="shared" si="32"/>
        <v>Jun-06</v>
      </c>
      <c r="L158" s="2" t="str">
        <f t="shared" si="33"/>
        <v>mié</v>
      </c>
      <c r="M158" s="2">
        <f>VLOOKUP(L158,'Dia de la Semana'!A:B,2,0)</f>
        <v>3</v>
      </c>
      <c r="N158" s="2" t="str">
        <f t="shared" si="34"/>
        <v>1Q</v>
      </c>
      <c r="O158" s="2">
        <f t="shared" si="35"/>
        <v>6</v>
      </c>
      <c r="P158" s="2">
        <f t="shared" si="36"/>
        <v>23</v>
      </c>
      <c r="Q158" s="3" t="str">
        <f t="shared" si="37"/>
        <v>04-06 al 10-06</v>
      </c>
      <c r="R158" s="2">
        <f>VLOOKUP(Q158,Semana!A:B,2,0)</f>
        <v>23</v>
      </c>
      <c r="S158" s="2" t="str">
        <f t="shared" si="38"/>
        <v>mié 06-06</v>
      </c>
    </row>
    <row r="159" spans="1:19" x14ac:dyDescent="0.3">
      <c r="A159" s="3">
        <v>43258</v>
      </c>
      <c r="B159" s="2" t="str">
        <f t="shared" si="26"/>
        <v>Junio</v>
      </c>
      <c r="C159" s="2" t="str">
        <f t="shared" si="27"/>
        <v>Jun</v>
      </c>
      <c r="D159" s="4">
        <f t="shared" si="28"/>
        <v>6</v>
      </c>
      <c r="E159" s="4">
        <f>VLOOKUP(G159,Periodos!A:B,2,0)</f>
        <v>6</v>
      </c>
      <c r="F159" s="2">
        <f t="shared" si="29"/>
        <v>2018</v>
      </c>
      <c r="G159" s="2">
        <v>201806</v>
      </c>
      <c r="H159" s="2" t="str">
        <f t="shared" si="30"/>
        <v>Jun-18</v>
      </c>
      <c r="I159" s="2" t="str">
        <f t="shared" si="31"/>
        <v>Junio 2018</v>
      </c>
      <c r="J159" s="2">
        <f>VLOOKUP(H159,MesAño!A:B,2,0)</f>
        <v>6</v>
      </c>
      <c r="K159" s="2" t="str">
        <f t="shared" si="32"/>
        <v>Jun-07</v>
      </c>
      <c r="L159" s="2" t="str">
        <f t="shared" si="33"/>
        <v>jue</v>
      </c>
      <c r="M159" s="2">
        <f>VLOOKUP(L159,'Dia de la Semana'!A:B,2,0)</f>
        <v>4</v>
      </c>
      <c r="N159" s="2" t="str">
        <f t="shared" si="34"/>
        <v>1Q</v>
      </c>
      <c r="O159" s="2">
        <f t="shared" si="35"/>
        <v>7</v>
      </c>
      <c r="P159" s="2">
        <f t="shared" si="36"/>
        <v>23</v>
      </c>
      <c r="Q159" s="3" t="str">
        <f t="shared" si="37"/>
        <v>04-06 al 10-06</v>
      </c>
      <c r="R159" s="2">
        <f>VLOOKUP(Q159,Semana!A:B,2,0)</f>
        <v>23</v>
      </c>
      <c r="S159" s="2" t="str">
        <f t="shared" si="38"/>
        <v>jue 07-06</v>
      </c>
    </row>
    <row r="160" spans="1:19" x14ac:dyDescent="0.3">
      <c r="A160" s="3">
        <v>43259</v>
      </c>
      <c r="B160" s="2" t="str">
        <f t="shared" si="26"/>
        <v>Junio</v>
      </c>
      <c r="C160" s="2" t="str">
        <f t="shared" si="27"/>
        <v>Jun</v>
      </c>
      <c r="D160" s="4">
        <f t="shared" si="28"/>
        <v>6</v>
      </c>
      <c r="E160" s="4">
        <f>VLOOKUP(G160,Periodos!A:B,2,0)</f>
        <v>6</v>
      </c>
      <c r="F160" s="2">
        <f t="shared" si="29"/>
        <v>2018</v>
      </c>
      <c r="G160" s="2">
        <v>201806</v>
      </c>
      <c r="H160" s="2" t="str">
        <f t="shared" si="30"/>
        <v>Jun-18</v>
      </c>
      <c r="I160" s="2" t="str">
        <f t="shared" si="31"/>
        <v>Junio 2018</v>
      </c>
      <c r="J160" s="2">
        <f>VLOOKUP(H160,MesAño!A:B,2,0)</f>
        <v>6</v>
      </c>
      <c r="K160" s="2" t="str">
        <f t="shared" si="32"/>
        <v>Jun-08</v>
      </c>
      <c r="L160" s="2" t="str">
        <f t="shared" si="33"/>
        <v>vie</v>
      </c>
      <c r="M160" s="2">
        <f>VLOOKUP(L160,'Dia de la Semana'!A:B,2,0)</f>
        <v>5</v>
      </c>
      <c r="N160" s="2" t="str">
        <f t="shared" si="34"/>
        <v>1Q</v>
      </c>
      <c r="O160" s="2">
        <f t="shared" si="35"/>
        <v>8</v>
      </c>
      <c r="P160" s="2">
        <f t="shared" si="36"/>
        <v>23</v>
      </c>
      <c r="Q160" s="3" t="str">
        <f t="shared" si="37"/>
        <v>04-06 al 10-06</v>
      </c>
      <c r="R160" s="2">
        <f>VLOOKUP(Q160,Semana!A:B,2,0)</f>
        <v>23</v>
      </c>
      <c r="S160" s="2" t="str">
        <f t="shared" si="38"/>
        <v>vie 08-06</v>
      </c>
    </row>
    <row r="161" spans="1:19" x14ac:dyDescent="0.3">
      <c r="A161" s="3">
        <v>43260</v>
      </c>
      <c r="B161" s="2" t="str">
        <f t="shared" si="26"/>
        <v>Junio</v>
      </c>
      <c r="C161" s="2" t="str">
        <f t="shared" si="27"/>
        <v>Jun</v>
      </c>
      <c r="D161" s="4">
        <f t="shared" si="28"/>
        <v>6</v>
      </c>
      <c r="E161" s="4">
        <f>VLOOKUP(G161,Periodos!A:B,2,0)</f>
        <v>6</v>
      </c>
      <c r="F161" s="2">
        <f t="shared" si="29"/>
        <v>2018</v>
      </c>
      <c r="G161" s="2">
        <v>201806</v>
      </c>
      <c r="H161" s="2" t="str">
        <f t="shared" si="30"/>
        <v>Jun-18</v>
      </c>
      <c r="I161" s="2" t="str">
        <f t="shared" si="31"/>
        <v>Junio 2018</v>
      </c>
      <c r="J161" s="2">
        <f>VLOOKUP(H161,MesAño!A:B,2,0)</f>
        <v>6</v>
      </c>
      <c r="K161" s="2" t="str">
        <f t="shared" si="32"/>
        <v>Jun-09</v>
      </c>
      <c r="L161" s="2" t="str">
        <f t="shared" si="33"/>
        <v>sáb</v>
      </c>
      <c r="M161" s="2">
        <f>VLOOKUP(L161,'Dia de la Semana'!A:B,2,0)</f>
        <v>6</v>
      </c>
      <c r="N161" s="2" t="str">
        <f t="shared" si="34"/>
        <v>1Q</v>
      </c>
      <c r="O161" s="2">
        <f t="shared" si="35"/>
        <v>9</v>
      </c>
      <c r="P161" s="2">
        <f t="shared" si="36"/>
        <v>23</v>
      </c>
      <c r="Q161" s="3" t="str">
        <f t="shared" si="37"/>
        <v>04-06 al 10-06</v>
      </c>
      <c r="R161" s="2">
        <f>VLOOKUP(Q161,Semana!A:B,2,0)</f>
        <v>23</v>
      </c>
      <c r="S161" s="2" t="str">
        <f t="shared" si="38"/>
        <v>sáb 09-06</v>
      </c>
    </row>
    <row r="162" spans="1:19" x14ac:dyDescent="0.3">
      <c r="A162" s="3">
        <v>43261</v>
      </c>
      <c r="B162" s="2" t="str">
        <f t="shared" si="26"/>
        <v>Junio</v>
      </c>
      <c r="C162" s="2" t="str">
        <f t="shared" si="27"/>
        <v>Jun</v>
      </c>
      <c r="D162" s="4">
        <f t="shared" si="28"/>
        <v>6</v>
      </c>
      <c r="E162" s="4">
        <f>VLOOKUP(G162,Periodos!A:B,2,0)</f>
        <v>6</v>
      </c>
      <c r="F162" s="2">
        <f t="shared" si="29"/>
        <v>2018</v>
      </c>
      <c r="G162" s="2">
        <v>201806</v>
      </c>
      <c r="H162" s="2" t="str">
        <f t="shared" si="30"/>
        <v>Jun-18</v>
      </c>
      <c r="I162" s="2" t="str">
        <f t="shared" si="31"/>
        <v>Junio 2018</v>
      </c>
      <c r="J162" s="2">
        <f>VLOOKUP(H162,MesAño!A:B,2,0)</f>
        <v>6</v>
      </c>
      <c r="K162" s="2" t="str">
        <f t="shared" si="32"/>
        <v>Jun-10</v>
      </c>
      <c r="L162" s="2" t="str">
        <f t="shared" si="33"/>
        <v>dom</v>
      </c>
      <c r="M162" s="2">
        <f>VLOOKUP(L162,'Dia de la Semana'!A:B,2,0)</f>
        <v>7</v>
      </c>
      <c r="N162" s="2" t="str">
        <f t="shared" si="34"/>
        <v>1Q</v>
      </c>
      <c r="O162" s="2">
        <f t="shared" si="35"/>
        <v>10</v>
      </c>
      <c r="P162" s="2">
        <f t="shared" si="36"/>
        <v>23</v>
      </c>
      <c r="Q162" s="3" t="str">
        <f t="shared" si="37"/>
        <v>04-06 al 10-06</v>
      </c>
      <c r="R162" s="2">
        <f>VLOOKUP(Q162,Semana!A:B,2,0)</f>
        <v>23</v>
      </c>
      <c r="S162" s="2" t="str">
        <f t="shared" si="38"/>
        <v>dom 10-06</v>
      </c>
    </row>
    <row r="163" spans="1:19" x14ac:dyDescent="0.3">
      <c r="A163" s="3">
        <v>43262</v>
      </c>
      <c r="B163" s="2" t="str">
        <f t="shared" si="26"/>
        <v>Junio</v>
      </c>
      <c r="C163" s="2" t="str">
        <f t="shared" si="27"/>
        <v>Jun</v>
      </c>
      <c r="D163" s="4">
        <f t="shared" si="28"/>
        <v>6</v>
      </c>
      <c r="E163" s="4">
        <f>VLOOKUP(G163,Periodos!A:B,2,0)</f>
        <v>6</v>
      </c>
      <c r="F163" s="2">
        <f t="shared" si="29"/>
        <v>2018</v>
      </c>
      <c r="G163" s="2">
        <v>201806</v>
      </c>
      <c r="H163" s="2" t="str">
        <f t="shared" si="30"/>
        <v>Jun-18</v>
      </c>
      <c r="I163" s="2" t="str">
        <f t="shared" si="31"/>
        <v>Junio 2018</v>
      </c>
      <c r="J163" s="2">
        <f>VLOOKUP(H163,MesAño!A:B,2,0)</f>
        <v>6</v>
      </c>
      <c r="K163" s="2" t="str">
        <f t="shared" si="32"/>
        <v>Jun-11</v>
      </c>
      <c r="L163" s="2" t="str">
        <f t="shared" si="33"/>
        <v>lun</v>
      </c>
      <c r="M163" s="2">
        <f>VLOOKUP(L163,'Dia de la Semana'!A:B,2,0)</f>
        <v>1</v>
      </c>
      <c r="N163" s="2" t="str">
        <f t="shared" si="34"/>
        <v>1Q</v>
      </c>
      <c r="O163" s="2">
        <f t="shared" si="35"/>
        <v>11</v>
      </c>
      <c r="P163" s="2">
        <f t="shared" si="36"/>
        <v>24</v>
      </c>
      <c r="Q163" s="3" t="str">
        <f t="shared" si="37"/>
        <v>11-06 al 17-06</v>
      </c>
      <c r="R163" s="2">
        <f>VLOOKUP(Q163,Semana!A:B,2,0)</f>
        <v>24</v>
      </c>
      <c r="S163" s="2" t="str">
        <f t="shared" si="38"/>
        <v>lun 11-06</v>
      </c>
    </row>
    <row r="164" spans="1:19" x14ac:dyDescent="0.3">
      <c r="A164" s="3">
        <v>43263</v>
      </c>
      <c r="B164" s="2" t="str">
        <f t="shared" si="26"/>
        <v>Junio</v>
      </c>
      <c r="C164" s="2" t="str">
        <f t="shared" si="27"/>
        <v>Jun</v>
      </c>
      <c r="D164" s="4">
        <f t="shared" si="28"/>
        <v>6</v>
      </c>
      <c r="E164" s="4">
        <f>VLOOKUP(G164,Periodos!A:B,2,0)</f>
        <v>6</v>
      </c>
      <c r="F164" s="2">
        <f t="shared" si="29"/>
        <v>2018</v>
      </c>
      <c r="G164" s="2">
        <v>201806</v>
      </c>
      <c r="H164" s="2" t="str">
        <f t="shared" si="30"/>
        <v>Jun-18</v>
      </c>
      <c r="I164" s="2" t="str">
        <f t="shared" si="31"/>
        <v>Junio 2018</v>
      </c>
      <c r="J164" s="2">
        <f>VLOOKUP(H164,MesAño!A:B,2,0)</f>
        <v>6</v>
      </c>
      <c r="K164" s="2" t="str">
        <f t="shared" si="32"/>
        <v>Jun-12</v>
      </c>
      <c r="L164" s="2" t="str">
        <f t="shared" si="33"/>
        <v>mar</v>
      </c>
      <c r="M164" s="2">
        <f>VLOOKUP(L164,'Dia de la Semana'!A:B,2,0)</f>
        <v>2</v>
      </c>
      <c r="N164" s="2" t="str">
        <f t="shared" si="34"/>
        <v>1Q</v>
      </c>
      <c r="O164" s="2">
        <f t="shared" si="35"/>
        <v>12</v>
      </c>
      <c r="P164" s="2">
        <f t="shared" si="36"/>
        <v>24</v>
      </c>
      <c r="Q164" s="3" t="str">
        <f t="shared" si="37"/>
        <v>11-06 al 17-06</v>
      </c>
      <c r="R164" s="2">
        <f>VLOOKUP(Q164,Semana!A:B,2,0)</f>
        <v>24</v>
      </c>
      <c r="S164" s="2" t="str">
        <f t="shared" si="38"/>
        <v>mar 12-06</v>
      </c>
    </row>
    <row r="165" spans="1:19" x14ac:dyDescent="0.3">
      <c r="A165" s="3">
        <v>43264</v>
      </c>
      <c r="B165" s="2" t="str">
        <f t="shared" si="26"/>
        <v>Junio</v>
      </c>
      <c r="C165" s="2" t="str">
        <f t="shared" si="27"/>
        <v>Jun</v>
      </c>
      <c r="D165" s="4">
        <f t="shared" si="28"/>
        <v>6</v>
      </c>
      <c r="E165" s="4">
        <f>VLOOKUP(G165,Periodos!A:B,2,0)</f>
        <v>6</v>
      </c>
      <c r="F165" s="2">
        <f t="shared" si="29"/>
        <v>2018</v>
      </c>
      <c r="G165" s="2">
        <v>201806</v>
      </c>
      <c r="H165" s="2" t="str">
        <f t="shared" si="30"/>
        <v>Jun-18</v>
      </c>
      <c r="I165" s="2" t="str">
        <f t="shared" si="31"/>
        <v>Junio 2018</v>
      </c>
      <c r="J165" s="2">
        <f>VLOOKUP(H165,MesAño!A:B,2,0)</f>
        <v>6</v>
      </c>
      <c r="K165" s="2" t="str">
        <f t="shared" si="32"/>
        <v>Jun-13</v>
      </c>
      <c r="L165" s="2" t="str">
        <f t="shared" si="33"/>
        <v>mié</v>
      </c>
      <c r="M165" s="2">
        <f>VLOOKUP(L165,'Dia de la Semana'!A:B,2,0)</f>
        <v>3</v>
      </c>
      <c r="N165" s="2" t="str">
        <f t="shared" si="34"/>
        <v>1Q</v>
      </c>
      <c r="O165" s="2">
        <f t="shared" si="35"/>
        <v>13</v>
      </c>
      <c r="P165" s="2">
        <f t="shared" si="36"/>
        <v>24</v>
      </c>
      <c r="Q165" s="3" t="str">
        <f t="shared" si="37"/>
        <v>11-06 al 17-06</v>
      </c>
      <c r="R165" s="2">
        <f>VLOOKUP(Q165,Semana!A:B,2,0)</f>
        <v>24</v>
      </c>
      <c r="S165" s="2" t="str">
        <f t="shared" si="38"/>
        <v>mié 13-06</v>
      </c>
    </row>
    <row r="166" spans="1:19" x14ac:dyDescent="0.3">
      <c r="A166" s="3">
        <v>43265</v>
      </c>
      <c r="B166" s="2" t="str">
        <f t="shared" si="26"/>
        <v>Junio</v>
      </c>
      <c r="C166" s="2" t="str">
        <f t="shared" si="27"/>
        <v>Jun</v>
      </c>
      <c r="D166" s="4">
        <f t="shared" si="28"/>
        <v>6</v>
      </c>
      <c r="E166" s="4">
        <f>VLOOKUP(G166,Periodos!A:B,2,0)</f>
        <v>6</v>
      </c>
      <c r="F166" s="2">
        <f t="shared" si="29"/>
        <v>2018</v>
      </c>
      <c r="G166" s="2">
        <v>201806</v>
      </c>
      <c r="H166" s="2" t="str">
        <f t="shared" si="30"/>
        <v>Jun-18</v>
      </c>
      <c r="I166" s="2" t="str">
        <f t="shared" si="31"/>
        <v>Junio 2018</v>
      </c>
      <c r="J166" s="2">
        <f>VLOOKUP(H166,MesAño!A:B,2,0)</f>
        <v>6</v>
      </c>
      <c r="K166" s="2" t="str">
        <f t="shared" si="32"/>
        <v>Jun-14</v>
      </c>
      <c r="L166" s="2" t="str">
        <f t="shared" si="33"/>
        <v>jue</v>
      </c>
      <c r="M166" s="2">
        <f>VLOOKUP(L166,'Dia de la Semana'!A:B,2,0)</f>
        <v>4</v>
      </c>
      <c r="N166" s="2" t="str">
        <f t="shared" si="34"/>
        <v>1Q</v>
      </c>
      <c r="O166" s="2">
        <f t="shared" si="35"/>
        <v>14</v>
      </c>
      <c r="P166" s="2">
        <f t="shared" si="36"/>
        <v>24</v>
      </c>
      <c r="Q166" s="3" t="str">
        <f t="shared" si="37"/>
        <v>11-06 al 17-06</v>
      </c>
      <c r="R166" s="2">
        <f>VLOOKUP(Q166,Semana!A:B,2,0)</f>
        <v>24</v>
      </c>
      <c r="S166" s="2" t="str">
        <f t="shared" si="38"/>
        <v>jue 14-06</v>
      </c>
    </row>
    <row r="167" spans="1:19" x14ac:dyDescent="0.3">
      <c r="A167" s="3">
        <v>43266</v>
      </c>
      <c r="B167" s="2" t="str">
        <f t="shared" si="26"/>
        <v>Junio</v>
      </c>
      <c r="C167" s="2" t="str">
        <f t="shared" si="27"/>
        <v>Jun</v>
      </c>
      <c r="D167" s="4">
        <f t="shared" si="28"/>
        <v>6</v>
      </c>
      <c r="E167" s="4">
        <f>VLOOKUP(G167,Periodos!A:B,2,0)</f>
        <v>6</v>
      </c>
      <c r="F167" s="2">
        <f t="shared" si="29"/>
        <v>2018</v>
      </c>
      <c r="G167" s="2">
        <v>201806</v>
      </c>
      <c r="H167" s="2" t="str">
        <f t="shared" si="30"/>
        <v>Jun-18</v>
      </c>
      <c r="I167" s="2" t="str">
        <f t="shared" si="31"/>
        <v>Junio 2018</v>
      </c>
      <c r="J167" s="2">
        <f>VLOOKUP(H167,MesAño!A:B,2,0)</f>
        <v>6</v>
      </c>
      <c r="K167" s="2" t="str">
        <f t="shared" si="32"/>
        <v>Jun-15</v>
      </c>
      <c r="L167" s="2" t="str">
        <f t="shared" si="33"/>
        <v>vie</v>
      </c>
      <c r="M167" s="2">
        <f>VLOOKUP(L167,'Dia de la Semana'!A:B,2,0)</f>
        <v>5</v>
      </c>
      <c r="N167" s="2" t="str">
        <f t="shared" si="34"/>
        <v>1Q</v>
      </c>
      <c r="O167" s="2">
        <f t="shared" si="35"/>
        <v>15</v>
      </c>
      <c r="P167" s="2">
        <f t="shared" si="36"/>
        <v>24</v>
      </c>
      <c r="Q167" s="3" t="str">
        <f t="shared" si="37"/>
        <v>11-06 al 17-06</v>
      </c>
      <c r="R167" s="2">
        <f>VLOOKUP(Q167,Semana!A:B,2,0)</f>
        <v>24</v>
      </c>
      <c r="S167" s="2" t="str">
        <f t="shared" si="38"/>
        <v>vie 15-06</v>
      </c>
    </row>
    <row r="168" spans="1:19" x14ac:dyDescent="0.3">
      <c r="A168" s="3">
        <v>43267</v>
      </c>
      <c r="B168" s="2" t="str">
        <f t="shared" si="26"/>
        <v>Junio</v>
      </c>
      <c r="C168" s="2" t="str">
        <f t="shared" si="27"/>
        <v>Jun</v>
      </c>
      <c r="D168" s="4">
        <f t="shared" si="28"/>
        <v>6</v>
      </c>
      <c r="E168" s="4">
        <f>VLOOKUP(G168,Periodos!A:B,2,0)</f>
        <v>6</v>
      </c>
      <c r="F168" s="2">
        <f t="shared" si="29"/>
        <v>2018</v>
      </c>
      <c r="G168" s="2">
        <v>201806</v>
      </c>
      <c r="H168" s="2" t="str">
        <f t="shared" si="30"/>
        <v>Jun-18</v>
      </c>
      <c r="I168" s="2" t="str">
        <f t="shared" si="31"/>
        <v>Junio 2018</v>
      </c>
      <c r="J168" s="2">
        <f>VLOOKUP(H168,MesAño!A:B,2,0)</f>
        <v>6</v>
      </c>
      <c r="K168" s="2" t="str">
        <f t="shared" si="32"/>
        <v>Jun-16</v>
      </c>
      <c r="L168" s="2" t="str">
        <f t="shared" si="33"/>
        <v>sáb</v>
      </c>
      <c r="M168" s="2">
        <f>VLOOKUP(L168,'Dia de la Semana'!A:B,2,0)</f>
        <v>6</v>
      </c>
      <c r="N168" s="2" t="str">
        <f t="shared" si="34"/>
        <v>1Q</v>
      </c>
      <c r="O168" s="2">
        <f t="shared" si="35"/>
        <v>16</v>
      </c>
      <c r="P168" s="2">
        <f t="shared" si="36"/>
        <v>24</v>
      </c>
      <c r="Q168" s="3" t="str">
        <f t="shared" si="37"/>
        <v>11-06 al 17-06</v>
      </c>
      <c r="R168" s="2">
        <f>VLOOKUP(Q168,Semana!A:B,2,0)</f>
        <v>24</v>
      </c>
      <c r="S168" s="2" t="str">
        <f t="shared" si="38"/>
        <v>sáb 16-06</v>
      </c>
    </row>
    <row r="169" spans="1:19" x14ac:dyDescent="0.3">
      <c r="A169" s="3">
        <v>43268</v>
      </c>
      <c r="B169" s="2" t="str">
        <f t="shared" si="26"/>
        <v>Junio</v>
      </c>
      <c r="C169" s="2" t="str">
        <f t="shared" si="27"/>
        <v>Jun</v>
      </c>
      <c r="D169" s="4">
        <f t="shared" si="28"/>
        <v>6</v>
      </c>
      <c r="E169" s="4">
        <f>VLOOKUP(G169,Periodos!A:B,2,0)</f>
        <v>6</v>
      </c>
      <c r="F169" s="2">
        <f t="shared" si="29"/>
        <v>2018</v>
      </c>
      <c r="G169" s="2">
        <v>201806</v>
      </c>
      <c r="H169" s="2" t="str">
        <f t="shared" si="30"/>
        <v>Jun-18</v>
      </c>
      <c r="I169" s="2" t="str">
        <f t="shared" si="31"/>
        <v>Junio 2018</v>
      </c>
      <c r="J169" s="2">
        <f>VLOOKUP(H169,MesAño!A:B,2,0)</f>
        <v>6</v>
      </c>
      <c r="K169" s="2" t="str">
        <f t="shared" si="32"/>
        <v>Jun-17</v>
      </c>
      <c r="L169" s="2" t="str">
        <f t="shared" si="33"/>
        <v>dom</v>
      </c>
      <c r="M169" s="2">
        <f>VLOOKUP(L169,'Dia de la Semana'!A:B,2,0)</f>
        <v>7</v>
      </c>
      <c r="N169" s="2" t="str">
        <f t="shared" si="34"/>
        <v>1Q</v>
      </c>
      <c r="O169" s="2">
        <f t="shared" si="35"/>
        <v>17</v>
      </c>
      <c r="P169" s="2">
        <f t="shared" si="36"/>
        <v>24</v>
      </c>
      <c r="Q169" s="3" t="str">
        <f t="shared" si="37"/>
        <v>11-06 al 17-06</v>
      </c>
      <c r="R169" s="2">
        <f>VLOOKUP(Q169,Semana!A:B,2,0)</f>
        <v>24</v>
      </c>
      <c r="S169" s="2" t="str">
        <f t="shared" si="38"/>
        <v>dom 17-06</v>
      </c>
    </row>
    <row r="170" spans="1:19" x14ac:dyDescent="0.3">
      <c r="A170" s="3">
        <v>43269</v>
      </c>
      <c r="B170" s="2" t="str">
        <f t="shared" si="26"/>
        <v>Junio</v>
      </c>
      <c r="C170" s="2" t="str">
        <f t="shared" si="27"/>
        <v>Jun</v>
      </c>
      <c r="D170" s="4">
        <f t="shared" si="28"/>
        <v>6</v>
      </c>
      <c r="E170" s="4">
        <f>VLOOKUP(G170,Periodos!A:B,2,0)</f>
        <v>6</v>
      </c>
      <c r="F170" s="2">
        <f t="shared" si="29"/>
        <v>2018</v>
      </c>
      <c r="G170" s="2">
        <v>201806</v>
      </c>
      <c r="H170" s="2" t="str">
        <f t="shared" si="30"/>
        <v>Jun-18</v>
      </c>
      <c r="I170" s="2" t="str">
        <f t="shared" si="31"/>
        <v>Junio 2018</v>
      </c>
      <c r="J170" s="2">
        <f>VLOOKUP(H170,MesAño!A:B,2,0)</f>
        <v>6</v>
      </c>
      <c r="K170" s="2" t="str">
        <f t="shared" si="32"/>
        <v>Jun-18</v>
      </c>
      <c r="L170" s="2" t="str">
        <f t="shared" si="33"/>
        <v>lun</v>
      </c>
      <c r="M170" s="2">
        <f>VLOOKUP(L170,'Dia de la Semana'!A:B,2,0)</f>
        <v>1</v>
      </c>
      <c r="N170" s="2" t="str">
        <f t="shared" si="34"/>
        <v>1Q</v>
      </c>
      <c r="O170" s="2">
        <f t="shared" si="35"/>
        <v>18</v>
      </c>
      <c r="P170" s="2">
        <f t="shared" si="36"/>
        <v>25</v>
      </c>
      <c r="Q170" s="3" t="str">
        <f t="shared" si="37"/>
        <v>18-06 al 24-06</v>
      </c>
      <c r="R170" s="2">
        <f>VLOOKUP(Q170,Semana!A:B,2,0)</f>
        <v>25</v>
      </c>
      <c r="S170" s="2" t="str">
        <f t="shared" si="38"/>
        <v>lun 18-06</v>
      </c>
    </row>
    <row r="171" spans="1:19" x14ac:dyDescent="0.3">
      <c r="A171" s="3">
        <v>43270</v>
      </c>
      <c r="B171" s="2" t="str">
        <f t="shared" si="26"/>
        <v>Junio</v>
      </c>
      <c r="C171" s="2" t="str">
        <f t="shared" si="27"/>
        <v>Jun</v>
      </c>
      <c r="D171" s="4">
        <f t="shared" si="28"/>
        <v>6</v>
      </c>
      <c r="E171" s="4">
        <f>VLOOKUP(G171,Periodos!A:B,2,0)</f>
        <v>6</v>
      </c>
      <c r="F171" s="2">
        <f t="shared" si="29"/>
        <v>2018</v>
      </c>
      <c r="G171" s="2">
        <v>201806</v>
      </c>
      <c r="H171" s="2" t="str">
        <f t="shared" si="30"/>
        <v>Jun-18</v>
      </c>
      <c r="I171" s="2" t="str">
        <f t="shared" si="31"/>
        <v>Junio 2018</v>
      </c>
      <c r="J171" s="2">
        <f>VLOOKUP(H171,MesAño!A:B,2,0)</f>
        <v>6</v>
      </c>
      <c r="K171" s="2" t="str">
        <f t="shared" si="32"/>
        <v>Jun-19</v>
      </c>
      <c r="L171" s="2" t="str">
        <f t="shared" si="33"/>
        <v>mar</v>
      </c>
      <c r="M171" s="2">
        <f>VLOOKUP(L171,'Dia de la Semana'!A:B,2,0)</f>
        <v>2</v>
      </c>
      <c r="N171" s="2" t="str">
        <f t="shared" si="34"/>
        <v>1Q</v>
      </c>
      <c r="O171" s="2">
        <f t="shared" si="35"/>
        <v>19</v>
      </c>
      <c r="P171" s="2">
        <f t="shared" si="36"/>
        <v>25</v>
      </c>
      <c r="Q171" s="3" t="str">
        <f t="shared" si="37"/>
        <v>18-06 al 24-06</v>
      </c>
      <c r="R171" s="2">
        <f>VLOOKUP(Q171,Semana!A:B,2,0)</f>
        <v>25</v>
      </c>
      <c r="S171" s="2" t="str">
        <f t="shared" si="38"/>
        <v>mar 19-06</v>
      </c>
    </row>
    <row r="172" spans="1:19" x14ac:dyDescent="0.3">
      <c r="A172" s="3">
        <v>43271</v>
      </c>
      <c r="B172" s="2" t="str">
        <f t="shared" si="26"/>
        <v>Junio</v>
      </c>
      <c r="C172" s="2" t="str">
        <f t="shared" si="27"/>
        <v>Jun</v>
      </c>
      <c r="D172" s="4">
        <f t="shared" si="28"/>
        <v>6</v>
      </c>
      <c r="E172" s="4">
        <f>VLOOKUP(G172,Periodos!A:B,2,0)</f>
        <v>6</v>
      </c>
      <c r="F172" s="2">
        <f t="shared" si="29"/>
        <v>2018</v>
      </c>
      <c r="G172" s="2">
        <v>201806</v>
      </c>
      <c r="H172" s="2" t="str">
        <f t="shared" si="30"/>
        <v>Jun-18</v>
      </c>
      <c r="I172" s="2" t="str">
        <f t="shared" si="31"/>
        <v>Junio 2018</v>
      </c>
      <c r="J172" s="2">
        <f>VLOOKUP(H172,MesAño!A:B,2,0)</f>
        <v>6</v>
      </c>
      <c r="K172" s="2" t="str">
        <f t="shared" si="32"/>
        <v>Jun-20</v>
      </c>
      <c r="L172" s="2" t="str">
        <f t="shared" si="33"/>
        <v>mié</v>
      </c>
      <c r="M172" s="2">
        <f>VLOOKUP(L172,'Dia de la Semana'!A:B,2,0)</f>
        <v>3</v>
      </c>
      <c r="N172" s="2" t="str">
        <f t="shared" si="34"/>
        <v>1Q</v>
      </c>
      <c r="O172" s="2">
        <f t="shared" si="35"/>
        <v>20</v>
      </c>
      <c r="P172" s="2">
        <f t="shared" si="36"/>
        <v>25</v>
      </c>
      <c r="Q172" s="3" t="str">
        <f t="shared" si="37"/>
        <v>18-06 al 24-06</v>
      </c>
      <c r="R172" s="2">
        <f>VLOOKUP(Q172,Semana!A:B,2,0)</f>
        <v>25</v>
      </c>
      <c r="S172" s="2" t="str">
        <f t="shared" si="38"/>
        <v>mié 20-06</v>
      </c>
    </row>
    <row r="173" spans="1:19" x14ac:dyDescent="0.3">
      <c r="A173" s="3">
        <v>43272</v>
      </c>
      <c r="B173" s="2" t="str">
        <f t="shared" si="26"/>
        <v>Junio</v>
      </c>
      <c r="C173" s="2" t="str">
        <f t="shared" si="27"/>
        <v>Jun</v>
      </c>
      <c r="D173" s="4">
        <f t="shared" si="28"/>
        <v>6</v>
      </c>
      <c r="E173" s="4">
        <f>VLOOKUP(G173,Periodos!A:B,2,0)</f>
        <v>6</v>
      </c>
      <c r="F173" s="2">
        <f t="shared" si="29"/>
        <v>2018</v>
      </c>
      <c r="G173" s="2">
        <v>201806</v>
      </c>
      <c r="H173" s="2" t="str">
        <f t="shared" si="30"/>
        <v>Jun-18</v>
      </c>
      <c r="I173" s="2" t="str">
        <f t="shared" si="31"/>
        <v>Junio 2018</v>
      </c>
      <c r="J173" s="2">
        <f>VLOOKUP(H173,MesAño!A:B,2,0)</f>
        <v>6</v>
      </c>
      <c r="K173" s="2" t="str">
        <f t="shared" si="32"/>
        <v>Jun-21</v>
      </c>
      <c r="L173" s="2" t="str">
        <f t="shared" si="33"/>
        <v>jue</v>
      </c>
      <c r="M173" s="2">
        <f>VLOOKUP(L173,'Dia de la Semana'!A:B,2,0)</f>
        <v>4</v>
      </c>
      <c r="N173" s="2" t="str">
        <f t="shared" si="34"/>
        <v>1Q</v>
      </c>
      <c r="O173" s="2">
        <f t="shared" si="35"/>
        <v>21</v>
      </c>
      <c r="P173" s="2">
        <f t="shared" si="36"/>
        <v>25</v>
      </c>
      <c r="Q173" s="3" t="str">
        <f t="shared" si="37"/>
        <v>18-06 al 24-06</v>
      </c>
      <c r="R173" s="2">
        <f>VLOOKUP(Q173,Semana!A:B,2,0)</f>
        <v>25</v>
      </c>
      <c r="S173" s="2" t="str">
        <f t="shared" si="38"/>
        <v>jue 21-06</v>
      </c>
    </row>
    <row r="174" spans="1:19" x14ac:dyDescent="0.3">
      <c r="A174" s="3">
        <v>43273</v>
      </c>
      <c r="B174" s="2" t="str">
        <f t="shared" si="26"/>
        <v>Junio</v>
      </c>
      <c r="C174" s="2" t="str">
        <f t="shared" si="27"/>
        <v>Jun</v>
      </c>
      <c r="D174" s="4">
        <f t="shared" si="28"/>
        <v>6</v>
      </c>
      <c r="E174" s="4">
        <f>VLOOKUP(G174,Periodos!A:B,2,0)</f>
        <v>6</v>
      </c>
      <c r="F174" s="2">
        <f t="shared" si="29"/>
        <v>2018</v>
      </c>
      <c r="G174" s="2">
        <v>201806</v>
      </c>
      <c r="H174" s="2" t="str">
        <f t="shared" si="30"/>
        <v>Jun-18</v>
      </c>
      <c r="I174" s="2" t="str">
        <f t="shared" si="31"/>
        <v>Junio 2018</v>
      </c>
      <c r="J174" s="2">
        <f>VLOOKUP(H174,MesAño!A:B,2,0)</f>
        <v>6</v>
      </c>
      <c r="K174" s="2" t="str">
        <f t="shared" si="32"/>
        <v>Jun-22</v>
      </c>
      <c r="L174" s="2" t="str">
        <f t="shared" si="33"/>
        <v>vie</v>
      </c>
      <c r="M174" s="2">
        <f>VLOOKUP(L174,'Dia de la Semana'!A:B,2,0)</f>
        <v>5</v>
      </c>
      <c r="N174" s="2" t="str">
        <f t="shared" si="34"/>
        <v>1Q</v>
      </c>
      <c r="O174" s="2">
        <f t="shared" si="35"/>
        <v>22</v>
      </c>
      <c r="P174" s="2">
        <f t="shared" si="36"/>
        <v>25</v>
      </c>
      <c r="Q174" s="3" t="str">
        <f t="shared" si="37"/>
        <v>18-06 al 24-06</v>
      </c>
      <c r="R174" s="2">
        <f>VLOOKUP(Q174,Semana!A:B,2,0)</f>
        <v>25</v>
      </c>
      <c r="S174" s="2" t="str">
        <f t="shared" si="38"/>
        <v>vie 22-06</v>
      </c>
    </row>
    <row r="175" spans="1:19" x14ac:dyDescent="0.3">
      <c r="A175" s="3">
        <v>43274</v>
      </c>
      <c r="B175" s="2" t="str">
        <f t="shared" si="26"/>
        <v>Junio</v>
      </c>
      <c r="C175" s="2" t="str">
        <f t="shared" si="27"/>
        <v>Jun</v>
      </c>
      <c r="D175" s="4">
        <f t="shared" si="28"/>
        <v>6</v>
      </c>
      <c r="E175" s="4">
        <f>VLOOKUP(G175,Periodos!A:B,2,0)</f>
        <v>6</v>
      </c>
      <c r="F175" s="2">
        <f t="shared" si="29"/>
        <v>2018</v>
      </c>
      <c r="G175" s="2">
        <v>201806</v>
      </c>
      <c r="H175" s="2" t="str">
        <f t="shared" si="30"/>
        <v>Jun-18</v>
      </c>
      <c r="I175" s="2" t="str">
        <f t="shared" si="31"/>
        <v>Junio 2018</v>
      </c>
      <c r="J175" s="2">
        <f>VLOOKUP(H175,MesAño!A:B,2,0)</f>
        <v>6</v>
      </c>
      <c r="K175" s="2" t="str">
        <f t="shared" si="32"/>
        <v>Jun-23</v>
      </c>
      <c r="L175" s="2" t="str">
        <f t="shared" si="33"/>
        <v>sáb</v>
      </c>
      <c r="M175" s="2">
        <f>VLOOKUP(L175,'Dia de la Semana'!A:B,2,0)</f>
        <v>6</v>
      </c>
      <c r="N175" s="2" t="str">
        <f t="shared" si="34"/>
        <v>1Q</v>
      </c>
      <c r="O175" s="2">
        <f t="shared" si="35"/>
        <v>23</v>
      </c>
      <c r="P175" s="2">
        <f t="shared" si="36"/>
        <v>25</v>
      </c>
      <c r="Q175" s="3" t="str">
        <f t="shared" si="37"/>
        <v>18-06 al 24-06</v>
      </c>
      <c r="R175" s="2">
        <f>VLOOKUP(Q175,Semana!A:B,2,0)</f>
        <v>25</v>
      </c>
      <c r="S175" s="2" t="str">
        <f t="shared" si="38"/>
        <v>sáb 23-06</v>
      </c>
    </row>
    <row r="176" spans="1:19" x14ac:dyDescent="0.3">
      <c r="A176" s="3">
        <v>43275</v>
      </c>
      <c r="B176" s="2" t="str">
        <f t="shared" si="26"/>
        <v>Junio</v>
      </c>
      <c r="C176" s="2" t="str">
        <f t="shared" si="27"/>
        <v>Jun</v>
      </c>
      <c r="D176" s="4">
        <f t="shared" si="28"/>
        <v>6</v>
      </c>
      <c r="E176" s="4">
        <f>VLOOKUP(G176,Periodos!A:B,2,0)</f>
        <v>6</v>
      </c>
      <c r="F176" s="2">
        <f t="shared" si="29"/>
        <v>2018</v>
      </c>
      <c r="G176" s="2">
        <v>201806</v>
      </c>
      <c r="H176" s="2" t="str">
        <f t="shared" si="30"/>
        <v>Jun-18</v>
      </c>
      <c r="I176" s="2" t="str">
        <f t="shared" si="31"/>
        <v>Junio 2018</v>
      </c>
      <c r="J176" s="2">
        <f>VLOOKUP(H176,MesAño!A:B,2,0)</f>
        <v>6</v>
      </c>
      <c r="K176" s="2" t="str">
        <f t="shared" si="32"/>
        <v>Jun-24</v>
      </c>
      <c r="L176" s="2" t="str">
        <f t="shared" si="33"/>
        <v>dom</v>
      </c>
      <c r="M176" s="2">
        <f>VLOOKUP(L176,'Dia de la Semana'!A:B,2,0)</f>
        <v>7</v>
      </c>
      <c r="N176" s="2" t="str">
        <f t="shared" si="34"/>
        <v>1Q</v>
      </c>
      <c r="O176" s="2">
        <f t="shared" si="35"/>
        <v>24</v>
      </c>
      <c r="P176" s="2">
        <f t="shared" si="36"/>
        <v>25</v>
      </c>
      <c r="Q176" s="3" t="str">
        <f t="shared" si="37"/>
        <v>18-06 al 24-06</v>
      </c>
      <c r="R176" s="2">
        <f>VLOOKUP(Q176,Semana!A:B,2,0)</f>
        <v>25</v>
      </c>
      <c r="S176" s="2" t="str">
        <f t="shared" si="38"/>
        <v>dom 24-06</v>
      </c>
    </row>
    <row r="177" spans="1:19" x14ac:dyDescent="0.3">
      <c r="A177" s="3">
        <v>43276</v>
      </c>
      <c r="B177" s="2" t="str">
        <f t="shared" si="26"/>
        <v>Junio</v>
      </c>
      <c r="C177" s="2" t="str">
        <f t="shared" si="27"/>
        <v>Jun</v>
      </c>
      <c r="D177" s="4">
        <f t="shared" si="28"/>
        <v>6</v>
      </c>
      <c r="E177" s="4">
        <f>VLOOKUP(G177,Periodos!A:B,2,0)</f>
        <v>6</v>
      </c>
      <c r="F177" s="2">
        <f t="shared" si="29"/>
        <v>2018</v>
      </c>
      <c r="G177" s="2">
        <v>201806</v>
      </c>
      <c r="H177" s="2" t="str">
        <f t="shared" si="30"/>
        <v>Jun-18</v>
      </c>
      <c r="I177" s="2" t="str">
        <f t="shared" si="31"/>
        <v>Junio 2018</v>
      </c>
      <c r="J177" s="2">
        <f>VLOOKUP(H177,MesAño!A:B,2,0)</f>
        <v>6</v>
      </c>
      <c r="K177" s="2" t="str">
        <f t="shared" si="32"/>
        <v>Jun-25</v>
      </c>
      <c r="L177" s="2" t="str">
        <f t="shared" si="33"/>
        <v>lun</v>
      </c>
      <c r="M177" s="2">
        <f>VLOOKUP(L177,'Dia de la Semana'!A:B,2,0)</f>
        <v>1</v>
      </c>
      <c r="N177" s="2" t="str">
        <f t="shared" si="34"/>
        <v>1Q</v>
      </c>
      <c r="O177" s="2">
        <f t="shared" si="35"/>
        <v>25</v>
      </c>
      <c r="P177" s="2">
        <f t="shared" si="36"/>
        <v>26</v>
      </c>
      <c r="Q177" s="3" t="str">
        <f t="shared" si="37"/>
        <v>25-06 al 01-07</v>
      </c>
      <c r="R177" s="2">
        <f>VLOOKUP(Q177,Semana!A:B,2,0)</f>
        <v>26</v>
      </c>
      <c r="S177" s="2" t="str">
        <f t="shared" si="38"/>
        <v>lun 25-06</v>
      </c>
    </row>
    <row r="178" spans="1:19" x14ac:dyDescent="0.3">
      <c r="A178" s="3">
        <v>43277</v>
      </c>
      <c r="B178" s="2" t="str">
        <f t="shared" si="26"/>
        <v>Junio</v>
      </c>
      <c r="C178" s="2" t="str">
        <f t="shared" si="27"/>
        <v>Jun</v>
      </c>
      <c r="D178" s="4">
        <f t="shared" si="28"/>
        <v>6</v>
      </c>
      <c r="E178" s="4">
        <f>VLOOKUP(G178,Periodos!A:B,2,0)</f>
        <v>6</v>
      </c>
      <c r="F178" s="2">
        <f t="shared" si="29"/>
        <v>2018</v>
      </c>
      <c r="G178" s="2">
        <v>201806</v>
      </c>
      <c r="H178" s="2" t="str">
        <f t="shared" si="30"/>
        <v>Jun-18</v>
      </c>
      <c r="I178" s="2" t="str">
        <f t="shared" si="31"/>
        <v>Junio 2018</v>
      </c>
      <c r="J178" s="2">
        <f>VLOOKUP(H178,MesAño!A:B,2,0)</f>
        <v>6</v>
      </c>
      <c r="K178" s="2" t="str">
        <f t="shared" si="32"/>
        <v>Jun-26</v>
      </c>
      <c r="L178" s="2" t="str">
        <f t="shared" si="33"/>
        <v>mar</v>
      </c>
      <c r="M178" s="2">
        <f>VLOOKUP(L178,'Dia de la Semana'!A:B,2,0)</f>
        <v>2</v>
      </c>
      <c r="N178" s="2" t="str">
        <f t="shared" si="34"/>
        <v>1Q</v>
      </c>
      <c r="O178" s="2">
        <f t="shared" si="35"/>
        <v>26</v>
      </c>
      <c r="P178" s="2">
        <f t="shared" si="36"/>
        <v>26</v>
      </c>
      <c r="Q178" s="3" t="str">
        <f t="shared" si="37"/>
        <v>25-06 al 01-07</v>
      </c>
      <c r="R178" s="2">
        <f>VLOOKUP(Q178,Semana!A:B,2,0)</f>
        <v>26</v>
      </c>
      <c r="S178" s="2" t="str">
        <f t="shared" si="38"/>
        <v>mar 26-06</v>
      </c>
    </row>
    <row r="179" spans="1:19" x14ac:dyDescent="0.3">
      <c r="A179" s="3">
        <v>43278</v>
      </c>
      <c r="B179" s="2" t="str">
        <f t="shared" si="26"/>
        <v>Junio</v>
      </c>
      <c r="C179" s="2" t="str">
        <f t="shared" si="27"/>
        <v>Jun</v>
      </c>
      <c r="D179" s="4">
        <f t="shared" si="28"/>
        <v>6</v>
      </c>
      <c r="E179" s="4">
        <f>VLOOKUP(G179,Periodos!A:B,2,0)</f>
        <v>6</v>
      </c>
      <c r="F179" s="2">
        <f t="shared" si="29"/>
        <v>2018</v>
      </c>
      <c r="G179" s="2">
        <v>201806</v>
      </c>
      <c r="H179" s="2" t="str">
        <f t="shared" si="30"/>
        <v>Jun-18</v>
      </c>
      <c r="I179" s="2" t="str">
        <f t="shared" si="31"/>
        <v>Junio 2018</v>
      </c>
      <c r="J179" s="2">
        <f>VLOOKUP(H179,MesAño!A:B,2,0)</f>
        <v>6</v>
      </c>
      <c r="K179" s="2" t="str">
        <f t="shared" si="32"/>
        <v>Jun-27</v>
      </c>
      <c r="L179" s="2" t="str">
        <f t="shared" si="33"/>
        <v>mié</v>
      </c>
      <c r="M179" s="2">
        <f>VLOOKUP(L179,'Dia de la Semana'!A:B,2,0)</f>
        <v>3</v>
      </c>
      <c r="N179" s="2" t="str">
        <f t="shared" si="34"/>
        <v>1Q</v>
      </c>
      <c r="O179" s="2">
        <f t="shared" si="35"/>
        <v>27</v>
      </c>
      <c r="P179" s="2">
        <f t="shared" si="36"/>
        <v>26</v>
      </c>
      <c r="Q179" s="3" t="str">
        <f t="shared" si="37"/>
        <v>25-06 al 01-07</v>
      </c>
      <c r="R179" s="2">
        <f>VLOOKUP(Q179,Semana!A:B,2,0)</f>
        <v>26</v>
      </c>
      <c r="S179" s="2" t="str">
        <f t="shared" si="38"/>
        <v>mié 27-06</v>
      </c>
    </row>
    <row r="180" spans="1:19" x14ac:dyDescent="0.3">
      <c r="A180" s="3">
        <v>43279</v>
      </c>
      <c r="B180" s="2" t="str">
        <f t="shared" si="26"/>
        <v>Junio</v>
      </c>
      <c r="C180" s="2" t="str">
        <f t="shared" si="27"/>
        <v>Jun</v>
      </c>
      <c r="D180" s="4">
        <f t="shared" si="28"/>
        <v>6</v>
      </c>
      <c r="E180" s="4">
        <f>VLOOKUP(G180,Periodos!A:B,2,0)</f>
        <v>6</v>
      </c>
      <c r="F180" s="2">
        <f t="shared" si="29"/>
        <v>2018</v>
      </c>
      <c r="G180" s="2">
        <v>201806</v>
      </c>
      <c r="H180" s="2" t="str">
        <f t="shared" si="30"/>
        <v>Jun-18</v>
      </c>
      <c r="I180" s="2" t="str">
        <f t="shared" si="31"/>
        <v>Junio 2018</v>
      </c>
      <c r="J180" s="2">
        <f>VLOOKUP(H180,MesAño!A:B,2,0)</f>
        <v>6</v>
      </c>
      <c r="K180" s="2" t="str">
        <f t="shared" si="32"/>
        <v>Jun-28</v>
      </c>
      <c r="L180" s="2" t="str">
        <f t="shared" si="33"/>
        <v>jue</v>
      </c>
      <c r="M180" s="2">
        <f>VLOOKUP(L180,'Dia de la Semana'!A:B,2,0)</f>
        <v>4</v>
      </c>
      <c r="N180" s="2" t="str">
        <f t="shared" si="34"/>
        <v>1Q</v>
      </c>
      <c r="O180" s="2">
        <f t="shared" si="35"/>
        <v>28</v>
      </c>
      <c r="P180" s="2">
        <f t="shared" si="36"/>
        <v>26</v>
      </c>
      <c r="Q180" s="3" t="str">
        <f t="shared" si="37"/>
        <v>25-06 al 01-07</v>
      </c>
      <c r="R180" s="2">
        <f>VLOOKUP(Q180,Semana!A:B,2,0)</f>
        <v>26</v>
      </c>
      <c r="S180" s="2" t="str">
        <f t="shared" si="38"/>
        <v>jue 28-06</v>
      </c>
    </row>
    <row r="181" spans="1:19" x14ac:dyDescent="0.3">
      <c r="A181" s="3">
        <v>43280</v>
      </c>
      <c r="B181" s="2" t="str">
        <f t="shared" si="26"/>
        <v>Junio</v>
      </c>
      <c r="C181" s="2" t="str">
        <f t="shared" si="27"/>
        <v>Jun</v>
      </c>
      <c r="D181" s="4">
        <f t="shared" si="28"/>
        <v>6</v>
      </c>
      <c r="E181" s="4">
        <f>VLOOKUP(G181,Periodos!A:B,2,0)</f>
        <v>6</v>
      </c>
      <c r="F181" s="2">
        <f t="shared" si="29"/>
        <v>2018</v>
      </c>
      <c r="G181" s="2">
        <v>201806</v>
      </c>
      <c r="H181" s="2" t="str">
        <f t="shared" si="30"/>
        <v>Jun-18</v>
      </c>
      <c r="I181" s="2" t="str">
        <f t="shared" si="31"/>
        <v>Junio 2018</v>
      </c>
      <c r="J181" s="2">
        <f>VLOOKUP(H181,MesAño!A:B,2,0)</f>
        <v>6</v>
      </c>
      <c r="K181" s="2" t="str">
        <f t="shared" si="32"/>
        <v>Jun-29</v>
      </c>
      <c r="L181" s="2" t="str">
        <f t="shared" si="33"/>
        <v>vie</v>
      </c>
      <c r="M181" s="2">
        <f>VLOOKUP(L181,'Dia de la Semana'!A:B,2,0)</f>
        <v>5</v>
      </c>
      <c r="N181" s="2" t="str">
        <f t="shared" si="34"/>
        <v>1Q</v>
      </c>
      <c r="O181" s="2">
        <f t="shared" si="35"/>
        <v>29</v>
      </c>
      <c r="P181" s="2">
        <f t="shared" si="36"/>
        <v>26</v>
      </c>
      <c r="Q181" s="3" t="str">
        <f t="shared" si="37"/>
        <v>25-06 al 01-07</v>
      </c>
      <c r="R181" s="2">
        <f>VLOOKUP(Q181,Semana!A:B,2,0)</f>
        <v>26</v>
      </c>
      <c r="S181" s="2" t="str">
        <f t="shared" si="38"/>
        <v>vie 29-06</v>
      </c>
    </row>
    <row r="182" spans="1:19" x14ac:dyDescent="0.3">
      <c r="A182" s="3">
        <v>43281</v>
      </c>
      <c r="B182" s="2" t="str">
        <f t="shared" si="26"/>
        <v>Junio</v>
      </c>
      <c r="C182" s="2" t="str">
        <f t="shared" si="27"/>
        <v>Jun</v>
      </c>
      <c r="D182" s="4">
        <f t="shared" si="28"/>
        <v>6</v>
      </c>
      <c r="E182" s="4">
        <f>VLOOKUP(G182,Periodos!A:B,2,0)</f>
        <v>6</v>
      </c>
      <c r="F182" s="2">
        <f t="shared" si="29"/>
        <v>2018</v>
      </c>
      <c r="G182" s="2">
        <v>201806</v>
      </c>
      <c r="H182" s="2" t="str">
        <f t="shared" si="30"/>
        <v>Jun-18</v>
      </c>
      <c r="I182" s="2" t="str">
        <f t="shared" si="31"/>
        <v>Junio 2018</v>
      </c>
      <c r="J182" s="2">
        <f>VLOOKUP(H182,MesAño!A:B,2,0)</f>
        <v>6</v>
      </c>
      <c r="K182" s="2" t="str">
        <f t="shared" si="32"/>
        <v>Jun-30</v>
      </c>
      <c r="L182" s="2" t="str">
        <f t="shared" si="33"/>
        <v>sáb</v>
      </c>
      <c r="M182" s="2">
        <f>VLOOKUP(L182,'Dia de la Semana'!A:B,2,0)</f>
        <v>6</v>
      </c>
      <c r="N182" s="2" t="str">
        <f t="shared" si="34"/>
        <v>1Q</v>
      </c>
      <c r="O182" s="2">
        <f t="shared" si="35"/>
        <v>30</v>
      </c>
      <c r="P182" s="2">
        <f t="shared" si="36"/>
        <v>26</v>
      </c>
      <c r="Q182" s="3" t="str">
        <f t="shared" si="37"/>
        <v>25-06 al 01-07</v>
      </c>
      <c r="R182" s="2">
        <f>VLOOKUP(Q182,Semana!A:B,2,0)</f>
        <v>26</v>
      </c>
      <c r="S182" s="2" t="str">
        <f t="shared" si="38"/>
        <v>sáb 30-06</v>
      </c>
    </row>
    <row r="183" spans="1:19" x14ac:dyDescent="0.3">
      <c r="A183" s="3">
        <v>43282</v>
      </c>
      <c r="B183" s="2" t="str">
        <f t="shared" si="26"/>
        <v>Julio</v>
      </c>
      <c r="C183" s="2" t="str">
        <f t="shared" si="27"/>
        <v>Jul</v>
      </c>
      <c r="D183" s="4">
        <f t="shared" si="28"/>
        <v>7</v>
      </c>
      <c r="E183" s="4">
        <f>VLOOKUP(G183,Periodos!A:B,2,0)</f>
        <v>7</v>
      </c>
      <c r="F183" s="2">
        <f t="shared" si="29"/>
        <v>2018</v>
      </c>
      <c r="G183" s="2">
        <v>201807</v>
      </c>
      <c r="H183" s="2" t="str">
        <f t="shared" si="30"/>
        <v>Jul-18</v>
      </c>
      <c r="I183" s="2" t="str">
        <f t="shared" si="31"/>
        <v>Julio 2018</v>
      </c>
      <c r="J183" s="2">
        <f>VLOOKUP(H183,MesAño!A:B,2,0)</f>
        <v>7</v>
      </c>
      <c r="K183" s="2" t="str">
        <f t="shared" si="32"/>
        <v>Jul-01</v>
      </c>
      <c r="L183" s="2" t="str">
        <f t="shared" si="33"/>
        <v>dom</v>
      </c>
      <c r="M183" s="2">
        <f>VLOOKUP(L183,'Dia de la Semana'!A:B,2,0)</f>
        <v>7</v>
      </c>
      <c r="N183" s="2" t="str">
        <f t="shared" si="34"/>
        <v>1Q</v>
      </c>
      <c r="O183" s="2">
        <f t="shared" si="35"/>
        <v>1</v>
      </c>
      <c r="P183" s="2">
        <f t="shared" si="36"/>
        <v>26</v>
      </c>
      <c r="Q183" s="3" t="str">
        <f t="shared" si="37"/>
        <v>25-06 al 01-07</v>
      </c>
      <c r="R183" s="2">
        <f>VLOOKUP(Q183,Semana!A:B,2,0)</f>
        <v>26</v>
      </c>
      <c r="S183" s="2" t="str">
        <f t="shared" si="38"/>
        <v>dom 01-07</v>
      </c>
    </row>
    <row r="184" spans="1:19" x14ac:dyDescent="0.3">
      <c r="A184" s="3">
        <v>43283</v>
      </c>
      <c r="B184" s="2" t="str">
        <f t="shared" si="26"/>
        <v>Julio</v>
      </c>
      <c r="C184" s="2" t="str">
        <f t="shared" si="27"/>
        <v>Jul</v>
      </c>
      <c r="D184" s="4">
        <f t="shared" si="28"/>
        <v>7</v>
      </c>
      <c r="E184" s="4">
        <f>VLOOKUP(G184,Periodos!A:B,2,0)</f>
        <v>7</v>
      </c>
      <c r="F184" s="2">
        <f t="shared" si="29"/>
        <v>2018</v>
      </c>
      <c r="G184" s="2">
        <v>201807</v>
      </c>
      <c r="H184" s="2" t="str">
        <f t="shared" si="30"/>
        <v>Jul-18</v>
      </c>
      <c r="I184" s="2" t="str">
        <f t="shared" si="31"/>
        <v>Julio 2018</v>
      </c>
      <c r="J184" s="2">
        <f>VLOOKUP(H184,MesAño!A:B,2,0)</f>
        <v>7</v>
      </c>
      <c r="K184" s="2" t="str">
        <f t="shared" si="32"/>
        <v>Jul-02</v>
      </c>
      <c r="L184" s="2" t="str">
        <f t="shared" si="33"/>
        <v>lun</v>
      </c>
      <c r="M184" s="2">
        <f>VLOOKUP(L184,'Dia de la Semana'!A:B,2,0)</f>
        <v>1</v>
      </c>
      <c r="N184" s="2" t="str">
        <f t="shared" si="34"/>
        <v>1Q</v>
      </c>
      <c r="O184" s="2">
        <f t="shared" si="35"/>
        <v>2</v>
      </c>
      <c r="P184" s="2">
        <f t="shared" si="36"/>
        <v>27</v>
      </c>
      <c r="Q184" s="3" t="str">
        <f t="shared" si="37"/>
        <v>02-07 al 08-07</v>
      </c>
      <c r="R184" s="2">
        <f>VLOOKUP(Q184,Semana!A:B,2,0)</f>
        <v>27</v>
      </c>
      <c r="S184" s="2" t="str">
        <f t="shared" si="38"/>
        <v>lun 02-07</v>
      </c>
    </row>
    <row r="185" spans="1:19" x14ac:dyDescent="0.3">
      <c r="A185" s="3">
        <v>43284</v>
      </c>
      <c r="B185" s="2" t="str">
        <f t="shared" si="26"/>
        <v>Julio</v>
      </c>
      <c r="C185" s="2" t="str">
        <f t="shared" si="27"/>
        <v>Jul</v>
      </c>
      <c r="D185" s="4">
        <f t="shared" si="28"/>
        <v>7</v>
      </c>
      <c r="E185" s="4">
        <f>VLOOKUP(G185,Periodos!A:B,2,0)</f>
        <v>7</v>
      </c>
      <c r="F185" s="2">
        <f t="shared" si="29"/>
        <v>2018</v>
      </c>
      <c r="G185" s="2">
        <v>201807</v>
      </c>
      <c r="H185" s="2" t="str">
        <f t="shared" si="30"/>
        <v>Jul-18</v>
      </c>
      <c r="I185" s="2" t="str">
        <f t="shared" si="31"/>
        <v>Julio 2018</v>
      </c>
      <c r="J185" s="2">
        <f>VLOOKUP(H185,MesAño!A:B,2,0)</f>
        <v>7</v>
      </c>
      <c r="K185" s="2" t="str">
        <f t="shared" si="32"/>
        <v>Jul-03</v>
      </c>
      <c r="L185" s="2" t="str">
        <f t="shared" si="33"/>
        <v>mar</v>
      </c>
      <c r="M185" s="2">
        <f>VLOOKUP(L185,'Dia de la Semana'!A:B,2,0)</f>
        <v>2</v>
      </c>
      <c r="N185" s="2" t="str">
        <f t="shared" si="34"/>
        <v>1Q</v>
      </c>
      <c r="O185" s="2">
        <f t="shared" si="35"/>
        <v>3</v>
      </c>
      <c r="P185" s="2">
        <f t="shared" si="36"/>
        <v>27</v>
      </c>
      <c r="Q185" s="3" t="str">
        <f t="shared" si="37"/>
        <v>02-07 al 08-07</v>
      </c>
      <c r="R185" s="2">
        <f>VLOOKUP(Q185,Semana!A:B,2,0)</f>
        <v>27</v>
      </c>
      <c r="S185" s="2" t="str">
        <f t="shared" si="38"/>
        <v>mar 03-07</v>
      </c>
    </row>
    <row r="186" spans="1:19" x14ac:dyDescent="0.3">
      <c r="A186" s="3">
        <v>43285</v>
      </c>
      <c r="B186" s="2" t="str">
        <f t="shared" si="26"/>
        <v>Julio</v>
      </c>
      <c r="C186" s="2" t="str">
        <f t="shared" si="27"/>
        <v>Jul</v>
      </c>
      <c r="D186" s="4">
        <f t="shared" si="28"/>
        <v>7</v>
      </c>
      <c r="E186" s="4">
        <f>VLOOKUP(G186,Periodos!A:B,2,0)</f>
        <v>7</v>
      </c>
      <c r="F186" s="2">
        <f t="shared" si="29"/>
        <v>2018</v>
      </c>
      <c r="G186" s="2">
        <v>201807</v>
      </c>
      <c r="H186" s="2" t="str">
        <f t="shared" si="30"/>
        <v>Jul-18</v>
      </c>
      <c r="I186" s="2" t="str">
        <f t="shared" si="31"/>
        <v>Julio 2018</v>
      </c>
      <c r="J186" s="2">
        <f>VLOOKUP(H186,MesAño!A:B,2,0)</f>
        <v>7</v>
      </c>
      <c r="K186" s="2" t="str">
        <f t="shared" si="32"/>
        <v>Jul-04</v>
      </c>
      <c r="L186" s="2" t="str">
        <f t="shared" si="33"/>
        <v>mié</v>
      </c>
      <c r="M186" s="2">
        <f>VLOOKUP(L186,'Dia de la Semana'!A:B,2,0)</f>
        <v>3</v>
      </c>
      <c r="N186" s="2" t="str">
        <f t="shared" si="34"/>
        <v>1Q</v>
      </c>
      <c r="O186" s="2">
        <f t="shared" si="35"/>
        <v>4</v>
      </c>
      <c r="P186" s="2">
        <f t="shared" si="36"/>
        <v>27</v>
      </c>
      <c r="Q186" s="3" t="str">
        <f t="shared" si="37"/>
        <v>02-07 al 08-07</v>
      </c>
      <c r="R186" s="2">
        <f>VLOOKUP(Q186,Semana!A:B,2,0)</f>
        <v>27</v>
      </c>
      <c r="S186" s="2" t="str">
        <f t="shared" si="38"/>
        <v>mié 04-07</v>
      </c>
    </row>
    <row r="187" spans="1:19" x14ac:dyDescent="0.3">
      <c r="A187" s="3">
        <v>43286</v>
      </c>
      <c r="B187" s="2" t="str">
        <f t="shared" si="26"/>
        <v>Julio</v>
      </c>
      <c r="C187" s="2" t="str">
        <f t="shared" si="27"/>
        <v>Jul</v>
      </c>
      <c r="D187" s="4">
        <f t="shared" si="28"/>
        <v>7</v>
      </c>
      <c r="E187" s="4">
        <f>VLOOKUP(G187,Periodos!A:B,2,0)</f>
        <v>7</v>
      </c>
      <c r="F187" s="2">
        <f t="shared" si="29"/>
        <v>2018</v>
      </c>
      <c r="G187" s="2">
        <v>201807</v>
      </c>
      <c r="H187" s="2" t="str">
        <f t="shared" si="30"/>
        <v>Jul-18</v>
      </c>
      <c r="I187" s="2" t="str">
        <f t="shared" si="31"/>
        <v>Julio 2018</v>
      </c>
      <c r="J187" s="2">
        <f>VLOOKUP(H187,MesAño!A:B,2,0)</f>
        <v>7</v>
      </c>
      <c r="K187" s="2" t="str">
        <f t="shared" si="32"/>
        <v>Jul-05</v>
      </c>
      <c r="L187" s="2" t="str">
        <f t="shared" si="33"/>
        <v>jue</v>
      </c>
      <c r="M187" s="2">
        <f>VLOOKUP(L187,'Dia de la Semana'!A:B,2,0)</f>
        <v>4</v>
      </c>
      <c r="N187" s="2" t="str">
        <f t="shared" si="34"/>
        <v>1Q</v>
      </c>
      <c r="O187" s="2">
        <f t="shared" si="35"/>
        <v>5</v>
      </c>
      <c r="P187" s="2">
        <f t="shared" si="36"/>
        <v>27</v>
      </c>
      <c r="Q187" s="3" t="str">
        <f t="shared" si="37"/>
        <v>02-07 al 08-07</v>
      </c>
      <c r="R187" s="2">
        <f>VLOOKUP(Q187,Semana!A:B,2,0)</f>
        <v>27</v>
      </c>
      <c r="S187" s="2" t="str">
        <f t="shared" si="38"/>
        <v>jue 05-07</v>
      </c>
    </row>
    <row r="188" spans="1:19" x14ac:dyDescent="0.3">
      <c r="A188" s="3">
        <v>43287</v>
      </c>
      <c r="B188" s="2" t="str">
        <f t="shared" si="26"/>
        <v>Julio</v>
      </c>
      <c r="C188" s="2" t="str">
        <f t="shared" si="27"/>
        <v>Jul</v>
      </c>
      <c r="D188" s="4">
        <f t="shared" si="28"/>
        <v>7</v>
      </c>
      <c r="E188" s="4">
        <f>VLOOKUP(G188,Periodos!A:B,2,0)</f>
        <v>7</v>
      </c>
      <c r="F188" s="2">
        <f t="shared" si="29"/>
        <v>2018</v>
      </c>
      <c r="G188" s="2">
        <v>201807</v>
      </c>
      <c r="H188" s="2" t="str">
        <f t="shared" si="30"/>
        <v>Jul-18</v>
      </c>
      <c r="I188" s="2" t="str">
        <f t="shared" si="31"/>
        <v>Julio 2018</v>
      </c>
      <c r="J188" s="2">
        <f>VLOOKUP(H188,MesAño!A:B,2,0)</f>
        <v>7</v>
      </c>
      <c r="K188" s="2" t="str">
        <f t="shared" si="32"/>
        <v>Jul-06</v>
      </c>
      <c r="L188" s="2" t="str">
        <f t="shared" si="33"/>
        <v>vie</v>
      </c>
      <c r="M188" s="2">
        <f>VLOOKUP(L188,'Dia de la Semana'!A:B,2,0)</f>
        <v>5</v>
      </c>
      <c r="N188" s="2" t="str">
        <f t="shared" si="34"/>
        <v>1Q</v>
      </c>
      <c r="O188" s="2">
        <f t="shared" si="35"/>
        <v>6</v>
      </c>
      <c r="P188" s="2">
        <f t="shared" si="36"/>
        <v>27</v>
      </c>
      <c r="Q188" s="3" t="str">
        <f t="shared" si="37"/>
        <v>02-07 al 08-07</v>
      </c>
      <c r="R188" s="2">
        <f>VLOOKUP(Q188,Semana!A:B,2,0)</f>
        <v>27</v>
      </c>
      <c r="S188" s="2" t="str">
        <f t="shared" si="38"/>
        <v>vie 06-07</v>
      </c>
    </row>
    <row r="189" spans="1:19" x14ac:dyDescent="0.3">
      <c r="A189" s="3">
        <v>43288</v>
      </c>
      <c r="B189" s="2" t="str">
        <f t="shared" si="26"/>
        <v>Julio</v>
      </c>
      <c r="C189" s="2" t="str">
        <f t="shared" si="27"/>
        <v>Jul</v>
      </c>
      <c r="D189" s="4">
        <f t="shared" si="28"/>
        <v>7</v>
      </c>
      <c r="E189" s="4">
        <f>VLOOKUP(G189,Periodos!A:B,2,0)</f>
        <v>7</v>
      </c>
      <c r="F189" s="2">
        <f t="shared" si="29"/>
        <v>2018</v>
      </c>
      <c r="G189" s="2">
        <v>201807</v>
      </c>
      <c r="H189" s="2" t="str">
        <f t="shared" si="30"/>
        <v>Jul-18</v>
      </c>
      <c r="I189" s="2" t="str">
        <f t="shared" si="31"/>
        <v>Julio 2018</v>
      </c>
      <c r="J189" s="2">
        <f>VLOOKUP(H189,MesAño!A:B,2,0)</f>
        <v>7</v>
      </c>
      <c r="K189" s="2" t="str">
        <f t="shared" si="32"/>
        <v>Jul-07</v>
      </c>
      <c r="L189" s="2" t="str">
        <f t="shared" si="33"/>
        <v>sáb</v>
      </c>
      <c r="M189" s="2">
        <f>VLOOKUP(L189,'Dia de la Semana'!A:B,2,0)</f>
        <v>6</v>
      </c>
      <c r="N189" s="2" t="str">
        <f t="shared" si="34"/>
        <v>1Q</v>
      </c>
      <c r="O189" s="2">
        <f t="shared" si="35"/>
        <v>7</v>
      </c>
      <c r="P189" s="2">
        <f t="shared" si="36"/>
        <v>27</v>
      </c>
      <c r="Q189" s="3" t="str">
        <f t="shared" si="37"/>
        <v>02-07 al 08-07</v>
      </c>
      <c r="R189" s="2">
        <f>VLOOKUP(Q189,Semana!A:B,2,0)</f>
        <v>27</v>
      </c>
      <c r="S189" s="2" t="str">
        <f t="shared" si="38"/>
        <v>sáb 07-07</v>
      </c>
    </row>
    <row r="190" spans="1:19" x14ac:dyDescent="0.3">
      <c r="A190" s="3">
        <v>43289</v>
      </c>
      <c r="B190" s="2" t="str">
        <f t="shared" si="26"/>
        <v>Julio</v>
      </c>
      <c r="C190" s="2" t="str">
        <f t="shared" si="27"/>
        <v>Jul</v>
      </c>
      <c r="D190" s="4">
        <f t="shared" si="28"/>
        <v>7</v>
      </c>
      <c r="E190" s="4">
        <f>VLOOKUP(G190,Periodos!A:B,2,0)</f>
        <v>7</v>
      </c>
      <c r="F190" s="2">
        <f t="shared" si="29"/>
        <v>2018</v>
      </c>
      <c r="G190" s="2">
        <v>201807</v>
      </c>
      <c r="H190" s="2" t="str">
        <f t="shared" si="30"/>
        <v>Jul-18</v>
      </c>
      <c r="I190" s="2" t="str">
        <f t="shared" si="31"/>
        <v>Julio 2018</v>
      </c>
      <c r="J190" s="2">
        <f>VLOOKUP(H190,MesAño!A:B,2,0)</f>
        <v>7</v>
      </c>
      <c r="K190" s="2" t="str">
        <f t="shared" si="32"/>
        <v>Jul-08</v>
      </c>
      <c r="L190" s="2" t="str">
        <f t="shared" si="33"/>
        <v>dom</v>
      </c>
      <c r="M190" s="2">
        <f>VLOOKUP(L190,'Dia de la Semana'!A:B,2,0)</f>
        <v>7</v>
      </c>
      <c r="N190" s="2" t="str">
        <f t="shared" si="34"/>
        <v>1Q</v>
      </c>
      <c r="O190" s="2">
        <f t="shared" si="35"/>
        <v>8</v>
      </c>
      <c r="P190" s="2">
        <f t="shared" si="36"/>
        <v>27</v>
      </c>
      <c r="Q190" s="3" t="str">
        <f t="shared" si="37"/>
        <v>02-07 al 08-07</v>
      </c>
      <c r="R190" s="2">
        <f>VLOOKUP(Q190,Semana!A:B,2,0)</f>
        <v>27</v>
      </c>
      <c r="S190" s="2" t="str">
        <f t="shared" si="38"/>
        <v>dom 08-07</v>
      </c>
    </row>
    <row r="191" spans="1:19" x14ac:dyDescent="0.3">
      <c r="A191" s="3">
        <v>43290</v>
      </c>
      <c r="B191" s="2" t="str">
        <f t="shared" si="26"/>
        <v>Julio</v>
      </c>
      <c r="C191" s="2" t="str">
        <f t="shared" si="27"/>
        <v>Jul</v>
      </c>
      <c r="D191" s="4">
        <f t="shared" si="28"/>
        <v>7</v>
      </c>
      <c r="E191" s="4">
        <f>VLOOKUP(G191,Periodos!A:B,2,0)</f>
        <v>7</v>
      </c>
      <c r="F191" s="2">
        <f t="shared" si="29"/>
        <v>2018</v>
      </c>
      <c r="G191" s="2">
        <v>201807</v>
      </c>
      <c r="H191" s="2" t="str">
        <f t="shared" si="30"/>
        <v>Jul-18</v>
      </c>
      <c r="I191" s="2" t="str">
        <f t="shared" si="31"/>
        <v>Julio 2018</v>
      </c>
      <c r="J191" s="2">
        <f>VLOOKUP(H191,MesAño!A:B,2,0)</f>
        <v>7</v>
      </c>
      <c r="K191" s="2" t="str">
        <f t="shared" si="32"/>
        <v>Jul-09</v>
      </c>
      <c r="L191" s="2" t="str">
        <f t="shared" si="33"/>
        <v>lun</v>
      </c>
      <c r="M191" s="2">
        <f>VLOOKUP(L191,'Dia de la Semana'!A:B,2,0)</f>
        <v>1</v>
      </c>
      <c r="N191" s="2" t="str">
        <f t="shared" si="34"/>
        <v>1Q</v>
      </c>
      <c r="O191" s="2">
        <f t="shared" si="35"/>
        <v>9</v>
      </c>
      <c r="P191" s="2">
        <f t="shared" si="36"/>
        <v>28</v>
      </c>
      <c r="Q191" s="3" t="str">
        <f t="shared" si="37"/>
        <v>09-07 al 15-07</v>
      </c>
      <c r="R191" s="2">
        <f>VLOOKUP(Q191,Semana!A:B,2,0)</f>
        <v>28</v>
      </c>
      <c r="S191" s="2" t="str">
        <f t="shared" si="38"/>
        <v>lun 09-07</v>
      </c>
    </row>
    <row r="192" spans="1:19" x14ac:dyDescent="0.3">
      <c r="A192" s="3">
        <v>43291</v>
      </c>
      <c r="B192" s="2" t="str">
        <f t="shared" si="26"/>
        <v>Julio</v>
      </c>
      <c r="C192" s="2" t="str">
        <f t="shared" si="27"/>
        <v>Jul</v>
      </c>
      <c r="D192" s="4">
        <f t="shared" si="28"/>
        <v>7</v>
      </c>
      <c r="E192" s="4">
        <f>VLOOKUP(G192,Periodos!A:B,2,0)</f>
        <v>7</v>
      </c>
      <c r="F192" s="2">
        <f t="shared" si="29"/>
        <v>2018</v>
      </c>
      <c r="G192" s="2">
        <v>201807</v>
      </c>
      <c r="H192" s="2" t="str">
        <f t="shared" si="30"/>
        <v>Jul-18</v>
      </c>
      <c r="I192" s="2" t="str">
        <f t="shared" si="31"/>
        <v>Julio 2018</v>
      </c>
      <c r="J192" s="2">
        <f>VLOOKUP(H192,MesAño!A:B,2,0)</f>
        <v>7</v>
      </c>
      <c r="K192" s="2" t="str">
        <f t="shared" si="32"/>
        <v>Jul-10</v>
      </c>
      <c r="L192" s="2" t="str">
        <f t="shared" si="33"/>
        <v>mar</v>
      </c>
      <c r="M192" s="2">
        <f>VLOOKUP(L192,'Dia de la Semana'!A:B,2,0)</f>
        <v>2</v>
      </c>
      <c r="N192" s="2" t="str">
        <f t="shared" si="34"/>
        <v>1Q</v>
      </c>
      <c r="O192" s="2">
        <f t="shared" si="35"/>
        <v>10</v>
      </c>
      <c r="P192" s="2">
        <f t="shared" si="36"/>
        <v>28</v>
      </c>
      <c r="Q192" s="3" t="str">
        <f t="shared" si="37"/>
        <v>09-07 al 15-07</v>
      </c>
      <c r="R192" s="2">
        <f>VLOOKUP(Q192,Semana!A:B,2,0)</f>
        <v>28</v>
      </c>
      <c r="S192" s="2" t="str">
        <f t="shared" si="38"/>
        <v>mar 10-07</v>
      </c>
    </row>
    <row r="193" spans="1:19" x14ac:dyDescent="0.3">
      <c r="A193" s="3">
        <v>43292</v>
      </c>
      <c r="B193" s="2" t="str">
        <f t="shared" si="26"/>
        <v>Julio</v>
      </c>
      <c r="C193" s="2" t="str">
        <f t="shared" si="27"/>
        <v>Jul</v>
      </c>
      <c r="D193" s="4">
        <f t="shared" si="28"/>
        <v>7</v>
      </c>
      <c r="E193" s="4">
        <f>VLOOKUP(G193,Periodos!A:B,2,0)</f>
        <v>7</v>
      </c>
      <c r="F193" s="2">
        <f t="shared" si="29"/>
        <v>2018</v>
      </c>
      <c r="G193" s="2">
        <v>201807</v>
      </c>
      <c r="H193" s="2" t="str">
        <f t="shared" si="30"/>
        <v>Jul-18</v>
      </c>
      <c r="I193" s="2" t="str">
        <f t="shared" si="31"/>
        <v>Julio 2018</v>
      </c>
      <c r="J193" s="2">
        <f>VLOOKUP(H193,MesAño!A:B,2,0)</f>
        <v>7</v>
      </c>
      <c r="K193" s="2" t="str">
        <f t="shared" si="32"/>
        <v>Jul-11</v>
      </c>
      <c r="L193" s="2" t="str">
        <f t="shared" si="33"/>
        <v>mié</v>
      </c>
      <c r="M193" s="2">
        <f>VLOOKUP(L193,'Dia de la Semana'!A:B,2,0)</f>
        <v>3</v>
      </c>
      <c r="N193" s="2" t="str">
        <f t="shared" si="34"/>
        <v>1Q</v>
      </c>
      <c r="O193" s="2">
        <f t="shared" si="35"/>
        <v>11</v>
      </c>
      <c r="P193" s="2">
        <f t="shared" si="36"/>
        <v>28</v>
      </c>
      <c r="Q193" s="3" t="str">
        <f t="shared" si="37"/>
        <v>09-07 al 15-07</v>
      </c>
      <c r="R193" s="2">
        <f>VLOOKUP(Q193,Semana!A:B,2,0)</f>
        <v>28</v>
      </c>
      <c r="S193" s="2" t="str">
        <f t="shared" si="38"/>
        <v>mié 11-07</v>
      </c>
    </row>
    <row r="194" spans="1:19" x14ac:dyDescent="0.3">
      <c r="A194" s="3">
        <v>43293</v>
      </c>
      <c r="B194" s="2" t="str">
        <f t="shared" ref="B194:B257" si="39">TEXT(A194,"mmmm")</f>
        <v>Julio</v>
      </c>
      <c r="C194" s="2" t="str">
        <f t="shared" ref="C194:C257" si="40">TEXT(A194,"mmm")</f>
        <v>Jul</v>
      </c>
      <c r="D194" s="4">
        <f t="shared" ref="D194:D257" si="41">MONTH(A194)</f>
        <v>7</v>
      </c>
      <c r="E194" s="4">
        <f>VLOOKUP(G194,Periodos!A:B,2,0)</f>
        <v>7</v>
      </c>
      <c r="F194" s="2">
        <f t="shared" ref="F194:F257" si="42">YEAR(A194)</f>
        <v>2018</v>
      </c>
      <c r="G194" s="2">
        <v>201807</v>
      </c>
      <c r="H194" s="2" t="str">
        <f t="shared" ref="H194:H257" si="43">TEXT(A194,"mmm-yy")</f>
        <v>Jul-18</v>
      </c>
      <c r="I194" s="2" t="str">
        <f t="shared" ref="I194:I257" si="44">TEXT(A194,"mmmm yyyy")</f>
        <v>Julio 2018</v>
      </c>
      <c r="J194" s="2">
        <f>VLOOKUP(H194,MesAño!A:B,2,0)</f>
        <v>7</v>
      </c>
      <c r="K194" s="2" t="str">
        <f t="shared" ref="K194:K257" si="45">TEXT(A194,"mmm-dd")</f>
        <v>Jul-12</v>
      </c>
      <c r="L194" s="2" t="str">
        <f t="shared" ref="L194:L257" si="46">TEXT(A194,"ddd")</f>
        <v>jue</v>
      </c>
      <c r="M194" s="2">
        <f>VLOOKUP(L194,'Dia de la Semana'!A:B,2,0)</f>
        <v>4</v>
      </c>
      <c r="N194" s="2" t="str">
        <f t="shared" ref="N194:N257" si="47">IF(ISERROR(FIND("II",G194)),"1Q","2Q")</f>
        <v>1Q</v>
      </c>
      <c r="O194" s="2">
        <f t="shared" ref="O194:O257" si="48">DAY(A194)</f>
        <v>12</v>
      </c>
      <c r="P194" s="2">
        <f t="shared" ref="P194:P257" si="49">WEEKNUM(A194,2)</f>
        <v>28</v>
      </c>
      <c r="Q194" s="3" t="str">
        <f t="shared" ref="Q194:Q257" si="50">TEXT(A194+1-WEEKDAY(A194,2),"dd-mm") &amp; " al " &amp; TEXT(A194+7-WEEKDAY(A194,2),"dd-mm")</f>
        <v>09-07 al 15-07</v>
      </c>
      <c r="R194" s="2">
        <f>VLOOKUP(Q194,Semana!A:B,2,0)</f>
        <v>28</v>
      </c>
      <c r="S194" s="2" t="str">
        <f t="shared" si="38"/>
        <v>jue 12-07</v>
      </c>
    </row>
    <row r="195" spans="1:19" x14ac:dyDescent="0.3">
      <c r="A195" s="3">
        <v>43294</v>
      </c>
      <c r="B195" s="2" t="str">
        <f t="shared" si="39"/>
        <v>Julio</v>
      </c>
      <c r="C195" s="2" t="str">
        <f t="shared" si="40"/>
        <v>Jul</v>
      </c>
      <c r="D195" s="4">
        <f t="shared" si="41"/>
        <v>7</v>
      </c>
      <c r="E195" s="4">
        <f>VLOOKUP(G195,Periodos!A:B,2,0)</f>
        <v>7</v>
      </c>
      <c r="F195" s="2">
        <f t="shared" si="42"/>
        <v>2018</v>
      </c>
      <c r="G195" s="2">
        <v>201807</v>
      </c>
      <c r="H195" s="2" t="str">
        <f t="shared" si="43"/>
        <v>Jul-18</v>
      </c>
      <c r="I195" s="2" t="str">
        <f t="shared" si="44"/>
        <v>Julio 2018</v>
      </c>
      <c r="J195" s="2">
        <f>VLOOKUP(H195,MesAño!A:B,2,0)</f>
        <v>7</v>
      </c>
      <c r="K195" s="2" t="str">
        <f t="shared" si="45"/>
        <v>Jul-13</v>
      </c>
      <c r="L195" s="2" t="str">
        <f t="shared" si="46"/>
        <v>vie</v>
      </c>
      <c r="M195" s="2">
        <f>VLOOKUP(L195,'Dia de la Semana'!A:B,2,0)</f>
        <v>5</v>
      </c>
      <c r="N195" s="2" t="str">
        <f t="shared" si="47"/>
        <v>1Q</v>
      </c>
      <c r="O195" s="2">
        <f t="shared" si="48"/>
        <v>13</v>
      </c>
      <c r="P195" s="2">
        <f t="shared" si="49"/>
        <v>28</v>
      </c>
      <c r="Q195" s="3" t="str">
        <f t="shared" si="50"/>
        <v>09-07 al 15-07</v>
      </c>
      <c r="R195" s="2">
        <f>VLOOKUP(Q195,Semana!A:B,2,0)</f>
        <v>28</v>
      </c>
      <c r="S195" s="2" t="str">
        <f t="shared" ref="S195:S258" si="51">TEXT(A195,"ddd") &amp; " " &amp; TEXT(A195,"dd-mm")</f>
        <v>vie 13-07</v>
      </c>
    </row>
    <row r="196" spans="1:19" x14ac:dyDescent="0.3">
      <c r="A196" s="3">
        <v>43295</v>
      </c>
      <c r="B196" s="2" t="str">
        <f t="shared" si="39"/>
        <v>Julio</v>
      </c>
      <c r="C196" s="2" t="str">
        <f t="shared" si="40"/>
        <v>Jul</v>
      </c>
      <c r="D196" s="4">
        <f t="shared" si="41"/>
        <v>7</v>
      </c>
      <c r="E196" s="4">
        <f>VLOOKUP(G196,Periodos!A:B,2,0)</f>
        <v>7</v>
      </c>
      <c r="F196" s="2">
        <f t="shared" si="42"/>
        <v>2018</v>
      </c>
      <c r="G196" s="2">
        <v>201807</v>
      </c>
      <c r="H196" s="2" t="str">
        <f t="shared" si="43"/>
        <v>Jul-18</v>
      </c>
      <c r="I196" s="2" t="str">
        <f t="shared" si="44"/>
        <v>Julio 2018</v>
      </c>
      <c r="J196" s="2">
        <f>VLOOKUP(H196,MesAño!A:B,2,0)</f>
        <v>7</v>
      </c>
      <c r="K196" s="2" t="str">
        <f t="shared" si="45"/>
        <v>Jul-14</v>
      </c>
      <c r="L196" s="2" t="str">
        <f t="shared" si="46"/>
        <v>sáb</v>
      </c>
      <c r="M196" s="2">
        <f>VLOOKUP(L196,'Dia de la Semana'!A:B,2,0)</f>
        <v>6</v>
      </c>
      <c r="N196" s="2" t="str">
        <f t="shared" si="47"/>
        <v>1Q</v>
      </c>
      <c r="O196" s="2">
        <f t="shared" si="48"/>
        <v>14</v>
      </c>
      <c r="P196" s="2">
        <f t="shared" si="49"/>
        <v>28</v>
      </c>
      <c r="Q196" s="3" t="str">
        <f t="shared" si="50"/>
        <v>09-07 al 15-07</v>
      </c>
      <c r="R196" s="2">
        <f>VLOOKUP(Q196,Semana!A:B,2,0)</f>
        <v>28</v>
      </c>
      <c r="S196" s="2" t="str">
        <f t="shared" si="51"/>
        <v>sáb 14-07</v>
      </c>
    </row>
    <row r="197" spans="1:19" x14ac:dyDescent="0.3">
      <c r="A197" s="3">
        <v>43296</v>
      </c>
      <c r="B197" s="2" t="str">
        <f t="shared" si="39"/>
        <v>Julio</v>
      </c>
      <c r="C197" s="2" t="str">
        <f t="shared" si="40"/>
        <v>Jul</v>
      </c>
      <c r="D197" s="4">
        <f t="shared" si="41"/>
        <v>7</v>
      </c>
      <c r="E197" s="4">
        <f>VLOOKUP(G197,Periodos!A:B,2,0)</f>
        <v>7</v>
      </c>
      <c r="F197" s="2">
        <f t="shared" si="42"/>
        <v>2018</v>
      </c>
      <c r="G197" s="2">
        <v>201807</v>
      </c>
      <c r="H197" s="2" t="str">
        <f t="shared" si="43"/>
        <v>Jul-18</v>
      </c>
      <c r="I197" s="2" t="str">
        <f t="shared" si="44"/>
        <v>Julio 2018</v>
      </c>
      <c r="J197" s="2">
        <f>VLOOKUP(H197,MesAño!A:B,2,0)</f>
        <v>7</v>
      </c>
      <c r="K197" s="2" t="str">
        <f t="shared" si="45"/>
        <v>Jul-15</v>
      </c>
      <c r="L197" s="2" t="str">
        <f t="shared" si="46"/>
        <v>dom</v>
      </c>
      <c r="M197" s="2">
        <f>VLOOKUP(L197,'Dia de la Semana'!A:B,2,0)</f>
        <v>7</v>
      </c>
      <c r="N197" s="2" t="str">
        <f t="shared" si="47"/>
        <v>1Q</v>
      </c>
      <c r="O197" s="2">
        <f t="shared" si="48"/>
        <v>15</v>
      </c>
      <c r="P197" s="2">
        <f t="shared" si="49"/>
        <v>28</v>
      </c>
      <c r="Q197" s="3" t="str">
        <f t="shared" si="50"/>
        <v>09-07 al 15-07</v>
      </c>
      <c r="R197" s="2">
        <f>VLOOKUP(Q197,Semana!A:B,2,0)</f>
        <v>28</v>
      </c>
      <c r="S197" s="2" t="str">
        <f t="shared" si="51"/>
        <v>dom 15-07</v>
      </c>
    </row>
    <row r="198" spans="1:19" x14ac:dyDescent="0.3">
      <c r="A198" s="3">
        <v>43297</v>
      </c>
      <c r="B198" s="2" t="str">
        <f t="shared" si="39"/>
        <v>Julio</v>
      </c>
      <c r="C198" s="2" t="str">
        <f t="shared" si="40"/>
        <v>Jul</v>
      </c>
      <c r="D198" s="4">
        <f t="shared" si="41"/>
        <v>7</v>
      </c>
      <c r="E198" s="4">
        <f>VLOOKUP(G198,Periodos!A:B,2,0)</f>
        <v>7</v>
      </c>
      <c r="F198" s="2">
        <f t="shared" si="42"/>
        <v>2018</v>
      </c>
      <c r="G198" s="2">
        <v>201807</v>
      </c>
      <c r="H198" s="2" t="str">
        <f t="shared" si="43"/>
        <v>Jul-18</v>
      </c>
      <c r="I198" s="2" t="str">
        <f t="shared" si="44"/>
        <v>Julio 2018</v>
      </c>
      <c r="J198" s="2">
        <f>VLOOKUP(H198,MesAño!A:B,2,0)</f>
        <v>7</v>
      </c>
      <c r="K198" s="2" t="str">
        <f t="shared" si="45"/>
        <v>Jul-16</v>
      </c>
      <c r="L198" s="2" t="str">
        <f t="shared" si="46"/>
        <v>lun</v>
      </c>
      <c r="M198" s="2">
        <f>VLOOKUP(L198,'Dia de la Semana'!A:B,2,0)</f>
        <v>1</v>
      </c>
      <c r="N198" s="2" t="str">
        <f t="shared" si="47"/>
        <v>1Q</v>
      </c>
      <c r="O198" s="2">
        <f t="shared" si="48"/>
        <v>16</v>
      </c>
      <c r="P198" s="2">
        <f t="shared" si="49"/>
        <v>29</v>
      </c>
      <c r="Q198" s="3" t="str">
        <f t="shared" si="50"/>
        <v>16-07 al 22-07</v>
      </c>
      <c r="R198" s="2">
        <f>VLOOKUP(Q198,Semana!A:B,2,0)</f>
        <v>29</v>
      </c>
      <c r="S198" s="2" t="str">
        <f t="shared" si="51"/>
        <v>lun 16-07</v>
      </c>
    </row>
    <row r="199" spans="1:19" x14ac:dyDescent="0.3">
      <c r="A199" s="3">
        <v>43298</v>
      </c>
      <c r="B199" s="2" t="str">
        <f t="shared" si="39"/>
        <v>Julio</v>
      </c>
      <c r="C199" s="2" t="str">
        <f t="shared" si="40"/>
        <v>Jul</v>
      </c>
      <c r="D199" s="4">
        <f t="shared" si="41"/>
        <v>7</v>
      </c>
      <c r="E199" s="4">
        <f>VLOOKUP(G199,Periodos!A:B,2,0)</f>
        <v>7</v>
      </c>
      <c r="F199" s="2">
        <f t="shared" si="42"/>
        <v>2018</v>
      </c>
      <c r="G199" s="2">
        <v>201807</v>
      </c>
      <c r="H199" s="2" t="str">
        <f t="shared" si="43"/>
        <v>Jul-18</v>
      </c>
      <c r="I199" s="2" t="str">
        <f t="shared" si="44"/>
        <v>Julio 2018</v>
      </c>
      <c r="J199" s="2">
        <f>VLOOKUP(H199,MesAño!A:B,2,0)</f>
        <v>7</v>
      </c>
      <c r="K199" s="2" t="str">
        <f t="shared" si="45"/>
        <v>Jul-17</v>
      </c>
      <c r="L199" s="2" t="str">
        <f t="shared" si="46"/>
        <v>mar</v>
      </c>
      <c r="M199" s="2">
        <f>VLOOKUP(L199,'Dia de la Semana'!A:B,2,0)</f>
        <v>2</v>
      </c>
      <c r="N199" s="2" t="str">
        <f t="shared" si="47"/>
        <v>1Q</v>
      </c>
      <c r="O199" s="2">
        <f t="shared" si="48"/>
        <v>17</v>
      </c>
      <c r="P199" s="2">
        <f t="shared" si="49"/>
        <v>29</v>
      </c>
      <c r="Q199" s="3" t="str">
        <f t="shared" si="50"/>
        <v>16-07 al 22-07</v>
      </c>
      <c r="R199" s="2">
        <f>VLOOKUP(Q199,Semana!A:B,2,0)</f>
        <v>29</v>
      </c>
      <c r="S199" s="2" t="str">
        <f t="shared" si="51"/>
        <v>mar 17-07</v>
      </c>
    </row>
    <row r="200" spans="1:19" x14ac:dyDescent="0.3">
      <c r="A200" s="3">
        <v>43299</v>
      </c>
      <c r="B200" s="2" t="str">
        <f t="shared" si="39"/>
        <v>Julio</v>
      </c>
      <c r="C200" s="2" t="str">
        <f t="shared" si="40"/>
        <v>Jul</v>
      </c>
      <c r="D200" s="4">
        <f t="shared" si="41"/>
        <v>7</v>
      </c>
      <c r="E200" s="4">
        <f>VLOOKUP(G200,Periodos!A:B,2,0)</f>
        <v>7</v>
      </c>
      <c r="F200" s="2">
        <f t="shared" si="42"/>
        <v>2018</v>
      </c>
      <c r="G200" s="2">
        <v>201807</v>
      </c>
      <c r="H200" s="2" t="str">
        <f t="shared" si="43"/>
        <v>Jul-18</v>
      </c>
      <c r="I200" s="2" t="str">
        <f t="shared" si="44"/>
        <v>Julio 2018</v>
      </c>
      <c r="J200" s="2">
        <f>VLOOKUP(H200,MesAño!A:B,2,0)</f>
        <v>7</v>
      </c>
      <c r="K200" s="2" t="str">
        <f t="shared" si="45"/>
        <v>Jul-18</v>
      </c>
      <c r="L200" s="2" t="str">
        <f t="shared" si="46"/>
        <v>mié</v>
      </c>
      <c r="M200" s="2">
        <f>VLOOKUP(L200,'Dia de la Semana'!A:B,2,0)</f>
        <v>3</v>
      </c>
      <c r="N200" s="2" t="str">
        <f t="shared" si="47"/>
        <v>1Q</v>
      </c>
      <c r="O200" s="2">
        <f t="shared" si="48"/>
        <v>18</v>
      </c>
      <c r="P200" s="2">
        <f t="shared" si="49"/>
        <v>29</v>
      </c>
      <c r="Q200" s="3" t="str">
        <f t="shared" si="50"/>
        <v>16-07 al 22-07</v>
      </c>
      <c r="R200" s="2">
        <f>VLOOKUP(Q200,Semana!A:B,2,0)</f>
        <v>29</v>
      </c>
      <c r="S200" s="2" t="str">
        <f t="shared" si="51"/>
        <v>mié 18-07</v>
      </c>
    </row>
    <row r="201" spans="1:19" x14ac:dyDescent="0.3">
      <c r="A201" s="3">
        <v>43300</v>
      </c>
      <c r="B201" s="2" t="str">
        <f t="shared" si="39"/>
        <v>Julio</v>
      </c>
      <c r="C201" s="2" t="str">
        <f t="shared" si="40"/>
        <v>Jul</v>
      </c>
      <c r="D201" s="4">
        <f t="shared" si="41"/>
        <v>7</v>
      </c>
      <c r="E201" s="4">
        <f>VLOOKUP(G201,Periodos!A:B,2,0)</f>
        <v>7</v>
      </c>
      <c r="F201" s="2">
        <f t="shared" si="42"/>
        <v>2018</v>
      </c>
      <c r="G201" s="2">
        <v>201807</v>
      </c>
      <c r="H201" s="2" t="str">
        <f t="shared" si="43"/>
        <v>Jul-18</v>
      </c>
      <c r="I201" s="2" t="str">
        <f t="shared" si="44"/>
        <v>Julio 2018</v>
      </c>
      <c r="J201" s="2">
        <f>VLOOKUP(H201,MesAño!A:B,2,0)</f>
        <v>7</v>
      </c>
      <c r="K201" s="2" t="str">
        <f t="shared" si="45"/>
        <v>Jul-19</v>
      </c>
      <c r="L201" s="2" t="str">
        <f t="shared" si="46"/>
        <v>jue</v>
      </c>
      <c r="M201" s="2">
        <f>VLOOKUP(L201,'Dia de la Semana'!A:B,2,0)</f>
        <v>4</v>
      </c>
      <c r="N201" s="2" t="str">
        <f t="shared" si="47"/>
        <v>1Q</v>
      </c>
      <c r="O201" s="2">
        <f t="shared" si="48"/>
        <v>19</v>
      </c>
      <c r="P201" s="2">
        <f t="shared" si="49"/>
        <v>29</v>
      </c>
      <c r="Q201" s="3" t="str">
        <f t="shared" si="50"/>
        <v>16-07 al 22-07</v>
      </c>
      <c r="R201" s="2">
        <f>VLOOKUP(Q201,Semana!A:B,2,0)</f>
        <v>29</v>
      </c>
      <c r="S201" s="2" t="str">
        <f t="shared" si="51"/>
        <v>jue 19-07</v>
      </c>
    </row>
    <row r="202" spans="1:19" x14ac:dyDescent="0.3">
      <c r="A202" s="3">
        <v>43301</v>
      </c>
      <c r="B202" s="2" t="str">
        <f t="shared" si="39"/>
        <v>Julio</v>
      </c>
      <c r="C202" s="2" t="str">
        <f t="shared" si="40"/>
        <v>Jul</v>
      </c>
      <c r="D202" s="4">
        <f t="shared" si="41"/>
        <v>7</v>
      </c>
      <c r="E202" s="4">
        <f>VLOOKUP(G202,Periodos!A:B,2,0)</f>
        <v>7</v>
      </c>
      <c r="F202" s="2">
        <f t="shared" si="42"/>
        <v>2018</v>
      </c>
      <c r="G202" s="2">
        <v>201807</v>
      </c>
      <c r="H202" s="2" t="str">
        <f t="shared" si="43"/>
        <v>Jul-18</v>
      </c>
      <c r="I202" s="2" t="str">
        <f t="shared" si="44"/>
        <v>Julio 2018</v>
      </c>
      <c r="J202" s="2">
        <f>VLOOKUP(H202,MesAño!A:B,2,0)</f>
        <v>7</v>
      </c>
      <c r="K202" s="2" t="str">
        <f t="shared" si="45"/>
        <v>Jul-20</v>
      </c>
      <c r="L202" s="2" t="str">
        <f t="shared" si="46"/>
        <v>vie</v>
      </c>
      <c r="M202" s="2">
        <f>VLOOKUP(L202,'Dia de la Semana'!A:B,2,0)</f>
        <v>5</v>
      </c>
      <c r="N202" s="2" t="str">
        <f t="shared" si="47"/>
        <v>1Q</v>
      </c>
      <c r="O202" s="2">
        <f t="shared" si="48"/>
        <v>20</v>
      </c>
      <c r="P202" s="2">
        <f t="shared" si="49"/>
        <v>29</v>
      </c>
      <c r="Q202" s="3" t="str">
        <f t="shared" si="50"/>
        <v>16-07 al 22-07</v>
      </c>
      <c r="R202" s="2">
        <f>VLOOKUP(Q202,Semana!A:B,2,0)</f>
        <v>29</v>
      </c>
      <c r="S202" s="2" t="str">
        <f t="shared" si="51"/>
        <v>vie 20-07</v>
      </c>
    </row>
    <row r="203" spans="1:19" x14ac:dyDescent="0.3">
      <c r="A203" s="3">
        <v>43302</v>
      </c>
      <c r="B203" s="2" t="str">
        <f t="shared" si="39"/>
        <v>Julio</v>
      </c>
      <c r="C203" s="2" t="str">
        <f t="shared" si="40"/>
        <v>Jul</v>
      </c>
      <c r="D203" s="4">
        <f t="shared" si="41"/>
        <v>7</v>
      </c>
      <c r="E203" s="4">
        <f>VLOOKUP(G203,Periodos!A:B,2,0)</f>
        <v>7</v>
      </c>
      <c r="F203" s="2">
        <f t="shared" si="42"/>
        <v>2018</v>
      </c>
      <c r="G203" s="2">
        <v>201807</v>
      </c>
      <c r="H203" s="2" t="str">
        <f t="shared" si="43"/>
        <v>Jul-18</v>
      </c>
      <c r="I203" s="2" t="str">
        <f t="shared" si="44"/>
        <v>Julio 2018</v>
      </c>
      <c r="J203" s="2">
        <f>VLOOKUP(H203,MesAño!A:B,2,0)</f>
        <v>7</v>
      </c>
      <c r="K203" s="2" t="str">
        <f t="shared" si="45"/>
        <v>Jul-21</v>
      </c>
      <c r="L203" s="2" t="str">
        <f t="shared" si="46"/>
        <v>sáb</v>
      </c>
      <c r="M203" s="2">
        <f>VLOOKUP(L203,'Dia de la Semana'!A:B,2,0)</f>
        <v>6</v>
      </c>
      <c r="N203" s="2" t="str">
        <f t="shared" si="47"/>
        <v>1Q</v>
      </c>
      <c r="O203" s="2">
        <f t="shared" si="48"/>
        <v>21</v>
      </c>
      <c r="P203" s="2">
        <f t="shared" si="49"/>
        <v>29</v>
      </c>
      <c r="Q203" s="3" t="str">
        <f t="shared" si="50"/>
        <v>16-07 al 22-07</v>
      </c>
      <c r="R203" s="2">
        <f>VLOOKUP(Q203,Semana!A:B,2,0)</f>
        <v>29</v>
      </c>
      <c r="S203" s="2" t="str">
        <f t="shared" si="51"/>
        <v>sáb 21-07</v>
      </c>
    </row>
    <row r="204" spans="1:19" x14ac:dyDescent="0.3">
      <c r="A204" s="3">
        <v>43303</v>
      </c>
      <c r="B204" s="2" t="str">
        <f t="shared" si="39"/>
        <v>Julio</v>
      </c>
      <c r="C204" s="2" t="str">
        <f t="shared" si="40"/>
        <v>Jul</v>
      </c>
      <c r="D204" s="4">
        <f t="shared" si="41"/>
        <v>7</v>
      </c>
      <c r="E204" s="4">
        <f>VLOOKUP(G204,Periodos!A:B,2,0)</f>
        <v>7</v>
      </c>
      <c r="F204" s="2">
        <f t="shared" si="42"/>
        <v>2018</v>
      </c>
      <c r="G204" s="2">
        <v>201807</v>
      </c>
      <c r="H204" s="2" t="str">
        <f t="shared" si="43"/>
        <v>Jul-18</v>
      </c>
      <c r="I204" s="2" t="str">
        <f t="shared" si="44"/>
        <v>Julio 2018</v>
      </c>
      <c r="J204" s="2">
        <f>VLOOKUP(H204,MesAño!A:B,2,0)</f>
        <v>7</v>
      </c>
      <c r="K204" s="2" t="str">
        <f t="shared" si="45"/>
        <v>Jul-22</v>
      </c>
      <c r="L204" s="2" t="str">
        <f t="shared" si="46"/>
        <v>dom</v>
      </c>
      <c r="M204" s="2">
        <f>VLOOKUP(L204,'Dia de la Semana'!A:B,2,0)</f>
        <v>7</v>
      </c>
      <c r="N204" s="2" t="str">
        <f t="shared" si="47"/>
        <v>1Q</v>
      </c>
      <c r="O204" s="2">
        <f t="shared" si="48"/>
        <v>22</v>
      </c>
      <c r="P204" s="2">
        <f t="shared" si="49"/>
        <v>29</v>
      </c>
      <c r="Q204" s="3" t="str">
        <f t="shared" si="50"/>
        <v>16-07 al 22-07</v>
      </c>
      <c r="R204" s="2">
        <f>VLOOKUP(Q204,Semana!A:B,2,0)</f>
        <v>29</v>
      </c>
      <c r="S204" s="2" t="str">
        <f t="shared" si="51"/>
        <v>dom 22-07</v>
      </c>
    </row>
    <row r="205" spans="1:19" x14ac:dyDescent="0.3">
      <c r="A205" s="3">
        <v>43304</v>
      </c>
      <c r="B205" s="2" t="str">
        <f t="shared" si="39"/>
        <v>Julio</v>
      </c>
      <c r="C205" s="2" t="str">
        <f t="shared" si="40"/>
        <v>Jul</v>
      </c>
      <c r="D205" s="4">
        <f t="shared" si="41"/>
        <v>7</v>
      </c>
      <c r="E205" s="4">
        <f>VLOOKUP(G205,Periodos!A:B,2,0)</f>
        <v>7</v>
      </c>
      <c r="F205" s="2">
        <f t="shared" si="42"/>
        <v>2018</v>
      </c>
      <c r="G205" s="2">
        <v>201807</v>
      </c>
      <c r="H205" s="2" t="str">
        <f t="shared" si="43"/>
        <v>Jul-18</v>
      </c>
      <c r="I205" s="2" t="str">
        <f t="shared" si="44"/>
        <v>Julio 2018</v>
      </c>
      <c r="J205" s="2">
        <f>VLOOKUP(H205,MesAño!A:B,2,0)</f>
        <v>7</v>
      </c>
      <c r="K205" s="2" t="str">
        <f t="shared" si="45"/>
        <v>Jul-23</v>
      </c>
      <c r="L205" s="2" t="str">
        <f t="shared" si="46"/>
        <v>lun</v>
      </c>
      <c r="M205" s="2">
        <f>VLOOKUP(L205,'Dia de la Semana'!A:B,2,0)</f>
        <v>1</v>
      </c>
      <c r="N205" s="2" t="str">
        <f t="shared" si="47"/>
        <v>1Q</v>
      </c>
      <c r="O205" s="2">
        <f t="shared" si="48"/>
        <v>23</v>
      </c>
      <c r="P205" s="2">
        <f t="shared" si="49"/>
        <v>30</v>
      </c>
      <c r="Q205" s="3" t="str">
        <f t="shared" si="50"/>
        <v>23-07 al 29-07</v>
      </c>
      <c r="R205" s="2">
        <f>VLOOKUP(Q205,Semana!A:B,2,0)</f>
        <v>30</v>
      </c>
      <c r="S205" s="2" t="str">
        <f t="shared" si="51"/>
        <v>lun 23-07</v>
      </c>
    </row>
    <row r="206" spans="1:19" x14ac:dyDescent="0.3">
      <c r="A206" s="3">
        <v>43305</v>
      </c>
      <c r="B206" s="2" t="str">
        <f t="shared" si="39"/>
        <v>Julio</v>
      </c>
      <c r="C206" s="2" t="str">
        <f t="shared" si="40"/>
        <v>Jul</v>
      </c>
      <c r="D206" s="4">
        <f t="shared" si="41"/>
        <v>7</v>
      </c>
      <c r="E206" s="4">
        <f>VLOOKUP(G206,Periodos!A:B,2,0)</f>
        <v>7</v>
      </c>
      <c r="F206" s="2">
        <f t="shared" si="42"/>
        <v>2018</v>
      </c>
      <c r="G206" s="2">
        <v>201807</v>
      </c>
      <c r="H206" s="2" t="str">
        <f t="shared" si="43"/>
        <v>Jul-18</v>
      </c>
      <c r="I206" s="2" t="str">
        <f t="shared" si="44"/>
        <v>Julio 2018</v>
      </c>
      <c r="J206" s="2">
        <f>VLOOKUP(H206,MesAño!A:B,2,0)</f>
        <v>7</v>
      </c>
      <c r="K206" s="2" t="str">
        <f t="shared" si="45"/>
        <v>Jul-24</v>
      </c>
      <c r="L206" s="2" t="str">
        <f t="shared" si="46"/>
        <v>mar</v>
      </c>
      <c r="M206" s="2">
        <f>VLOOKUP(L206,'Dia de la Semana'!A:B,2,0)</f>
        <v>2</v>
      </c>
      <c r="N206" s="2" t="str">
        <f t="shared" si="47"/>
        <v>1Q</v>
      </c>
      <c r="O206" s="2">
        <f t="shared" si="48"/>
        <v>24</v>
      </c>
      <c r="P206" s="2">
        <f t="shared" si="49"/>
        <v>30</v>
      </c>
      <c r="Q206" s="3" t="str">
        <f t="shared" si="50"/>
        <v>23-07 al 29-07</v>
      </c>
      <c r="R206" s="2">
        <f>VLOOKUP(Q206,Semana!A:B,2,0)</f>
        <v>30</v>
      </c>
      <c r="S206" s="2" t="str">
        <f t="shared" si="51"/>
        <v>mar 24-07</v>
      </c>
    </row>
    <row r="207" spans="1:19" x14ac:dyDescent="0.3">
      <c r="A207" s="3">
        <v>43306</v>
      </c>
      <c r="B207" s="2" t="str">
        <f t="shared" si="39"/>
        <v>Julio</v>
      </c>
      <c r="C207" s="2" t="str">
        <f t="shared" si="40"/>
        <v>Jul</v>
      </c>
      <c r="D207" s="4">
        <f t="shared" si="41"/>
        <v>7</v>
      </c>
      <c r="E207" s="4">
        <f>VLOOKUP(G207,Periodos!A:B,2,0)</f>
        <v>7</v>
      </c>
      <c r="F207" s="2">
        <f t="shared" si="42"/>
        <v>2018</v>
      </c>
      <c r="G207" s="2">
        <v>201807</v>
      </c>
      <c r="H207" s="2" t="str">
        <f t="shared" si="43"/>
        <v>Jul-18</v>
      </c>
      <c r="I207" s="2" t="str">
        <f t="shared" si="44"/>
        <v>Julio 2018</v>
      </c>
      <c r="J207" s="2">
        <f>VLOOKUP(H207,MesAño!A:B,2,0)</f>
        <v>7</v>
      </c>
      <c r="K207" s="2" t="str">
        <f t="shared" si="45"/>
        <v>Jul-25</v>
      </c>
      <c r="L207" s="2" t="str">
        <f t="shared" si="46"/>
        <v>mié</v>
      </c>
      <c r="M207" s="2">
        <f>VLOOKUP(L207,'Dia de la Semana'!A:B,2,0)</f>
        <v>3</v>
      </c>
      <c r="N207" s="2" t="str">
        <f t="shared" si="47"/>
        <v>1Q</v>
      </c>
      <c r="O207" s="2">
        <f t="shared" si="48"/>
        <v>25</v>
      </c>
      <c r="P207" s="2">
        <f t="shared" si="49"/>
        <v>30</v>
      </c>
      <c r="Q207" s="3" t="str">
        <f t="shared" si="50"/>
        <v>23-07 al 29-07</v>
      </c>
      <c r="R207" s="2">
        <f>VLOOKUP(Q207,Semana!A:B,2,0)</f>
        <v>30</v>
      </c>
      <c r="S207" s="2" t="str">
        <f t="shared" si="51"/>
        <v>mié 25-07</v>
      </c>
    </row>
    <row r="208" spans="1:19" x14ac:dyDescent="0.3">
      <c r="A208" s="3">
        <v>43307</v>
      </c>
      <c r="B208" s="2" t="str">
        <f t="shared" si="39"/>
        <v>Julio</v>
      </c>
      <c r="C208" s="2" t="str">
        <f t="shared" si="40"/>
        <v>Jul</v>
      </c>
      <c r="D208" s="4">
        <f t="shared" si="41"/>
        <v>7</v>
      </c>
      <c r="E208" s="4">
        <f>VLOOKUP(G208,Periodos!A:B,2,0)</f>
        <v>7</v>
      </c>
      <c r="F208" s="2">
        <f t="shared" si="42"/>
        <v>2018</v>
      </c>
      <c r="G208" s="2">
        <v>201807</v>
      </c>
      <c r="H208" s="2" t="str">
        <f t="shared" si="43"/>
        <v>Jul-18</v>
      </c>
      <c r="I208" s="2" t="str">
        <f t="shared" si="44"/>
        <v>Julio 2018</v>
      </c>
      <c r="J208" s="2">
        <f>VLOOKUP(H208,MesAño!A:B,2,0)</f>
        <v>7</v>
      </c>
      <c r="K208" s="2" t="str">
        <f t="shared" si="45"/>
        <v>Jul-26</v>
      </c>
      <c r="L208" s="2" t="str">
        <f t="shared" si="46"/>
        <v>jue</v>
      </c>
      <c r="M208" s="2">
        <f>VLOOKUP(L208,'Dia de la Semana'!A:B,2,0)</f>
        <v>4</v>
      </c>
      <c r="N208" s="2" t="str">
        <f t="shared" si="47"/>
        <v>1Q</v>
      </c>
      <c r="O208" s="2">
        <f t="shared" si="48"/>
        <v>26</v>
      </c>
      <c r="P208" s="2">
        <f t="shared" si="49"/>
        <v>30</v>
      </c>
      <c r="Q208" s="3" t="str">
        <f t="shared" si="50"/>
        <v>23-07 al 29-07</v>
      </c>
      <c r="R208" s="2">
        <f>VLOOKUP(Q208,Semana!A:B,2,0)</f>
        <v>30</v>
      </c>
      <c r="S208" s="2" t="str">
        <f t="shared" si="51"/>
        <v>jue 26-07</v>
      </c>
    </row>
    <row r="209" spans="1:19" x14ac:dyDescent="0.3">
      <c r="A209" s="3">
        <v>43308</v>
      </c>
      <c r="B209" s="2" t="str">
        <f t="shared" si="39"/>
        <v>Julio</v>
      </c>
      <c r="C209" s="2" t="str">
        <f t="shared" si="40"/>
        <v>Jul</v>
      </c>
      <c r="D209" s="4">
        <f t="shared" si="41"/>
        <v>7</v>
      </c>
      <c r="E209" s="4">
        <f>VLOOKUP(G209,Periodos!A:B,2,0)</f>
        <v>7</v>
      </c>
      <c r="F209" s="2">
        <f t="shared" si="42"/>
        <v>2018</v>
      </c>
      <c r="G209" s="2">
        <v>201807</v>
      </c>
      <c r="H209" s="2" t="str">
        <f t="shared" si="43"/>
        <v>Jul-18</v>
      </c>
      <c r="I209" s="2" t="str">
        <f t="shared" si="44"/>
        <v>Julio 2018</v>
      </c>
      <c r="J209" s="2">
        <f>VLOOKUP(H209,MesAño!A:B,2,0)</f>
        <v>7</v>
      </c>
      <c r="K209" s="2" t="str">
        <f t="shared" si="45"/>
        <v>Jul-27</v>
      </c>
      <c r="L209" s="2" t="str">
        <f t="shared" si="46"/>
        <v>vie</v>
      </c>
      <c r="M209" s="2">
        <f>VLOOKUP(L209,'Dia de la Semana'!A:B,2,0)</f>
        <v>5</v>
      </c>
      <c r="N209" s="2" t="str">
        <f t="shared" si="47"/>
        <v>1Q</v>
      </c>
      <c r="O209" s="2">
        <f t="shared" si="48"/>
        <v>27</v>
      </c>
      <c r="P209" s="2">
        <f t="shared" si="49"/>
        <v>30</v>
      </c>
      <c r="Q209" s="3" t="str">
        <f t="shared" si="50"/>
        <v>23-07 al 29-07</v>
      </c>
      <c r="R209" s="2">
        <f>VLOOKUP(Q209,Semana!A:B,2,0)</f>
        <v>30</v>
      </c>
      <c r="S209" s="2" t="str">
        <f t="shared" si="51"/>
        <v>vie 27-07</v>
      </c>
    </row>
    <row r="210" spans="1:19" x14ac:dyDescent="0.3">
      <c r="A210" s="3">
        <v>43309</v>
      </c>
      <c r="B210" s="2" t="str">
        <f t="shared" si="39"/>
        <v>Julio</v>
      </c>
      <c r="C210" s="2" t="str">
        <f t="shared" si="40"/>
        <v>Jul</v>
      </c>
      <c r="D210" s="4">
        <f t="shared" si="41"/>
        <v>7</v>
      </c>
      <c r="E210" s="4">
        <f>VLOOKUP(G210,Periodos!A:B,2,0)</f>
        <v>7</v>
      </c>
      <c r="F210" s="2">
        <f t="shared" si="42"/>
        <v>2018</v>
      </c>
      <c r="G210" s="2">
        <v>201807</v>
      </c>
      <c r="H210" s="2" t="str">
        <f t="shared" si="43"/>
        <v>Jul-18</v>
      </c>
      <c r="I210" s="2" t="str">
        <f t="shared" si="44"/>
        <v>Julio 2018</v>
      </c>
      <c r="J210" s="2">
        <f>VLOOKUP(H210,MesAño!A:B,2,0)</f>
        <v>7</v>
      </c>
      <c r="K210" s="2" t="str">
        <f t="shared" si="45"/>
        <v>Jul-28</v>
      </c>
      <c r="L210" s="2" t="str">
        <f t="shared" si="46"/>
        <v>sáb</v>
      </c>
      <c r="M210" s="2">
        <f>VLOOKUP(L210,'Dia de la Semana'!A:B,2,0)</f>
        <v>6</v>
      </c>
      <c r="N210" s="2" t="str">
        <f t="shared" si="47"/>
        <v>1Q</v>
      </c>
      <c r="O210" s="2">
        <f t="shared" si="48"/>
        <v>28</v>
      </c>
      <c r="P210" s="2">
        <f t="shared" si="49"/>
        <v>30</v>
      </c>
      <c r="Q210" s="3" t="str">
        <f t="shared" si="50"/>
        <v>23-07 al 29-07</v>
      </c>
      <c r="R210" s="2">
        <f>VLOOKUP(Q210,Semana!A:B,2,0)</f>
        <v>30</v>
      </c>
      <c r="S210" s="2" t="str">
        <f t="shared" si="51"/>
        <v>sáb 28-07</v>
      </c>
    </row>
    <row r="211" spans="1:19" x14ac:dyDescent="0.3">
      <c r="A211" s="3">
        <v>43310</v>
      </c>
      <c r="B211" s="2" t="str">
        <f t="shared" si="39"/>
        <v>Julio</v>
      </c>
      <c r="C211" s="2" t="str">
        <f t="shared" si="40"/>
        <v>Jul</v>
      </c>
      <c r="D211" s="4">
        <f t="shared" si="41"/>
        <v>7</v>
      </c>
      <c r="E211" s="4">
        <f>VLOOKUP(G211,Periodos!A:B,2,0)</f>
        <v>7</v>
      </c>
      <c r="F211" s="2">
        <f t="shared" si="42"/>
        <v>2018</v>
      </c>
      <c r="G211" s="2">
        <v>201807</v>
      </c>
      <c r="H211" s="2" t="str">
        <f t="shared" si="43"/>
        <v>Jul-18</v>
      </c>
      <c r="I211" s="2" t="str">
        <f t="shared" si="44"/>
        <v>Julio 2018</v>
      </c>
      <c r="J211" s="2">
        <f>VLOOKUP(H211,MesAño!A:B,2,0)</f>
        <v>7</v>
      </c>
      <c r="K211" s="2" t="str">
        <f t="shared" si="45"/>
        <v>Jul-29</v>
      </c>
      <c r="L211" s="2" t="str">
        <f t="shared" si="46"/>
        <v>dom</v>
      </c>
      <c r="M211" s="2">
        <f>VLOOKUP(L211,'Dia de la Semana'!A:B,2,0)</f>
        <v>7</v>
      </c>
      <c r="N211" s="2" t="str">
        <f t="shared" si="47"/>
        <v>1Q</v>
      </c>
      <c r="O211" s="2">
        <f t="shared" si="48"/>
        <v>29</v>
      </c>
      <c r="P211" s="2">
        <f t="shared" si="49"/>
        <v>30</v>
      </c>
      <c r="Q211" s="3" t="str">
        <f t="shared" si="50"/>
        <v>23-07 al 29-07</v>
      </c>
      <c r="R211" s="2">
        <f>VLOOKUP(Q211,Semana!A:B,2,0)</f>
        <v>30</v>
      </c>
      <c r="S211" s="2" t="str">
        <f t="shared" si="51"/>
        <v>dom 29-07</v>
      </c>
    </row>
    <row r="212" spans="1:19" x14ac:dyDescent="0.3">
      <c r="A212" s="3">
        <v>43311</v>
      </c>
      <c r="B212" s="2" t="str">
        <f t="shared" si="39"/>
        <v>Julio</v>
      </c>
      <c r="C212" s="2" t="str">
        <f t="shared" si="40"/>
        <v>Jul</v>
      </c>
      <c r="D212" s="4">
        <f t="shared" si="41"/>
        <v>7</v>
      </c>
      <c r="E212" s="4">
        <f>VLOOKUP(G212,Periodos!A:B,2,0)</f>
        <v>7</v>
      </c>
      <c r="F212" s="2">
        <f t="shared" si="42"/>
        <v>2018</v>
      </c>
      <c r="G212" s="2">
        <v>201807</v>
      </c>
      <c r="H212" s="2" t="str">
        <f t="shared" si="43"/>
        <v>Jul-18</v>
      </c>
      <c r="I212" s="2" t="str">
        <f t="shared" si="44"/>
        <v>Julio 2018</v>
      </c>
      <c r="J212" s="2">
        <f>VLOOKUP(H212,MesAño!A:B,2,0)</f>
        <v>7</v>
      </c>
      <c r="K212" s="2" t="str">
        <f t="shared" si="45"/>
        <v>Jul-30</v>
      </c>
      <c r="L212" s="2" t="str">
        <f t="shared" si="46"/>
        <v>lun</v>
      </c>
      <c r="M212" s="2">
        <f>VLOOKUP(L212,'Dia de la Semana'!A:B,2,0)</f>
        <v>1</v>
      </c>
      <c r="N212" s="2" t="str">
        <f t="shared" si="47"/>
        <v>1Q</v>
      </c>
      <c r="O212" s="2">
        <f t="shared" si="48"/>
        <v>30</v>
      </c>
      <c r="P212" s="2">
        <f t="shared" si="49"/>
        <v>31</v>
      </c>
      <c r="Q212" s="3" t="str">
        <f t="shared" si="50"/>
        <v>30-07 al 05-08</v>
      </c>
      <c r="R212" s="2">
        <f>VLOOKUP(Q212,Semana!A:B,2,0)</f>
        <v>31</v>
      </c>
      <c r="S212" s="2" t="str">
        <f t="shared" si="51"/>
        <v>lun 30-07</v>
      </c>
    </row>
    <row r="213" spans="1:19" x14ac:dyDescent="0.3">
      <c r="A213" s="3">
        <v>43312</v>
      </c>
      <c r="B213" s="2" t="str">
        <f t="shared" si="39"/>
        <v>Julio</v>
      </c>
      <c r="C213" s="2" t="str">
        <f t="shared" si="40"/>
        <v>Jul</v>
      </c>
      <c r="D213" s="4">
        <f t="shared" si="41"/>
        <v>7</v>
      </c>
      <c r="E213" s="4">
        <f>VLOOKUP(G213,Periodos!A:B,2,0)</f>
        <v>7</v>
      </c>
      <c r="F213" s="2">
        <f t="shared" si="42"/>
        <v>2018</v>
      </c>
      <c r="G213" s="2">
        <v>201807</v>
      </c>
      <c r="H213" s="2" t="str">
        <f t="shared" si="43"/>
        <v>Jul-18</v>
      </c>
      <c r="I213" s="2" t="str">
        <f t="shared" si="44"/>
        <v>Julio 2018</v>
      </c>
      <c r="J213" s="2">
        <f>VLOOKUP(H213,MesAño!A:B,2,0)</f>
        <v>7</v>
      </c>
      <c r="K213" s="2" t="str">
        <f t="shared" si="45"/>
        <v>Jul-31</v>
      </c>
      <c r="L213" s="2" t="str">
        <f t="shared" si="46"/>
        <v>mar</v>
      </c>
      <c r="M213" s="2">
        <f>VLOOKUP(L213,'Dia de la Semana'!A:B,2,0)</f>
        <v>2</v>
      </c>
      <c r="N213" s="2" t="str">
        <f t="shared" si="47"/>
        <v>1Q</v>
      </c>
      <c r="O213" s="2">
        <f t="shared" si="48"/>
        <v>31</v>
      </c>
      <c r="P213" s="2">
        <f t="shared" si="49"/>
        <v>31</v>
      </c>
      <c r="Q213" s="3" t="str">
        <f t="shared" si="50"/>
        <v>30-07 al 05-08</v>
      </c>
      <c r="R213" s="2">
        <f>VLOOKUP(Q213,Semana!A:B,2,0)</f>
        <v>31</v>
      </c>
      <c r="S213" s="2" t="str">
        <f t="shared" si="51"/>
        <v>mar 31-07</v>
      </c>
    </row>
    <row r="214" spans="1:19" x14ac:dyDescent="0.3">
      <c r="A214" s="3">
        <v>43313</v>
      </c>
      <c r="B214" s="2" t="str">
        <f t="shared" si="39"/>
        <v>Agosto</v>
      </c>
      <c r="C214" s="2" t="str">
        <f t="shared" si="40"/>
        <v>Ago</v>
      </c>
      <c r="D214" s="4">
        <f t="shared" si="41"/>
        <v>8</v>
      </c>
      <c r="E214" s="4">
        <f>VLOOKUP(G214,Periodos!A:B,2,0)</f>
        <v>8</v>
      </c>
      <c r="F214" s="2">
        <f t="shared" si="42"/>
        <v>2018</v>
      </c>
      <c r="G214" s="2">
        <v>201808</v>
      </c>
      <c r="H214" s="2" t="str">
        <f t="shared" si="43"/>
        <v>Ago-18</v>
      </c>
      <c r="I214" s="2" t="str">
        <f t="shared" si="44"/>
        <v>Agosto 2018</v>
      </c>
      <c r="J214" s="2">
        <f>VLOOKUP(H214,MesAño!A:B,2,0)</f>
        <v>8</v>
      </c>
      <c r="K214" s="2" t="str">
        <f t="shared" si="45"/>
        <v>Ago-01</v>
      </c>
      <c r="L214" s="2" t="str">
        <f t="shared" si="46"/>
        <v>mié</v>
      </c>
      <c r="M214" s="2">
        <f>VLOOKUP(L214,'Dia de la Semana'!A:B,2,0)</f>
        <v>3</v>
      </c>
      <c r="N214" s="2" t="str">
        <f t="shared" si="47"/>
        <v>1Q</v>
      </c>
      <c r="O214" s="2">
        <f t="shared" si="48"/>
        <v>1</v>
      </c>
      <c r="P214" s="2">
        <f t="shared" si="49"/>
        <v>31</v>
      </c>
      <c r="Q214" s="3" t="str">
        <f t="shared" si="50"/>
        <v>30-07 al 05-08</v>
      </c>
      <c r="R214" s="2">
        <f>VLOOKUP(Q214,Semana!A:B,2,0)</f>
        <v>31</v>
      </c>
      <c r="S214" s="2" t="str">
        <f t="shared" si="51"/>
        <v>mié 01-08</v>
      </c>
    </row>
    <row r="215" spans="1:19" x14ac:dyDescent="0.3">
      <c r="A215" s="3">
        <v>43314</v>
      </c>
      <c r="B215" s="2" t="str">
        <f t="shared" si="39"/>
        <v>Agosto</v>
      </c>
      <c r="C215" s="2" t="str">
        <f t="shared" si="40"/>
        <v>Ago</v>
      </c>
      <c r="D215" s="4">
        <f t="shared" si="41"/>
        <v>8</v>
      </c>
      <c r="E215" s="4">
        <f>VLOOKUP(G215,Periodos!A:B,2,0)</f>
        <v>8</v>
      </c>
      <c r="F215" s="2">
        <f t="shared" si="42"/>
        <v>2018</v>
      </c>
      <c r="G215" s="2">
        <v>201808</v>
      </c>
      <c r="H215" s="2" t="str">
        <f t="shared" si="43"/>
        <v>Ago-18</v>
      </c>
      <c r="I215" s="2" t="str">
        <f t="shared" si="44"/>
        <v>Agosto 2018</v>
      </c>
      <c r="J215" s="2">
        <f>VLOOKUP(H215,MesAño!A:B,2,0)</f>
        <v>8</v>
      </c>
      <c r="K215" s="2" t="str">
        <f t="shared" si="45"/>
        <v>Ago-02</v>
      </c>
      <c r="L215" s="2" t="str">
        <f t="shared" si="46"/>
        <v>jue</v>
      </c>
      <c r="M215" s="2">
        <f>VLOOKUP(L215,'Dia de la Semana'!A:B,2,0)</f>
        <v>4</v>
      </c>
      <c r="N215" s="2" t="str">
        <f t="shared" si="47"/>
        <v>1Q</v>
      </c>
      <c r="O215" s="2">
        <f t="shared" si="48"/>
        <v>2</v>
      </c>
      <c r="P215" s="2">
        <f t="shared" si="49"/>
        <v>31</v>
      </c>
      <c r="Q215" s="3" t="str">
        <f t="shared" si="50"/>
        <v>30-07 al 05-08</v>
      </c>
      <c r="R215" s="2">
        <f>VLOOKUP(Q215,Semana!A:B,2,0)</f>
        <v>31</v>
      </c>
      <c r="S215" s="2" t="str">
        <f t="shared" si="51"/>
        <v>jue 02-08</v>
      </c>
    </row>
    <row r="216" spans="1:19" x14ac:dyDescent="0.3">
      <c r="A216" s="3">
        <v>43315</v>
      </c>
      <c r="B216" s="2" t="str">
        <f t="shared" si="39"/>
        <v>Agosto</v>
      </c>
      <c r="C216" s="2" t="str">
        <f t="shared" si="40"/>
        <v>Ago</v>
      </c>
      <c r="D216" s="4">
        <f t="shared" si="41"/>
        <v>8</v>
      </c>
      <c r="E216" s="4">
        <f>VLOOKUP(G216,Periodos!A:B,2,0)</f>
        <v>8</v>
      </c>
      <c r="F216" s="2">
        <f t="shared" si="42"/>
        <v>2018</v>
      </c>
      <c r="G216" s="2">
        <v>201808</v>
      </c>
      <c r="H216" s="2" t="str">
        <f t="shared" si="43"/>
        <v>Ago-18</v>
      </c>
      <c r="I216" s="2" t="str">
        <f t="shared" si="44"/>
        <v>Agosto 2018</v>
      </c>
      <c r="J216" s="2">
        <f>VLOOKUP(H216,MesAño!A:B,2,0)</f>
        <v>8</v>
      </c>
      <c r="K216" s="2" t="str">
        <f t="shared" si="45"/>
        <v>Ago-03</v>
      </c>
      <c r="L216" s="2" t="str">
        <f t="shared" si="46"/>
        <v>vie</v>
      </c>
      <c r="M216" s="2">
        <f>VLOOKUP(L216,'Dia de la Semana'!A:B,2,0)</f>
        <v>5</v>
      </c>
      <c r="N216" s="2" t="str">
        <f t="shared" si="47"/>
        <v>1Q</v>
      </c>
      <c r="O216" s="2">
        <f t="shared" si="48"/>
        <v>3</v>
      </c>
      <c r="P216" s="2">
        <f t="shared" si="49"/>
        <v>31</v>
      </c>
      <c r="Q216" s="3" t="str">
        <f t="shared" si="50"/>
        <v>30-07 al 05-08</v>
      </c>
      <c r="R216" s="2">
        <f>VLOOKUP(Q216,Semana!A:B,2,0)</f>
        <v>31</v>
      </c>
      <c r="S216" s="2" t="str">
        <f t="shared" si="51"/>
        <v>vie 03-08</v>
      </c>
    </row>
    <row r="217" spans="1:19" x14ac:dyDescent="0.3">
      <c r="A217" s="3">
        <v>43316</v>
      </c>
      <c r="B217" s="2" t="str">
        <f t="shared" si="39"/>
        <v>Agosto</v>
      </c>
      <c r="C217" s="2" t="str">
        <f t="shared" si="40"/>
        <v>Ago</v>
      </c>
      <c r="D217" s="4">
        <f t="shared" si="41"/>
        <v>8</v>
      </c>
      <c r="E217" s="4">
        <f>VLOOKUP(G217,Periodos!A:B,2,0)</f>
        <v>8</v>
      </c>
      <c r="F217" s="2">
        <f t="shared" si="42"/>
        <v>2018</v>
      </c>
      <c r="G217" s="2">
        <v>201808</v>
      </c>
      <c r="H217" s="2" t="str">
        <f t="shared" si="43"/>
        <v>Ago-18</v>
      </c>
      <c r="I217" s="2" t="str">
        <f t="shared" si="44"/>
        <v>Agosto 2018</v>
      </c>
      <c r="J217" s="2">
        <f>VLOOKUP(H217,MesAño!A:B,2,0)</f>
        <v>8</v>
      </c>
      <c r="K217" s="2" t="str">
        <f t="shared" si="45"/>
        <v>Ago-04</v>
      </c>
      <c r="L217" s="2" t="str">
        <f t="shared" si="46"/>
        <v>sáb</v>
      </c>
      <c r="M217" s="2">
        <f>VLOOKUP(L217,'Dia de la Semana'!A:B,2,0)</f>
        <v>6</v>
      </c>
      <c r="N217" s="2" t="str">
        <f t="shared" si="47"/>
        <v>1Q</v>
      </c>
      <c r="O217" s="2">
        <f t="shared" si="48"/>
        <v>4</v>
      </c>
      <c r="P217" s="2">
        <f t="shared" si="49"/>
        <v>31</v>
      </c>
      <c r="Q217" s="3" t="str">
        <f t="shared" si="50"/>
        <v>30-07 al 05-08</v>
      </c>
      <c r="R217" s="2">
        <f>VLOOKUP(Q217,Semana!A:B,2,0)</f>
        <v>31</v>
      </c>
      <c r="S217" s="2" t="str">
        <f t="shared" si="51"/>
        <v>sáb 04-08</v>
      </c>
    </row>
    <row r="218" spans="1:19" x14ac:dyDescent="0.3">
      <c r="A218" s="3">
        <v>43317</v>
      </c>
      <c r="B218" s="2" t="str">
        <f t="shared" si="39"/>
        <v>Agosto</v>
      </c>
      <c r="C218" s="2" t="str">
        <f t="shared" si="40"/>
        <v>Ago</v>
      </c>
      <c r="D218" s="4">
        <f t="shared" si="41"/>
        <v>8</v>
      </c>
      <c r="E218" s="4">
        <f>VLOOKUP(G218,Periodos!A:B,2,0)</f>
        <v>8</v>
      </c>
      <c r="F218" s="2">
        <f t="shared" si="42"/>
        <v>2018</v>
      </c>
      <c r="G218" s="2">
        <v>201808</v>
      </c>
      <c r="H218" s="2" t="str">
        <f t="shared" si="43"/>
        <v>Ago-18</v>
      </c>
      <c r="I218" s="2" t="str">
        <f t="shared" si="44"/>
        <v>Agosto 2018</v>
      </c>
      <c r="J218" s="2">
        <f>VLOOKUP(H218,MesAño!A:B,2,0)</f>
        <v>8</v>
      </c>
      <c r="K218" s="2" t="str">
        <f t="shared" si="45"/>
        <v>Ago-05</v>
      </c>
      <c r="L218" s="2" t="str">
        <f t="shared" si="46"/>
        <v>dom</v>
      </c>
      <c r="M218" s="2">
        <f>VLOOKUP(L218,'Dia de la Semana'!A:B,2,0)</f>
        <v>7</v>
      </c>
      <c r="N218" s="2" t="str">
        <f t="shared" si="47"/>
        <v>1Q</v>
      </c>
      <c r="O218" s="2">
        <f t="shared" si="48"/>
        <v>5</v>
      </c>
      <c r="P218" s="2">
        <f t="shared" si="49"/>
        <v>31</v>
      </c>
      <c r="Q218" s="3" t="str">
        <f t="shared" si="50"/>
        <v>30-07 al 05-08</v>
      </c>
      <c r="R218" s="2">
        <f>VLOOKUP(Q218,Semana!A:B,2,0)</f>
        <v>31</v>
      </c>
      <c r="S218" s="2" t="str">
        <f t="shared" si="51"/>
        <v>dom 05-08</v>
      </c>
    </row>
    <row r="219" spans="1:19" x14ac:dyDescent="0.3">
      <c r="A219" s="3">
        <v>43318</v>
      </c>
      <c r="B219" s="2" t="str">
        <f t="shared" si="39"/>
        <v>Agosto</v>
      </c>
      <c r="C219" s="2" t="str">
        <f t="shared" si="40"/>
        <v>Ago</v>
      </c>
      <c r="D219" s="4">
        <f t="shared" si="41"/>
        <v>8</v>
      </c>
      <c r="E219" s="4">
        <f>VLOOKUP(G219,Periodos!A:B,2,0)</f>
        <v>8</v>
      </c>
      <c r="F219" s="2">
        <f t="shared" si="42"/>
        <v>2018</v>
      </c>
      <c r="G219" s="2">
        <v>201808</v>
      </c>
      <c r="H219" s="2" t="str">
        <f t="shared" si="43"/>
        <v>Ago-18</v>
      </c>
      <c r="I219" s="2" t="str">
        <f t="shared" si="44"/>
        <v>Agosto 2018</v>
      </c>
      <c r="J219" s="2">
        <f>VLOOKUP(H219,MesAño!A:B,2,0)</f>
        <v>8</v>
      </c>
      <c r="K219" s="2" t="str">
        <f t="shared" si="45"/>
        <v>Ago-06</v>
      </c>
      <c r="L219" s="2" t="str">
        <f t="shared" si="46"/>
        <v>lun</v>
      </c>
      <c r="M219" s="2">
        <f>VLOOKUP(L219,'Dia de la Semana'!A:B,2,0)</f>
        <v>1</v>
      </c>
      <c r="N219" s="2" t="str">
        <f t="shared" si="47"/>
        <v>1Q</v>
      </c>
      <c r="O219" s="2">
        <f t="shared" si="48"/>
        <v>6</v>
      </c>
      <c r="P219" s="2">
        <f t="shared" si="49"/>
        <v>32</v>
      </c>
      <c r="Q219" s="3" t="str">
        <f t="shared" si="50"/>
        <v>06-08 al 12-08</v>
      </c>
      <c r="R219" s="2">
        <f>VLOOKUP(Q219,Semana!A:B,2,0)</f>
        <v>32</v>
      </c>
      <c r="S219" s="2" t="str">
        <f t="shared" si="51"/>
        <v>lun 06-08</v>
      </c>
    </row>
    <row r="220" spans="1:19" x14ac:dyDescent="0.3">
      <c r="A220" s="3">
        <v>43319</v>
      </c>
      <c r="B220" s="2" t="str">
        <f t="shared" si="39"/>
        <v>Agosto</v>
      </c>
      <c r="C220" s="2" t="str">
        <f t="shared" si="40"/>
        <v>Ago</v>
      </c>
      <c r="D220" s="4">
        <f t="shared" si="41"/>
        <v>8</v>
      </c>
      <c r="E220" s="4">
        <f>VLOOKUP(G220,Periodos!A:B,2,0)</f>
        <v>8</v>
      </c>
      <c r="F220" s="2">
        <f t="shared" si="42"/>
        <v>2018</v>
      </c>
      <c r="G220" s="2">
        <v>201808</v>
      </c>
      <c r="H220" s="2" t="str">
        <f t="shared" si="43"/>
        <v>Ago-18</v>
      </c>
      <c r="I220" s="2" t="str">
        <f t="shared" si="44"/>
        <v>Agosto 2018</v>
      </c>
      <c r="J220" s="2">
        <f>VLOOKUP(H220,MesAño!A:B,2,0)</f>
        <v>8</v>
      </c>
      <c r="K220" s="2" t="str">
        <f t="shared" si="45"/>
        <v>Ago-07</v>
      </c>
      <c r="L220" s="2" t="str">
        <f t="shared" si="46"/>
        <v>mar</v>
      </c>
      <c r="M220" s="2">
        <f>VLOOKUP(L220,'Dia de la Semana'!A:B,2,0)</f>
        <v>2</v>
      </c>
      <c r="N220" s="2" t="str">
        <f t="shared" si="47"/>
        <v>1Q</v>
      </c>
      <c r="O220" s="2">
        <f t="shared" si="48"/>
        <v>7</v>
      </c>
      <c r="P220" s="2">
        <f t="shared" si="49"/>
        <v>32</v>
      </c>
      <c r="Q220" s="3" t="str">
        <f t="shared" si="50"/>
        <v>06-08 al 12-08</v>
      </c>
      <c r="R220" s="2">
        <f>VLOOKUP(Q220,Semana!A:B,2,0)</f>
        <v>32</v>
      </c>
      <c r="S220" s="2" t="str">
        <f t="shared" si="51"/>
        <v>mar 07-08</v>
      </c>
    </row>
    <row r="221" spans="1:19" x14ac:dyDescent="0.3">
      <c r="A221" s="3">
        <v>43320</v>
      </c>
      <c r="B221" s="2" t="str">
        <f t="shared" si="39"/>
        <v>Agosto</v>
      </c>
      <c r="C221" s="2" t="str">
        <f t="shared" si="40"/>
        <v>Ago</v>
      </c>
      <c r="D221" s="4">
        <f t="shared" si="41"/>
        <v>8</v>
      </c>
      <c r="E221" s="4">
        <f>VLOOKUP(G221,Periodos!A:B,2,0)</f>
        <v>8</v>
      </c>
      <c r="F221" s="2">
        <f t="shared" si="42"/>
        <v>2018</v>
      </c>
      <c r="G221" s="2">
        <v>201808</v>
      </c>
      <c r="H221" s="2" t="str">
        <f t="shared" si="43"/>
        <v>Ago-18</v>
      </c>
      <c r="I221" s="2" t="str">
        <f t="shared" si="44"/>
        <v>Agosto 2018</v>
      </c>
      <c r="J221" s="2">
        <f>VLOOKUP(H221,MesAño!A:B,2,0)</f>
        <v>8</v>
      </c>
      <c r="K221" s="2" t="str">
        <f t="shared" si="45"/>
        <v>Ago-08</v>
      </c>
      <c r="L221" s="2" t="str">
        <f t="shared" si="46"/>
        <v>mié</v>
      </c>
      <c r="M221" s="2">
        <f>VLOOKUP(L221,'Dia de la Semana'!A:B,2,0)</f>
        <v>3</v>
      </c>
      <c r="N221" s="2" t="str">
        <f t="shared" si="47"/>
        <v>1Q</v>
      </c>
      <c r="O221" s="2">
        <f t="shared" si="48"/>
        <v>8</v>
      </c>
      <c r="P221" s="2">
        <f t="shared" si="49"/>
        <v>32</v>
      </c>
      <c r="Q221" s="3" t="str">
        <f t="shared" si="50"/>
        <v>06-08 al 12-08</v>
      </c>
      <c r="R221" s="2">
        <f>VLOOKUP(Q221,Semana!A:B,2,0)</f>
        <v>32</v>
      </c>
      <c r="S221" s="2" t="str">
        <f t="shared" si="51"/>
        <v>mié 08-08</v>
      </c>
    </row>
    <row r="222" spans="1:19" x14ac:dyDescent="0.3">
      <c r="A222" s="3">
        <v>43321</v>
      </c>
      <c r="B222" s="2" t="str">
        <f t="shared" si="39"/>
        <v>Agosto</v>
      </c>
      <c r="C222" s="2" t="str">
        <f t="shared" si="40"/>
        <v>Ago</v>
      </c>
      <c r="D222" s="4">
        <f t="shared" si="41"/>
        <v>8</v>
      </c>
      <c r="E222" s="4">
        <f>VLOOKUP(G222,Periodos!A:B,2,0)</f>
        <v>8</v>
      </c>
      <c r="F222" s="2">
        <f t="shared" si="42"/>
        <v>2018</v>
      </c>
      <c r="G222" s="2">
        <v>201808</v>
      </c>
      <c r="H222" s="2" t="str">
        <f t="shared" si="43"/>
        <v>Ago-18</v>
      </c>
      <c r="I222" s="2" t="str">
        <f t="shared" si="44"/>
        <v>Agosto 2018</v>
      </c>
      <c r="J222" s="2">
        <f>VLOOKUP(H222,MesAño!A:B,2,0)</f>
        <v>8</v>
      </c>
      <c r="K222" s="2" t="str">
        <f t="shared" si="45"/>
        <v>Ago-09</v>
      </c>
      <c r="L222" s="2" t="str">
        <f t="shared" si="46"/>
        <v>jue</v>
      </c>
      <c r="M222" s="2">
        <f>VLOOKUP(L222,'Dia de la Semana'!A:B,2,0)</f>
        <v>4</v>
      </c>
      <c r="N222" s="2" t="str">
        <f t="shared" si="47"/>
        <v>1Q</v>
      </c>
      <c r="O222" s="2">
        <f t="shared" si="48"/>
        <v>9</v>
      </c>
      <c r="P222" s="2">
        <f t="shared" si="49"/>
        <v>32</v>
      </c>
      <c r="Q222" s="3" t="str">
        <f t="shared" si="50"/>
        <v>06-08 al 12-08</v>
      </c>
      <c r="R222" s="2">
        <f>VLOOKUP(Q222,Semana!A:B,2,0)</f>
        <v>32</v>
      </c>
      <c r="S222" s="2" t="str">
        <f t="shared" si="51"/>
        <v>jue 09-08</v>
      </c>
    </row>
    <row r="223" spans="1:19" x14ac:dyDescent="0.3">
      <c r="A223" s="3">
        <v>43322</v>
      </c>
      <c r="B223" s="2" t="str">
        <f t="shared" si="39"/>
        <v>Agosto</v>
      </c>
      <c r="C223" s="2" t="str">
        <f t="shared" si="40"/>
        <v>Ago</v>
      </c>
      <c r="D223" s="4">
        <f t="shared" si="41"/>
        <v>8</v>
      </c>
      <c r="E223" s="4">
        <f>VLOOKUP(G223,Periodos!A:B,2,0)</f>
        <v>8</v>
      </c>
      <c r="F223" s="2">
        <f t="shared" si="42"/>
        <v>2018</v>
      </c>
      <c r="G223" s="2">
        <v>201808</v>
      </c>
      <c r="H223" s="2" t="str">
        <f t="shared" si="43"/>
        <v>Ago-18</v>
      </c>
      <c r="I223" s="2" t="str">
        <f t="shared" si="44"/>
        <v>Agosto 2018</v>
      </c>
      <c r="J223" s="2">
        <f>VLOOKUP(H223,MesAño!A:B,2,0)</f>
        <v>8</v>
      </c>
      <c r="K223" s="2" t="str">
        <f t="shared" si="45"/>
        <v>Ago-10</v>
      </c>
      <c r="L223" s="2" t="str">
        <f t="shared" si="46"/>
        <v>vie</v>
      </c>
      <c r="M223" s="2">
        <f>VLOOKUP(L223,'Dia de la Semana'!A:B,2,0)</f>
        <v>5</v>
      </c>
      <c r="N223" s="2" t="str">
        <f t="shared" si="47"/>
        <v>1Q</v>
      </c>
      <c r="O223" s="2">
        <f t="shared" si="48"/>
        <v>10</v>
      </c>
      <c r="P223" s="2">
        <f t="shared" si="49"/>
        <v>32</v>
      </c>
      <c r="Q223" s="3" t="str">
        <f t="shared" si="50"/>
        <v>06-08 al 12-08</v>
      </c>
      <c r="R223" s="2">
        <f>VLOOKUP(Q223,Semana!A:B,2,0)</f>
        <v>32</v>
      </c>
      <c r="S223" s="2" t="str">
        <f t="shared" si="51"/>
        <v>vie 10-08</v>
      </c>
    </row>
    <row r="224" spans="1:19" x14ac:dyDescent="0.3">
      <c r="A224" s="3">
        <v>43323</v>
      </c>
      <c r="B224" s="2" t="str">
        <f t="shared" si="39"/>
        <v>Agosto</v>
      </c>
      <c r="C224" s="2" t="str">
        <f t="shared" si="40"/>
        <v>Ago</v>
      </c>
      <c r="D224" s="4">
        <f t="shared" si="41"/>
        <v>8</v>
      </c>
      <c r="E224" s="4">
        <f>VLOOKUP(G224,Periodos!A:B,2,0)</f>
        <v>8</v>
      </c>
      <c r="F224" s="2">
        <f t="shared" si="42"/>
        <v>2018</v>
      </c>
      <c r="G224" s="2">
        <v>201808</v>
      </c>
      <c r="H224" s="2" t="str">
        <f t="shared" si="43"/>
        <v>Ago-18</v>
      </c>
      <c r="I224" s="2" t="str">
        <f t="shared" si="44"/>
        <v>Agosto 2018</v>
      </c>
      <c r="J224" s="2">
        <f>VLOOKUP(H224,MesAño!A:B,2,0)</f>
        <v>8</v>
      </c>
      <c r="K224" s="2" t="str">
        <f t="shared" si="45"/>
        <v>Ago-11</v>
      </c>
      <c r="L224" s="2" t="str">
        <f t="shared" si="46"/>
        <v>sáb</v>
      </c>
      <c r="M224" s="2">
        <f>VLOOKUP(L224,'Dia de la Semana'!A:B,2,0)</f>
        <v>6</v>
      </c>
      <c r="N224" s="2" t="str">
        <f t="shared" si="47"/>
        <v>1Q</v>
      </c>
      <c r="O224" s="2">
        <f t="shared" si="48"/>
        <v>11</v>
      </c>
      <c r="P224" s="2">
        <f t="shared" si="49"/>
        <v>32</v>
      </c>
      <c r="Q224" s="3" t="str">
        <f t="shared" si="50"/>
        <v>06-08 al 12-08</v>
      </c>
      <c r="R224" s="2">
        <f>VLOOKUP(Q224,Semana!A:B,2,0)</f>
        <v>32</v>
      </c>
      <c r="S224" s="2" t="str">
        <f t="shared" si="51"/>
        <v>sáb 11-08</v>
      </c>
    </row>
    <row r="225" spans="1:19" x14ac:dyDescent="0.3">
      <c r="A225" s="3">
        <v>43324</v>
      </c>
      <c r="B225" s="2" t="str">
        <f t="shared" si="39"/>
        <v>Agosto</v>
      </c>
      <c r="C225" s="2" t="str">
        <f t="shared" si="40"/>
        <v>Ago</v>
      </c>
      <c r="D225" s="4">
        <f t="shared" si="41"/>
        <v>8</v>
      </c>
      <c r="E225" s="4">
        <f>VLOOKUP(G225,Periodos!A:B,2,0)</f>
        <v>8</v>
      </c>
      <c r="F225" s="2">
        <f t="shared" si="42"/>
        <v>2018</v>
      </c>
      <c r="G225" s="2">
        <v>201808</v>
      </c>
      <c r="H225" s="2" t="str">
        <f t="shared" si="43"/>
        <v>Ago-18</v>
      </c>
      <c r="I225" s="2" t="str">
        <f t="shared" si="44"/>
        <v>Agosto 2018</v>
      </c>
      <c r="J225" s="2">
        <f>VLOOKUP(H225,MesAño!A:B,2,0)</f>
        <v>8</v>
      </c>
      <c r="K225" s="2" t="str">
        <f t="shared" si="45"/>
        <v>Ago-12</v>
      </c>
      <c r="L225" s="2" t="str">
        <f t="shared" si="46"/>
        <v>dom</v>
      </c>
      <c r="M225" s="2">
        <f>VLOOKUP(L225,'Dia de la Semana'!A:B,2,0)</f>
        <v>7</v>
      </c>
      <c r="N225" s="2" t="str">
        <f t="shared" si="47"/>
        <v>1Q</v>
      </c>
      <c r="O225" s="2">
        <f t="shared" si="48"/>
        <v>12</v>
      </c>
      <c r="P225" s="2">
        <f t="shared" si="49"/>
        <v>32</v>
      </c>
      <c r="Q225" s="3" t="str">
        <f t="shared" si="50"/>
        <v>06-08 al 12-08</v>
      </c>
      <c r="R225" s="2">
        <f>VLOOKUP(Q225,Semana!A:B,2,0)</f>
        <v>32</v>
      </c>
      <c r="S225" s="2" t="str">
        <f t="shared" si="51"/>
        <v>dom 12-08</v>
      </c>
    </row>
    <row r="226" spans="1:19" x14ac:dyDescent="0.3">
      <c r="A226" s="3">
        <v>43325</v>
      </c>
      <c r="B226" s="2" t="str">
        <f t="shared" si="39"/>
        <v>Agosto</v>
      </c>
      <c r="C226" s="2" t="str">
        <f t="shared" si="40"/>
        <v>Ago</v>
      </c>
      <c r="D226" s="4">
        <f t="shared" si="41"/>
        <v>8</v>
      </c>
      <c r="E226" s="4">
        <f>VLOOKUP(G226,Periodos!A:B,2,0)</f>
        <v>8</v>
      </c>
      <c r="F226" s="2">
        <f t="shared" si="42"/>
        <v>2018</v>
      </c>
      <c r="G226" s="2">
        <v>201808</v>
      </c>
      <c r="H226" s="2" t="str">
        <f t="shared" si="43"/>
        <v>Ago-18</v>
      </c>
      <c r="I226" s="2" t="str">
        <f t="shared" si="44"/>
        <v>Agosto 2018</v>
      </c>
      <c r="J226" s="2">
        <f>VLOOKUP(H226,MesAño!A:B,2,0)</f>
        <v>8</v>
      </c>
      <c r="K226" s="2" t="str">
        <f t="shared" si="45"/>
        <v>Ago-13</v>
      </c>
      <c r="L226" s="2" t="str">
        <f t="shared" si="46"/>
        <v>lun</v>
      </c>
      <c r="M226" s="2">
        <f>VLOOKUP(L226,'Dia de la Semana'!A:B,2,0)</f>
        <v>1</v>
      </c>
      <c r="N226" s="2" t="str">
        <f t="shared" si="47"/>
        <v>1Q</v>
      </c>
      <c r="O226" s="2">
        <f t="shared" si="48"/>
        <v>13</v>
      </c>
      <c r="P226" s="2">
        <f t="shared" si="49"/>
        <v>33</v>
      </c>
      <c r="Q226" s="3" t="str">
        <f t="shared" si="50"/>
        <v>13-08 al 19-08</v>
      </c>
      <c r="R226" s="2">
        <f>VLOOKUP(Q226,Semana!A:B,2,0)</f>
        <v>33</v>
      </c>
      <c r="S226" s="2" t="str">
        <f t="shared" si="51"/>
        <v>lun 13-08</v>
      </c>
    </row>
    <row r="227" spans="1:19" x14ac:dyDescent="0.3">
      <c r="A227" s="3">
        <v>43326</v>
      </c>
      <c r="B227" s="2" t="str">
        <f t="shared" si="39"/>
        <v>Agosto</v>
      </c>
      <c r="C227" s="2" t="str">
        <f t="shared" si="40"/>
        <v>Ago</v>
      </c>
      <c r="D227" s="4">
        <f t="shared" si="41"/>
        <v>8</v>
      </c>
      <c r="E227" s="4">
        <f>VLOOKUP(G227,Periodos!A:B,2,0)</f>
        <v>8</v>
      </c>
      <c r="F227" s="2">
        <f t="shared" si="42"/>
        <v>2018</v>
      </c>
      <c r="G227" s="2">
        <v>201808</v>
      </c>
      <c r="H227" s="2" t="str">
        <f t="shared" si="43"/>
        <v>Ago-18</v>
      </c>
      <c r="I227" s="2" t="str">
        <f t="shared" si="44"/>
        <v>Agosto 2018</v>
      </c>
      <c r="J227" s="2">
        <f>VLOOKUP(H227,MesAño!A:B,2,0)</f>
        <v>8</v>
      </c>
      <c r="K227" s="2" t="str">
        <f t="shared" si="45"/>
        <v>Ago-14</v>
      </c>
      <c r="L227" s="2" t="str">
        <f t="shared" si="46"/>
        <v>mar</v>
      </c>
      <c r="M227" s="2">
        <f>VLOOKUP(L227,'Dia de la Semana'!A:B,2,0)</f>
        <v>2</v>
      </c>
      <c r="N227" s="2" t="str">
        <f t="shared" si="47"/>
        <v>1Q</v>
      </c>
      <c r="O227" s="2">
        <f t="shared" si="48"/>
        <v>14</v>
      </c>
      <c r="P227" s="2">
        <f t="shared" si="49"/>
        <v>33</v>
      </c>
      <c r="Q227" s="3" t="str">
        <f t="shared" si="50"/>
        <v>13-08 al 19-08</v>
      </c>
      <c r="R227" s="2">
        <f>VLOOKUP(Q227,Semana!A:B,2,0)</f>
        <v>33</v>
      </c>
      <c r="S227" s="2" t="str">
        <f t="shared" si="51"/>
        <v>mar 14-08</v>
      </c>
    </row>
    <row r="228" spans="1:19" x14ac:dyDescent="0.3">
      <c r="A228" s="3">
        <v>43327</v>
      </c>
      <c r="B228" s="2" t="str">
        <f t="shared" si="39"/>
        <v>Agosto</v>
      </c>
      <c r="C228" s="2" t="str">
        <f t="shared" si="40"/>
        <v>Ago</v>
      </c>
      <c r="D228" s="4">
        <f t="shared" si="41"/>
        <v>8</v>
      </c>
      <c r="E228" s="4">
        <f>VLOOKUP(G228,Periodos!A:B,2,0)</f>
        <v>8</v>
      </c>
      <c r="F228" s="2">
        <f t="shared" si="42"/>
        <v>2018</v>
      </c>
      <c r="G228" s="2">
        <v>201808</v>
      </c>
      <c r="H228" s="2" t="str">
        <f t="shared" si="43"/>
        <v>Ago-18</v>
      </c>
      <c r="I228" s="2" t="str">
        <f t="shared" si="44"/>
        <v>Agosto 2018</v>
      </c>
      <c r="J228" s="2">
        <f>VLOOKUP(H228,MesAño!A:B,2,0)</f>
        <v>8</v>
      </c>
      <c r="K228" s="2" t="str">
        <f t="shared" si="45"/>
        <v>Ago-15</v>
      </c>
      <c r="L228" s="2" t="str">
        <f t="shared" si="46"/>
        <v>mié</v>
      </c>
      <c r="M228" s="2">
        <f>VLOOKUP(L228,'Dia de la Semana'!A:B,2,0)</f>
        <v>3</v>
      </c>
      <c r="N228" s="2" t="str">
        <f t="shared" si="47"/>
        <v>1Q</v>
      </c>
      <c r="O228" s="2">
        <f t="shared" si="48"/>
        <v>15</v>
      </c>
      <c r="P228" s="2">
        <f t="shared" si="49"/>
        <v>33</v>
      </c>
      <c r="Q228" s="3" t="str">
        <f t="shared" si="50"/>
        <v>13-08 al 19-08</v>
      </c>
      <c r="R228" s="2">
        <f>VLOOKUP(Q228,Semana!A:B,2,0)</f>
        <v>33</v>
      </c>
      <c r="S228" s="2" t="str">
        <f t="shared" si="51"/>
        <v>mié 15-08</v>
      </c>
    </row>
    <row r="229" spans="1:19" x14ac:dyDescent="0.3">
      <c r="A229" s="3">
        <v>43328</v>
      </c>
      <c r="B229" s="2" t="str">
        <f t="shared" si="39"/>
        <v>Agosto</v>
      </c>
      <c r="C229" s="2" t="str">
        <f t="shared" si="40"/>
        <v>Ago</v>
      </c>
      <c r="D229" s="4">
        <f t="shared" si="41"/>
        <v>8</v>
      </c>
      <c r="E229" s="4">
        <f>VLOOKUP(G229,Periodos!A:B,2,0)</f>
        <v>8</v>
      </c>
      <c r="F229" s="2">
        <f t="shared" si="42"/>
        <v>2018</v>
      </c>
      <c r="G229" s="2">
        <v>201808</v>
      </c>
      <c r="H229" s="2" t="str">
        <f t="shared" si="43"/>
        <v>Ago-18</v>
      </c>
      <c r="I229" s="2" t="str">
        <f t="shared" si="44"/>
        <v>Agosto 2018</v>
      </c>
      <c r="J229" s="2">
        <f>VLOOKUP(H229,MesAño!A:B,2,0)</f>
        <v>8</v>
      </c>
      <c r="K229" s="2" t="str">
        <f t="shared" si="45"/>
        <v>Ago-16</v>
      </c>
      <c r="L229" s="2" t="str">
        <f t="shared" si="46"/>
        <v>jue</v>
      </c>
      <c r="M229" s="2">
        <f>VLOOKUP(L229,'Dia de la Semana'!A:B,2,0)</f>
        <v>4</v>
      </c>
      <c r="N229" s="2" t="str">
        <f t="shared" si="47"/>
        <v>1Q</v>
      </c>
      <c r="O229" s="2">
        <f t="shared" si="48"/>
        <v>16</v>
      </c>
      <c r="P229" s="2">
        <f t="shared" si="49"/>
        <v>33</v>
      </c>
      <c r="Q229" s="3" t="str">
        <f t="shared" si="50"/>
        <v>13-08 al 19-08</v>
      </c>
      <c r="R229" s="2">
        <f>VLOOKUP(Q229,Semana!A:B,2,0)</f>
        <v>33</v>
      </c>
      <c r="S229" s="2" t="str">
        <f t="shared" si="51"/>
        <v>jue 16-08</v>
      </c>
    </row>
    <row r="230" spans="1:19" x14ac:dyDescent="0.3">
      <c r="A230" s="3">
        <v>43329</v>
      </c>
      <c r="B230" s="2" t="str">
        <f t="shared" si="39"/>
        <v>Agosto</v>
      </c>
      <c r="C230" s="2" t="str">
        <f t="shared" si="40"/>
        <v>Ago</v>
      </c>
      <c r="D230" s="4">
        <f t="shared" si="41"/>
        <v>8</v>
      </c>
      <c r="E230" s="4">
        <f>VLOOKUP(G230,Periodos!A:B,2,0)</f>
        <v>8</v>
      </c>
      <c r="F230" s="2">
        <f t="shared" si="42"/>
        <v>2018</v>
      </c>
      <c r="G230" s="2">
        <v>201808</v>
      </c>
      <c r="H230" s="2" t="str">
        <f t="shared" si="43"/>
        <v>Ago-18</v>
      </c>
      <c r="I230" s="2" t="str">
        <f t="shared" si="44"/>
        <v>Agosto 2018</v>
      </c>
      <c r="J230" s="2">
        <f>VLOOKUP(H230,MesAño!A:B,2,0)</f>
        <v>8</v>
      </c>
      <c r="K230" s="2" t="str">
        <f t="shared" si="45"/>
        <v>Ago-17</v>
      </c>
      <c r="L230" s="2" t="str">
        <f t="shared" si="46"/>
        <v>vie</v>
      </c>
      <c r="M230" s="2">
        <f>VLOOKUP(L230,'Dia de la Semana'!A:B,2,0)</f>
        <v>5</v>
      </c>
      <c r="N230" s="2" t="str">
        <f t="shared" si="47"/>
        <v>1Q</v>
      </c>
      <c r="O230" s="2">
        <f t="shared" si="48"/>
        <v>17</v>
      </c>
      <c r="P230" s="2">
        <f t="shared" si="49"/>
        <v>33</v>
      </c>
      <c r="Q230" s="3" t="str">
        <f t="shared" si="50"/>
        <v>13-08 al 19-08</v>
      </c>
      <c r="R230" s="2">
        <f>VLOOKUP(Q230,Semana!A:B,2,0)</f>
        <v>33</v>
      </c>
      <c r="S230" s="2" t="str">
        <f t="shared" si="51"/>
        <v>vie 17-08</v>
      </c>
    </row>
    <row r="231" spans="1:19" x14ac:dyDescent="0.3">
      <c r="A231" s="3">
        <v>43330</v>
      </c>
      <c r="B231" s="2" t="str">
        <f t="shared" si="39"/>
        <v>Agosto</v>
      </c>
      <c r="C231" s="2" t="str">
        <f t="shared" si="40"/>
        <v>Ago</v>
      </c>
      <c r="D231" s="4">
        <f t="shared" si="41"/>
        <v>8</v>
      </c>
      <c r="E231" s="4">
        <f>VLOOKUP(G231,Periodos!A:B,2,0)</f>
        <v>8</v>
      </c>
      <c r="F231" s="2">
        <f t="shared" si="42"/>
        <v>2018</v>
      </c>
      <c r="G231" s="2">
        <v>201808</v>
      </c>
      <c r="H231" s="2" t="str">
        <f t="shared" si="43"/>
        <v>Ago-18</v>
      </c>
      <c r="I231" s="2" t="str">
        <f t="shared" si="44"/>
        <v>Agosto 2018</v>
      </c>
      <c r="J231" s="2">
        <f>VLOOKUP(H231,MesAño!A:B,2,0)</f>
        <v>8</v>
      </c>
      <c r="K231" s="2" t="str">
        <f t="shared" si="45"/>
        <v>Ago-18</v>
      </c>
      <c r="L231" s="2" t="str">
        <f t="shared" si="46"/>
        <v>sáb</v>
      </c>
      <c r="M231" s="2">
        <f>VLOOKUP(L231,'Dia de la Semana'!A:B,2,0)</f>
        <v>6</v>
      </c>
      <c r="N231" s="2" t="str">
        <f t="shared" si="47"/>
        <v>1Q</v>
      </c>
      <c r="O231" s="2">
        <f t="shared" si="48"/>
        <v>18</v>
      </c>
      <c r="P231" s="2">
        <f t="shared" si="49"/>
        <v>33</v>
      </c>
      <c r="Q231" s="3" t="str">
        <f t="shared" si="50"/>
        <v>13-08 al 19-08</v>
      </c>
      <c r="R231" s="2">
        <f>VLOOKUP(Q231,Semana!A:B,2,0)</f>
        <v>33</v>
      </c>
      <c r="S231" s="2" t="str">
        <f t="shared" si="51"/>
        <v>sáb 18-08</v>
      </c>
    </row>
    <row r="232" spans="1:19" x14ac:dyDescent="0.3">
      <c r="A232" s="3">
        <v>43331</v>
      </c>
      <c r="B232" s="2" t="str">
        <f t="shared" si="39"/>
        <v>Agosto</v>
      </c>
      <c r="C232" s="2" t="str">
        <f t="shared" si="40"/>
        <v>Ago</v>
      </c>
      <c r="D232" s="4">
        <f t="shared" si="41"/>
        <v>8</v>
      </c>
      <c r="E232" s="4">
        <f>VLOOKUP(G232,Periodos!A:B,2,0)</f>
        <v>8</v>
      </c>
      <c r="F232" s="2">
        <f t="shared" si="42"/>
        <v>2018</v>
      </c>
      <c r="G232" s="2">
        <v>201808</v>
      </c>
      <c r="H232" s="2" t="str">
        <f t="shared" si="43"/>
        <v>Ago-18</v>
      </c>
      <c r="I232" s="2" t="str">
        <f t="shared" si="44"/>
        <v>Agosto 2018</v>
      </c>
      <c r="J232" s="2">
        <f>VLOOKUP(H232,MesAño!A:B,2,0)</f>
        <v>8</v>
      </c>
      <c r="K232" s="2" t="str">
        <f t="shared" si="45"/>
        <v>Ago-19</v>
      </c>
      <c r="L232" s="2" t="str">
        <f t="shared" si="46"/>
        <v>dom</v>
      </c>
      <c r="M232" s="2">
        <f>VLOOKUP(L232,'Dia de la Semana'!A:B,2,0)</f>
        <v>7</v>
      </c>
      <c r="N232" s="2" t="str">
        <f t="shared" si="47"/>
        <v>1Q</v>
      </c>
      <c r="O232" s="2">
        <f t="shared" si="48"/>
        <v>19</v>
      </c>
      <c r="P232" s="2">
        <f t="shared" si="49"/>
        <v>33</v>
      </c>
      <c r="Q232" s="3" t="str">
        <f t="shared" si="50"/>
        <v>13-08 al 19-08</v>
      </c>
      <c r="R232" s="2">
        <f>VLOOKUP(Q232,Semana!A:B,2,0)</f>
        <v>33</v>
      </c>
      <c r="S232" s="2" t="str">
        <f t="shared" si="51"/>
        <v>dom 19-08</v>
      </c>
    </row>
    <row r="233" spans="1:19" x14ac:dyDescent="0.3">
      <c r="A233" s="3">
        <v>43332</v>
      </c>
      <c r="B233" s="2" t="str">
        <f t="shared" si="39"/>
        <v>Agosto</v>
      </c>
      <c r="C233" s="2" t="str">
        <f t="shared" si="40"/>
        <v>Ago</v>
      </c>
      <c r="D233" s="4">
        <f t="shared" si="41"/>
        <v>8</v>
      </c>
      <c r="E233" s="4">
        <f>VLOOKUP(G233,Periodos!A:B,2,0)</f>
        <v>8</v>
      </c>
      <c r="F233" s="2">
        <f t="shared" si="42"/>
        <v>2018</v>
      </c>
      <c r="G233" s="2">
        <v>201808</v>
      </c>
      <c r="H233" s="2" t="str">
        <f t="shared" si="43"/>
        <v>Ago-18</v>
      </c>
      <c r="I233" s="2" t="str">
        <f t="shared" si="44"/>
        <v>Agosto 2018</v>
      </c>
      <c r="J233" s="2">
        <f>VLOOKUP(H233,MesAño!A:B,2,0)</f>
        <v>8</v>
      </c>
      <c r="K233" s="2" t="str">
        <f t="shared" si="45"/>
        <v>Ago-20</v>
      </c>
      <c r="L233" s="2" t="str">
        <f t="shared" si="46"/>
        <v>lun</v>
      </c>
      <c r="M233" s="2">
        <f>VLOOKUP(L233,'Dia de la Semana'!A:B,2,0)</f>
        <v>1</v>
      </c>
      <c r="N233" s="2" t="str">
        <f t="shared" si="47"/>
        <v>1Q</v>
      </c>
      <c r="O233" s="2">
        <f t="shared" si="48"/>
        <v>20</v>
      </c>
      <c r="P233" s="2">
        <f t="shared" si="49"/>
        <v>34</v>
      </c>
      <c r="Q233" s="3" t="str">
        <f t="shared" si="50"/>
        <v>20-08 al 26-08</v>
      </c>
      <c r="R233" s="2">
        <f>VLOOKUP(Q233,Semana!A:B,2,0)</f>
        <v>34</v>
      </c>
      <c r="S233" s="2" t="str">
        <f t="shared" si="51"/>
        <v>lun 20-08</v>
      </c>
    </row>
    <row r="234" spans="1:19" x14ac:dyDescent="0.3">
      <c r="A234" s="3">
        <v>43333</v>
      </c>
      <c r="B234" s="2" t="str">
        <f t="shared" si="39"/>
        <v>Agosto</v>
      </c>
      <c r="C234" s="2" t="str">
        <f t="shared" si="40"/>
        <v>Ago</v>
      </c>
      <c r="D234" s="4">
        <f t="shared" si="41"/>
        <v>8</v>
      </c>
      <c r="E234" s="4">
        <f>VLOOKUP(G234,Periodos!A:B,2,0)</f>
        <v>8</v>
      </c>
      <c r="F234" s="2">
        <f t="shared" si="42"/>
        <v>2018</v>
      </c>
      <c r="G234" s="2">
        <v>201808</v>
      </c>
      <c r="H234" s="2" t="str">
        <f t="shared" si="43"/>
        <v>Ago-18</v>
      </c>
      <c r="I234" s="2" t="str">
        <f t="shared" si="44"/>
        <v>Agosto 2018</v>
      </c>
      <c r="J234" s="2">
        <f>VLOOKUP(H234,MesAño!A:B,2,0)</f>
        <v>8</v>
      </c>
      <c r="K234" s="2" t="str">
        <f t="shared" si="45"/>
        <v>Ago-21</v>
      </c>
      <c r="L234" s="2" t="str">
        <f t="shared" si="46"/>
        <v>mar</v>
      </c>
      <c r="M234" s="2">
        <f>VLOOKUP(L234,'Dia de la Semana'!A:B,2,0)</f>
        <v>2</v>
      </c>
      <c r="N234" s="2" t="str">
        <f t="shared" si="47"/>
        <v>1Q</v>
      </c>
      <c r="O234" s="2">
        <f t="shared" si="48"/>
        <v>21</v>
      </c>
      <c r="P234" s="2">
        <f t="shared" si="49"/>
        <v>34</v>
      </c>
      <c r="Q234" s="3" t="str">
        <f t="shared" si="50"/>
        <v>20-08 al 26-08</v>
      </c>
      <c r="R234" s="2">
        <f>VLOOKUP(Q234,Semana!A:B,2,0)</f>
        <v>34</v>
      </c>
      <c r="S234" s="2" t="str">
        <f t="shared" si="51"/>
        <v>mar 21-08</v>
      </c>
    </row>
    <row r="235" spans="1:19" x14ac:dyDescent="0.3">
      <c r="A235" s="3">
        <v>43334</v>
      </c>
      <c r="B235" s="2" t="str">
        <f t="shared" si="39"/>
        <v>Agosto</v>
      </c>
      <c r="C235" s="2" t="str">
        <f t="shared" si="40"/>
        <v>Ago</v>
      </c>
      <c r="D235" s="4">
        <f t="shared" si="41"/>
        <v>8</v>
      </c>
      <c r="E235" s="4">
        <f>VLOOKUP(G235,Periodos!A:B,2,0)</f>
        <v>8</v>
      </c>
      <c r="F235" s="2">
        <f t="shared" si="42"/>
        <v>2018</v>
      </c>
      <c r="G235" s="2">
        <v>201808</v>
      </c>
      <c r="H235" s="2" t="str">
        <f t="shared" si="43"/>
        <v>Ago-18</v>
      </c>
      <c r="I235" s="2" t="str">
        <f t="shared" si="44"/>
        <v>Agosto 2018</v>
      </c>
      <c r="J235" s="2">
        <f>VLOOKUP(H235,MesAño!A:B,2,0)</f>
        <v>8</v>
      </c>
      <c r="K235" s="2" t="str">
        <f t="shared" si="45"/>
        <v>Ago-22</v>
      </c>
      <c r="L235" s="2" t="str">
        <f t="shared" si="46"/>
        <v>mié</v>
      </c>
      <c r="M235" s="2">
        <f>VLOOKUP(L235,'Dia de la Semana'!A:B,2,0)</f>
        <v>3</v>
      </c>
      <c r="N235" s="2" t="str">
        <f t="shared" si="47"/>
        <v>1Q</v>
      </c>
      <c r="O235" s="2">
        <f t="shared" si="48"/>
        <v>22</v>
      </c>
      <c r="P235" s="2">
        <f t="shared" si="49"/>
        <v>34</v>
      </c>
      <c r="Q235" s="3" t="str">
        <f t="shared" si="50"/>
        <v>20-08 al 26-08</v>
      </c>
      <c r="R235" s="2">
        <f>VLOOKUP(Q235,Semana!A:B,2,0)</f>
        <v>34</v>
      </c>
      <c r="S235" s="2" t="str">
        <f t="shared" si="51"/>
        <v>mié 22-08</v>
      </c>
    </row>
    <row r="236" spans="1:19" x14ac:dyDescent="0.3">
      <c r="A236" s="3">
        <v>43335</v>
      </c>
      <c r="B236" s="2" t="str">
        <f t="shared" si="39"/>
        <v>Agosto</v>
      </c>
      <c r="C236" s="2" t="str">
        <f t="shared" si="40"/>
        <v>Ago</v>
      </c>
      <c r="D236" s="4">
        <f t="shared" si="41"/>
        <v>8</v>
      </c>
      <c r="E236" s="4">
        <f>VLOOKUP(G236,Periodos!A:B,2,0)</f>
        <v>8</v>
      </c>
      <c r="F236" s="2">
        <f t="shared" si="42"/>
        <v>2018</v>
      </c>
      <c r="G236" s="2">
        <v>201808</v>
      </c>
      <c r="H236" s="2" t="str">
        <f t="shared" si="43"/>
        <v>Ago-18</v>
      </c>
      <c r="I236" s="2" t="str">
        <f t="shared" si="44"/>
        <v>Agosto 2018</v>
      </c>
      <c r="J236" s="2">
        <f>VLOOKUP(H236,MesAño!A:B,2,0)</f>
        <v>8</v>
      </c>
      <c r="K236" s="2" t="str">
        <f t="shared" si="45"/>
        <v>Ago-23</v>
      </c>
      <c r="L236" s="2" t="str">
        <f t="shared" si="46"/>
        <v>jue</v>
      </c>
      <c r="M236" s="2">
        <f>VLOOKUP(L236,'Dia de la Semana'!A:B,2,0)</f>
        <v>4</v>
      </c>
      <c r="N236" s="2" t="str">
        <f t="shared" si="47"/>
        <v>1Q</v>
      </c>
      <c r="O236" s="2">
        <f t="shared" si="48"/>
        <v>23</v>
      </c>
      <c r="P236" s="2">
        <f t="shared" si="49"/>
        <v>34</v>
      </c>
      <c r="Q236" s="3" t="str">
        <f t="shared" si="50"/>
        <v>20-08 al 26-08</v>
      </c>
      <c r="R236" s="2">
        <f>VLOOKUP(Q236,Semana!A:B,2,0)</f>
        <v>34</v>
      </c>
      <c r="S236" s="2" t="str">
        <f t="shared" si="51"/>
        <v>jue 23-08</v>
      </c>
    </row>
    <row r="237" spans="1:19" x14ac:dyDescent="0.3">
      <c r="A237" s="3">
        <v>43336</v>
      </c>
      <c r="B237" s="2" t="str">
        <f t="shared" si="39"/>
        <v>Agosto</v>
      </c>
      <c r="C237" s="2" t="str">
        <f t="shared" si="40"/>
        <v>Ago</v>
      </c>
      <c r="D237" s="4">
        <f t="shared" si="41"/>
        <v>8</v>
      </c>
      <c r="E237" s="4">
        <f>VLOOKUP(G237,Periodos!A:B,2,0)</f>
        <v>8</v>
      </c>
      <c r="F237" s="2">
        <f t="shared" si="42"/>
        <v>2018</v>
      </c>
      <c r="G237" s="2">
        <v>201808</v>
      </c>
      <c r="H237" s="2" t="str">
        <f t="shared" si="43"/>
        <v>Ago-18</v>
      </c>
      <c r="I237" s="2" t="str">
        <f t="shared" si="44"/>
        <v>Agosto 2018</v>
      </c>
      <c r="J237" s="2">
        <f>VLOOKUP(H237,MesAño!A:B,2,0)</f>
        <v>8</v>
      </c>
      <c r="K237" s="2" t="str">
        <f t="shared" si="45"/>
        <v>Ago-24</v>
      </c>
      <c r="L237" s="2" t="str">
        <f t="shared" si="46"/>
        <v>vie</v>
      </c>
      <c r="M237" s="2">
        <f>VLOOKUP(L237,'Dia de la Semana'!A:B,2,0)</f>
        <v>5</v>
      </c>
      <c r="N237" s="2" t="str">
        <f t="shared" si="47"/>
        <v>1Q</v>
      </c>
      <c r="O237" s="2">
        <f t="shared" si="48"/>
        <v>24</v>
      </c>
      <c r="P237" s="2">
        <f t="shared" si="49"/>
        <v>34</v>
      </c>
      <c r="Q237" s="3" t="str">
        <f t="shared" si="50"/>
        <v>20-08 al 26-08</v>
      </c>
      <c r="R237" s="2">
        <f>VLOOKUP(Q237,Semana!A:B,2,0)</f>
        <v>34</v>
      </c>
      <c r="S237" s="2" t="str">
        <f t="shared" si="51"/>
        <v>vie 24-08</v>
      </c>
    </row>
    <row r="238" spans="1:19" x14ac:dyDescent="0.3">
      <c r="A238" s="3">
        <v>43337</v>
      </c>
      <c r="B238" s="2" t="str">
        <f t="shared" si="39"/>
        <v>Agosto</v>
      </c>
      <c r="C238" s="2" t="str">
        <f t="shared" si="40"/>
        <v>Ago</v>
      </c>
      <c r="D238" s="4">
        <f t="shared" si="41"/>
        <v>8</v>
      </c>
      <c r="E238" s="4">
        <f>VLOOKUP(G238,Periodos!A:B,2,0)</f>
        <v>8</v>
      </c>
      <c r="F238" s="2">
        <f t="shared" si="42"/>
        <v>2018</v>
      </c>
      <c r="G238" s="2">
        <v>201808</v>
      </c>
      <c r="H238" s="2" t="str">
        <f t="shared" si="43"/>
        <v>Ago-18</v>
      </c>
      <c r="I238" s="2" t="str">
        <f t="shared" si="44"/>
        <v>Agosto 2018</v>
      </c>
      <c r="J238" s="2">
        <f>VLOOKUP(H238,MesAño!A:B,2,0)</f>
        <v>8</v>
      </c>
      <c r="K238" s="2" t="str">
        <f t="shared" si="45"/>
        <v>Ago-25</v>
      </c>
      <c r="L238" s="2" t="str">
        <f t="shared" si="46"/>
        <v>sáb</v>
      </c>
      <c r="M238" s="2">
        <f>VLOOKUP(L238,'Dia de la Semana'!A:B,2,0)</f>
        <v>6</v>
      </c>
      <c r="N238" s="2" t="str">
        <f t="shared" si="47"/>
        <v>1Q</v>
      </c>
      <c r="O238" s="2">
        <f t="shared" si="48"/>
        <v>25</v>
      </c>
      <c r="P238" s="2">
        <f t="shared" si="49"/>
        <v>34</v>
      </c>
      <c r="Q238" s="3" t="str">
        <f t="shared" si="50"/>
        <v>20-08 al 26-08</v>
      </c>
      <c r="R238" s="2">
        <f>VLOOKUP(Q238,Semana!A:B,2,0)</f>
        <v>34</v>
      </c>
      <c r="S238" s="2" t="str">
        <f t="shared" si="51"/>
        <v>sáb 25-08</v>
      </c>
    </row>
    <row r="239" spans="1:19" x14ac:dyDescent="0.3">
      <c r="A239" s="3">
        <v>43338</v>
      </c>
      <c r="B239" s="2" t="str">
        <f t="shared" si="39"/>
        <v>Agosto</v>
      </c>
      <c r="C239" s="2" t="str">
        <f t="shared" si="40"/>
        <v>Ago</v>
      </c>
      <c r="D239" s="4">
        <f t="shared" si="41"/>
        <v>8</v>
      </c>
      <c r="E239" s="4">
        <f>VLOOKUP(G239,Periodos!A:B,2,0)</f>
        <v>8</v>
      </c>
      <c r="F239" s="2">
        <f t="shared" si="42"/>
        <v>2018</v>
      </c>
      <c r="G239" s="2">
        <v>201808</v>
      </c>
      <c r="H239" s="2" t="str">
        <f t="shared" si="43"/>
        <v>Ago-18</v>
      </c>
      <c r="I239" s="2" t="str">
        <f t="shared" si="44"/>
        <v>Agosto 2018</v>
      </c>
      <c r="J239" s="2">
        <f>VLOOKUP(H239,MesAño!A:B,2,0)</f>
        <v>8</v>
      </c>
      <c r="K239" s="2" t="str">
        <f t="shared" si="45"/>
        <v>Ago-26</v>
      </c>
      <c r="L239" s="2" t="str">
        <f t="shared" si="46"/>
        <v>dom</v>
      </c>
      <c r="M239" s="2">
        <f>VLOOKUP(L239,'Dia de la Semana'!A:B,2,0)</f>
        <v>7</v>
      </c>
      <c r="N239" s="2" t="str">
        <f t="shared" si="47"/>
        <v>1Q</v>
      </c>
      <c r="O239" s="2">
        <f t="shared" si="48"/>
        <v>26</v>
      </c>
      <c r="P239" s="2">
        <f t="shared" si="49"/>
        <v>34</v>
      </c>
      <c r="Q239" s="3" t="str">
        <f t="shared" si="50"/>
        <v>20-08 al 26-08</v>
      </c>
      <c r="R239" s="2">
        <f>VLOOKUP(Q239,Semana!A:B,2,0)</f>
        <v>34</v>
      </c>
      <c r="S239" s="2" t="str">
        <f t="shared" si="51"/>
        <v>dom 26-08</v>
      </c>
    </row>
    <row r="240" spans="1:19" x14ac:dyDescent="0.3">
      <c r="A240" s="3">
        <v>43339</v>
      </c>
      <c r="B240" s="2" t="str">
        <f t="shared" si="39"/>
        <v>Agosto</v>
      </c>
      <c r="C240" s="2" t="str">
        <f t="shared" si="40"/>
        <v>Ago</v>
      </c>
      <c r="D240" s="4">
        <f t="shared" si="41"/>
        <v>8</v>
      </c>
      <c r="E240" s="4">
        <f>VLOOKUP(G240,Periodos!A:B,2,0)</f>
        <v>8</v>
      </c>
      <c r="F240" s="2">
        <f t="shared" si="42"/>
        <v>2018</v>
      </c>
      <c r="G240" s="2">
        <v>201808</v>
      </c>
      <c r="H240" s="2" t="str">
        <f t="shared" si="43"/>
        <v>Ago-18</v>
      </c>
      <c r="I240" s="2" t="str">
        <f t="shared" si="44"/>
        <v>Agosto 2018</v>
      </c>
      <c r="J240" s="2">
        <f>VLOOKUP(H240,MesAño!A:B,2,0)</f>
        <v>8</v>
      </c>
      <c r="K240" s="2" t="str">
        <f t="shared" si="45"/>
        <v>Ago-27</v>
      </c>
      <c r="L240" s="2" t="str">
        <f t="shared" si="46"/>
        <v>lun</v>
      </c>
      <c r="M240" s="2">
        <f>VLOOKUP(L240,'Dia de la Semana'!A:B,2,0)</f>
        <v>1</v>
      </c>
      <c r="N240" s="2" t="str">
        <f t="shared" si="47"/>
        <v>1Q</v>
      </c>
      <c r="O240" s="2">
        <f t="shared" si="48"/>
        <v>27</v>
      </c>
      <c r="P240" s="2">
        <f t="shared" si="49"/>
        <v>35</v>
      </c>
      <c r="Q240" s="3" t="str">
        <f t="shared" si="50"/>
        <v>27-08 al 02-09</v>
      </c>
      <c r="R240" s="2">
        <f>VLOOKUP(Q240,Semana!A:B,2,0)</f>
        <v>35</v>
      </c>
      <c r="S240" s="2" t="str">
        <f t="shared" si="51"/>
        <v>lun 27-08</v>
      </c>
    </row>
    <row r="241" spans="1:19" x14ac:dyDescent="0.3">
      <c r="A241" s="3">
        <v>43340</v>
      </c>
      <c r="B241" s="2" t="str">
        <f t="shared" si="39"/>
        <v>Agosto</v>
      </c>
      <c r="C241" s="2" t="str">
        <f t="shared" si="40"/>
        <v>Ago</v>
      </c>
      <c r="D241" s="4">
        <f t="shared" si="41"/>
        <v>8</v>
      </c>
      <c r="E241" s="4">
        <f>VLOOKUP(G241,Periodos!A:B,2,0)</f>
        <v>8</v>
      </c>
      <c r="F241" s="2">
        <f t="shared" si="42"/>
        <v>2018</v>
      </c>
      <c r="G241" s="2">
        <v>201808</v>
      </c>
      <c r="H241" s="2" t="str">
        <f t="shared" si="43"/>
        <v>Ago-18</v>
      </c>
      <c r="I241" s="2" t="str">
        <f t="shared" si="44"/>
        <v>Agosto 2018</v>
      </c>
      <c r="J241" s="2">
        <f>VLOOKUP(H241,MesAño!A:B,2,0)</f>
        <v>8</v>
      </c>
      <c r="K241" s="2" t="str">
        <f t="shared" si="45"/>
        <v>Ago-28</v>
      </c>
      <c r="L241" s="2" t="str">
        <f t="shared" si="46"/>
        <v>mar</v>
      </c>
      <c r="M241" s="2">
        <f>VLOOKUP(L241,'Dia de la Semana'!A:B,2,0)</f>
        <v>2</v>
      </c>
      <c r="N241" s="2" t="str">
        <f t="shared" si="47"/>
        <v>1Q</v>
      </c>
      <c r="O241" s="2">
        <f t="shared" si="48"/>
        <v>28</v>
      </c>
      <c r="P241" s="2">
        <f t="shared" si="49"/>
        <v>35</v>
      </c>
      <c r="Q241" s="3" t="str">
        <f t="shared" si="50"/>
        <v>27-08 al 02-09</v>
      </c>
      <c r="R241" s="2">
        <f>VLOOKUP(Q241,Semana!A:B,2,0)</f>
        <v>35</v>
      </c>
      <c r="S241" s="2" t="str">
        <f t="shared" si="51"/>
        <v>mar 28-08</v>
      </c>
    </row>
    <row r="242" spans="1:19" x14ac:dyDescent="0.3">
      <c r="A242" s="3">
        <v>43341</v>
      </c>
      <c r="B242" s="2" t="str">
        <f t="shared" si="39"/>
        <v>Agosto</v>
      </c>
      <c r="C242" s="2" t="str">
        <f t="shared" si="40"/>
        <v>Ago</v>
      </c>
      <c r="D242" s="4">
        <f t="shared" si="41"/>
        <v>8</v>
      </c>
      <c r="E242" s="4">
        <f>VLOOKUP(G242,Periodos!A:B,2,0)</f>
        <v>8</v>
      </c>
      <c r="F242" s="2">
        <f t="shared" si="42"/>
        <v>2018</v>
      </c>
      <c r="G242" s="2">
        <v>201808</v>
      </c>
      <c r="H242" s="2" t="str">
        <f t="shared" si="43"/>
        <v>Ago-18</v>
      </c>
      <c r="I242" s="2" t="str">
        <f t="shared" si="44"/>
        <v>Agosto 2018</v>
      </c>
      <c r="J242" s="2">
        <f>VLOOKUP(H242,MesAño!A:B,2,0)</f>
        <v>8</v>
      </c>
      <c r="K242" s="2" t="str">
        <f t="shared" si="45"/>
        <v>Ago-29</v>
      </c>
      <c r="L242" s="2" t="str">
        <f t="shared" si="46"/>
        <v>mié</v>
      </c>
      <c r="M242" s="2">
        <f>VLOOKUP(L242,'Dia de la Semana'!A:B,2,0)</f>
        <v>3</v>
      </c>
      <c r="N242" s="2" t="str">
        <f t="shared" si="47"/>
        <v>1Q</v>
      </c>
      <c r="O242" s="2">
        <f t="shared" si="48"/>
        <v>29</v>
      </c>
      <c r="P242" s="2">
        <f t="shared" si="49"/>
        <v>35</v>
      </c>
      <c r="Q242" s="3" t="str">
        <f t="shared" si="50"/>
        <v>27-08 al 02-09</v>
      </c>
      <c r="R242" s="2">
        <f>VLOOKUP(Q242,Semana!A:B,2,0)</f>
        <v>35</v>
      </c>
      <c r="S242" s="2" t="str">
        <f t="shared" si="51"/>
        <v>mié 29-08</v>
      </c>
    </row>
    <row r="243" spans="1:19" x14ac:dyDescent="0.3">
      <c r="A243" s="3">
        <v>43342</v>
      </c>
      <c r="B243" s="2" t="str">
        <f t="shared" si="39"/>
        <v>Agosto</v>
      </c>
      <c r="C243" s="2" t="str">
        <f t="shared" si="40"/>
        <v>Ago</v>
      </c>
      <c r="D243" s="4">
        <f t="shared" si="41"/>
        <v>8</v>
      </c>
      <c r="E243" s="4">
        <f>VLOOKUP(G243,Periodos!A:B,2,0)</f>
        <v>8</v>
      </c>
      <c r="F243" s="2">
        <f t="shared" si="42"/>
        <v>2018</v>
      </c>
      <c r="G243" s="2">
        <v>201808</v>
      </c>
      <c r="H243" s="2" t="str">
        <f t="shared" si="43"/>
        <v>Ago-18</v>
      </c>
      <c r="I243" s="2" t="str">
        <f t="shared" si="44"/>
        <v>Agosto 2018</v>
      </c>
      <c r="J243" s="2">
        <f>VLOOKUP(H243,MesAño!A:B,2,0)</f>
        <v>8</v>
      </c>
      <c r="K243" s="2" t="str">
        <f t="shared" si="45"/>
        <v>Ago-30</v>
      </c>
      <c r="L243" s="2" t="str">
        <f t="shared" si="46"/>
        <v>jue</v>
      </c>
      <c r="M243" s="2">
        <f>VLOOKUP(L243,'Dia de la Semana'!A:B,2,0)</f>
        <v>4</v>
      </c>
      <c r="N243" s="2" t="str">
        <f t="shared" si="47"/>
        <v>1Q</v>
      </c>
      <c r="O243" s="2">
        <f t="shared" si="48"/>
        <v>30</v>
      </c>
      <c r="P243" s="2">
        <f t="shared" si="49"/>
        <v>35</v>
      </c>
      <c r="Q243" s="3" t="str">
        <f t="shared" si="50"/>
        <v>27-08 al 02-09</v>
      </c>
      <c r="R243" s="2">
        <f>VLOOKUP(Q243,Semana!A:B,2,0)</f>
        <v>35</v>
      </c>
      <c r="S243" s="2" t="str">
        <f t="shared" si="51"/>
        <v>jue 30-08</v>
      </c>
    </row>
    <row r="244" spans="1:19" x14ac:dyDescent="0.3">
      <c r="A244" s="3">
        <v>43343</v>
      </c>
      <c r="B244" s="2" t="str">
        <f t="shared" si="39"/>
        <v>Agosto</v>
      </c>
      <c r="C244" s="2" t="str">
        <f t="shared" si="40"/>
        <v>Ago</v>
      </c>
      <c r="D244" s="4">
        <f t="shared" si="41"/>
        <v>8</v>
      </c>
      <c r="E244" s="4">
        <f>VLOOKUP(G244,Periodos!A:B,2,0)</f>
        <v>8</v>
      </c>
      <c r="F244" s="2">
        <f t="shared" si="42"/>
        <v>2018</v>
      </c>
      <c r="G244" s="2">
        <v>201808</v>
      </c>
      <c r="H244" s="2" t="str">
        <f t="shared" si="43"/>
        <v>Ago-18</v>
      </c>
      <c r="I244" s="2" t="str">
        <f t="shared" si="44"/>
        <v>Agosto 2018</v>
      </c>
      <c r="J244" s="2">
        <f>VLOOKUP(H244,MesAño!A:B,2,0)</f>
        <v>8</v>
      </c>
      <c r="K244" s="2" t="str">
        <f t="shared" si="45"/>
        <v>Ago-31</v>
      </c>
      <c r="L244" s="2" t="str">
        <f t="shared" si="46"/>
        <v>vie</v>
      </c>
      <c r="M244" s="2">
        <f>VLOOKUP(L244,'Dia de la Semana'!A:B,2,0)</f>
        <v>5</v>
      </c>
      <c r="N244" s="2" t="str">
        <f t="shared" si="47"/>
        <v>1Q</v>
      </c>
      <c r="O244" s="2">
        <f t="shared" si="48"/>
        <v>31</v>
      </c>
      <c r="P244" s="2">
        <f t="shared" si="49"/>
        <v>35</v>
      </c>
      <c r="Q244" s="3" t="str">
        <f t="shared" si="50"/>
        <v>27-08 al 02-09</v>
      </c>
      <c r="R244" s="2">
        <f>VLOOKUP(Q244,Semana!A:B,2,0)</f>
        <v>35</v>
      </c>
      <c r="S244" s="2" t="str">
        <f t="shared" si="51"/>
        <v>vie 31-08</v>
      </c>
    </row>
    <row r="245" spans="1:19" x14ac:dyDescent="0.3">
      <c r="A245" s="3">
        <v>43344</v>
      </c>
      <c r="B245" s="2" t="str">
        <f t="shared" si="39"/>
        <v>Setiembre</v>
      </c>
      <c r="C245" s="2" t="str">
        <f t="shared" si="40"/>
        <v>Set</v>
      </c>
      <c r="D245" s="4">
        <f t="shared" si="41"/>
        <v>9</v>
      </c>
      <c r="E245" s="4">
        <f>VLOOKUP(G245,Periodos!A:B,2,0)</f>
        <v>9</v>
      </c>
      <c r="F245" s="2">
        <f t="shared" si="42"/>
        <v>2018</v>
      </c>
      <c r="G245" s="2">
        <v>201809</v>
      </c>
      <c r="H245" s="2" t="str">
        <f t="shared" si="43"/>
        <v>Set-18</v>
      </c>
      <c r="I245" s="2" t="str">
        <f t="shared" si="44"/>
        <v>Setiembre 2018</v>
      </c>
      <c r="J245" s="2">
        <f>VLOOKUP(H245,MesAño!A:B,2,0)</f>
        <v>9</v>
      </c>
      <c r="K245" s="2" t="str">
        <f t="shared" si="45"/>
        <v>Set-01</v>
      </c>
      <c r="L245" s="2" t="str">
        <f t="shared" si="46"/>
        <v>sáb</v>
      </c>
      <c r="M245" s="2">
        <f>VLOOKUP(L245,'Dia de la Semana'!A:B,2,0)</f>
        <v>6</v>
      </c>
      <c r="N245" s="2" t="str">
        <f t="shared" si="47"/>
        <v>1Q</v>
      </c>
      <c r="O245" s="2">
        <f t="shared" si="48"/>
        <v>1</v>
      </c>
      <c r="P245" s="2">
        <f t="shared" si="49"/>
        <v>35</v>
      </c>
      <c r="Q245" s="3" t="str">
        <f t="shared" si="50"/>
        <v>27-08 al 02-09</v>
      </c>
      <c r="R245" s="2">
        <f>VLOOKUP(Q245,Semana!A:B,2,0)</f>
        <v>35</v>
      </c>
      <c r="S245" s="2" t="str">
        <f t="shared" si="51"/>
        <v>sáb 01-09</v>
      </c>
    </row>
    <row r="246" spans="1:19" x14ac:dyDescent="0.3">
      <c r="A246" s="3">
        <v>43345</v>
      </c>
      <c r="B246" s="2" t="str">
        <f t="shared" si="39"/>
        <v>Setiembre</v>
      </c>
      <c r="C246" s="2" t="str">
        <f t="shared" si="40"/>
        <v>Set</v>
      </c>
      <c r="D246" s="4">
        <f t="shared" si="41"/>
        <v>9</v>
      </c>
      <c r="E246" s="4">
        <f>VLOOKUP(G246,Periodos!A:B,2,0)</f>
        <v>9</v>
      </c>
      <c r="F246" s="2">
        <f t="shared" si="42"/>
        <v>2018</v>
      </c>
      <c r="G246" s="2">
        <v>201809</v>
      </c>
      <c r="H246" s="2" t="str">
        <f t="shared" si="43"/>
        <v>Set-18</v>
      </c>
      <c r="I246" s="2" t="str">
        <f t="shared" si="44"/>
        <v>Setiembre 2018</v>
      </c>
      <c r="J246" s="2">
        <f>VLOOKUP(H246,MesAño!A:B,2,0)</f>
        <v>9</v>
      </c>
      <c r="K246" s="2" t="str">
        <f t="shared" si="45"/>
        <v>Set-02</v>
      </c>
      <c r="L246" s="2" t="str">
        <f t="shared" si="46"/>
        <v>dom</v>
      </c>
      <c r="M246" s="2">
        <f>VLOOKUP(L246,'Dia de la Semana'!A:B,2,0)</f>
        <v>7</v>
      </c>
      <c r="N246" s="2" t="str">
        <f t="shared" si="47"/>
        <v>1Q</v>
      </c>
      <c r="O246" s="2">
        <f t="shared" si="48"/>
        <v>2</v>
      </c>
      <c r="P246" s="2">
        <f t="shared" si="49"/>
        <v>35</v>
      </c>
      <c r="Q246" s="3" t="str">
        <f t="shared" si="50"/>
        <v>27-08 al 02-09</v>
      </c>
      <c r="R246" s="2">
        <f>VLOOKUP(Q246,Semana!A:B,2,0)</f>
        <v>35</v>
      </c>
      <c r="S246" s="2" t="str">
        <f t="shared" si="51"/>
        <v>dom 02-09</v>
      </c>
    </row>
    <row r="247" spans="1:19" x14ac:dyDescent="0.3">
      <c r="A247" s="3">
        <v>43346</v>
      </c>
      <c r="B247" s="2" t="str">
        <f t="shared" si="39"/>
        <v>Setiembre</v>
      </c>
      <c r="C247" s="2" t="str">
        <f t="shared" si="40"/>
        <v>Set</v>
      </c>
      <c r="D247" s="4">
        <f t="shared" si="41"/>
        <v>9</v>
      </c>
      <c r="E247" s="4">
        <f>VLOOKUP(G247,Periodos!A:B,2,0)</f>
        <v>9</v>
      </c>
      <c r="F247" s="2">
        <f t="shared" si="42"/>
        <v>2018</v>
      </c>
      <c r="G247" s="2">
        <v>201809</v>
      </c>
      <c r="H247" s="2" t="str">
        <f t="shared" si="43"/>
        <v>Set-18</v>
      </c>
      <c r="I247" s="2" t="str">
        <f t="shared" si="44"/>
        <v>Setiembre 2018</v>
      </c>
      <c r="J247" s="2">
        <f>VLOOKUP(H247,MesAño!A:B,2,0)</f>
        <v>9</v>
      </c>
      <c r="K247" s="2" t="str">
        <f t="shared" si="45"/>
        <v>Set-03</v>
      </c>
      <c r="L247" s="2" t="str">
        <f t="shared" si="46"/>
        <v>lun</v>
      </c>
      <c r="M247" s="2">
        <f>VLOOKUP(L247,'Dia de la Semana'!A:B,2,0)</f>
        <v>1</v>
      </c>
      <c r="N247" s="2" t="str">
        <f t="shared" si="47"/>
        <v>1Q</v>
      </c>
      <c r="O247" s="2">
        <f t="shared" si="48"/>
        <v>3</v>
      </c>
      <c r="P247" s="2">
        <f t="shared" si="49"/>
        <v>36</v>
      </c>
      <c r="Q247" s="3" t="str">
        <f t="shared" si="50"/>
        <v>03-09 al 09-09</v>
      </c>
      <c r="R247" s="2">
        <f>VLOOKUP(Q247,Semana!A:B,2,0)</f>
        <v>36</v>
      </c>
      <c r="S247" s="2" t="str">
        <f t="shared" si="51"/>
        <v>lun 03-09</v>
      </c>
    </row>
    <row r="248" spans="1:19" x14ac:dyDescent="0.3">
      <c r="A248" s="3">
        <v>43347</v>
      </c>
      <c r="B248" s="2" t="str">
        <f t="shared" si="39"/>
        <v>Setiembre</v>
      </c>
      <c r="C248" s="2" t="str">
        <f t="shared" si="40"/>
        <v>Set</v>
      </c>
      <c r="D248" s="4">
        <f t="shared" si="41"/>
        <v>9</v>
      </c>
      <c r="E248" s="4">
        <f>VLOOKUP(G248,Periodos!A:B,2,0)</f>
        <v>9</v>
      </c>
      <c r="F248" s="2">
        <f t="shared" si="42"/>
        <v>2018</v>
      </c>
      <c r="G248" s="2">
        <v>201809</v>
      </c>
      <c r="H248" s="2" t="str">
        <f t="shared" si="43"/>
        <v>Set-18</v>
      </c>
      <c r="I248" s="2" t="str">
        <f t="shared" si="44"/>
        <v>Setiembre 2018</v>
      </c>
      <c r="J248" s="2">
        <f>VLOOKUP(H248,MesAño!A:B,2,0)</f>
        <v>9</v>
      </c>
      <c r="K248" s="2" t="str">
        <f t="shared" si="45"/>
        <v>Set-04</v>
      </c>
      <c r="L248" s="2" t="str">
        <f t="shared" si="46"/>
        <v>mar</v>
      </c>
      <c r="M248" s="2">
        <f>VLOOKUP(L248,'Dia de la Semana'!A:B,2,0)</f>
        <v>2</v>
      </c>
      <c r="N248" s="2" t="str">
        <f t="shared" si="47"/>
        <v>1Q</v>
      </c>
      <c r="O248" s="2">
        <f t="shared" si="48"/>
        <v>4</v>
      </c>
      <c r="P248" s="2">
        <f t="shared" si="49"/>
        <v>36</v>
      </c>
      <c r="Q248" s="3" t="str">
        <f t="shared" si="50"/>
        <v>03-09 al 09-09</v>
      </c>
      <c r="R248" s="2">
        <f>VLOOKUP(Q248,Semana!A:B,2,0)</f>
        <v>36</v>
      </c>
      <c r="S248" s="2" t="str">
        <f t="shared" si="51"/>
        <v>mar 04-09</v>
      </c>
    </row>
    <row r="249" spans="1:19" x14ac:dyDescent="0.3">
      <c r="A249" s="3">
        <v>43348</v>
      </c>
      <c r="B249" s="2" t="str">
        <f t="shared" si="39"/>
        <v>Setiembre</v>
      </c>
      <c r="C249" s="2" t="str">
        <f t="shared" si="40"/>
        <v>Set</v>
      </c>
      <c r="D249" s="4">
        <f t="shared" si="41"/>
        <v>9</v>
      </c>
      <c r="E249" s="4">
        <f>VLOOKUP(G249,Periodos!A:B,2,0)</f>
        <v>9</v>
      </c>
      <c r="F249" s="2">
        <f t="shared" si="42"/>
        <v>2018</v>
      </c>
      <c r="G249" s="2">
        <v>201809</v>
      </c>
      <c r="H249" s="2" t="str">
        <f t="shared" si="43"/>
        <v>Set-18</v>
      </c>
      <c r="I249" s="2" t="str">
        <f t="shared" si="44"/>
        <v>Setiembre 2018</v>
      </c>
      <c r="J249" s="2">
        <f>VLOOKUP(H249,MesAño!A:B,2,0)</f>
        <v>9</v>
      </c>
      <c r="K249" s="2" t="str">
        <f t="shared" si="45"/>
        <v>Set-05</v>
      </c>
      <c r="L249" s="2" t="str">
        <f t="shared" si="46"/>
        <v>mié</v>
      </c>
      <c r="M249" s="2">
        <f>VLOOKUP(L249,'Dia de la Semana'!A:B,2,0)</f>
        <v>3</v>
      </c>
      <c r="N249" s="2" t="str">
        <f t="shared" si="47"/>
        <v>1Q</v>
      </c>
      <c r="O249" s="2">
        <f t="shared" si="48"/>
        <v>5</v>
      </c>
      <c r="P249" s="2">
        <f t="shared" si="49"/>
        <v>36</v>
      </c>
      <c r="Q249" s="3" t="str">
        <f t="shared" si="50"/>
        <v>03-09 al 09-09</v>
      </c>
      <c r="R249" s="2">
        <f>VLOOKUP(Q249,Semana!A:B,2,0)</f>
        <v>36</v>
      </c>
      <c r="S249" s="2" t="str">
        <f t="shared" si="51"/>
        <v>mié 05-09</v>
      </c>
    </row>
    <row r="250" spans="1:19" x14ac:dyDescent="0.3">
      <c r="A250" s="3">
        <v>43349</v>
      </c>
      <c r="B250" s="2" t="str">
        <f t="shared" si="39"/>
        <v>Setiembre</v>
      </c>
      <c r="C250" s="2" t="str">
        <f t="shared" si="40"/>
        <v>Set</v>
      </c>
      <c r="D250" s="4">
        <f t="shared" si="41"/>
        <v>9</v>
      </c>
      <c r="E250" s="4">
        <f>VLOOKUP(G250,Periodos!A:B,2,0)</f>
        <v>9</v>
      </c>
      <c r="F250" s="2">
        <f t="shared" si="42"/>
        <v>2018</v>
      </c>
      <c r="G250" s="2">
        <v>201809</v>
      </c>
      <c r="H250" s="2" t="str">
        <f t="shared" si="43"/>
        <v>Set-18</v>
      </c>
      <c r="I250" s="2" t="str">
        <f t="shared" si="44"/>
        <v>Setiembre 2018</v>
      </c>
      <c r="J250" s="2">
        <f>VLOOKUP(H250,MesAño!A:B,2,0)</f>
        <v>9</v>
      </c>
      <c r="K250" s="2" t="str">
        <f t="shared" si="45"/>
        <v>Set-06</v>
      </c>
      <c r="L250" s="2" t="str">
        <f t="shared" si="46"/>
        <v>jue</v>
      </c>
      <c r="M250" s="2">
        <f>VLOOKUP(L250,'Dia de la Semana'!A:B,2,0)</f>
        <v>4</v>
      </c>
      <c r="N250" s="2" t="str">
        <f t="shared" si="47"/>
        <v>1Q</v>
      </c>
      <c r="O250" s="2">
        <f t="shared" si="48"/>
        <v>6</v>
      </c>
      <c r="P250" s="2">
        <f t="shared" si="49"/>
        <v>36</v>
      </c>
      <c r="Q250" s="3" t="str">
        <f t="shared" si="50"/>
        <v>03-09 al 09-09</v>
      </c>
      <c r="R250" s="2">
        <f>VLOOKUP(Q250,Semana!A:B,2,0)</f>
        <v>36</v>
      </c>
      <c r="S250" s="2" t="str">
        <f t="shared" si="51"/>
        <v>jue 06-09</v>
      </c>
    </row>
    <row r="251" spans="1:19" x14ac:dyDescent="0.3">
      <c r="A251" s="3">
        <v>43350</v>
      </c>
      <c r="B251" s="2" t="str">
        <f t="shared" si="39"/>
        <v>Setiembre</v>
      </c>
      <c r="C251" s="2" t="str">
        <f t="shared" si="40"/>
        <v>Set</v>
      </c>
      <c r="D251" s="4">
        <f t="shared" si="41"/>
        <v>9</v>
      </c>
      <c r="E251" s="4">
        <f>VLOOKUP(G251,Periodos!A:B,2,0)</f>
        <v>9</v>
      </c>
      <c r="F251" s="2">
        <f t="shared" si="42"/>
        <v>2018</v>
      </c>
      <c r="G251" s="2">
        <v>201809</v>
      </c>
      <c r="H251" s="2" t="str">
        <f t="shared" si="43"/>
        <v>Set-18</v>
      </c>
      <c r="I251" s="2" t="str">
        <f t="shared" si="44"/>
        <v>Setiembre 2018</v>
      </c>
      <c r="J251" s="2">
        <f>VLOOKUP(H251,MesAño!A:B,2,0)</f>
        <v>9</v>
      </c>
      <c r="K251" s="2" t="str">
        <f t="shared" si="45"/>
        <v>Set-07</v>
      </c>
      <c r="L251" s="2" t="str">
        <f t="shared" si="46"/>
        <v>vie</v>
      </c>
      <c r="M251" s="2">
        <f>VLOOKUP(L251,'Dia de la Semana'!A:B,2,0)</f>
        <v>5</v>
      </c>
      <c r="N251" s="2" t="str">
        <f t="shared" si="47"/>
        <v>1Q</v>
      </c>
      <c r="O251" s="2">
        <f t="shared" si="48"/>
        <v>7</v>
      </c>
      <c r="P251" s="2">
        <f t="shared" si="49"/>
        <v>36</v>
      </c>
      <c r="Q251" s="3" t="str">
        <f t="shared" si="50"/>
        <v>03-09 al 09-09</v>
      </c>
      <c r="R251" s="2">
        <f>VLOOKUP(Q251,Semana!A:B,2,0)</f>
        <v>36</v>
      </c>
      <c r="S251" s="2" t="str">
        <f t="shared" si="51"/>
        <v>vie 07-09</v>
      </c>
    </row>
    <row r="252" spans="1:19" x14ac:dyDescent="0.3">
      <c r="A252" s="3">
        <v>43351</v>
      </c>
      <c r="B252" s="2" t="str">
        <f t="shared" si="39"/>
        <v>Setiembre</v>
      </c>
      <c r="C252" s="2" t="str">
        <f t="shared" si="40"/>
        <v>Set</v>
      </c>
      <c r="D252" s="4">
        <f t="shared" si="41"/>
        <v>9</v>
      </c>
      <c r="E252" s="4">
        <f>VLOOKUP(G252,Periodos!A:B,2,0)</f>
        <v>9</v>
      </c>
      <c r="F252" s="2">
        <f t="shared" si="42"/>
        <v>2018</v>
      </c>
      <c r="G252" s="2">
        <v>201809</v>
      </c>
      <c r="H252" s="2" t="str">
        <f t="shared" si="43"/>
        <v>Set-18</v>
      </c>
      <c r="I252" s="2" t="str">
        <f t="shared" si="44"/>
        <v>Setiembre 2018</v>
      </c>
      <c r="J252" s="2">
        <f>VLOOKUP(H252,MesAño!A:B,2,0)</f>
        <v>9</v>
      </c>
      <c r="K252" s="2" t="str">
        <f t="shared" si="45"/>
        <v>Set-08</v>
      </c>
      <c r="L252" s="2" t="str">
        <f t="shared" si="46"/>
        <v>sáb</v>
      </c>
      <c r="M252" s="2">
        <f>VLOOKUP(L252,'Dia de la Semana'!A:B,2,0)</f>
        <v>6</v>
      </c>
      <c r="N252" s="2" t="str">
        <f t="shared" si="47"/>
        <v>1Q</v>
      </c>
      <c r="O252" s="2">
        <f t="shared" si="48"/>
        <v>8</v>
      </c>
      <c r="P252" s="2">
        <f t="shared" si="49"/>
        <v>36</v>
      </c>
      <c r="Q252" s="3" t="str">
        <f t="shared" si="50"/>
        <v>03-09 al 09-09</v>
      </c>
      <c r="R252" s="2">
        <f>VLOOKUP(Q252,Semana!A:B,2,0)</f>
        <v>36</v>
      </c>
      <c r="S252" s="2" t="str">
        <f t="shared" si="51"/>
        <v>sáb 08-09</v>
      </c>
    </row>
    <row r="253" spans="1:19" x14ac:dyDescent="0.3">
      <c r="A253" s="3">
        <v>43352</v>
      </c>
      <c r="B253" s="2" t="str">
        <f t="shared" si="39"/>
        <v>Setiembre</v>
      </c>
      <c r="C253" s="2" t="str">
        <f t="shared" si="40"/>
        <v>Set</v>
      </c>
      <c r="D253" s="4">
        <f t="shared" si="41"/>
        <v>9</v>
      </c>
      <c r="E253" s="4">
        <f>VLOOKUP(G253,Periodos!A:B,2,0)</f>
        <v>9</v>
      </c>
      <c r="F253" s="2">
        <f t="shared" si="42"/>
        <v>2018</v>
      </c>
      <c r="G253" s="2">
        <v>201809</v>
      </c>
      <c r="H253" s="2" t="str">
        <f t="shared" si="43"/>
        <v>Set-18</v>
      </c>
      <c r="I253" s="2" t="str">
        <f t="shared" si="44"/>
        <v>Setiembre 2018</v>
      </c>
      <c r="J253" s="2">
        <f>VLOOKUP(H253,MesAño!A:B,2,0)</f>
        <v>9</v>
      </c>
      <c r="K253" s="2" t="str">
        <f t="shared" si="45"/>
        <v>Set-09</v>
      </c>
      <c r="L253" s="2" t="str">
        <f t="shared" si="46"/>
        <v>dom</v>
      </c>
      <c r="M253" s="2">
        <f>VLOOKUP(L253,'Dia de la Semana'!A:B,2,0)</f>
        <v>7</v>
      </c>
      <c r="N253" s="2" t="str">
        <f t="shared" si="47"/>
        <v>1Q</v>
      </c>
      <c r="O253" s="2">
        <f t="shared" si="48"/>
        <v>9</v>
      </c>
      <c r="P253" s="2">
        <f t="shared" si="49"/>
        <v>36</v>
      </c>
      <c r="Q253" s="3" t="str">
        <f t="shared" si="50"/>
        <v>03-09 al 09-09</v>
      </c>
      <c r="R253" s="2">
        <f>VLOOKUP(Q253,Semana!A:B,2,0)</f>
        <v>36</v>
      </c>
      <c r="S253" s="2" t="str">
        <f t="shared" si="51"/>
        <v>dom 09-09</v>
      </c>
    </row>
    <row r="254" spans="1:19" x14ac:dyDescent="0.3">
      <c r="A254" s="3">
        <v>43353</v>
      </c>
      <c r="B254" s="2" t="str">
        <f t="shared" si="39"/>
        <v>Setiembre</v>
      </c>
      <c r="C254" s="2" t="str">
        <f t="shared" si="40"/>
        <v>Set</v>
      </c>
      <c r="D254" s="4">
        <f t="shared" si="41"/>
        <v>9</v>
      </c>
      <c r="E254" s="4">
        <f>VLOOKUP(G254,Periodos!A:B,2,0)</f>
        <v>9</v>
      </c>
      <c r="F254" s="2">
        <f t="shared" si="42"/>
        <v>2018</v>
      </c>
      <c r="G254" s="2">
        <v>201809</v>
      </c>
      <c r="H254" s="2" t="str">
        <f t="shared" si="43"/>
        <v>Set-18</v>
      </c>
      <c r="I254" s="2" t="str">
        <f t="shared" si="44"/>
        <v>Setiembre 2018</v>
      </c>
      <c r="J254" s="2">
        <f>VLOOKUP(H254,MesAño!A:B,2,0)</f>
        <v>9</v>
      </c>
      <c r="K254" s="2" t="str">
        <f t="shared" si="45"/>
        <v>Set-10</v>
      </c>
      <c r="L254" s="2" t="str">
        <f t="shared" si="46"/>
        <v>lun</v>
      </c>
      <c r="M254" s="2">
        <f>VLOOKUP(L254,'Dia de la Semana'!A:B,2,0)</f>
        <v>1</v>
      </c>
      <c r="N254" s="2" t="str">
        <f t="shared" si="47"/>
        <v>1Q</v>
      </c>
      <c r="O254" s="2">
        <f t="shared" si="48"/>
        <v>10</v>
      </c>
      <c r="P254" s="2">
        <f t="shared" si="49"/>
        <v>37</v>
      </c>
      <c r="Q254" s="3" t="str">
        <f t="shared" si="50"/>
        <v>10-09 al 16-09</v>
      </c>
      <c r="R254" s="2">
        <f>VLOOKUP(Q254,Semana!A:B,2,0)</f>
        <v>37</v>
      </c>
      <c r="S254" s="2" t="str">
        <f t="shared" si="51"/>
        <v>lun 10-09</v>
      </c>
    </row>
    <row r="255" spans="1:19" x14ac:dyDescent="0.3">
      <c r="A255" s="3">
        <v>43354</v>
      </c>
      <c r="B255" s="2" t="str">
        <f t="shared" si="39"/>
        <v>Setiembre</v>
      </c>
      <c r="C255" s="2" t="str">
        <f t="shared" si="40"/>
        <v>Set</v>
      </c>
      <c r="D255" s="4">
        <f t="shared" si="41"/>
        <v>9</v>
      </c>
      <c r="E255" s="4">
        <f>VLOOKUP(G255,Periodos!A:B,2,0)</f>
        <v>9</v>
      </c>
      <c r="F255" s="2">
        <f t="shared" si="42"/>
        <v>2018</v>
      </c>
      <c r="G255" s="2">
        <v>201809</v>
      </c>
      <c r="H255" s="2" t="str">
        <f t="shared" si="43"/>
        <v>Set-18</v>
      </c>
      <c r="I255" s="2" t="str">
        <f t="shared" si="44"/>
        <v>Setiembre 2018</v>
      </c>
      <c r="J255" s="2">
        <f>VLOOKUP(H255,MesAño!A:B,2,0)</f>
        <v>9</v>
      </c>
      <c r="K255" s="2" t="str">
        <f t="shared" si="45"/>
        <v>Set-11</v>
      </c>
      <c r="L255" s="2" t="str">
        <f t="shared" si="46"/>
        <v>mar</v>
      </c>
      <c r="M255" s="2">
        <f>VLOOKUP(L255,'Dia de la Semana'!A:B,2,0)</f>
        <v>2</v>
      </c>
      <c r="N255" s="2" t="str">
        <f t="shared" si="47"/>
        <v>1Q</v>
      </c>
      <c r="O255" s="2">
        <f t="shared" si="48"/>
        <v>11</v>
      </c>
      <c r="P255" s="2">
        <f t="shared" si="49"/>
        <v>37</v>
      </c>
      <c r="Q255" s="3" t="str">
        <f t="shared" si="50"/>
        <v>10-09 al 16-09</v>
      </c>
      <c r="R255" s="2">
        <f>VLOOKUP(Q255,Semana!A:B,2,0)</f>
        <v>37</v>
      </c>
      <c r="S255" s="2" t="str">
        <f t="shared" si="51"/>
        <v>mar 11-09</v>
      </c>
    </row>
    <row r="256" spans="1:19" x14ac:dyDescent="0.3">
      <c r="A256" s="3">
        <v>43355</v>
      </c>
      <c r="B256" s="2" t="str">
        <f t="shared" si="39"/>
        <v>Setiembre</v>
      </c>
      <c r="C256" s="2" t="str">
        <f t="shared" si="40"/>
        <v>Set</v>
      </c>
      <c r="D256" s="4">
        <f t="shared" si="41"/>
        <v>9</v>
      </c>
      <c r="E256" s="4">
        <f>VLOOKUP(G256,Periodos!A:B,2,0)</f>
        <v>9</v>
      </c>
      <c r="F256" s="2">
        <f t="shared" si="42"/>
        <v>2018</v>
      </c>
      <c r="G256" s="2">
        <v>201809</v>
      </c>
      <c r="H256" s="2" t="str">
        <f t="shared" si="43"/>
        <v>Set-18</v>
      </c>
      <c r="I256" s="2" t="str">
        <f t="shared" si="44"/>
        <v>Setiembre 2018</v>
      </c>
      <c r="J256" s="2">
        <f>VLOOKUP(H256,MesAño!A:B,2,0)</f>
        <v>9</v>
      </c>
      <c r="K256" s="2" t="str">
        <f t="shared" si="45"/>
        <v>Set-12</v>
      </c>
      <c r="L256" s="2" t="str">
        <f t="shared" si="46"/>
        <v>mié</v>
      </c>
      <c r="M256" s="2">
        <f>VLOOKUP(L256,'Dia de la Semana'!A:B,2,0)</f>
        <v>3</v>
      </c>
      <c r="N256" s="2" t="str">
        <f t="shared" si="47"/>
        <v>1Q</v>
      </c>
      <c r="O256" s="2">
        <f t="shared" si="48"/>
        <v>12</v>
      </c>
      <c r="P256" s="2">
        <f t="shared" si="49"/>
        <v>37</v>
      </c>
      <c r="Q256" s="3" t="str">
        <f t="shared" si="50"/>
        <v>10-09 al 16-09</v>
      </c>
      <c r="R256" s="2">
        <f>VLOOKUP(Q256,Semana!A:B,2,0)</f>
        <v>37</v>
      </c>
      <c r="S256" s="2" t="str">
        <f t="shared" si="51"/>
        <v>mié 12-09</v>
      </c>
    </row>
    <row r="257" spans="1:19" x14ac:dyDescent="0.3">
      <c r="A257" s="3">
        <v>43356</v>
      </c>
      <c r="B257" s="2" t="str">
        <f t="shared" si="39"/>
        <v>Setiembre</v>
      </c>
      <c r="C257" s="2" t="str">
        <f t="shared" si="40"/>
        <v>Set</v>
      </c>
      <c r="D257" s="4">
        <f t="shared" si="41"/>
        <v>9</v>
      </c>
      <c r="E257" s="4">
        <f>VLOOKUP(G257,Periodos!A:B,2,0)</f>
        <v>9</v>
      </c>
      <c r="F257" s="2">
        <f t="shared" si="42"/>
        <v>2018</v>
      </c>
      <c r="G257" s="2">
        <v>201809</v>
      </c>
      <c r="H257" s="2" t="str">
        <f t="shared" si="43"/>
        <v>Set-18</v>
      </c>
      <c r="I257" s="2" t="str">
        <f t="shared" si="44"/>
        <v>Setiembre 2018</v>
      </c>
      <c r="J257" s="2">
        <f>VLOOKUP(H257,MesAño!A:B,2,0)</f>
        <v>9</v>
      </c>
      <c r="K257" s="2" t="str">
        <f t="shared" si="45"/>
        <v>Set-13</v>
      </c>
      <c r="L257" s="2" t="str">
        <f t="shared" si="46"/>
        <v>jue</v>
      </c>
      <c r="M257" s="2">
        <f>VLOOKUP(L257,'Dia de la Semana'!A:B,2,0)</f>
        <v>4</v>
      </c>
      <c r="N257" s="2" t="str">
        <f t="shared" si="47"/>
        <v>1Q</v>
      </c>
      <c r="O257" s="2">
        <f t="shared" si="48"/>
        <v>13</v>
      </c>
      <c r="P257" s="2">
        <f t="shared" si="49"/>
        <v>37</v>
      </c>
      <c r="Q257" s="3" t="str">
        <f t="shared" si="50"/>
        <v>10-09 al 16-09</v>
      </c>
      <c r="R257" s="2">
        <f>VLOOKUP(Q257,Semana!A:B,2,0)</f>
        <v>37</v>
      </c>
      <c r="S257" s="2" t="str">
        <f t="shared" si="51"/>
        <v>jue 13-09</v>
      </c>
    </row>
    <row r="258" spans="1:19" x14ac:dyDescent="0.3">
      <c r="A258" s="3">
        <v>43357</v>
      </c>
      <c r="B258" s="2" t="str">
        <f t="shared" ref="B258:B321" si="52">TEXT(A258,"mmmm")</f>
        <v>Setiembre</v>
      </c>
      <c r="C258" s="2" t="str">
        <f t="shared" ref="C258:C321" si="53">TEXT(A258,"mmm")</f>
        <v>Set</v>
      </c>
      <c r="D258" s="4">
        <f t="shared" ref="D258:D321" si="54">MONTH(A258)</f>
        <v>9</v>
      </c>
      <c r="E258" s="4">
        <f>VLOOKUP(G258,Periodos!A:B,2,0)</f>
        <v>9</v>
      </c>
      <c r="F258" s="2">
        <f t="shared" ref="F258:F321" si="55">YEAR(A258)</f>
        <v>2018</v>
      </c>
      <c r="G258" s="2">
        <v>201809</v>
      </c>
      <c r="H258" s="2" t="str">
        <f t="shared" ref="H258:H321" si="56">TEXT(A258,"mmm-yy")</f>
        <v>Set-18</v>
      </c>
      <c r="I258" s="2" t="str">
        <f t="shared" ref="I258:I321" si="57">TEXT(A258,"mmmm yyyy")</f>
        <v>Setiembre 2018</v>
      </c>
      <c r="J258" s="2">
        <f>VLOOKUP(H258,MesAño!A:B,2,0)</f>
        <v>9</v>
      </c>
      <c r="K258" s="2" t="str">
        <f t="shared" ref="K258:K321" si="58">TEXT(A258,"mmm-dd")</f>
        <v>Set-14</v>
      </c>
      <c r="L258" s="2" t="str">
        <f t="shared" ref="L258:L321" si="59">TEXT(A258,"ddd")</f>
        <v>vie</v>
      </c>
      <c r="M258" s="2">
        <f>VLOOKUP(L258,'Dia de la Semana'!A:B,2,0)</f>
        <v>5</v>
      </c>
      <c r="N258" s="2" t="str">
        <f t="shared" ref="N258:N321" si="60">IF(ISERROR(FIND("II",G258)),"1Q","2Q")</f>
        <v>1Q</v>
      </c>
      <c r="O258" s="2">
        <f t="shared" ref="O258:O321" si="61">DAY(A258)</f>
        <v>14</v>
      </c>
      <c r="P258" s="2">
        <f t="shared" ref="P258:P321" si="62">WEEKNUM(A258,2)</f>
        <v>37</v>
      </c>
      <c r="Q258" s="3" t="str">
        <f t="shared" ref="Q258:Q321" si="63">TEXT(A258+1-WEEKDAY(A258,2),"dd-mm") &amp; " al " &amp; TEXT(A258+7-WEEKDAY(A258,2),"dd-mm")</f>
        <v>10-09 al 16-09</v>
      </c>
      <c r="R258" s="2">
        <f>VLOOKUP(Q258,Semana!A:B,2,0)</f>
        <v>37</v>
      </c>
      <c r="S258" s="2" t="str">
        <f t="shared" si="51"/>
        <v>vie 14-09</v>
      </c>
    </row>
    <row r="259" spans="1:19" x14ac:dyDescent="0.3">
      <c r="A259" s="3">
        <v>43358</v>
      </c>
      <c r="B259" s="2" t="str">
        <f t="shared" si="52"/>
        <v>Setiembre</v>
      </c>
      <c r="C259" s="2" t="str">
        <f t="shared" si="53"/>
        <v>Set</v>
      </c>
      <c r="D259" s="4">
        <f t="shared" si="54"/>
        <v>9</v>
      </c>
      <c r="E259" s="4">
        <f>VLOOKUP(G259,Periodos!A:B,2,0)</f>
        <v>9</v>
      </c>
      <c r="F259" s="2">
        <f t="shared" si="55"/>
        <v>2018</v>
      </c>
      <c r="G259" s="2">
        <v>201809</v>
      </c>
      <c r="H259" s="2" t="str">
        <f t="shared" si="56"/>
        <v>Set-18</v>
      </c>
      <c r="I259" s="2" t="str">
        <f t="shared" si="57"/>
        <v>Setiembre 2018</v>
      </c>
      <c r="J259" s="2">
        <f>VLOOKUP(H259,MesAño!A:B,2,0)</f>
        <v>9</v>
      </c>
      <c r="K259" s="2" t="str">
        <f t="shared" si="58"/>
        <v>Set-15</v>
      </c>
      <c r="L259" s="2" t="str">
        <f t="shared" si="59"/>
        <v>sáb</v>
      </c>
      <c r="M259" s="2">
        <f>VLOOKUP(L259,'Dia de la Semana'!A:B,2,0)</f>
        <v>6</v>
      </c>
      <c r="N259" s="2" t="str">
        <f t="shared" si="60"/>
        <v>1Q</v>
      </c>
      <c r="O259" s="2">
        <f t="shared" si="61"/>
        <v>15</v>
      </c>
      <c r="P259" s="2">
        <f t="shared" si="62"/>
        <v>37</v>
      </c>
      <c r="Q259" s="3" t="str">
        <f t="shared" si="63"/>
        <v>10-09 al 16-09</v>
      </c>
      <c r="R259" s="2">
        <f>VLOOKUP(Q259,Semana!A:B,2,0)</f>
        <v>37</v>
      </c>
      <c r="S259" s="2" t="str">
        <f t="shared" ref="S259:S322" si="64">TEXT(A259,"ddd") &amp; " " &amp; TEXT(A259,"dd-mm")</f>
        <v>sáb 15-09</v>
      </c>
    </row>
    <row r="260" spans="1:19" x14ac:dyDescent="0.3">
      <c r="A260" s="3">
        <v>43359</v>
      </c>
      <c r="B260" s="2" t="str">
        <f t="shared" si="52"/>
        <v>Setiembre</v>
      </c>
      <c r="C260" s="2" t="str">
        <f t="shared" si="53"/>
        <v>Set</v>
      </c>
      <c r="D260" s="4">
        <f t="shared" si="54"/>
        <v>9</v>
      </c>
      <c r="E260" s="4">
        <f>VLOOKUP(G260,Periodos!A:B,2,0)</f>
        <v>9</v>
      </c>
      <c r="F260" s="2">
        <f t="shared" si="55"/>
        <v>2018</v>
      </c>
      <c r="G260" s="2">
        <v>201809</v>
      </c>
      <c r="H260" s="2" t="str">
        <f t="shared" si="56"/>
        <v>Set-18</v>
      </c>
      <c r="I260" s="2" t="str">
        <f t="shared" si="57"/>
        <v>Setiembre 2018</v>
      </c>
      <c r="J260" s="2">
        <f>VLOOKUP(H260,MesAño!A:B,2,0)</f>
        <v>9</v>
      </c>
      <c r="K260" s="2" t="str">
        <f t="shared" si="58"/>
        <v>Set-16</v>
      </c>
      <c r="L260" s="2" t="str">
        <f t="shared" si="59"/>
        <v>dom</v>
      </c>
      <c r="M260" s="2">
        <f>VLOOKUP(L260,'Dia de la Semana'!A:B,2,0)</f>
        <v>7</v>
      </c>
      <c r="N260" s="2" t="str">
        <f t="shared" si="60"/>
        <v>1Q</v>
      </c>
      <c r="O260" s="2">
        <f t="shared" si="61"/>
        <v>16</v>
      </c>
      <c r="P260" s="2">
        <f t="shared" si="62"/>
        <v>37</v>
      </c>
      <c r="Q260" s="3" t="str">
        <f t="shared" si="63"/>
        <v>10-09 al 16-09</v>
      </c>
      <c r="R260" s="2">
        <f>VLOOKUP(Q260,Semana!A:B,2,0)</f>
        <v>37</v>
      </c>
      <c r="S260" s="2" t="str">
        <f t="shared" si="64"/>
        <v>dom 16-09</v>
      </c>
    </row>
    <row r="261" spans="1:19" x14ac:dyDescent="0.3">
      <c r="A261" s="3">
        <v>43360</v>
      </c>
      <c r="B261" s="2" t="str">
        <f t="shared" si="52"/>
        <v>Setiembre</v>
      </c>
      <c r="C261" s="2" t="str">
        <f t="shared" si="53"/>
        <v>Set</v>
      </c>
      <c r="D261" s="4">
        <f t="shared" si="54"/>
        <v>9</v>
      </c>
      <c r="E261" s="4">
        <f>VLOOKUP(G261,Periodos!A:B,2,0)</f>
        <v>9</v>
      </c>
      <c r="F261" s="2">
        <f t="shared" si="55"/>
        <v>2018</v>
      </c>
      <c r="G261" s="2">
        <v>201809</v>
      </c>
      <c r="H261" s="2" t="str">
        <f t="shared" si="56"/>
        <v>Set-18</v>
      </c>
      <c r="I261" s="2" t="str">
        <f t="shared" si="57"/>
        <v>Setiembre 2018</v>
      </c>
      <c r="J261" s="2">
        <f>VLOOKUP(H261,MesAño!A:B,2,0)</f>
        <v>9</v>
      </c>
      <c r="K261" s="2" t="str">
        <f t="shared" si="58"/>
        <v>Set-17</v>
      </c>
      <c r="L261" s="2" t="str">
        <f t="shared" si="59"/>
        <v>lun</v>
      </c>
      <c r="M261" s="2">
        <f>VLOOKUP(L261,'Dia de la Semana'!A:B,2,0)</f>
        <v>1</v>
      </c>
      <c r="N261" s="2" t="str">
        <f t="shared" si="60"/>
        <v>1Q</v>
      </c>
      <c r="O261" s="2">
        <f t="shared" si="61"/>
        <v>17</v>
      </c>
      <c r="P261" s="2">
        <f t="shared" si="62"/>
        <v>38</v>
      </c>
      <c r="Q261" s="3" t="str">
        <f t="shared" si="63"/>
        <v>17-09 al 23-09</v>
      </c>
      <c r="R261" s="2">
        <f>VLOOKUP(Q261,Semana!A:B,2,0)</f>
        <v>38</v>
      </c>
      <c r="S261" s="2" t="str">
        <f t="shared" si="64"/>
        <v>lun 17-09</v>
      </c>
    </row>
    <row r="262" spans="1:19" x14ac:dyDescent="0.3">
      <c r="A262" s="3">
        <v>43361</v>
      </c>
      <c r="B262" s="2" t="str">
        <f t="shared" si="52"/>
        <v>Setiembre</v>
      </c>
      <c r="C262" s="2" t="str">
        <f t="shared" si="53"/>
        <v>Set</v>
      </c>
      <c r="D262" s="4">
        <f t="shared" si="54"/>
        <v>9</v>
      </c>
      <c r="E262" s="4">
        <f>VLOOKUP(G262,Periodos!A:B,2,0)</f>
        <v>9</v>
      </c>
      <c r="F262" s="2">
        <f t="shared" si="55"/>
        <v>2018</v>
      </c>
      <c r="G262" s="2">
        <v>201809</v>
      </c>
      <c r="H262" s="2" t="str">
        <f t="shared" si="56"/>
        <v>Set-18</v>
      </c>
      <c r="I262" s="2" t="str">
        <f t="shared" si="57"/>
        <v>Setiembre 2018</v>
      </c>
      <c r="J262" s="2">
        <f>VLOOKUP(H262,MesAño!A:B,2,0)</f>
        <v>9</v>
      </c>
      <c r="K262" s="2" t="str">
        <f t="shared" si="58"/>
        <v>Set-18</v>
      </c>
      <c r="L262" s="2" t="str">
        <f t="shared" si="59"/>
        <v>mar</v>
      </c>
      <c r="M262" s="2">
        <f>VLOOKUP(L262,'Dia de la Semana'!A:B,2,0)</f>
        <v>2</v>
      </c>
      <c r="N262" s="2" t="str">
        <f t="shared" si="60"/>
        <v>1Q</v>
      </c>
      <c r="O262" s="2">
        <f t="shared" si="61"/>
        <v>18</v>
      </c>
      <c r="P262" s="2">
        <f t="shared" si="62"/>
        <v>38</v>
      </c>
      <c r="Q262" s="3" t="str">
        <f t="shared" si="63"/>
        <v>17-09 al 23-09</v>
      </c>
      <c r="R262" s="2">
        <f>VLOOKUP(Q262,Semana!A:B,2,0)</f>
        <v>38</v>
      </c>
      <c r="S262" s="2" t="str">
        <f t="shared" si="64"/>
        <v>mar 18-09</v>
      </c>
    </row>
    <row r="263" spans="1:19" x14ac:dyDescent="0.3">
      <c r="A263" s="3">
        <v>43362</v>
      </c>
      <c r="B263" s="2" t="str">
        <f t="shared" si="52"/>
        <v>Setiembre</v>
      </c>
      <c r="C263" s="2" t="str">
        <f t="shared" si="53"/>
        <v>Set</v>
      </c>
      <c r="D263" s="4">
        <f t="shared" si="54"/>
        <v>9</v>
      </c>
      <c r="E263" s="4">
        <f>VLOOKUP(G263,Periodos!A:B,2,0)</f>
        <v>9</v>
      </c>
      <c r="F263" s="2">
        <f t="shared" si="55"/>
        <v>2018</v>
      </c>
      <c r="G263" s="2">
        <v>201809</v>
      </c>
      <c r="H263" s="2" t="str">
        <f t="shared" si="56"/>
        <v>Set-18</v>
      </c>
      <c r="I263" s="2" t="str">
        <f t="shared" si="57"/>
        <v>Setiembre 2018</v>
      </c>
      <c r="J263" s="2">
        <f>VLOOKUP(H263,MesAño!A:B,2,0)</f>
        <v>9</v>
      </c>
      <c r="K263" s="2" t="str">
        <f t="shared" si="58"/>
        <v>Set-19</v>
      </c>
      <c r="L263" s="2" t="str">
        <f t="shared" si="59"/>
        <v>mié</v>
      </c>
      <c r="M263" s="2">
        <f>VLOOKUP(L263,'Dia de la Semana'!A:B,2,0)</f>
        <v>3</v>
      </c>
      <c r="N263" s="2" t="str">
        <f t="shared" si="60"/>
        <v>1Q</v>
      </c>
      <c r="O263" s="2">
        <f t="shared" si="61"/>
        <v>19</v>
      </c>
      <c r="P263" s="2">
        <f t="shared" si="62"/>
        <v>38</v>
      </c>
      <c r="Q263" s="3" t="str">
        <f t="shared" si="63"/>
        <v>17-09 al 23-09</v>
      </c>
      <c r="R263" s="2">
        <f>VLOOKUP(Q263,Semana!A:B,2,0)</f>
        <v>38</v>
      </c>
      <c r="S263" s="2" t="str">
        <f t="shared" si="64"/>
        <v>mié 19-09</v>
      </c>
    </row>
    <row r="264" spans="1:19" x14ac:dyDescent="0.3">
      <c r="A264" s="3">
        <v>43363</v>
      </c>
      <c r="B264" s="2" t="str">
        <f t="shared" si="52"/>
        <v>Setiembre</v>
      </c>
      <c r="C264" s="2" t="str">
        <f t="shared" si="53"/>
        <v>Set</v>
      </c>
      <c r="D264" s="4">
        <f t="shared" si="54"/>
        <v>9</v>
      </c>
      <c r="E264" s="4">
        <f>VLOOKUP(G264,Periodos!A:B,2,0)</f>
        <v>9</v>
      </c>
      <c r="F264" s="2">
        <f t="shared" si="55"/>
        <v>2018</v>
      </c>
      <c r="G264" s="2">
        <v>201809</v>
      </c>
      <c r="H264" s="2" t="str">
        <f t="shared" si="56"/>
        <v>Set-18</v>
      </c>
      <c r="I264" s="2" t="str">
        <f t="shared" si="57"/>
        <v>Setiembre 2018</v>
      </c>
      <c r="J264" s="2">
        <f>VLOOKUP(H264,MesAño!A:B,2,0)</f>
        <v>9</v>
      </c>
      <c r="K264" s="2" t="str">
        <f t="shared" si="58"/>
        <v>Set-20</v>
      </c>
      <c r="L264" s="2" t="str">
        <f t="shared" si="59"/>
        <v>jue</v>
      </c>
      <c r="M264" s="2">
        <f>VLOOKUP(L264,'Dia de la Semana'!A:B,2,0)</f>
        <v>4</v>
      </c>
      <c r="N264" s="2" t="str">
        <f t="shared" si="60"/>
        <v>1Q</v>
      </c>
      <c r="O264" s="2">
        <f t="shared" si="61"/>
        <v>20</v>
      </c>
      <c r="P264" s="2">
        <f t="shared" si="62"/>
        <v>38</v>
      </c>
      <c r="Q264" s="3" t="str">
        <f t="shared" si="63"/>
        <v>17-09 al 23-09</v>
      </c>
      <c r="R264" s="2">
        <f>VLOOKUP(Q264,Semana!A:B,2,0)</f>
        <v>38</v>
      </c>
      <c r="S264" s="2" t="str">
        <f t="shared" si="64"/>
        <v>jue 20-09</v>
      </c>
    </row>
    <row r="265" spans="1:19" x14ac:dyDescent="0.3">
      <c r="A265" s="3">
        <v>43364</v>
      </c>
      <c r="B265" s="2" t="str">
        <f t="shared" si="52"/>
        <v>Setiembre</v>
      </c>
      <c r="C265" s="2" t="str">
        <f t="shared" si="53"/>
        <v>Set</v>
      </c>
      <c r="D265" s="4">
        <f t="shared" si="54"/>
        <v>9</v>
      </c>
      <c r="E265" s="4">
        <f>VLOOKUP(G265,Periodos!A:B,2,0)</f>
        <v>9</v>
      </c>
      <c r="F265" s="2">
        <f t="shared" si="55"/>
        <v>2018</v>
      </c>
      <c r="G265" s="2">
        <v>201809</v>
      </c>
      <c r="H265" s="2" t="str">
        <f t="shared" si="56"/>
        <v>Set-18</v>
      </c>
      <c r="I265" s="2" t="str">
        <f t="shared" si="57"/>
        <v>Setiembre 2018</v>
      </c>
      <c r="J265" s="2">
        <f>VLOOKUP(H265,MesAño!A:B,2,0)</f>
        <v>9</v>
      </c>
      <c r="K265" s="2" t="str">
        <f t="shared" si="58"/>
        <v>Set-21</v>
      </c>
      <c r="L265" s="2" t="str">
        <f t="shared" si="59"/>
        <v>vie</v>
      </c>
      <c r="M265" s="2">
        <f>VLOOKUP(L265,'Dia de la Semana'!A:B,2,0)</f>
        <v>5</v>
      </c>
      <c r="N265" s="2" t="str">
        <f t="shared" si="60"/>
        <v>1Q</v>
      </c>
      <c r="O265" s="2">
        <f t="shared" si="61"/>
        <v>21</v>
      </c>
      <c r="P265" s="2">
        <f t="shared" si="62"/>
        <v>38</v>
      </c>
      <c r="Q265" s="3" t="str">
        <f t="shared" si="63"/>
        <v>17-09 al 23-09</v>
      </c>
      <c r="R265" s="2">
        <f>VLOOKUP(Q265,Semana!A:B,2,0)</f>
        <v>38</v>
      </c>
      <c r="S265" s="2" t="str">
        <f t="shared" si="64"/>
        <v>vie 21-09</v>
      </c>
    </row>
    <row r="266" spans="1:19" x14ac:dyDescent="0.3">
      <c r="A266" s="3">
        <v>43365</v>
      </c>
      <c r="B266" s="2" t="str">
        <f t="shared" si="52"/>
        <v>Setiembre</v>
      </c>
      <c r="C266" s="2" t="str">
        <f t="shared" si="53"/>
        <v>Set</v>
      </c>
      <c r="D266" s="4">
        <f t="shared" si="54"/>
        <v>9</v>
      </c>
      <c r="E266" s="4">
        <f>VLOOKUP(G266,Periodos!A:B,2,0)</f>
        <v>9</v>
      </c>
      <c r="F266" s="2">
        <f t="shared" si="55"/>
        <v>2018</v>
      </c>
      <c r="G266" s="2">
        <v>201809</v>
      </c>
      <c r="H266" s="2" t="str">
        <f t="shared" si="56"/>
        <v>Set-18</v>
      </c>
      <c r="I266" s="2" t="str">
        <f t="shared" si="57"/>
        <v>Setiembre 2018</v>
      </c>
      <c r="J266" s="2">
        <f>VLOOKUP(H266,MesAño!A:B,2,0)</f>
        <v>9</v>
      </c>
      <c r="K266" s="2" t="str">
        <f t="shared" si="58"/>
        <v>Set-22</v>
      </c>
      <c r="L266" s="2" t="str">
        <f t="shared" si="59"/>
        <v>sáb</v>
      </c>
      <c r="M266" s="2">
        <f>VLOOKUP(L266,'Dia de la Semana'!A:B,2,0)</f>
        <v>6</v>
      </c>
      <c r="N266" s="2" t="str">
        <f t="shared" si="60"/>
        <v>1Q</v>
      </c>
      <c r="O266" s="2">
        <f t="shared" si="61"/>
        <v>22</v>
      </c>
      <c r="P266" s="2">
        <f t="shared" si="62"/>
        <v>38</v>
      </c>
      <c r="Q266" s="3" t="str">
        <f t="shared" si="63"/>
        <v>17-09 al 23-09</v>
      </c>
      <c r="R266" s="2">
        <f>VLOOKUP(Q266,Semana!A:B,2,0)</f>
        <v>38</v>
      </c>
      <c r="S266" s="2" t="str">
        <f t="shared" si="64"/>
        <v>sáb 22-09</v>
      </c>
    </row>
    <row r="267" spans="1:19" x14ac:dyDescent="0.3">
      <c r="A267" s="3">
        <v>43366</v>
      </c>
      <c r="B267" s="2" t="str">
        <f t="shared" si="52"/>
        <v>Setiembre</v>
      </c>
      <c r="C267" s="2" t="str">
        <f t="shared" si="53"/>
        <v>Set</v>
      </c>
      <c r="D267" s="4">
        <f t="shared" si="54"/>
        <v>9</v>
      </c>
      <c r="E267" s="4">
        <f>VLOOKUP(G267,Periodos!A:B,2,0)</f>
        <v>9</v>
      </c>
      <c r="F267" s="2">
        <f t="shared" si="55"/>
        <v>2018</v>
      </c>
      <c r="G267" s="2">
        <v>201809</v>
      </c>
      <c r="H267" s="2" t="str">
        <f t="shared" si="56"/>
        <v>Set-18</v>
      </c>
      <c r="I267" s="2" t="str">
        <f t="shared" si="57"/>
        <v>Setiembre 2018</v>
      </c>
      <c r="J267" s="2">
        <f>VLOOKUP(H267,MesAño!A:B,2,0)</f>
        <v>9</v>
      </c>
      <c r="K267" s="2" t="str">
        <f t="shared" si="58"/>
        <v>Set-23</v>
      </c>
      <c r="L267" s="2" t="str">
        <f t="shared" si="59"/>
        <v>dom</v>
      </c>
      <c r="M267" s="2">
        <f>VLOOKUP(L267,'Dia de la Semana'!A:B,2,0)</f>
        <v>7</v>
      </c>
      <c r="N267" s="2" t="str">
        <f t="shared" si="60"/>
        <v>1Q</v>
      </c>
      <c r="O267" s="2">
        <f t="shared" si="61"/>
        <v>23</v>
      </c>
      <c r="P267" s="2">
        <f t="shared" si="62"/>
        <v>38</v>
      </c>
      <c r="Q267" s="3" t="str">
        <f t="shared" si="63"/>
        <v>17-09 al 23-09</v>
      </c>
      <c r="R267" s="2">
        <f>VLOOKUP(Q267,Semana!A:B,2,0)</f>
        <v>38</v>
      </c>
      <c r="S267" s="2" t="str">
        <f t="shared" si="64"/>
        <v>dom 23-09</v>
      </c>
    </row>
    <row r="268" spans="1:19" x14ac:dyDescent="0.3">
      <c r="A268" s="3">
        <v>43367</v>
      </c>
      <c r="B268" s="2" t="str">
        <f t="shared" si="52"/>
        <v>Setiembre</v>
      </c>
      <c r="C268" s="2" t="str">
        <f t="shared" si="53"/>
        <v>Set</v>
      </c>
      <c r="D268" s="4">
        <f t="shared" si="54"/>
        <v>9</v>
      </c>
      <c r="E268" s="4">
        <f>VLOOKUP(G268,Periodos!A:B,2,0)</f>
        <v>9</v>
      </c>
      <c r="F268" s="2">
        <f t="shared" si="55"/>
        <v>2018</v>
      </c>
      <c r="G268" s="2">
        <v>201809</v>
      </c>
      <c r="H268" s="2" t="str">
        <f t="shared" si="56"/>
        <v>Set-18</v>
      </c>
      <c r="I268" s="2" t="str">
        <f t="shared" si="57"/>
        <v>Setiembre 2018</v>
      </c>
      <c r="J268" s="2">
        <f>VLOOKUP(H268,MesAño!A:B,2,0)</f>
        <v>9</v>
      </c>
      <c r="K268" s="2" t="str">
        <f t="shared" si="58"/>
        <v>Set-24</v>
      </c>
      <c r="L268" s="2" t="str">
        <f t="shared" si="59"/>
        <v>lun</v>
      </c>
      <c r="M268" s="2">
        <f>VLOOKUP(L268,'Dia de la Semana'!A:B,2,0)</f>
        <v>1</v>
      </c>
      <c r="N268" s="2" t="str">
        <f t="shared" si="60"/>
        <v>1Q</v>
      </c>
      <c r="O268" s="2">
        <f t="shared" si="61"/>
        <v>24</v>
      </c>
      <c r="P268" s="2">
        <f t="shared" si="62"/>
        <v>39</v>
      </c>
      <c r="Q268" s="3" t="str">
        <f t="shared" si="63"/>
        <v>24-09 al 30-09</v>
      </c>
      <c r="R268" s="2">
        <f>VLOOKUP(Q268,Semana!A:B,2,0)</f>
        <v>39</v>
      </c>
      <c r="S268" s="2" t="str">
        <f t="shared" si="64"/>
        <v>lun 24-09</v>
      </c>
    </row>
    <row r="269" spans="1:19" x14ac:dyDescent="0.3">
      <c r="A269" s="3">
        <v>43368</v>
      </c>
      <c r="B269" s="2" t="str">
        <f t="shared" si="52"/>
        <v>Setiembre</v>
      </c>
      <c r="C269" s="2" t="str">
        <f t="shared" si="53"/>
        <v>Set</v>
      </c>
      <c r="D269" s="4">
        <f t="shared" si="54"/>
        <v>9</v>
      </c>
      <c r="E269" s="4">
        <f>VLOOKUP(G269,Periodos!A:B,2,0)</f>
        <v>9</v>
      </c>
      <c r="F269" s="2">
        <f t="shared" si="55"/>
        <v>2018</v>
      </c>
      <c r="G269" s="2">
        <v>201809</v>
      </c>
      <c r="H269" s="2" t="str">
        <f t="shared" si="56"/>
        <v>Set-18</v>
      </c>
      <c r="I269" s="2" t="str">
        <f t="shared" si="57"/>
        <v>Setiembre 2018</v>
      </c>
      <c r="J269" s="2">
        <f>VLOOKUP(H269,MesAño!A:B,2,0)</f>
        <v>9</v>
      </c>
      <c r="K269" s="2" t="str">
        <f t="shared" si="58"/>
        <v>Set-25</v>
      </c>
      <c r="L269" s="2" t="str">
        <f t="shared" si="59"/>
        <v>mar</v>
      </c>
      <c r="M269" s="2">
        <f>VLOOKUP(L269,'Dia de la Semana'!A:B,2,0)</f>
        <v>2</v>
      </c>
      <c r="N269" s="2" t="str">
        <f t="shared" si="60"/>
        <v>1Q</v>
      </c>
      <c r="O269" s="2">
        <f t="shared" si="61"/>
        <v>25</v>
      </c>
      <c r="P269" s="2">
        <f t="shared" si="62"/>
        <v>39</v>
      </c>
      <c r="Q269" s="3" t="str">
        <f t="shared" si="63"/>
        <v>24-09 al 30-09</v>
      </c>
      <c r="R269" s="2">
        <f>VLOOKUP(Q269,Semana!A:B,2,0)</f>
        <v>39</v>
      </c>
      <c r="S269" s="2" t="str">
        <f t="shared" si="64"/>
        <v>mar 25-09</v>
      </c>
    </row>
    <row r="270" spans="1:19" x14ac:dyDescent="0.3">
      <c r="A270" s="3">
        <v>43369</v>
      </c>
      <c r="B270" s="2" t="str">
        <f t="shared" si="52"/>
        <v>Setiembre</v>
      </c>
      <c r="C270" s="2" t="str">
        <f t="shared" si="53"/>
        <v>Set</v>
      </c>
      <c r="D270" s="4">
        <f t="shared" si="54"/>
        <v>9</v>
      </c>
      <c r="E270" s="4">
        <f>VLOOKUP(G270,Periodos!A:B,2,0)</f>
        <v>9</v>
      </c>
      <c r="F270" s="2">
        <f t="shared" si="55"/>
        <v>2018</v>
      </c>
      <c r="G270" s="2">
        <v>201809</v>
      </c>
      <c r="H270" s="2" t="str">
        <f t="shared" si="56"/>
        <v>Set-18</v>
      </c>
      <c r="I270" s="2" t="str">
        <f t="shared" si="57"/>
        <v>Setiembre 2018</v>
      </c>
      <c r="J270" s="2">
        <f>VLOOKUP(H270,MesAño!A:B,2,0)</f>
        <v>9</v>
      </c>
      <c r="K270" s="2" t="str">
        <f t="shared" si="58"/>
        <v>Set-26</v>
      </c>
      <c r="L270" s="2" t="str">
        <f t="shared" si="59"/>
        <v>mié</v>
      </c>
      <c r="M270" s="2">
        <f>VLOOKUP(L270,'Dia de la Semana'!A:B,2,0)</f>
        <v>3</v>
      </c>
      <c r="N270" s="2" t="str">
        <f t="shared" si="60"/>
        <v>1Q</v>
      </c>
      <c r="O270" s="2">
        <f t="shared" si="61"/>
        <v>26</v>
      </c>
      <c r="P270" s="2">
        <f t="shared" si="62"/>
        <v>39</v>
      </c>
      <c r="Q270" s="3" t="str">
        <f t="shared" si="63"/>
        <v>24-09 al 30-09</v>
      </c>
      <c r="R270" s="2">
        <f>VLOOKUP(Q270,Semana!A:B,2,0)</f>
        <v>39</v>
      </c>
      <c r="S270" s="2" t="str">
        <f t="shared" si="64"/>
        <v>mié 26-09</v>
      </c>
    </row>
    <row r="271" spans="1:19" x14ac:dyDescent="0.3">
      <c r="A271" s="3">
        <v>43370</v>
      </c>
      <c r="B271" s="2" t="str">
        <f t="shared" si="52"/>
        <v>Setiembre</v>
      </c>
      <c r="C271" s="2" t="str">
        <f t="shared" si="53"/>
        <v>Set</v>
      </c>
      <c r="D271" s="4">
        <f t="shared" si="54"/>
        <v>9</v>
      </c>
      <c r="E271" s="4">
        <f>VLOOKUP(G271,Periodos!A:B,2,0)</f>
        <v>9</v>
      </c>
      <c r="F271" s="2">
        <f t="shared" si="55"/>
        <v>2018</v>
      </c>
      <c r="G271" s="2">
        <v>201809</v>
      </c>
      <c r="H271" s="2" t="str">
        <f t="shared" si="56"/>
        <v>Set-18</v>
      </c>
      <c r="I271" s="2" t="str">
        <f t="shared" si="57"/>
        <v>Setiembre 2018</v>
      </c>
      <c r="J271" s="2">
        <f>VLOOKUP(H271,MesAño!A:B,2,0)</f>
        <v>9</v>
      </c>
      <c r="K271" s="2" t="str">
        <f t="shared" si="58"/>
        <v>Set-27</v>
      </c>
      <c r="L271" s="2" t="str">
        <f t="shared" si="59"/>
        <v>jue</v>
      </c>
      <c r="M271" s="2">
        <f>VLOOKUP(L271,'Dia de la Semana'!A:B,2,0)</f>
        <v>4</v>
      </c>
      <c r="N271" s="2" t="str">
        <f t="shared" si="60"/>
        <v>1Q</v>
      </c>
      <c r="O271" s="2">
        <f t="shared" si="61"/>
        <v>27</v>
      </c>
      <c r="P271" s="2">
        <f t="shared" si="62"/>
        <v>39</v>
      </c>
      <c r="Q271" s="3" t="str">
        <f t="shared" si="63"/>
        <v>24-09 al 30-09</v>
      </c>
      <c r="R271" s="2">
        <f>VLOOKUP(Q271,Semana!A:B,2,0)</f>
        <v>39</v>
      </c>
      <c r="S271" s="2" t="str">
        <f t="shared" si="64"/>
        <v>jue 27-09</v>
      </c>
    </row>
    <row r="272" spans="1:19" x14ac:dyDescent="0.3">
      <c r="A272" s="3">
        <v>43371</v>
      </c>
      <c r="B272" s="2" t="str">
        <f t="shared" si="52"/>
        <v>Setiembre</v>
      </c>
      <c r="C272" s="2" t="str">
        <f t="shared" si="53"/>
        <v>Set</v>
      </c>
      <c r="D272" s="4">
        <f t="shared" si="54"/>
        <v>9</v>
      </c>
      <c r="E272" s="4">
        <f>VLOOKUP(G272,Periodos!A:B,2,0)</f>
        <v>9</v>
      </c>
      <c r="F272" s="2">
        <f t="shared" si="55"/>
        <v>2018</v>
      </c>
      <c r="G272" s="2">
        <v>201809</v>
      </c>
      <c r="H272" s="2" t="str">
        <f t="shared" si="56"/>
        <v>Set-18</v>
      </c>
      <c r="I272" s="2" t="str">
        <f t="shared" si="57"/>
        <v>Setiembre 2018</v>
      </c>
      <c r="J272" s="2">
        <f>VLOOKUP(H272,MesAño!A:B,2,0)</f>
        <v>9</v>
      </c>
      <c r="K272" s="2" t="str">
        <f t="shared" si="58"/>
        <v>Set-28</v>
      </c>
      <c r="L272" s="2" t="str">
        <f t="shared" si="59"/>
        <v>vie</v>
      </c>
      <c r="M272" s="2">
        <f>VLOOKUP(L272,'Dia de la Semana'!A:B,2,0)</f>
        <v>5</v>
      </c>
      <c r="N272" s="2" t="str">
        <f t="shared" si="60"/>
        <v>1Q</v>
      </c>
      <c r="O272" s="2">
        <f t="shared" si="61"/>
        <v>28</v>
      </c>
      <c r="P272" s="2">
        <f t="shared" si="62"/>
        <v>39</v>
      </c>
      <c r="Q272" s="3" t="str">
        <f t="shared" si="63"/>
        <v>24-09 al 30-09</v>
      </c>
      <c r="R272" s="2">
        <f>VLOOKUP(Q272,Semana!A:B,2,0)</f>
        <v>39</v>
      </c>
      <c r="S272" s="2" t="str">
        <f t="shared" si="64"/>
        <v>vie 28-09</v>
      </c>
    </row>
    <row r="273" spans="1:19" x14ac:dyDescent="0.3">
      <c r="A273" s="3">
        <v>43372</v>
      </c>
      <c r="B273" s="2" t="str">
        <f t="shared" si="52"/>
        <v>Setiembre</v>
      </c>
      <c r="C273" s="2" t="str">
        <f t="shared" si="53"/>
        <v>Set</v>
      </c>
      <c r="D273" s="4">
        <f t="shared" si="54"/>
        <v>9</v>
      </c>
      <c r="E273" s="4">
        <f>VLOOKUP(G273,Periodos!A:B,2,0)</f>
        <v>9</v>
      </c>
      <c r="F273" s="2">
        <f t="shared" si="55"/>
        <v>2018</v>
      </c>
      <c r="G273" s="2">
        <v>201809</v>
      </c>
      <c r="H273" s="2" t="str">
        <f t="shared" si="56"/>
        <v>Set-18</v>
      </c>
      <c r="I273" s="2" t="str">
        <f t="shared" si="57"/>
        <v>Setiembre 2018</v>
      </c>
      <c r="J273" s="2">
        <f>VLOOKUP(H273,MesAño!A:B,2,0)</f>
        <v>9</v>
      </c>
      <c r="K273" s="2" t="str">
        <f t="shared" si="58"/>
        <v>Set-29</v>
      </c>
      <c r="L273" s="2" t="str">
        <f t="shared" si="59"/>
        <v>sáb</v>
      </c>
      <c r="M273" s="2">
        <f>VLOOKUP(L273,'Dia de la Semana'!A:B,2,0)</f>
        <v>6</v>
      </c>
      <c r="N273" s="2" t="str">
        <f t="shared" si="60"/>
        <v>1Q</v>
      </c>
      <c r="O273" s="2">
        <f t="shared" si="61"/>
        <v>29</v>
      </c>
      <c r="P273" s="2">
        <f t="shared" si="62"/>
        <v>39</v>
      </c>
      <c r="Q273" s="3" t="str">
        <f t="shared" si="63"/>
        <v>24-09 al 30-09</v>
      </c>
      <c r="R273" s="2">
        <f>VLOOKUP(Q273,Semana!A:B,2,0)</f>
        <v>39</v>
      </c>
      <c r="S273" s="2" t="str">
        <f t="shared" si="64"/>
        <v>sáb 29-09</v>
      </c>
    </row>
    <row r="274" spans="1:19" x14ac:dyDescent="0.3">
      <c r="A274" s="3">
        <v>43373</v>
      </c>
      <c r="B274" s="2" t="str">
        <f t="shared" si="52"/>
        <v>Setiembre</v>
      </c>
      <c r="C274" s="2" t="str">
        <f t="shared" si="53"/>
        <v>Set</v>
      </c>
      <c r="D274" s="4">
        <f t="shared" si="54"/>
        <v>9</v>
      </c>
      <c r="E274" s="4">
        <f>VLOOKUP(G274,Periodos!A:B,2,0)</f>
        <v>9</v>
      </c>
      <c r="F274" s="2">
        <f t="shared" si="55"/>
        <v>2018</v>
      </c>
      <c r="G274" s="2">
        <v>201809</v>
      </c>
      <c r="H274" s="2" t="str">
        <f t="shared" si="56"/>
        <v>Set-18</v>
      </c>
      <c r="I274" s="2" t="str">
        <f t="shared" si="57"/>
        <v>Setiembre 2018</v>
      </c>
      <c r="J274" s="2">
        <f>VLOOKUP(H274,MesAño!A:B,2,0)</f>
        <v>9</v>
      </c>
      <c r="K274" s="2" t="str">
        <f t="shared" si="58"/>
        <v>Set-30</v>
      </c>
      <c r="L274" s="2" t="str">
        <f t="shared" si="59"/>
        <v>dom</v>
      </c>
      <c r="M274" s="2">
        <f>VLOOKUP(L274,'Dia de la Semana'!A:B,2,0)</f>
        <v>7</v>
      </c>
      <c r="N274" s="2" t="str">
        <f t="shared" si="60"/>
        <v>1Q</v>
      </c>
      <c r="O274" s="2">
        <f t="shared" si="61"/>
        <v>30</v>
      </c>
      <c r="P274" s="2">
        <f t="shared" si="62"/>
        <v>39</v>
      </c>
      <c r="Q274" s="3" t="str">
        <f t="shared" si="63"/>
        <v>24-09 al 30-09</v>
      </c>
      <c r="R274" s="2">
        <f>VLOOKUP(Q274,Semana!A:B,2,0)</f>
        <v>39</v>
      </c>
      <c r="S274" s="2" t="str">
        <f t="shared" si="64"/>
        <v>dom 30-09</v>
      </c>
    </row>
    <row r="275" spans="1:19" x14ac:dyDescent="0.3">
      <c r="A275" s="3">
        <v>43374</v>
      </c>
      <c r="B275" s="2" t="str">
        <f t="shared" si="52"/>
        <v>Octubre</v>
      </c>
      <c r="C275" s="2" t="str">
        <f t="shared" si="53"/>
        <v>Oct</v>
      </c>
      <c r="D275" s="4">
        <f t="shared" si="54"/>
        <v>10</v>
      </c>
      <c r="E275" s="4">
        <f>VLOOKUP(G275,Periodos!A:B,2,0)</f>
        <v>10</v>
      </c>
      <c r="F275" s="2">
        <f t="shared" si="55"/>
        <v>2018</v>
      </c>
      <c r="G275" s="2">
        <v>201810</v>
      </c>
      <c r="H275" s="2" t="str">
        <f t="shared" si="56"/>
        <v>Oct-18</v>
      </c>
      <c r="I275" s="2" t="str">
        <f t="shared" si="57"/>
        <v>Octubre 2018</v>
      </c>
      <c r="J275" s="2">
        <f>VLOOKUP(H275,MesAño!A:B,2,0)</f>
        <v>10</v>
      </c>
      <c r="K275" s="2" t="str">
        <f t="shared" si="58"/>
        <v>Oct-01</v>
      </c>
      <c r="L275" s="2" t="str">
        <f t="shared" si="59"/>
        <v>lun</v>
      </c>
      <c r="M275" s="2">
        <f>VLOOKUP(L275,'Dia de la Semana'!A:B,2,0)</f>
        <v>1</v>
      </c>
      <c r="N275" s="2" t="str">
        <f t="shared" si="60"/>
        <v>1Q</v>
      </c>
      <c r="O275" s="2">
        <f t="shared" si="61"/>
        <v>1</v>
      </c>
      <c r="P275" s="2">
        <f t="shared" si="62"/>
        <v>40</v>
      </c>
      <c r="Q275" s="3" t="str">
        <f t="shared" si="63"/>
        <v>01-10 al 07-10</v>
      </c>
      <c r="R275" s="2">
        <f>VLOOKUP(Q275,Semana!A:B,2,0)</f>
        <v>40</v>
      </c>
      <c r="S275" s="2" t="str">
        <f t="shared" si="64"/>
        <v>lun 01-10</v>
      </c>
    </row>
    <row r="276" spans="1:19" x14ac:dyDescent="0.3">
      <c r="A276" s="3">
        <v>43375</v>
      </c>
      <c r="B276" s="2" t="str">
        <f t="shared" si="52"/>
        <v>Octubre</v>
      </c>
      <c r="C276" s="2" t="str">
        <f t="shared" si="53"/>
        <v>Oct</v>
      </c>
      <c r="D276" s="4">
        <f t="shared" si="54"/>
        <v>10</v>
      </c>
      <c r="E276" s="4">
        <f>VLOOKUP(G276,Periodos!A:B,2,0)</f>
        <v>10</v>
      </c>
      <c r="F276" s="2">
        <f t="shared" si="55"/>
        <v>2018</v>
      </c>
      <c r="G276" s="2">
        <v>201810</v>
      </c>
      <c r="H276" s="2" t="str">
        <f t="shared" si="56"/>
        <v>Oct-18</v>
      </c>
      <c r="I276" s="2" t="str">
        <f t="shared" si="57"/>
        <v>Octubre 2018</v>
      </c>
      <c r="J276" s="2">
        <f>VLOOKUP(H276,MesAño!A:B,2,0)</f>
        <v>10</v>
      </c>
      <c r="K276" s="2" t="str">
        <f t="shared" si="58"/>
        <v>Oct-02</v>
      </c>
      <c r="L276" s="2" t="str">
        <f t="shared" si="59"/>
        <v>mar</v>
      </c>
      <c r="M276" s="2">
        <f>VLOOKUP(L276,'Dia de la Semana'!A:B,2,0)</f>
        <v>2</v>
      </c>
      <c r="N276" s="2" t="str">
        <f t="shared" si="60"/>
        <v>1Q</v>
      </c>
      <c r="O276" s="2">
        <f t="shared" si="61"/>
        <v>2</v>
      </c>
      <c r="P276" s="2">
        <f t="shared" si="62"/>
        <v>40</v>
      </c>
      <c r="Q276" s="3" t="str">
        <f t="shared" si="63"/>
        <v>01-10 al 07-10</v>
      </c>
      <c r="R276" s="2">
        <f>VLOOKUP(Q276,Semana!A:B,2,0)</f>
        <v>40</v>
      </c>
      <c r="S276" s="2" t="str">
        <f t="shared" si="64"/>
        <v>mar 02-10</v>
      </c>
    </row>
    <row r="277" spans="1:19" x14ac:dyDescent="0.3">
      <c r="A277" s="3">
        <v>43376</v>
      </c>
      <c r="B277" s="2" t="str">
        <f t="shared" si="52"/>
        <v>Octubre</v>
      </c>
      <c r="C277" s="2" t="str">
        <f t="shared" si="53"/>
        <v>Oct</v>
      </c>
      <c r="D277" s="4">
        <f t="shared" si="54"/>
        <v>10</v>
      </c>
      <c r="E277" s="4">
        <f>VLOOKUP(G277,Periodos!A:B,2,0)</f>
        <v>10</v>
      </c>
      <c r="F277" s="2">
        <f t="shared" si="55"/>
        <v>2018</v>
      </c>
      <c r="G277" s="2">
        <v>201810</v>
      </c>
      <c r="H277" s="2" t="str">
        <f t="shared" si="56"/>
        <v>Oct-18</v>
      </c>
      <c r="I277" s="2" t="str">
        <f t="shared" si="57"/>
        <v>Octubre 2018</v>
      </c>
      <c r="J277" s="2">
        <f>VLOOKUP(H277,MesAño!A:B,2,0)</f>
        <v>10</v>
      </c>
      <c r="K277" s="2" t="str">
        <f t="shared" si="58"/>
        <v>Oct-03</v>
      </c>
      <c r="L277" s="2" t="str">
        <f t="shared" si="59"/>
        <v>mié</v>
      </c>
      <c r="M277" s="2">
        <f>VLOOKUP(L277,'Dia de la Semana'!A:B,2,0)</f>
        <v>3</v>
      </c>
      <c r="N277" s="2" t="str">
        <f t="shared" si="60"/>
        <v>1Q</v>
      </c>
      <c r="O277" s="2">
        <f t="shared" si="61"/>
        <v>3</v>
      </c>
      <c r="P277" s="2">
        <f t="shared" si="62"/>
        <v>40</v>
      </c>
      <c r="Q277" s="3" t="str">
        <f t="shared" si="63"/>
        <v>01-10 al 07-10</v>
      </c>
      <c r="R277" s="2">
        <f>VLOOKUP(Q277,Semana!A:B,2,0)</f>
        <v>40</v>
      </c>
      <c r="S277" s="2" t="str">
        <f t="shared" si="64"/>
        <v>mié 03-10</v>
      </c>
    </row>
    <row r="278" spans="1:19" x14ac:dyDescent="0.3">
      <c r="A278" s="3">
        <v>43377</v>
      </c>
      <c r="B278" s="2" t="str">
        <f t="shared" si="52"/>
        <v>Octubre</v>
      </c>
      <c r="C278" s="2" t="str">
        <f t="shared" si="53"/>
        <v>Oct</v>
      </c>
      <c r="D278" s="4">
        <f t="shared" si="54"/>
        <v>10</v>
      </c>
      <c r="E278" s="4">
        <f>VLOOKUP(G278,Periodos!A:B,2,0)</f>
        <v>10</v>
      </c>
      <c r="F278" s="2">
        <f t="shared" si="55"/>
        <v>2018</v>
      </c>
      <c r="G278" s="2">
        <v>201810</v>
      </c>
      <c r="H278" s="2" t="str">
        <f t="shared" si="56"/>
        <v>Oct-18</v>
      </c>
      <c r="I278" s="2" t="str">
        <f t="shared" si="57"/>
        <v>Octubre 2018</v>
      </c>
      <c r="J278" s="2">
        <f>VLOOKUP(H278,MesAño!A:B,2,0)</f>
        <v>10</v>
      </c>
      <c r="K278" s="2" t="str">
        <f t="shared" si="58"/>
        <v>Oct-04</v>
      </c>
      <c r="L278" s="2" t="str">
        <f t="shared" si="59"/>
        <v>jue</v>
      </c>
      <c r="M278" s="2">
        <f>VLOOKUP(L278,'Dia de la Semana'!A:B,2,0)</f>
        <v>4</v>
      </c>
      <c r="N278" s="2" t="str">
        <f t="shared" si="60"/>
        <v>1Q</v>
      </c>
      <c r="O278" s="2">
        <f t="shared" si="61"/>
        <v>4</v>
      </c>
      <c r="P278" s="2">
        <f t="shared" si="62"/>
        <v>40</v>
      </c>
      <c r="Q278" s="3" t="str">
        <f t="shared" si="63"/>
        <v>01-10 al 07-10</v>
      </c>
      <c r="R278" s="2">
        <f>VLOOKUP(Q278,Semana!A:B,2,0)</f>
        <v>40</v>
      </c>
      <c r="S278" s="2" t="str">
        <f t="shared" si="64"/>
        <v>jue 04-10</v>
      </c>
    </row>
    <row r="279" spans="1:19" x14ac:dyDescent="0.3">
      <c r="A279" s="3">
        <v>43378</v>
      </c>
      <c r="B279" s="2" t="str">
        <f t="shared" si="52"/>
        <v>Octubre</v>
      </c>
      <c r="C279" s="2" t="str">
        <f t="shared" si="53"/>
        <v>Oct</v>
      </c>
      <c r="D279" s="4">
        <f t="shared" si="54"/>
        <v>10</v>
      </c>
      <c r="E279" s="4">
        <f>VLOOKUP(G279,Periodos!A:B,2,0)</f>
        <v>10</v>
      </c>
      <c r="F279" s="2">
        <f t="shared" si="55"/>
        <v>2018</v>
      </c>
      <c r="G279" s="2">
        <v>201810</v>
      </c>
      <c r="H279" s="2" t="str">
        <f t="shared" si="56"/>
        <v>Oct-18</v>
      </c>
      <c r="I279" s="2" t="str">
        <f t="shared" si="57"/>
        <v>Octubre 2018</v>
      </c>
      <c r="J279" s="2">
        <f>VLOOKUP(H279,MesAño!A:B,2,0)</f>
        <v>10</v>
      </c>
      <c r="K279" s="2" t="str">
        <f t="shared" si="58"/>
        <v>Oct-05</v>
      </c>
      <c r="L279" s="2" t="str">
        <f t="shared" si="59"/>
        <v>vie</v>
      </c>
      <c r="M279" s="2">
        <f>VLOOKUP(L279,'Dia de la Semana'!A:B,2,0)</f>
        <v>5</v>
      </c>
      <c r="N279" s="2" t="str">
        <f t="shared" si="60"/>
        <v>1Q</v>
      </c>
      <c r="O279" s="2">
        <f t="shared" si="61"/>
        <v>5</v>
      </c>
      <c r="P279" s="2">
        <f t="shared" si="62"/>
        <v>40</v>
      </c>
      <c r="Q279" s="3" t="str">
        <f t="shared" si="63"/>
        <v>01-10 al 07-10</v>
      </c>
      <c r="R279" s="2">
        <f>VLOOKUP(Q279,Semana!A:B,2,0)</f>
        <v>40</v>
      </c>
      <c r="S279" s="2" t="str">
        <f t="shared" si="64"/>
        <v>vie 05-10</v>
      </c>
    </row>
    <row r="280" spans="1:19" x14ac:dyDescent="0.3">
      <c r="A280" s="3">
        <v>43379</v>
      </c>
      <c r="B280" s="2" t="str">
        <f t="shared" si="52"/>
        <v>Octubre</v>
      </c>
      <c r="C280" s="2" t="str">
        <f t="shared" si="53"/>
        <v>Oct</v>
      </c>
      <c r="D280" s="4">
        <f t="shared" si="54"/>
        <v>10</v>
      </c>
      <c r="E280" s="4">
        <f>VLOOKUP(G280,Periodos!A:B,2,0)</f>
        <v>10</v>
      </c>
      <c r="F280" s="2">
        <f t="shared" si="55"/>
        <v>2018</v>
      </c>
      <c r="G280" s="2">
        <v>201810</v>
      </c>
      <c r="H280" s="2" t="str">
        <f t="shared" si="56"/>
        <v>Oct-18</v>
      </c>
      <c r="I280" s="2" t="str">
        <f t="shared" si="57"/>
        <v>Octubre 2018</v>
      </c>
      <c r="J280" s="2">
        <f>VLOOKUP(H280,MesAño!A:B,2,0)</f>
        <v>10</v>
      </c>
      <c r="K280" s="2" t="str">
        <f t="shared" si="58"/>
        <v>Oct-06</v>
      </c>
      <c r="L280" s="2" t="str">
        <f t="shared" si="59"/>
        <v>sáb</v>
      </c>
      <c r="M280" s="2">
        <f>VLOOKUP(L280,'Dia de la Semana'!A:B,2,0)</f>
        <v>6</v>
      </c>
      <c r="N280" s="2" t="str">
        <f t="shared" si="60"/>
        <v>1Q</v>
      </c>
      <c r="O280" s="2">
        <f t="shared" si="61"/>
        <v>6</v>
      </c>
      <c r="P280" s="2">
        <f t="shared" si="62"/>
        <v>40</v>
      </c>
      <c r="Q280" s="3" t="str">
        <f t="shared" si="63"/>
        <v>01-10 al 07-10</v>
      </c>
      <c r="R280" s="2">
        <f>VLOOKUP(Q280,Semana!A:B,2,0)</f>
        <v>40</v>
      </c>
      <c r="S280" s="2" t="str">
        <f t="shared" si="64"/>
        <v>sáb 06-10</v>
      </c>
    </row>
    <row r="281" spans="1:19" x14ac:dyDescent="0.3">
      <c r="A281" s="3">
        <v>43380</v>
      </c>
      <c r="B281" s="2" t="str">
        <f t="shared" si="52"/>
        <v>Octubre</v>
      </c>
      <c r="C281" s="2" t="str">
        <f t="shared" si="53"/>
        <v>Oct</v>
      </c>
      <c r="D281" s="4">
        <f t="shared" si="54"/>
        <v>10</v>
      </c>
      <c r="E281" s="4">
        <f>VLOOKUP(G281,Periodos!A:B,2,0)</f>
        <v>10</v>
      </c>
      <c r="F281" s="2">
        <f t="shared" si="55"/>
        <v>2018</v>
      </c>
      <c r="G281" s="2">
        <v>201810</v>
      </c>
      <c r="H281" s="2" t="str">
        <f t="shared" si="56"/>
        <v>Oct-18</v>
      </c>
      <c r="I281" s="2" t="str">
        <f t="shared" si="57"/>
        <v>Octubre 2018</v>
      </c>
      <c r="J281" s="2">
        <f>VLOOKUP(H281,MesAño!A:B,2,0)</f>
        <v>10</v>
      </c>
      <c r="K281" s="2" t="str">
        <f t="shared" si="58"/>
        <v>Oct-07</v>
      </c>
      <c r="L281" s="2" t="str">
        <f t="shared" si="59"/>
        <v>dom</v>
      </c>
      <c r="M281" s="2">
        <f>VLOOKUP(L281,'Dia de la Semana'!A:B,2,0)</f>
        <v>7</v>
      </c>
      <c r="N281" s="2" t="str">
        <f t="shared" si="60"/>
        <v>1Q</v>
      </c>
      <c r="O281" s="2">
        <f t="shared" si="61"/>
        <v>7</v>
      </c>
      <c r="P281" s="2">
        <f t="shared" si="62"/>
        <v>40</v>
      </c>
      <c r="Q281" s="3" t="str">
        <f t="shared" si="63"/>
        <v>01-10 al 07-10</v>
      </c>
      <c r="R281" s="2">
        <f>VLOOKUP(Q281,Semana!A:B,2,0)</f>
        <v>40</v>
      </c>
      <c r="S281" s="2" t="str">
        <f t="shared" si="64"/>
        <v>dom 07-10</v>
      </c>
    </row>
    <row r="282" spans="1:19" x14ac:dyDescent="0.3">
      <c r="A282" s="3">
        <v>43381</v>
      </c>
      <c r="B282" s="2" t="str">
        <f t="shared" si="52"/>
        <v>Octubre</v>
      </c>
      <c r="C282" s="2" t="str">
        <f t="shared" si="53"/>
        <v>Oct</v>
      </c>
      <c r="D282" s="4">
        <f t="shared" si="54"/>
        <v>10</v>
      </c>
      <c r="E282" s="4">
        <f>VLOOKUP(G282,Periodos!A:B,2,0)</f>
        <v>10</v>
      </c>
      <c r="F282" s="2">
        <f t="shared" si="55"/>
        <v>2018</v>
      </c>
      <c r="G282" s="2">
        <v>201810</v>
      </c>
      <c r="H282" s="2" t="str">
        <f t="shared" si="56"/>
        <v>Oct-18</v>
      </c>
      <c r="I282" s="2" t="str">
        <f t="shared" si="57"/>
        <v>Octubre 2018</v>
      </c>
      <c r="J282" s="2">
        <f>VLOOKUP(H282,MesAño!A:B,2,0)</f>
        <v>10</v>
      </c>
      <c r="K282" s="2" t="str">
        <f t="shared" si="58"/>
        <v>Oct-08</v>
      </c>
      <c r="L282" s="2" t="str">
        <f t="shared" si="59"/>
        <v>lun</v>
      </c>
      <c r="M282" s="2">
        <f>VLOOKUP(L282,'Dia de la Semana'!A:B,2,0)</f>
        <v>1</v>
      </c>
      <c r="N282" s="2" t="str">
        <f t="shared" si="60"/>
        <v>1Q</v>
      </c>
      <c r="O282" s="2">
        <f t="shared" si="61"/>
        <v>8</v>
      </c>
      <c r="P282" s="2">
        <f t="shared" si="62"/>
        <v>41</v>
      </c>
      <c r="Q282" s="3" t="str">
        <f t="shared" si="63"/>
        <v>08-10 al 14-10</v>
      </c>
      <c r="R282" s="2">
        <f>VLOOKUP(Q282,Semana!A:B,2,0)</f>
        <v>41</v>
      </c>
      <c r="S282" s="2" t="str">
        <f t="shared" si="64"/>
        <v>lun 08-10</v>
      </c>
    </row>
    <row r="283" spans="1:19" x14ac:dyDescent="0.3">
      <c r="A283" s="3">
        <v>43382</v>
      </c>
      <c r="B283" s="2" t="str">
        <f t="shared" si="52"/>
        <v>Octubre</v>
      </c>
      <c r="C283" s="2" t="str">
        <f t="shared" si="53"/>
        <v>Oct</v>
      </c>
      <c r="D283" s="4">
        <f t="shared" si="54"/>
        <v>10</v>
      </c>
      <c r="E283" s="4">
        <f>VLOOKUP(G283,Periodos!A:B,2,0)</f>
        <v>10</v>
      </c>
      <c r="F283" s="2">
        <f t="shared" si="55"/>
        <v>2018</v>
      </c>
      <c r="G283" s="2">
        <v>201810</v>
      </c>
      <c r="H283" s="2" t="str">
        <f t="shared" si="56"/>
        <v>Oct-18</v>
      </c>
      <c r="I283" s="2" t="str">
        <f t="shared" si="57"/>
        <v>Octubre 2018</v>
      </c>
      <c r="J283" s="2">
        <f>VLOOKUP(H283,MesAño!A:B,2,0)</f>
        <v>10</v>
      </c>
      <c r="K283" s="2" t="str">
        <f t="shared" si="58"/>
        <v>Oct-09</v>
      </c>
      <c r="L283" s="2" t="str">
        <f t="shared" si="59"/>
        <v>mar</v>
      </c>
      <c r="M283" s="2">
        <f>VLOOKUP(L283,'Dia de la Semana'!A:B,2,0)</f>
        <v>2</v>
      </c>
      <c r="N283" s="2" t="str">
        <f t="shared" si="60"/>
        <v>1Q</v>
      </c>
      <c r="O283" s="2">
        <f t="shared" si="61"/>
        <v>9</v>
      </c>
      <c r="P283" s="2">
        <f t="shared" si="62"/>
        <v>41</v>
      </c>
      <c r="Q283" s="3" t="str">
        <f t="shared" si="63"/>
        <v>08-10 al 14-10</v>
      </c>
      <c r="R283" s="2">
        <f>VLOOKUP(Q283,Semana!A:B,2,0)</f>
        <v>41</v>
      </c>
      <c r="S283" s="2" t="str">
        <f t="shared" si="64"/>
        <v>mar 09-10</v>
      </c>
    </row>
    <row r="284" spans="1:19" x14ac:dyDescent="0.3">
      <c r="A284" s="3">
        <v>43383</v>
      </c>
      <c r="B284" s="2" t="str">
        <f t="shared" si="52"/>
        <v>Octubre</v>
      </c>
      <c r="C284" s="2" t="str">
        <f t="shared" si="53"/>
        <v>Oct</v>
      </c>
      <c r="D284" s="4">
        <f t="shared" si="54"/>
        <v>10</v>
      </c>
      <c r="E284" s="4">
        <f>VLOOKUP(G284,Periodos!A:B,2,0)</f>
        <v>10</v>
      </c>
      <c r="F284" s="2">
        <f t="shared" si="55"/>
        <v>2018</v>
      </c>
      <c r="G284" s="2">
        <v>201810</v>
      </c>
      <c r="H284" s="2" t="str">
        <f t="shared" si="56"/>
        <v>Oct-18</v>
      </c>
      <c r="I284" s="2" t="str">
        <f t="shared" si="57"/>
        <v>Octubre 2018</v>
      </c>
      <c r="J284" s="2">
        <f>VLOOKUP(H284,MesAño!A:B,2,0)</f>
        <v>10</v>
      </c>
      <c r="K284" s="2" t="str">
        <f t="shared" si="58"/>
        <v>Oct-10</v>
      </c>
      <c r="L284" s="2" t="str">
        <f t="shared" si="59"/>
        <v>mié</v>
      </c>
      <c r="M284" s="2">
        <f>VLOOKUP(L284,'Dia de la Semana'!A:B,2,0)</f>
        <v>3</v>
      </c>
      <c r="N284" s="2" t="str">
        <f t="shared" si="60"/>
        <v>1Q</v>
      </c>
      <c r="O284" s="2">
        <f t="shared" si="61"/>
        <v>10</v>
      </c>
      <c r="P284" s="2">
        <f t="shared" si="62"/>
        <v>41</v>
      </c>
      <c r="Q284" s="3" t="str">
        <f t="shared" si="63"/>
        <v>08-10 al 14-10</v>
      </c>
      <c r="R284" s="2">
        <f>VLOOKUP(Q284,Semana!A:B,2,0)</f>
        <v>41</v>
      </c>
      <c r="S284" s="2" t="str">
        <f t="shared" si="64"/>
        <v>mié 10-10</v>
      </c>
    </row>
    <row r="285" spans="1:19" x14ac:dyDescent="0.3">
      <c r="A285" s="3">
        <v>43384</v>
      </c>
      <c r="B285" s="2" t="str">
        <f t="shared" si="52"/>
        <v>Octubre</v>
      </c>
      <c r="C285" s="2" t="str">
        <f t="shared" si="53"/>
        <v>Oct</v>
      </c>
      <c r="D285" s="4">
        <f t="shared" si="54"/>
        <v>10</v>
      </c>
      <c r="E285" s="4">
        <f>VLOOKUP(G285,Periodos!A:B,2,0)</f>
        <v>10</v>
      </c>
      <c r="F285" s="2">
        <f t="shared" si="55"/>
        <v>2018</v>
      </c>
      <c r="G285" s="2">
        <v>201810</v>
      </c>
      <c r="H285" s="2" t="str">
        <f t="shared" si="56"/>
        <v>Oct-18</v>
      </c>
      <c r="I285" s="2" t="str">
        <f t="shared" si="57"/>
        <v>Octubre 2018</v>
      </c>
      <c r="J285" s="2">
        <f>VLOOKUP(H285,MesAño!A:B,2,0)</f>
        <v>10</v>
      </c>
      <c r="K285" s="2" t="str">
        <f t="shared" si="58"/>
        <v>Oct-11</v>
      </c>
      <c r="L285" s="2" t="str">
        <f t="shared" si="59"/>
        <v>jue</v>
      </c>
      <c r="M285" s="2">
        <f>VLOOKUP(L285,'Dia de la Semana'!A:B,2,0)</f>
        <v>4</v>
      </c>
      <c r="N285" s="2" t="str">
        <f t="shared" si="60"/>
        <v>1Q</v>
      </c>
      <c r="O285" s="2">
        <f t="shared" si="61"/>
        <v>11</v>
      </c>
      <c r="P285" s="2">
        <f t="shared" si="62"/>
        <v>41</v>
      </c>
      <c r="Q285" s="3" t="str">
        <f t="shared" si="63"/>
        <v>08-10 al 14-10</v>
      </c>
      <c r="R285" s="2">
        <f>VLOOKUP(Q285,Semana!A:B,2,0)</f>
        <v>41</v>
      </c>
      <c r="S285" s="2" t="str">
        <f t="shared" si="64"/>
        <v>jue 11-10</v>
      </c>
    </row>
    <row r="286" spans="1:19" x14ac:dyDescent="0.3">
      <c r="A286" s="3">
        <v>43385</v>
      </c>
      <c r="B286" s="2" t="str">
        <f t="shared" si="52"/>
        <v>Octubre</v>
      </c>
      <c r="C286" s="2" t="str">
        <f t="shared" si="53"/>
        <v>Oct</v>
      </c>
      <c r="D286" s="4">
        <f t="shared" si="54"/>
        <v>10</v>
      </c>
      <c r="E286" s="4">
        <f>VLOOKUP(G286,Periodos!A:B,2,0)</f>
        <v>10</v>
      </c>
      <c r="F286" s="2">
        <f t="shared" si="55"/>
        <v>2018</v>
      </c>
      <c r="G286" s="2">
        <v>201810</v>
      </c>
      <c r="H286" s="2" t="str">
        <f t="shared" si="56"/>
        <v>Oct-18</v>
      </c>
      <c r="I286" s="2" t="str">
        <f t="shared" si="57"/>
        <v>Octubre 2018</v>
      </c>
      <c r="J286" s="2">
        <f>VLOOKUP(H286,MesAño!A:B,2,0)</f>
        <v>10</v>
      </c>
      <c r="K286" s="2" t="str">
        <f t="shared" si="58"/>
        <v>Oct-12</v>
      </c>
      <c r="L286" s="2" t="str">
        <f t="shared" si="59"/>
        <v>vie</v>
      </c>
      <c r="M286" s="2">
        <f>VLOOKUP(L286,'Dia de la Semana'!A:B,2,0)</f>
        <v>5</v>
      </c>
      <c r="N286" s="2" t="str">
        <f t="shared" si="60"/>
        <v>1Q</v>
      </c>
      <c r="O286" s="2">
        <f t="shared" si="61"/>
        <v>12</v>
      </c>
      <c r="P286" s="2">
        <f t="shared" si="62"/>
        <v>41</v>
      </c>
      <c r="Q286" s="3" t="str">
        <f t="shared" si="63"/>
        <v>08-10 al 14-10</v>
      </c>
      <c r="R286" s="2">
        <f>VLOOKUP(Q286,Semana!A:B,2,0)</f>
        <v>41</v>
      </c>
      <c r="S286" s="2" t="str">
        <f t="shared" si="64"/>
        <v>vie 12-10</v>
      </c>
    </row>
    <row r="287" spans="1:19" x14ac:dyDescent="0.3">
      <c r="A287" s="3">
        <v>43386</v>
      </c>
      <c r="B287" s="2" t="str">
        <f t="shared" si="52"/>
        <v>Octubre</v>
      </c>
      <c r="C287" s="2" t="str">
        <f t="shared" si="53"/>
        <v>Oct</v>
      </c>
      <c r="D287" s="4">
        <f t="shared" si="54"/>
        <v>10</v>
      </c>
      <c r="E287" s="4">
        <f>VLOOKUP(G287,Periodos!A:B,2,0)</f>
        <v>10</v>
      </c>
      <c r="F287" s="2">
        <f t="shared" si="55"/>
        <v>2018</v>
      </c>
      <c r="G287" s="2">
        <v>201810</v>
      </c>
      <c r="H287" s="2" t="str">
        <f t="shared" si="56"/>
        <v>Oct-18</v>
      </c>
      <c r="I287" s="2" t="str">
        <f t="shared" si="57"/>
        <v>Octubre 2018</v>
      </c>
      <c r="J287" s="2">
        <f>VLOOKUP(H287,MesAño!A:B,2,0)</f>
        <v>10</v>
      </c>
      <c r="K287" s="2" t="str">
        <f t="shared" si="58"/>
        <v>Oct-13</v>
      </c>
      <c r="L287" s="2" t="str">
        <f t="shared" si="59"/>
        <v>sáb</v>
      </c>
      <c r="M287" s="2">
        <f>VLOOKUP(L287,'Dia de la Semana'!A:B,2,0)</f>
        <v>6</v>
      </c>
      <c r="N287" s="2" t="str">
        <f t="shared" si="60"/>
        <v>1Q</v>
      </c>
      <c r="O287" s="2">
        <f t="shared" si="61"/>
        <v>13</v>
      </c>
      <c r="P287" s="2">
        <f t="shared" si="62"/>
        <v>41</v>
      </c>
      <c r="Q287" s="3" t="str">
        <f t="shared" si="63"/>
        <v>08-10 al 14-10</v>
      </c>
      <c r="R287" s="2">
        <f>VLOOKUP(Q287,Semana!A:B,2,0)</f>
        <v>41</v>
      </c>
      <c r="S287" s="2" t="str">
        <f t="shared" si="64"/>
        <v>sáb 13-10</v>
      </c>
    </row>
    <row r="288" spans="1:19" x14ac:dyDescent="0.3">
      <c r="A288" s="3">
        <v>43387</v>
      </c>
      <c r="B288" s="2" t="str">
        <f t="shared" si="52"/>
        <v>Octubre</v>
      </c>
      <c r="C288" s="2" t="str">
        <f t="shared" si="53"/>
        <v>Oct</v>
      </c>
      <c r="D288" s="4">
        <f t="shared" si="54"/>
        <v>10</v>
      </c>
      <c r="E288" s="4">
        <f>VLOOKUP(G288,Periodos!A:B,2,0)</f>
        <v>10</v>
      </c>
      <c r="F288" s="2">
        <f t="shared" si="55"/>
        <v>2018</v>
      </c>
      <c r="G288" s="2">
        <v>201810</v>
      </c>
      <c r="H288" s="2" t="str">
        <f t="shared" si="56"/>
        <v>Oct-18</v>
      </c>
      <c r="I288" s="2" t="str">
        <f t="shared" si="57"/>
        <v>Octubre 2018</v>
      </c>
      <c r="J288" s="2">
        <f>VLOOKUP(H288,MesAño!A:B,2,0)</f>
        <v>10</v>
      </c>
      <c r="K288" s="2" t="str">
        <f t="shared" si="58"/>
        <v>Oct-14</v>
      </c>
      <c r="L288" s="2" t="str">
        <f t="shared" si="59"/>
        <v>dom</v>
      </c>
      <c r="M288" s="2">
        <f>VLOOKUP(L288,'Dia de la Semana'!A:B,2,0)</f>
        <v>7</v>
      </c>
      <c r="N288" s="2" t="str">
        <f t="shared" si="60"/>
        <v>1Q</v>
      </c>
      <c r="O288" s="2">
        <f t="shared" si="61"/>
        <v>14</v>
      </c>
      <c r="P288" s="2">
        <f t="shared" si="62"/>
        <v>41</v>
      </c>
      <c r="Q288" s="3" t="str">
        <f t="shared" si="63"/>
        <v>08-10 al 14-10</v>
      </c>
      <c r="R288" s="2">
        <f>VLOOKUP(Q288,Semana!A:B,2,0)</f>
        <v>41</v>
      </c>
      <c r="S288" s="2" t="str">
        <f t="shared" si="64"/>
        <v>dom 14-10</v>
      </c>
    </row>
    <row r="289" spans="1:19" x14ac:dyDescent="0.3">
      <c r="A289" s="3">
        <v>43388</v>
      </c>
      <c r="B289" s="2" t="str">
        <f t="shared" si="52"/>
        <v>Octubre</v>
      </c>
      <c r="C289" s="2" t="str">
        <f t="shared" si="53"/>
        <v>Oct</v>
      </c>
      <c r="D289" s="4">
        <f t="shared" si="54"/>
        <v>10</v>
      </c>
      <c r="E289" s="4">
        <f>VLOOKUP(G289,Periodos!A:B,2,0)</f>
        <v>10</v>
      </c>
      <c r="F289" s="2">
        <f t="shared" si="55"/>
        <v>2018</v>
      </c>
      <c r="G289" s="2">
        <v>201810</v>
      </c>
      <c r="H289" s="2" t="str">
        <f t="shared" si="56"/>
        <v>Oct-18</v>
      </c>
      <c r="I289" s="2" t="str">
        <f t="shared" si="57"/>
        <v>Octubre 2018</v>
      </c>
      <c r="J289" s="2">
        <f>VLOOKUP(H289,MesAño!A:B,2,0)</f>
        <v>10</v>
      </c>
      <c r="K289" s="2" t="str">
        <f t="shared" si="58"/>
        <v>Oct-15</v>
      </c>
      <c r="L289" s="2" t="str">
        <f t="shared" si="59"/>
        <v>lun</v>
      </c>
      <c r="M289" s="2">
        <f>VLOOKUP(L289,'Dia de la Semana'!A:B,2,0)</f>
        <v>1</v>
      </c>
      <c r="N289" s="2" t="str">
        <f t="shared" si="60"/>
        <v>1Q</v>
      </c>
      <c r="O289" s="2">
        <f t="shared" si="61"/>
        <v>15</v>
      </c>
      <c r="P289" s="2">
        <f t="shared" si="62"/>
        <v>42</v>
      </c>
      <c r="Q289" s="3" t="str">
        <f t="shared" si="63"/>
        <v>15-10 al 21-10</v>
      </c>
      <c r="R289" s="2">
        <f>VLOOKUP(Q289,Semana!A:B,2,0)</f>
        <v>42</v>
      </c>
      <c r="S289" s="2" t="str">
        <f t="shared" si="64"/>
        <v>lun 15-10</v>
      </c>
    </row>
    <row r="290" spans="1:19" x14ac:dyDescent="0.3">
      <c r="A290" s="3">
        <v>43389</v>
      </c>
      <c r="B290" s="2" t="str">
        <f t="shared" si="52"/>
        <v>Octubre</v>
      </c>
      <c r="C290" s="2" t="str">
        <f t="shared" si="53"/>
        <v>Oct</v>
      </c>
      <c r="D290" s="4">
        <f t="shared" si="54"/>
        <v>10</v>
      </c>
      <c r="E290" s="4">
        <f>VLOOKUP(G290,Periodos!A:B,2,0)</f>
        <v>10</v>
      </c>
      <c r="F290" s="2">
        <f t="shared" si="55"/>
        <v>2018</v>
      </c>
      <c r="G290" s="2">
        <v>201810</v>
      </c>
      <c r="H290" s="2" t="str">
        <f t="shared" si="56"/>
        <v>Oct-18</v>
      </c>
      <c r="I290" s="2" t="str">
        <f t="shared" si="57"/>
        <v>Octubre 2018</v>
      </c>
      <c r="J290" s="2">
        <f>VLOOKUP(H290,MesAño!A:B,2,0)</f>
        <v>10</v>
      </c>
      <c r="K290" s="2" t="str">
        <f t="shared" si="58"/>
        <v>Oct-16</v>
      </c>
      <c r="L290" s="2" t="str">
        <f t="shared" si="59"/>
        <v>mar</v>
      </c>
      <c r="M290" s="2">
        <f>VLOOKUP(L290,'Dia de la Semana'!A:B,2,0)</f>
        <v>2</v>
      </c>
      <c r="N290" s="2" t="str">
        <f t="shared" si="60"/>
        <v>1Q</v>
      </c>
      <c r="O290" s="2">
        <f t="shared" si="61"/>
        <v>16</v>
      </c>
      <c r="P290" s="2">
        <f t="shared" si="62"/>
        <v>42</v>
      </c>
      <c r="Q290" s="3" t="str">
        <f t="shared" si="63"/>
        <v>15-10 al 21-10</v>
      </c>
      <c r="R290" s="2">
        <f>VLOOKUP(Q290,Semana!A:B,2,0)</f>
        <v>42</v>
      </c>
      <c r="S290" s="2" t="str">
        <f t="shared" si="64"/>
        <v>mar 16-10</v>
      </c>
    </row>
    <row r="291" spans="1:19" x14ac:dyDescent="0.3">
      <c r="A291" s="3">
        <v>43390</v>
      </c>
      <c r="B291" s="2" t="str">
        <f t="shared" si="52"/>
        <v>Octubre</v>
      </c>
      <c r="C291" s="2" t="str">
        <f t="shared" si="53"/>
        <v>Oct</v>
      </c>
      <c r="D291" s="4">
        <f t="shared" si="54"/>
        <v>10</v>
      </c>
      <c r="E291" s="4">
        <f>VLOOKUP(G291,Periodos!A:B,2,0)</f>
        <v>10</v>
      </c>
      <c r="F291" s="2">
        <f t="shared" si="55"/>
        <v>2018</v>
      </c>
      <c r="G291" s="2">
        <v>201810</v>
      </c>
      <c r="H291" s="2" t="str">
        <f t="shared" si="56"/>
        <v>Oct-18</v>
      </c>
      <c r="I291" s="2" t="str">
        <f t="shared" si="57"/>
        <v>Octubre 2018</v>
      </c>
      <c r="J291" s="2">
        <f>VLOOKUP(H291,MesAño!A:B,2,0)</f>
        <v>10</v>
      </c>
      <c r="K291" s="2" t="str">
        <f t="shared" si="58"/>
        <v>Oct-17</v>
      </c>
      <c r="L291" s="2" t="str">
        <f t="shared" si="59"/>
        <v>mié</v>
      </c>
      <c r="M291" s="2">
        <f>VLOOKUP(L291,'Dia de la Semana'!A:B,2,0)</f>
        <v>3</v>
      </c>
      <c r="N291" s="2" t="str">
        <f t="shared" si="60"/>
        <v>1Q</v>
      </c>
      <c r="O291" s="2">
        <f t="shared" si="61"/>
        <v>17</v>
      </c>
      <c r="P291" s="2">
        <f t="shared" si="62"/>
        <v>42</v>
      </c>
      <c r="Q291" s="3" t="str">
        <f t="shared" si="63"/>
        <v>15-10 al 21-10</v>
      </c>
      <c r="R291" s="2">
        <f>VLOOKUP(Q291,Semana!A:B,2,0)</f>
        <v>42</v>
      </c>
      <c r="S291" s="2" t="str">
        <f t="shared" si="64"/>
        <v>mié 17-10</v>
      </c>
    </row>
    <row r="292" spans="1:19" x14ac:dyDescent="0.3">
      <c r="A292" s="3">
        <v>43391</v>
      </c>
      <c r="B292" s="2" t="str">
        <f t="shared" si="52"/>
        <v>Octubre</v>
      </c>
      <c r="C292" s="2" t="str">
        <f t="shared" si="53"/>
        <v>Oct</v>
      </c>
      <c r="D292" s="4">
        <f t="shared" si="54"/>
        <v>10</v>
      </c>
      <c r="E292" s="4">
        <f>VLOOKUP(G292,Periodos!A:B,2,0)</f>
        <v>10</v>
      </c>
      <c r="F292" s="2">
        <f t="shared" si="55"/>
        <v>2018</v>
      </c>
      <c r="G292" s="2">
        <v>201810</v>
      </c>
      <c r="H292" s="2" t="str">
        <f t="shared" si="56"/>
        <v>Oct-18</v>
      </c>
      <c r="I292" s="2" t="str">
        <f t="shared" si="57"/>
        <v>Octubre 2018</v>
      </c>
      <c r="J292" s="2">
        <f>VLOOKUP(H292,MesAño!A:B,2,0)</f>
        <v>10</v>
      </c>
      <c r="K292" s="2" t="str">
        <f t="shared" si="58"/>
        <v>Oct-18</v>
      </c>
      <c r="L292" s="2" t="str">
        <f t="shared" si="59"/>
        <v>jue</v>
      </c>
      <c r="M292" s="2">
        <f>VLOOKUP(L292,'Dia de la Semana'!A:B,2,0)</f>
        <v>4</v>
      </c>
      <c r="N292" s="2" t="str">
        <f t="shared" si="60"/>
        <v>1Q</v>
      </c>
      <c r="O292" s="2">
        <f t="shared" si="61"/>
        <v>18</v>
      </c>
      <c r="P292" s="2">
        <f t="shared" si="62"/>
        <v>42</v>
      </c>
      <c r="Q292" s="3" t="str">
        <f t="shared" si="63"/>
        <v>15-10 al 21-10</v>
      </c>
      <c r="R292" s="2">
        <f>VLOOKUP(Q292,Semana!A:B,2,0)</f>
        <v>42</v>
      </c>
      <c r="S292" s="2" t="str">
        <f t="shared" si="64"/>
        <v>jue 18-10</v>
      </c>
    </row>
    <row r="293" spans="1:19" x14ac:dyDescent="0.3">
      <c r="A293" s="3">
        <v>43392</v>
      </c>
      <c r="B293" s="2" t="str">
        <f t="shared" si="52"/>
        <v>Octubre</v>
      </c>
      <c r="C293" s="2" t="str">
        <f t="shared" si="53"/>
        <v>Oct</v>
      </c>
      <c r="D293" s="4">
        <f t="shared" si="54"/>
        <v>10</v>
      </c>
      <c r="E293" s="4">
        <f>VLOOKUP(G293,Periodos!A:B,2,0)</f>
        <v>10</v>
      </c>
      <c r="F293" s="2">
        <f t="shared" si="55"/>
        <v>2018</v>
      </c>
      <c r="G293" s="2">
        <v>201810</v>
      </c>
      <c r="H293" s="2" t="str">
        <f t="shared" si="56"/>
        <v>Oct-18</v>
      </c>
      <c r="I293" s="2" t="str">
        <f t="shared" si="57"/>
        <v>Octubre 2018</v>
      </c>
      <c r="J293" s="2">
        <f>VLOOKUP(H293,MesAño!A:B,2,0)</f>
        <v>10</v>
      </c>
      <c r="K293" s="2" t="str">
        <f t="shared" si="58"/>
        <v>Oct-19</v>
      </c>
      <c r="L293" s="2" t="str">
        <f t="shared" si="59"/>
        <v>vie</v>
      </c>
      <c r="M293" s="2">
        <f>VLOOKUP(L293,'Dia de la Semana'!A:B,2,0)</f>
        <v>5</v>
      </c>
      <c r="N293" s="2" t="str">
        <f t="shared" si="60"/>
        <v>1Q</v>
      </c>
      <c r="O293" s="2">
        <f t="shared" si="61"/>
        <v>19</v>
      </c>
      <c r="P293" s="2">
        <f t="shared" si="62"/>
        <v>42</v>
      </c>
      <c r="Q293" s="3" t="str">
        <f t="shared" si="63"/>
        <v>15-10 al 21-10</v>
      </c>
      <c r="R293" s="2">
        <f>VLOOKUP(Q293,Semana!A:B,2,0)</f>
        <v>42</v>
      </c>
      <c r="S293" s="2" t="str">
        <f t="shared" si="64"/>
        <v>vie 19-10</v>
      </c>
    </row>
    <row r="294" spans="1:19" x14ac:dyDescent="0.3">
      <c r="A294" s="3">
        <v>43393</v>
      </c>
      <c r="B294" s="2" t="str">
        <f t="shared" si="52"/>
        <v>Octubre</v>
      </c>
      <c r="C294" s="2" t="str">
        <f t="shared" si="53"/>
        <v>Oct</v>
      </c>
      <c r="D294" s="4">
        <f t="shared" si="54"/>
        <v>10</v>
      </c>
      <c r="E294" s="4">
        <f>VLOOKUP(G294,Periodos!A:B,2,0)</f>
        <v>10</v>
      </c>
      <c r="F294" s="2">
        <f t="shared" si="55"/>
        <v>2018</v>
      </c>
      <c r="G294" s="2">
        <v>201810</v>
      </c>
      <c r="H294" s="2" t="str">
        <f t="shared" si="56"/>
        <v>Oct-18</v>
      </c>
      <c r="I294" s="2" t="str">
        <f t="shared" si="57"/>
        <v>Octubre 2018</v>
      </c>
      <c r="J294" s="2">
        <f>VLOOKUP(H294,MesAño!A:B,2,0)</f>
        <v>10</v>
      </c>
      <c r="K294" s="2" t="str">
        <f t="shared" si="58"/>
        <v>Oct-20</v>
      </c>
      <c r="L294" s="2" t="str">
        <f t="shared" si="59"/>
        <v>sáb</v>
      </c>
      <c r="M294" s="2">
        <f>VLOOKUP(L294,'Dia de la Semana'!A:B,2,0)</f>
        <v>6</v>
      </c>
      <c r="N294" s="2" t="str">
        <f t="shared" si="60"/>
        <v>1Q</v>
      </c>
      <c r="O294" s="2">
        <f t="shared" si="61"/>
        <v>20</v>
      </c>
      <c r="P294" s="2">
        <f t="shared" si="62"/>
        <v>42</v>
      </c>
      <c r="Q294" s="3" t="str">
        <f t="shared" si="63"/>
        <v>15-10 al 21-10</v>
      </c>
      <c r="R294" s="2">
        <f>VLOOKUP(Q294,Semana!A:B,2,0)</f>
        <v>42</v>
      </c>
      <c r="S294" s="2" t="str">
        <f t="shared" si="64"/>
        <v>sáb 20-10</v>
      </c>
    </row>
    <row r="295" spans="1:19" x14ac:dyDescent="0.3">
      <c r="A295" s="3">
        <v>43394</v>
      </c>
      <c r="B295" s="2" t="str">
        <f t="shared" si="52"/>
        <v>Octubre</v>
      </c>
      <c r="C295" s="2" t="str">
        <f t="shared" si="53"/>
        <v>Oct</v>
      </c>
      <c r="D295" s="4">
        <f t="shared" si="54"/>
        <v>10</v>
      </c>
      <c r="E295" s="4">
        <f>VLOOKUP(G295,Periodos!A:B,2,0)</f>
        <v>10</v>
      </c>
      <c r="F295" s="2">
        <f t="shared" si="55"/>
        <v>2018</v>
      </c>
      <c r="G295" s="2">
        <v>201810</v>
      </c>
      <c r="H295" s="2" t="str">
        <f t="shared" si="56"/>
        <v>Oct-18</v>
      </c>
      <c r="I295" s="2" t="str">
        <f t="shared" si="57"/>
        <v>Octubre 2018</v>
      </c>
      <c r="J295" s="2">
        <f>VLOOKUP(H295,MesAño!A:B,2,0)</f>
        <v>10</v>
      </c>
      <c r="K295" s="2" t="str">
        <f t="shared" si="58"/>
        <v>Oct-21</v>
      </c>
      <c r="L295" s="2" t="str">
        <f t="shared" si="59"/>
        <v>dom</v>
      </c>
      <c r="M295" s="2">
        <f>VLOOKUP(L295,'Dia de la Semana'!A:B,2,0)</f>
        <v>7</v>
      </c>
      <c r="N295" s="2" t="str">
        <f t="shared" si="60"/>
        <v>1Q</v>
      </c>
      <c r="O295" s="2">
        <f t="shared" si="61"/>
        <v>21</v>
      </c>
      <c r="P295" s="2">
        <f t="shared" si="62"/>
        <v>42</v>
      </c>
      <c r="Q295" s="3" t="str">
        <f t="shared" si="63"/>
        <v>15-10 al 21-10</v>
      </c>
      <c r="R295" s="2">
        <f>VLOOKUP(Q295,Semana!A:B,2,0)</f>
        <v>42</v>
      </c>
      <c r="S295" s="2" t="str">
        <f t="shared" si="64"/>
        <v>dom 21-10</v>
      </c>
    </row>
    <row r="296" spans="1:19" x14ac:dyDescent="0.3">
      <c r="A296" s="3">
        <v>43395</v>
      </c>
      <c r="B296" s="2" t="str">
        <f t="shared" si="52"/>
        <v>Octubre</v>
      </c>
      <c r="C296" s="2" t="str">
        <f t="shared" si="53"/>
        <v>Oct</v>
      </c>
      <c r="D296" s="4">
        <f t="shared" si="54"/>
        <v>10</v>
      </c>
      <c r="E296" s="4">
        <f>VLOOKUP(G296,Periodos!A:B,2,0)</f>
        <v>10</v>
      </c>
      <c r="F296" s="2">
        <f t="shared" si="55"/>
        <v>2018</v>
      </c>
      <c r="G296" s="2">
        <v>201810</v>
      </c>
      <c r="H296" s="2" t="str">
        <f t="shared" si="56"/>
        <v>Oct-18</v>
      </c>
      <c r="I296" s="2" t="str">
        <f t="shared" si="57"/>
        <v>Octubre 2018</v>
      </c>
      <c r="J296" s="2">
        <f>VLOOKUP(H296,MesAño!A:B,2,0)</f>
        <v>10</v>
      </c>
      <c r="K296" s="2" t="str">
        <f t="shared" si="58"/>
        <v>Oct-22</v>
      </c>
      <c r="L296" s="2" t="str">
        <f t="shared" si="59"/>
        <v>lun</v>
      </c>
      <c r="M296" s="2">
        <f>VLOOKUP(L296,'Dia de la Semana'!A:B,2,0)</f>
        <v>1</v>
      </c>
      <c r="N296" s="2" t="str">
        <f t="shared" si="60"/>
        <v>1Q</v>
      </c>
      <c r="O296" s="2">
        <f t="shared" si="61"/>
        <v>22</v>
      </c>
      <c r="P296" s="2">
        <f t="shared" si="62"/>
        <v>43</v>
      </c>
      <c r="Q296" s="3" t="str">
        <f t="shared" si="63"/>
        <v>22-10 al 28-10</v>
      </c>
      <c r="R296" s="2">
        <f>VLOOKUP(Q296,Semana!A:B,2,0)</f>
        <v>43</v>
      </c>
      <c r="S296" s="2" t="str">
        <f t="shared" si="64"/>
        <v>lun 22-10</v>
      </c>
    </row>
    <row r="297" spans="1:19" x14ac:dyDescent="0.3">
      <c r="A297" s="3">
        <v>43396</v>
      </c>
      <c r="B297" s="2" t="str">
        <f t="shared" si="52"/>
        <v>Octubre</v>
      </c>
      <c r="C297" s="2" t="str">
        <f t="shared" si="53"/>
        <v>Oct</v>
      </c>
      <c r="D297" s="4">
        <f t="shared" si="54"/>
        <v>10</v>
      </c>
      <c r="E297" s="4">
        <f>VLOOKUP(G297,Periodos!A:B,2,0)</f>
        <v>10</v>
      </c>
      <c r="F297" s="2">
        <f t="shared" si="55"/>
        <v>2018</v>
      </c>
      <c r="G297" s="2">
        <v>201810</v>
      </c>
      <c r="H297" s="2" t="str">
        <f t="shared" si="56"/>
        <v>Oct-18</v>
      </c>
      <c r="I297" s="2" t="str">
        <f t="shared" si="57"/>
        <v>Octubre 2018</v>
      </c>
      <c r="J297" s="2">
        <f>VLOOKUP(H297,MesAño!A:B,2,0)</f>
        <v>10</v>
      </c>
      <c r="K297" s="2" t="str">
        <f t="shared" si="58"/>
        <v>Oct-23</v>
      </c>
      <c r="L297" s="2" t="str">
        <f t="shared" si="59"/>
        <v>mar</v>
      </c>
      <c r="M297" s="2">
        <f>VLOOKUP(L297,'Dia de la Semana'!A:B,2,0)</f>
        <v>2</v>
      </c>
      <c r="N297" s="2" t="str">
        <f t="shared" si="60"/>
        <v>1Q</v>
      </c>
      <c r="O297" s="2">
        <f t="shared" si="61"/>
        <v>23</v>
      </c>
      <c r="P297" s="2">
        <f t="shared" si="62"/>
        <v>43</v>
      </c>
      <c r="Q297" s="3" t="str">
        <f t="shared" si="63"/>
        <v>22-10 al 28-10</v>
      </c>
      <c r="R297" s="2">
        <f>VLOOKUP(Q297,Semana!A:B,2,0)</f>
        <v>43</v>
      </c>
      <c r="S297" s="2" t="str">
        <f t="shared" si="64"/>
        <v>mar 23-10</v>
      </c>
    </row>
    <row r="298" spans="1:19" x14ac:dyDescent="0.3">
      <c r="A298" s="3">
        <v>43397</v>
      </c>
      <c r="B298" s="2" t="str">
        <f t="shared" si="52"/>
        <v>Octubre</v>
      </c>
      <c r="C298" s="2" t="str">
        <f t="shared" si="53"/>
        <v>Oct</v>
      </c>
      <c r="D298" s="4">
        <f t="shared" si="54"/>
        <v>10</v>
      </c>
      <c r="E298" s="4">
        <f>VLOOKUP(G298,Periodos!A:B,2,0)</f>
        <v>10</v>
      </c>
      <c r="F298" s="2">
        <f t="shared" si="55"/>
        <v>2018</v>
      </c>
      <c r="G298" s="2">
        <v>201810</v>
      </c>
      <c r="H298" s="2" t="str">
        <f t="shared" si="56"/>
        <v>Oct-18</v>
      </c>
      <c r="I298" s="2" t="str">
        <f t="shared" si="57"/>
        <v>Octubre 2018</v>
      </c>
      <c r="J298" s="2">
        <f>VLOOKUP(H298,MesAño!A:B,2,0)</f>
        <v>10</v>
      </c>
      <c r="K298" s="2" t="str">
        <f t="shared" si="58"/>
        <v>Oct-24</v>
      </c>
      <c r="L298" s="2" t="str">
        <f t="shared" si="59"/>
        <v>mié</v>
      </c>
      <c r="M298" s="2">
        <f>VLOOKUP(L298,'Dia de la Semana'!A:B,2,0)</f>
        <v>3</v>
      </c>
      <c r="N298" s="2" t="str">
        <f t="shared" si="60"/>
        <v>1Q</v>
      </c>
      <c r="O298" s="2">
        <f t="shared" si="61"/>
        <v>24</v>
      </c>
      <c r="P298" s="2">
        <f t="shared" si="62"/>
        <v>43</v>
      </c>
      <c r="Q298" s="3" t="str">
        <f t="shared" si="63"/>
        <v>22-10 al 28-10</v>
      </c>
      <c r="R298" s="2">
        <f>VLOOKUP(Q298,Semana!A:B,2,0)</f>
        <v>43</v>
      </c>
      <c r="S298" s="2" t="str">
        <f t="shared" si="64"/>
        <v>mié 24-10</v>
      </c>
    </row>
    <row r="299" spans="1:19" x14ac:dyDescent="0.3">
      <c r="A299" s="3">
        <v>43398</v>
      </c>
      <c r="B299" s="2" t="str">
        <f t="shared" si="52"/>
        <v>Octubre</v>
      </c>
      <c r="C299" s="2" t="str">
        <f t="shared" si="53"/>
        <v>Oct</v>
      </c>
      <c r="D299" s="4">
        <f t="shared" si="54"/>
        <v>10</v>
      </c>
      <c r="E299" s="4">
        <f>VLOOKUP(G299,Periodos!A:B,2,0)</f>
        <v>10</v>
      </c>
      <c r="F299" s="2">
        <f t="shared" si="55"/>
        <v>2018</v>
      </c>
      <c r="G299" s="2">
        <v>201810</v>
      </c>
      <c r="H299" s="2" t="str">
        <f t="shared" si="56"/>
        <v>Oct-18</v>
      </c>
      <c r="I299" s="2" t="str">
        <f t="shared" si="57"/>
        <v>Octubre 2018</v>
      </c>
      <c r="J299" s="2">
        <f>VLOOKUP(H299,MesAño!A:B,2,0)</f>
        <v>10</v>
      </c>
      <c r="K299" s="2" t="str">
        <f t="shared" si="58"/>
        <v>Oct-25</v>
      </c>
      <c r="L299" s="2" t="str">
        <f t="shared" si="59"/>
        <v>jue</v>
      </c>
      <c r="M299" s="2">
        <f>VLOOKUP(L299,'Dia de la Semana'!A:B,2,0)</f>
        <v>4</v>
      </c>
      <c r="N299" s="2" t="str">
        <f t="shared" si="60"/>
        <v>1Q</v>
      </c>
      <c r="O299" s="2">
        <f t="shared" si="61"/>
        <v>25</v>
      </c>
      <c r="P299" s="2">
        <f t="shared" si="62"/>
        <v>43</v>
      </c>
      <c r="Q299" s="3" t="str">
        <f t="shared" si="63"/>
        <v>22-10 al 28-10</v>
      </c>
      <c r="R299" s="2">
        <f>VLOOKUP(Q299,Semana!A:B,2,0)</f>
        <v>43</v>
      </c>
      <c r="S299" s="2" t="str">
        <f t="shared" si="64"/>
        <v>jue 25-10</v>
      </c>
    </row>
    <row r="300" spans="1:19" x14ac:dyDescent="0.3">
      <c r="A300" s="3">
        <v>43399</v>
      </c>
      <c r="B300" s="2" t="str">
        <f t="shared" si="52"/>
        <v>Octubre</v>
      </c>
      <c r="C300" s="2" t="str">
        <f t="shared" si="53"/>
        <v>Oct</v>
      </c>
      <c r="D300" s="4">
        <f t="shared" si="54"/>
        <v>10</v>
      </c>
      <c r="E300" s="4">
        <f>VLOOKUP(G300,Periodos!A:B,2,0)</f>
        <v>10</v>
      </c>
      <c r="F300" s="2">
        <f t="shared" si="55"/>
        <v>2018</v>
      </c>
      <c r="G300" s="2">
        <v>201810</v>
      </c>
      <c r="H300" s="2" t="str">
        <f t="shared" si="56"/>
        <v>Oct-18</v>
      </c>
      <c r="I300" s="2" t="str">
        <f t="shared" si="57"/>
        <v>Octubre 2018</v>
      </c>
      <c r="J300" s="2">
        <f>VLOOKUP(H300,MesAño!A:B,2,0)</f>
        <v>10</v>
      </c>
      <c r="K300" s="2" t="str">
        <f t="shared" si="58"/>
        <v>Oct-26</v>
      </c>
      <c r="L300" s="2" t="str">
        <f t="shared" si="59"/>
        <v>vie</v>
      </c>
      <c r="M300" s="2">
        <f>VLOOKUP(L300,'Dia de la Semana'!A:B,2,0)</f>
        <v>5</v>
      </c>
      <c r="N300" s="2" t="str">
        <f t="shared" si="60"/>
        <v>1Q</v>
      </c>
      <c r="O300" s="2">
        <f t="shared" si="61"/>
        <v>26</v>
      </c>
      <c r="P300" s="2">
        <f t="shared" si="62"/>
        <v>43</v>
      </c>
      <c r="Q300" s="3" t="str">
        <f t="shared" si="63"/>
        <v>22-10 al 28-10</v>
      </c>
      <c r="R300" s="2">
        <f>VLOOKUP(Q300,Semana!A:B,2,0)</f>
        <v>43</v>
      </c>
      <c r="S300" s="2" t="str">
        <f t="shared" si="64"/>
        <v>vie 26-10</v>
      </c>
    </row>
    <row r="301" spans="1:19" x14ac:dyDescent="0.3">
      <c r="A301" s="3">
        <v>43400</v>
      </c>
      <c r="B301" s="2" t="str">
        <f t="shared" si="52"/>
        <v>Octubre</v>
      </c>
      <c r="C301" s="2" t="str">
        <f t="shared" si="53"/>
        <v>Oct</v>
      </c>
      <c r="D301" s="4">
        <f t="shared" si="54"/>
        <v>10</v>
      </c>
      <c r="E301" s="4">
        <f>VLOOKUP(G301,Periodos!A:B,2,0)</f>
        <v>10</v>
      </c>
      <c r="F301" s="2">
        <f t="shared" si="55"/>
        <v>2018</v>
      </c>
      <c r="G301" s="2">
        <v>201810</v>
      </c>
      <c r="H301" s="2" t="str">
        <f t="shared" si="56"/>
        <v>Oct-18</v>
      </c>
      <c r="I301" s="2" t="str">
        <f t="shared" si="57"/>
        <v>Octubre 2018</v>
      </c>
      <c r="J301" s="2">
        <f>VLOOKUP(H301,MesAño!A:B,2,0)</f>
        <v>10</v>
      </c>
      <c r="K301" s="2" t="str">
        <f t="shared" si="58"/>
        <v>Oct-27</v>
      </c>
      <c r="L301" s="2" t="str">
        <f t="shared" si="59"/>
        <v>sáb</v>
      </c>
      <c r="M301" s="2">
        <f>VLOOKUP(L301,'Dia de la Semana'!A:B,2,0)</f>
        <v>6</v>
      </c>
      <c r="N301" s="2" t="str">
        <f t="shared" si="60"/>
        <v>1Q</v>
      </c>
      <c r="O301" s="2">
        <f t="shared" si="61"/>
        <v>27</v>
      </c>
      <c r="P301" s="2">
        <f t="shared" si="62"/>
        <v>43</v>
      </c>
      <c r="Q301" s="3" t="str">
        <f t="shared" si="63"/>
        <v>22-10 al 28-10</v>
      </c>
      <c r="R301" s="2">
        <f>VLOOKUP(Q301,Semana!A:B,2,0)</f>
        <v>43</v>
      </c>
      <c r="S301" s="2" t="str">
        <f t="shared" si="64"/>
        <v>sáb 27-10</v>
      </c>
    </row>
    <row r="302" spans="1:19" x14ac:dyDescent="0.3">
      <c r="A302" s="3">
        <v>43401</v>
      </c>
      <c r="B302" s="2" t="str">
        <f t="shared" si="52"/>
        <v>Octubre</v>
      </c>
      <c r="C302" s="2" t="str">
        <f t="shared" si="53"/>
        <v>Oct</v>
      </c>
      <c r="D302" s="4">
        <f t="shared" si="54"/>
        <v>10</v>
      </c>
      <c r="E302" s="4">
        <f>VLOOKUP(G302,Periodos!A:B,2,0)</f>
        <v>10</v>
      </c>
      <c r="F302" s="2">
        <f t="shared" si="55"/>
        <v>2018</v>
      </c>
      <c r="G302" s="2">
        <v>201810</v>
      </c>
      <c r="H302" s="2" t="str">
        <f t="shared" si="56"/>
        <v>Oct-18</v>
      </c>
      <c r="I302" s="2" t="str">
        <f t="shared" si="57"/>
        <v>Octubre 2018</v>
      </c>
      <c r="J302" s="2">
        <f>VLOOKUP(H302,MesAño!A:B,2,0)</f>
        <v>10</v>
      </c>
      <c r="K302" s="2" t="str">
        <f t="shared" si="58"/>
        <v>Oct-28</v>
      </c>
      <c r="L302" s="2" t="str">
        <f t="shared" si="59"/>
        <v>dom</v>
      </c>
      <c r="M302" s="2">
        <f>VLOOKUP(L302,'Dia de la Semana'!A:B,2,0)</f>
        <v>7</v>
      </c>
      <c r="N302" s="2" t="str">
        <f t="shared" si="60"/>
        <v>1Q</v>
      </c>
      <c r="O302" s="2">
        <f t="shared" si="61"/>
        <v>28</v>
      </c>
      <c r="P302" s="2">
        <f t="shared" si="62"/>
        <v>43</v>
      </c>
      <c r="Q302" s="3" t="str">
        <f t="shared" si="63"/>
        <v>22-10 al 28-10</v>
      </c>
      <c r="R302" s="2">
        <f>VLOOKUP(Q302,Semana!A:B,2,0)</f>
        <v>43</v>
      </c>
      <c r="S302" s="2" t="str">
        <f t="shared" si="64"/>
        <v>dom 28-10</v>
      </c>
    </row>
    <row r="303" spans="1:19" x14ac:dyDescent="0.3">
      <c r="A303" s="3">
        <v>43402</v>
      </c>
      <c r="B303" s="2" t="str">
        <f t="shared" si="52"/>
        <v>Octubre</v>
      </c>
      <c r="C303" s="2" t="str">
        <f t="shared" si="53"/>
        <v>Oct</v>
      </c>
      <c r="D303" s="4">
        <f t="shared" si="54"/>
        <v>10</v>
      </c>
      <c r="E303" s="4">
        <f>VLOOKUP(G303,Periodos!A:B,2,0)</f>
        <v>10</v>
      </c>
      <c r="F303" s="2">
        <f t="shared" si="55"/>
        <v>2018</v>
      </c>
      <c r="G303" s="2">
        <v>201810</v>
      </c>
      <c r="H303" s="2" t="str">
        <f t="shared" si="56"/>
        <v>Oct-18</v>
      </c>
      <c r="I303" s="2" t="str">
        <f t="shared" si="57"/>
        <v>Octubre 2018</v>
      </c>
      <c r="J303" s="2">
        <f>VLOOKUP(H303,MesAño!A:B,2,0)</f>
        <v>10</v>
      </c>
      <c r="K303" s="2" t="str">
        <f t="shared" si="58"/>
        <v>Oct-29</v>
      </c>
      <c r="L303" s="2" t="str">
        <f t="shared" si="59"/>
        <v>lun</v>
      </c>
      <c r="M303" s="2">
        <f>VLOOKUP(L303,'Dia de la Semana'!A:B,2,0)</f>
        <v>1</v>
      </c>
      <c r="N303" s="2" t="str">
        <f t="shared" si="60"/>
        <v>1Q</v>
      </c>
      <c r="O303" s="2">
        <f t="shared" si="61"/>
        <v>29</v>
      </c>
      <c r="P303" s="2">
        <f t="shared" si="62"/>
        <v>44</v>
      </c>
      <c r="Q303" s="3" t="str">
        <f t="shared" si="63"/>
        <v>29-10 al 04-11</v>
      </c>
      <c r="R303" s="2">
        <f>VLOOKUP(Q303,Semana!A:B,2,0)</f>
        <v>44</v>
      </c>
      <c r="S303" s="2" t="str">
        <f t="shared" si="64"/>
        <v>lun 29-10</v>
      </c>
    </row>
    <row r="304" spans="1:19" x14ac:dyDescent="0.3">
      <c r="A304" s="3">
        <v>43403</v>
      </c>
      <c r="B304" s="2" t="str">
        <f t="shared" si="52"/>
        <v>Octubre</v>
      </c>
      <c r="C304" s="2" t="str">
        <f t="shared" si="53"/>
        <v>Oct</v>
      </c>
      <c r="D304" s="4">
        <f t="shared" si="54"/>
        <v>10</v>
      </c>
      <c r="E304" s="4">
        <f>VLOOKUP(G304,Periodos!A:B,2,0)</f>
        <v>10</v>
      </c>
      <c r="F304" s="2">
        <f t="shared" si="55"/>
        <v>2018</v>
      </c>
      <c r="G304" s="2">
        <v>201810</v>
      </c>
      <c r="H304" s="2" t="str">
        <f t="shared" si="56"/>
        <v>Oct-18</v>
      </c>
      <c r="I304" s="2" t="str">
        <f t="shared" si="57"/>
        <v>Octubre 2018</v>
      </c>
      <c r="J304" s="2">
        <f>VLOOKUP(H304,MesAño!A:B,2,0)</f>
        <v>10</v>
      </c>
      <c r="K304" s="2" t="str">
        <f t="shared" si="58"/>
        <v>Oct-30</v>
      </c>
      <c r="L304" s="2" t="str">
        <f t="shared" si="59"/>
        <v>mar</v>
      </c>
      <c r="M304" s="2">
        <f>VLOOKUP(L304,'Dia de la Semana'!A:B,2,0)</f>
        <v>2</v>
      </c>
      <c r="N304" s="2" t="str">
        <f t="shared" si="60"/>
        <v>1Q</v>
      </c>
      <c r="O304" s="2">
        <f t="shared" si="61"/>
        <v>30</v>
      </c>
      <c r="P304" s="2">
        <f t="shared" si="62"/>
        <v>44</v>
      </c>
      <c r="Q304" s="3" t="str">
        <f t="shared" si="63"/>
        <v>29-10 al 04-11</v>
      </c>
      <c r="R304" s="2">
        <f>VLOOKUP(Q304,Semana!A:B,2,0)</f>
        <v>44</v>
      </c>
      <c r="S304" s="2" t="str">
        <f t="shared" si="64"/>
        <v>mar 30-10</v>
      </c>
    </row>
    <row r="305" spans="1:19" x14ac:dyDescent="0.3">
      <c r="A305" s="3">
        <v>43404</v>
      </c>
      <c r="B305" s="2" t="str">
        <f t="shared" si="52"/>
        <v>Octubre</v>
      </c>
      <c r="C305" s="2" t="str">
        <f t="shared" si="53"/>
        <v>Oct</v>
      </c>
      <c r="D305" s="4">
        <f t="shared" si="54"/>
        <v>10</v>
      </c>
      <c r="E305" s="4">
        <f>VLOOKUP(G305,Periodos!A:B,2,0)</f>
        <v>10</v>
      </c>
      <c r="F305" s="2">
        <f t="shared" si="55"/>
        <v>2018</v>
      </c>
      <c r="G305" s="2">
        <v>201810</v>
      </c>
      <c r="H305" s="2" t="str">
        <f t="shared" si="56"/>
        <v>Oct-18</v>
      </c>
      <c r="I305" s="2" t="str">
        <f t="shared" si="57"/>
        <v>Octubre 2018</v>
      </c>
      <c r="J305" s="2">
        <f>VLOOKUP(H305,MesAño!A:B,2,0)</f>
        <v>10</v>
      </c>
      <c r="K305" s="2" t="str">
        <f t="shared" si="58"/>
        <v>Oct-31</v>
      </c>
      <c r="L305" s="2" t="str">
        <f t="shared" si="59"/>
        <v>mié</v>
      </c>
      <c r="M305" s="2">
        <f>VLOOKUP(L305,'Dia de la Semana'!A:B,2,0)</f>
        <v>3</v>
      </c>
      <c r="N305" s="2" t="str">
        <f t="shared" si="60"/>
        <v>1Q</v>
      </c>
      <c r="O305" s="2">
        <f t="shared" si="61"/>
        <v>31</v>
      </c>
      <c r="P305" s="2">
        <f t="shared" si="62"/>
        <v>44</v>
      </c>
      <c r="Q305" s="3" t="str">
        <f t="shared" si="63"/>
        <v>29-10 al 04-11</v>
      </c>
      <c r="R305" s="2">
        <f>VLOOKUP(Q305,Semana!A:B,2,0)</f>
        <v>44</v>
      </c>
      <c r="S305" s="2" t="str">
        <f t="shared" si="64"/>
        <v>mié 31-10</v>
      </c>
    </row>
    <row r="306" spans="1:19" x14ac:dyDescent="0.3">
      <c r="A306" s="3">
        <v>43405</v>
      </c>
      <c r="B306" s="2" t="str">
        <f t="shared" si="52"/>
        <v>Noviembre</v>
      </c>
      <c r="C306" s="2" t="str">
        <f t="shared" si="53"/>
        <v>Nov</v>
      </c>
      <c r="D306" s="4">
        <f t="shared" si="54"/>
        <v>11</v>
      </c>
      <c r="E306" s="4">
        <f>VLOOKUP(G306,Periodos!A:B,2,0)</f>
        <v>11</v>
      </c>
      <c r="F306" s="2">
        <f t="shared" si="55"/>
        <v>2018</v>
      </c>
      <c r="G306" s="2">
        <v>201811</v>
      </c>
      <c r="H306" s="2" t="str">
        <f t="shared" si="56"/>
        <v>Nov-18</v>
      </c>
      <c r="I306" s="2" t="str">
        <f t="shared" si="57"/>
        <v>Noviembre 2018</v>
      </c>
      <c r="J306" s="2">
        <f>VLOOKUP(H306,MesAño!A:B,2,0)</f>
        <v>11</v>
      </c>
      <c r="K306" s="2" t="str">
        <f t="shared" si="58"/>
        <v>Nov-01</v>
      </c>
      <c r="L306" s="2" t="str">
        <f t="shared" si="59"/>
        <v>jue</v>
      </c>
      <c r="M306" s="2">
        <f>VLOOKUP(L306,'Dia de la Semana'!A:B,2,0)</f>
        <v>4</v>
      </c>
      <c r="N306" s="2" t="str">
        <f t="shared" si="60"/>
        <v>1Q</v>
      </c>
      <c r="O306" s="2">
        <f t="shared" si="61"/>
        <v>1</v>
      </c>
      <c r="P306" s="2">
        <f t="shared" si="62"/>
        <v>44</v>
      </c>
      <c r="Q306" s="3" t="str">
        <f t="shared" si="63"/>
        <v>29-10 al 04-11</v>
      </c>
      <c r="R306" s="2">
        <f>VLOOKUP(Q306,Semana!A:B,2,0)</f>
        <v>44</v>
      </c>
      <c r="S306" s="2" t="str">
        <f t="shared" si="64"/>
        <v>jue 01-11</v>
      </c>
    </row>
    <row r="307" spans="1:19" x14ac:dyDescent="0.3">
      <c r="A307" s="3">
        <v>43406</v>
      </c>
      <c r="B307" s="2" t="str">
        <f t="shared" si="52"/>
        <v>Noviembre</v>
      </c>
      <c r="C307" s="2" t="str">
        <f t="shared" si="53"/>
        <v>Nov</v>
      </c>
      <c r="D307" s="4">
        <f t="shared" si="54"/>
        <v>11</v>
      </c>
      <c r="E307" s="4">
        <f>VLOOKUP(G307,Periodos!A:B,2,0)</f>
        <v>11</v>
      </c>
      <c r="F307" s="2">
        <f t="shared" si="55"/>
        <v>2018</v>
      </c>
      <c r="G307" s="2">
        <v>201811</v>
      </c>
      <c r="H307" s="2" t="str">
        <f t="shared" si="56"/>
        <v>Nov-18</v>
      </c>
      <c r="I307" s="2" t="str">
        <f t="shared" si="57"/>
        <v>Noviembre 2018</v>
      </c>
      <c r="J307" s="2">
        <f>VLOOKUP(H307,MesAño!A:B,2,0)</f>
        <v>11</v>
      </c>
      <c r="K307" s="2" t="str">
        <f t="shared" si="58"/>
        <v>Nov-02</v>
      </c>
      <c r="L307" s="2" t="str">
        <f t="shared" si="59"/>
        <v>vie</v>
      </c>
      <c r="M307" s="2">
        <f>VLOOKUP(L307,'Dia de la Semana'!A:B,2,0)</f>
        <v>5</v>
      </c>
      <c r="N307" s="2" t="str">
        <f t="shared" si="60"/>
        <v>1Q</v>
      </c>
      <c r="O307" s="2">
        <f t="shared" si="61"/>
        <v>2</v>
      </c>
      <c r="P307" s="2">
        <f t="shared" si="62"/>
        <v>44</v>
      </c>
      <c r="Q307" s="3" t="str">
        <f t="shared" si="63"/>
        <v>29-10 al 04-11</v>
      </c>
      <c r="R307" s="2">
        <f>VLOOKUP(Q307,Semana!A:B,2,0)</f>
        <v>44</v>
      </c>
      <c r="S307" s="2" t="str">
        <f t="shared" si="64"/>
        <v>vie 02-11</v>
      </c>
    </row>
    <row r="308" spans="1:19" x14ac:dyDescent="0.3">
      <c r="A308" s="3">
        <v>43407</v>
      </c>
      <c r="B308" s="2" t="str">
        <f t="shared" si="52"/>
        <v>Noviembre</v>
      </c>
      <c r="C308" s="2" t="str">
        <f t="shared" si="53"/>
        <v>Nov</v>
      </c>
      <c r="D308" s="4">
        <f t="shared" si="54"/>
        <v>11</v>
      </c>
      <c r="E308" s="4">
        <f>VLOOKUP(G308,Periodos!A:B,2,0)</f>
        <v>11</v>
      </c>
      <c r="F308" s="2">
        <f t="shared" si="55"/>
        <v>2018</v>
      </c>
      <c r="G308" s="2">
        <v>201811</v>
      </c>
      <c r="H308" s="2" t="str">
        <f t="shared" si="56"/>
        <v>Nov-18</v>
      </c>
      <c r="I308" s="2" t="str">
        <f t="shared" si="57"/>
        <v>Noviembre 2018</v>
      </c>
      <c r="J308" s="2">
        <f>VLOOKUP(H308,MesAño!A:B,2,0)</f>
        <v>11</v>
      </c>
      <c r="K308" s="2" t="str">
        <f t="shared" si="58"/>
        <v>Nov-03</v>
      </c>
      <c r="L308" s="2" t="str">
        <f t="shared" si="59"/>
        <v>sáb</v>
      </c>
      <c r="M308" s="2">
        <f>VLOOKUP(L308,'Dia de la Semana'!A:B,2,0)</f>
        <v>6</v>
      </c>
      <c r="N308" s="2" t="str">
        <f t="shared" si="60"/>
        <v>1Q</v>
      </c>
      <c r="O308" s="2">
        <f t="shared" si="61"/>
        <v>3</v>
      </c>
      <c r="P308" s="2">
        <f t="shared" si="62"/>
        <v>44</v>
      </c>
      <c r="Q308" s="3" t="str">
        <f t="shared" si="63"/>
        <v>29-10 al 04-11</v>
      </c>
      <c r="R308" s="2">
        <f>VLOOKUP(Q308,Semana!A:B,2,0)</f>
        <v>44</v>
      </c>
      <c r="S308" s="2" t="str">
        <f t="shared" si="64"/>
        <v>sáb 03-11</v>
      </c>
    </row>
    <row r="309" spans="1:19" x14ac:dyDescent="0.3">
      <c r="A309" s="3">
        <v>43408</v>
      </c>
      <c r="B309" s="2" t="str">
        <f t="shared" si="52"/>
        <v>Noviembre</v>
      </c>
      <c r="C309" s="2" t="str">
        <f t="shared" si="53"/>
        <v>Nov</v>
      </c>
      <c r="D309" s="4">
        <f t="shared" si="54"/>
        <v>11</v>
      </c>
      <c r="E309" s="4">
        <f>VLOOKUP(G309,Periodos!A:B,2,0)</f>
        <v>11</v>
      </c>
      <c r="F309" s="2">
        <f t="shared" si="55"/>
        <v>2018</v>
      </c>
      <c r="G309" s="2">
        <v>201811</v>
      </c>
      <c r="H309" s="2" t="str">
        <f t="shared" si="56"/>
        <v>Nov-18</v>
      </c>
      <c r="I309" s="2" t="str">
        <f t="shared" si="57"/>
        <v>Noviembre 2018</v>
      </c>
      <c r="J309" s="2">
        <f>VLOOKUP(H309,MesAño!A:B,2,0)</f>
        <v>11</v>
      </c>
      <c r="K309" s="2" t="str">
        <f t="shared" si="58"/>
        <v>Nov-04</v>
      </c>
      <c r="L309" s="2" t="str">
        <f t="shared" si="59"/>
        <v>dom</v>
      </c>
      <c r="M309" s="2">
        <f>VLOOKUP(L309,'Dia de la Semana'!A:B,2,0)</f>
        <v>7</v>
      </c>
      <c r="N309" s="2" t="str">
        <f t="shared" si="60"/>
        <v>1Q</v>
      </c>
      <c r="O309" s="2">
        <f t="shared" si="61"/>
        <v>4</v>
      </c>
      <c r="P309" s="2">
        <f t="shared" si="62"/>
        <v>44</v>
      </c>
      <c r="Q309" s="3" t="str">
        <f t="shared" si="63"/>
        <v>29-10 al 04-11</v>
      </c>
      <c r="R309" s="2">
        <f>VLOOKUP(Q309,Semana!A:B,2,0)</f>
        <v>44</v>
      </c>
      <c r="S309" s="2" t="str">
        <f t="shared" si="64"/>
        <v>dom 04-11</v>
      </c>
    </row>
    <row r="310" spans="1:19" x14ac:dyDescent="0.3">
      <c r="A310" s="3">
        <v>43409</v>
      </c>
      <c r="B310" s="2" t="str">
        <f t="shared" si="52"/>
        <v>Noviembre</v>
      </c>
      <c r="C310" s="2" t="str">
        <f t="shared" si="53"/>
        <v>Nov</v>
      </c>
      <c r="D310" s="4">
        <f t="shared" si="54"/>
        <v>11</v>
      </c>
      <c r="E310" s="4">
        <f>VLOOKUP(G310,Periodos!A:B,2,0)</f>
        <v>11</v>
      </c>
      <c r="F310" s="2">
        <f t="shared" si="55"/>
        <v>2018</v>
      </c>
      <c r="G310" s="2">
        <v>201811</v>
      </c>
      <c r="H310" s="2" t="str">
        <f t="shared" si="56"/>
        <v>Nov-18</v>
      </c>
      <c r="I310" s="2" t="str">
        <f t="shared" si="57"/>
        <v>Noviembre 2018</v>
      </c>
      <c r="J310" s="2">
        <f>VLOOKUP(H310,MesAño!A:B,2,0)</f>
        <v>11</v>
      </c>
      <c r="K310" s="2" t="str">
        <f t="shared" si="58"/>
        <v>Nov-05</v>
      </c>
      <c r="L310" s="2" t="str">
        <f t="shared" si="59"/>
        <v>lun</v>
      </c>
      <c r="M310" s="2">
        <f>VLOOKUP(L310,'Dia de la Semana'!A:B,2,0)</f>
        <v>1</v>
      </c>
      <c r="N310" s="2" t="str">
        <f t="shared" si="60"/>
        <v>1Q</v>
      </c>
      <c r="O310" s="2">
        <f t="shared" si="61"/>
        <v>5</v>
      </c>
      <c r="P310" s="2">
        <f t="shared" si="62"/>
        <v>45</v>
      </c>
      <c r="Q310" s="3" t="str">
        <f t="shared" si="63"/>
        <v>05-11 al 11-11</v>
      </c>
      <c r="R310" s="2">
        <f>VLOOKUP(Q310,Semana!A:B,2,0)</f>
        <v>45</v>
      </c>
      <c r="S310" s="2" t="str">
        <f t="shared" si="64"/>
        <v>lun 05-11</v>
      </c>
    </row>
    <row r="311" spans="1:19" x14ac:dyDescent="0.3">
      <c r="A311" s="3">
        <v>43410</v>
      </c>
      <c r="B311" s="2" t="str">
        <f t="shared" si="52"/>
        <v>Noviembre</v>
      </c>
      <c r="C311" s="2" t="str">
        <f t="shared" si="53"/>
        <v>Nov</v>
      </c>
      <c r="D311" s="4">
        <f t="shared" si="54"/>
        <v>11</v>
      </c>
      <c r="E311" s="4">
        <f>VLOOKUP(G311,Periodos!A:B,2,0)</f>
        <v>11</v>
      </c>
      <c r="F311" s="2">
        <f t="shared" si="55"/>
        <v>2018</v>
      </c>
      <c r="G311" s="2">
        <v>201811</v>
      </c>
      <c r="H311" s="2" t="str">
        <f t="shared" si="56"/>
        <v>Nov-18</v>
      </c>
      <c r="I311" s="2" t="str">
        <f t="shared" si="57"/>
        <v>Noviembre 2018</v>
      </c>
      <c r="J311" s="2">
        <f>VLOOKUP(H311,MesAño!A:B,2,0)</f>
        <v>11</v>
      </c>
      <c r="K311" s="2" t="str">
        <f t="shared" si="58"/>
        <v>Nov-06</v>
      </c>
      <c r="L311" s="2" t="str">
        <f t="shared" si="59"/>
        <v>mar</v>
      </c>
      <c r="M311" s="2">
        <f>VLOOKUP(L311,'Dia de la Semana'!A:B,2,0)</f>
        <v>2</v>
      </c>
      <c r="N311" s="2" t="str">
        <f t="shared" si="60"/>
        <v>1Q</v>
      </c>
      <c r="O311" s="2">
        <f t="shared" si="61"/>
        <v>6</v>
      </c>
      <c r="P311" s="2">
        <f t="shared" si="62"/>
        <v>45</v>
      </c>
      <c r="Q311" s="3" t="str">
        <f t="shared" si="63"/>
        <v>05-11 al 11-11</v>
      </c>
      <c r="R311" s="2">
        <f>VLOOKUP(Q311,Semana!A:B,2,0)</f>
        <v>45</v>
      </c>
      <c r="S311" s="2" t="str">
        <f t="shared" si="64"/>
        <v>mar 06-11</v>
      </c>
    </row>
    <row r="312" spans="1:19" x14ac:dyDescent="0.3">
      <c r="A312" s="3">
        <v>43411</v>
      </c>
      <c r="B312" s="2" t="str">
        <f t="shared" si="52"/>
        <v>Noviembre</v>
      </c>
      <c r="C312" s="2" t="str">
        <f t="shared" si="53"/>
        <v>Nov</v>
      </c>
      <c r="D312" s="4">
        <f t="shared" si="54"/>
        <v>11</v>
      </c>
      <c r="E312" s="4">
        <f>VLOOKUP(G312,Periodos!A:B,2,0)</f>
        <v>11</v>
      </c>
      <c r="F312" s="2">
        <f t="shared" si="55"/>
        <v>2018</v>
      </c>
      <c r="G312" s="2">
        <v>201811</v>
      </c>
      <c r="H312" s="2" t="str">
        <f t="shared" si="56"/>
        <v>Nov-18</v>
      </c>
      <c r="I312" s="2" t="str">
        <f t="shared" si="57"/>
        <v>Noviembre 2018</v>
      </c>
      <c r="J312" s="2">
        <f>VLOOKUP(H312,MesAño!A:B,2,0)</f>
        <v>11</v>
      </c>
      <c r="K312" s="2" t="str">
        <f t="shared" si="58"/>
        <v>Nov-07</v>
      </c>
      <c r="L312" s="2" t="str">
        <f t="shared" si="59"/>
        <v>mié</v>
      </c>
      <c r="M312" s="2">
        <f>VLOOKUP(L312,'Dia de la Semana'!A:B,2,0)</f>
        <v>3</v>
      </c>
      <c r="N312" s="2" t="str">
        <f t="shared" si="60"/>
        <v>1Q</v>
      </c>
      <c r="O312" s="2">
        <f t="shared" si="61"/>
        <v>7</v>
      </c>
      <c r="P312" s="2">
        <f t="shared" si="62"/>
        <v>45</v>
      </c>
      <c r="Q312" s="3" t="str">
        <f t="shared" si="63"/>
        <v>05-11 al 11-11</v>
      </c>
      <c r="R312" s="2">
        <f>VLOOKUP(Q312,Semana!A:B,2,0)</f>
        <v>45</v>
      </c>
      <c r="S312" s="2" t="str">
        <f t="shared" si="64"/>
        <v>mié 07-11</v>
      </c>
    </row>
    <row r="313" spans="1:19" x14ac:dyDescent="0.3">
      <c r="A313" s="3">
        <v>43412</v>
      </c>
      <c r="B313" s="2" t="str">
        <f t="shared" si="52"/>
        <v>Noviembre</v>
      </c>
      <c r="C313" s="2" t="str">
        <f t="shared" si="53"/>
        <v>Nov</v>
      </c>
      <c r="D313" s="4">
        <f t="shared" si="54"/>
        <v>11</v>
      </c>
      <c r="E313" s="4">
        <f>VLOOKUP(G313,Periodos!A:B,2,0)</f>
        <v>11</v>
      </c>
      <c r="F313" s="2">
        <f t="shared" si="55"/>
        <v>2018</v>
      </c>
      <c r="G313" s="2">
        <v>201811</v>
      </c>
      <c r="H313" s="2" t="str">
        <f t="shared" si="56"/>
        <v>Nov-18</v>
      </c>
      <c r="I313" s="2" t="str">
        <f t="shared" si="57"/>
        <v>Noviembre 2018</v>
      </c>
      <c r="J313" s="2">
        <f>VLOOKUP(H313,MesAño!A:B,2,0)</f>
        <v>11</v>
      </c>
      <c r="K313" s="2" t="str">
        <f t="shared" si="58"/>
        <v>Nov-08</v>
      </c>
      <c r="L313" s="2" t="str">
        <f t="shared" si="59"/>
        <v>jue</v>
      </c>
      <c r="M313" s="2">
        <f>VLOOKUP(L313,'Dia de la Semana'!A:B,2,0)</f>
        <v>4</v>
      </c>
      <c r="N313" s="2" t="str">
        <f t="shared" si="60"/>
        <v>1Q</v>
      </c>
      <c r="O313" s="2">
        <f t="shared" si="61"/>
        <v>8</v>
      </c>
      <c r="P313" s="2">
        <f t="shared" si="62"/>
        <v>45</v>
      </c>
      <c r="Q313" s="3" t="str">
        <f t="shared" si="63"/>
        <v>05-11 al 11-11</v>
      </c>
      <c r="R313" s="2">
        <f>VLOOKUP(Q313,Semana!A:B,2,0)</f>
        <v>45</v>
      </c>
      <c r="S313" s="2" t="str">
        <f t="shared" si="64"/>
        <v>jue 08-11</v>
      </c>
    </row>
    <row r="314" spans="1:19" x14ac:dyDescent="0.3">
      <c r="A314" s="3">
        <v>43413</v>
      </c>
      <c r="B314" s="2" t="str">
        <f t="shared" si="52"/>
        <v>Noviembre</v>
      </c>
      <c r="C314" s="2" t="str">
        <f t="shared" si="53"/>
        <v>Nov</v>
      </c>
      <c r="D314" s="4">
        <f t="shared" si="54"/>
        <v>11</v>
      </c>
      <c r="E314" s="4">
        <f>VLOOKUP(G314,Periodos!A:B,2,0)</f>
        <v>11</v>
      </c>
      <c r="F314" s="2">
        <f t="shared" si="55"/>
        <v>2018</v>
      </c>
      <c r="G314" s="2">
        <v>201811</v>
      </c>
      <c r="H314" s="2" t="str">
        <f t="shared" si="56"/>
        <v>Nov-18</v>
      </c>
      <c r="I314" s="2" t="str">
        <f t="shared" si="57"/>
        <v>Noviembre 2018</v>
      </c>
      <c r="J314" s="2">
        <f>VLOOKUP(H314,MesAño!A:B,2,0)</f>
        <v>11</v>
      </c>
      <c r="K314" s="2" t="str">
        <f t="shared" si="58"/>
        <v>Nov-09</v>
      </c>
      <c r="L314" s="2" t="str">
        <f t="shared" si="59"/>
        <v>vie</v>
      </c>
      <c r="M314" s="2">
        <f>VLOOKUP(L314,'Dia de la Semana'!A:B,2,0)</f>
        <v>5</v>
      </c>
      <c r="N314" s="2" t="str">
        <f t="shared" si="60"/>
        <v>1Q</v>
      </c>
      <c r="O314" s="2">
        <f t="shared" si="61"/>
        <v>9</v>
      </c>
      <c r="P314" s="2">
        <f t="shared" si="62"/>
        <v>45</v>
      </c>
      <c r="Q314" s="3" t="str">
        <f t="shared" si="63"/>
        <v>05-11 al 11-11</v>
      </c>
      <c r="R314" s="2">
        <f>VLOOKUP(Q314,Semana!A:B,2,0)</f>
        <v>45</v>
      </c>
      <c r="S314" s="2" t="str">
        <f t="shared" si="64"/>
        <v>vie 09-11</v>
      </c>
    </row>
    <row r="315" spans="1:19" x14ac:dyDescent="0.3">
      <c r="A315" s="3">
        <v>43414</v>
      </c>
      <c r="B315" s="2" t="str">
        <f t="shared" si="52"/>
        <v>Noviembre</v>
      </c>
      <c r="C315" s="2" t="str">
        <f t="shared" si="53"/>
        <v>Nov</v>
      </c>
      <c r="D315" s="4">
        <f t="shared" si="54"/>
        <v>11</v>
      </c>
      <c r="E315" s="4">
        <f>VLOOKUP(G315,Periodos!A:B,2,0)</f>
        <v>11</v>
      </c>
      <c r="F315" s="2">
        <f t="shared" si="55"/>
        <v>2018</v>
      </c>
      <c r="G315" s="2">
        <v>201811</v>
      </c>
      <c r="H315" s="2" t="str">
        <f t="shared" si="56"/>
        <v>Nov-18</v>
      </c>
      <c r="I315" s="2" t="str">
        <f t="shared" si="57"/>
        <v>Noviembre 2018</v>
      </c>
      <c r="J315" s="2">
        <f>VLOOKUP(H315,MesAño!A:B,2,0)</f>
        <v>11</v>
      </c>
      <c r="K315" s="2" t="str">
        <f t="shared" si="58"/>
        <v>Nov-10</v>
      </c>
      <c r="L315" s="2" t="str">
        <f t="shared" si="59"/>
        <v>sáb</v>
      </c>
      <c r="M315" s="2">
        <f>VLOOKUP(L315,'Dia de la Semana'!A:B,2,0)</f>
        <v>6</v>
      </c>
      <c r="N315" s="2" t="str">
        <f t="shared" si="60"/>
        <v>1Q</v>
      </c>
      <c r="O315" s="2">
        <f t="shared" si="61"/>
        <v>10</v>
      </c>
      <c r="P315" s="2">
        <f t="shared" si="62"/>
        <v>45</v>
      </c>
      <c r="Q315" s="3" t="str">
        <f t="shared" si="63"/>
        <v>05-11 al 11-11</v>
      </c>
      <c r="R315" s="2">
        <f>VLOOKUP(Q315,Semana!A:B,2,0)</f>
        <v>45</v>
      </c>
      <c r="S315" s="2" t="str">
        <f t="shared" si="64"/>
        <v>sáb 10-11</v>
      </c>
    </row>
    <row r="316" spans="1:19" x14ac:dyDescent="0.3">
      <c r="A316" s="3">
        <v>43415</v>
      </c>
      <c r="B316" s="2" t="str">
        <f t="shared" si="52"/>
        <v>Noviembre</v>
      </c>
      <c r="C316" s="2" t="str">
        <f t="shared" si="53"/>
        <v>Nov</v>
      </c>
      <c r="D316" s="4">
        <f t="shared" si="54"/>
        <v>11</v>
      </c>
      <c r="E316" s="4">
        <f>VLOOKUP(G316,Periodos!A:B,2,0)</f>
        <v>11</v>
      </c>
      <c r="F316" s="2">
        <f t="shared" si="55"/>
        <v>2018</v>
      </c>
      <c r="G316" s="2">
        <v>201811</v>
      </c>
      <c r="H316" s="2" t="str">
        <f t="shared" si="56"/>
        <v>Nov-18</v>
      </c>
      <c r="I316" s="2" t="str">
        <f t="shared" si="57"/>
        <v>Noviembre 2018</v>
      </c>
      <c r="J316" s="2">
        <f>VLOOKUP(H316,MesAño!A:B,2,0)</f>
        <v>11</v>
      </c>
      <c r="K316" s="2" t="str">
        <f t="shared" si="58"/>
        <v>Nov-11</v>
      </c>
      <c r="L316" s="2" t="str">
        <f t="shared" si="59"/>
        <v>dom</v>
      </c>
      <c r="M316" s="2">
        <f>VLOOKUP(L316,'Dia de la Semana'!A:B,2,0)</f>
        <v>7</v>
      </c>
      <c r="N316" s="2" t="str">
        <f t="shared" si="60"/>
        <v>1Q</v>
      </c>
      <c r="O316" s="2">
        <f t="shared" si="61"/>
        <v>11</v>
      </c>
      <c r="P316" s="2">
        <f t="shared" si="62"/>
        <v>45</v>
      </c>
      <c r="Q316" s="3" t="str">
        <f t="shared" si="63"/>
        <v>05-11 al 11-11</v>
      </c>
      <c r="R316" s="2">
        <f>VLOOKUP(Q316,Semana!A:B,2,0)</f>
        <v>45</v>
      </c>
      <c r="S316" s="2" t="str">
        <f t="shared" si="64"/>
        <v>dom 11-11</v>
      </c>
    </row>
    <row r="317" spans="1:19" x14ac:dyDescent="0.3">
      <c r="A317" s="3">
        <v>43416</v>
      </c>
      <c r="B317" s="2" t="str">
        <f t="shared" si="52"/>
        <v>Noviembre</v>
      </c>
      <c r="C317" s="2" t="str">
        <f t="shared" si="53"/>
        <v>Nov</v>
      </c>
      <c r="D317" s="4">
        <f t="shared" si="54"/>
        <v>11</v>
      </c>
      <c r="E317" s="4">
        <f>VLOOKUP(G317,Periodos!A:B,2,0)</f>
        <v>11</v>
      </c>
      <c r="F317" s="2">
        <f t="shared" si="55"/>
        <v>2018</v>
      </c>
      <c r="G317" s="2">
        <v>201811</v>
      </c>
      <c r="H317" s="2" t="str">
        <f t="shared" si="56"/>
        <v>Nov-18</v>
      </c>
      <c r="I317" s="2" t="str">
        <f t="shared" si="57"/>
        <v>Noviembre 2018</v>
      </c>
      <c r="J317" s="2">
        <f>VLOOKUP(H317,MesAño!A:B,2,0)</f>
        <v>11</v>
      </c>
      <c r="K317" s="2" t="str">
        <f t="shared" si="58"/>
        <v>Nov-12</v>
      </c>
      <c r="L317" s="2" t="str">
        <f t="shared" si="59"/>
        <v>lun</v>
      </c>
      <c r="M317" s="2">
        <f>VLOOKUP(L317,'Dia de la Semana'!A:B,2,0)</f>
        <v>1</v>
      </c>
      <c r="N317" s="2" t="str">
        <f t="shared" si="60"/>
        <v>1Q</v>
      </c>
      <c r="O317" s="2">
        <f t="shared" si="61"/>
        <v>12</v>
      </c>
      <c r="P317" s="2">
        <f t="shared" si="62"/>
        <v>46</v>
      </c>
      <c r="Q317" s="3" t="str">
        <f t="shared" si="63"/>
        <v>12-11 al 18-11</v>
      </c>
      <c r="R317" s="2">
        <f>VLOOKUP(Q317,Semana!A:B,2,0)</f>
        <v>46</v>
      </c>
      <c r="S317" s="2" t="str">
        <f t="shared" si="64"/>
        <v>lun 12-11</v>
      </c>
    </row>
    <row r="318" spans="1:19" x14ac:dyDescent="0.3">
      <c r="A318" s="3">
        <v>43417</v>
      </c>
      <c r="B318" s="2" t="str">
        <f t="shared" si="52"/>
        <v>Noviembre</v>
      </c>
      <c r="C318" s="2" t="str">
        <f t="shared" si="53"/>
        <v>Nov</v>
      </c>
      <c r="D318" s="4">
        <f t="shared" si="54"/>
        <v>11</v>
      </c>
      <c r="E318" s="4">
        <f>VLOOKUP(G318,Periodos!A:B,2,0)</f>
        <v>11</v>
      </c>
      <c r="F318" s="2">
        <f t="shared" si="55"/>
        <v>2018</v>
      </c>
      <c r="G318" s="2">
        <v>201811</v>
      </c>
      <c r="H318" s="2" t="str">
        <f t="shared" si="56"/>
        <v>Nov-18</v>
      </c>
      <c r="I318" s="2" t="str">
        <f t="shared" si="57"/>
        <v>Noviembre 2018</v>
      </c>
      <c r="J318" s="2">
        <f>VLOOKUP(H318,MesAño!A:B,2,0)</f>
        <v>11</v>
      </c>
      <c r="K318" s="2" t="str">
        <f t="shared" si="58"/>
        <v>Nov-13</v>
      </c>
      <c r="L318" s="2" t="str">
        <f t="shared" si="59"/>
        <v>mar</v>
      </c>
      <c r="M318" s="2">
        <f>VLOOKUP(L318,'Dia de la Semana'!A:B,2,0)</f>
        <v>2</v>
      </c>
      <c r="N318" s="2" t="str">
        <f t="shared" si="60"/>
        <v>1Q</v>
      </c>
      <c r="O318" s="2">
        <f t="shared" si="61"/>
        <v>13</v>
      </c>
      <c r="P318" s="2">
        <f t="shared" si="62"/>
        <v>46</v>
      </c>
      <c r="Q318" s="3" t="str">
        <f t="shared" si="63"/>
        <v>12-11 al 18-11</v>
      </c>
      <c r="R318" s="2">
        <f>VLOOKUP(Q318,Semana!A:B,2,0)</f>
        <v>46</v>
      </c>
      <c r="S318" s="2" t="str">
        <f t="shared" si="64"/>
        <v>mar 13-11</v>
      </c>
    </row>
    <row r="319" spans="1:19" x14ac:dyDescent="0.3">
      <c r="A319" s="3">
        <v>43418</v>
      </c>
      <c r="B319" s="2" t="str">
        <f t="shared" si="52"/>
        <v>Noviembre</v>
      </c>
      <c r="C319" s="2" t="str">
        <f t="shared" si="53"/>
        <v>Nov</v>
      </c>
      <c r="D319" s="4">
        <f t="shared" si="54"/>
        <v>11</v>
      </c>
      <c r="E319" s="4">
        <f>VLOOKUP(G319,Periodos!A:B,2,0)</f>
        <v>11</v>
      </c>
      <c r="F319" s="2">
        <f t="shared" si="55"/>
        <v>2018</v>
      </c>
      <c r="G319" s="2">
        <v>201811</v>
      </c>
      <c r="H319" s="2" t="str">
        <f t="shared" si="56"/>
        <v>Nov-18</v>
      </c>
      <c r="I319" s="2" t="str">
        <f t="shared" si="57"/>
        <v>Noviembre 2018</v>
      </c>
      <c r="J319" s="2">
        <f>VLOOKUP(H319,MesAño!A:B,2,0)</f>
        <v>11</v>
      </c>
      <c r="K319" s="2" t="str">
        <f t="shared" si="58"/>
        <v>Nov-14</v>
      </c>
      <c r="L319" s="2" t="str">
        <f t="shared" si="59"/>
        <v>mié</v>
      </c>
      <c r="M319" s="2">
        <f>VLOOKUP(L319,'Dia de la Semana'!A:B,2,0)</f>
        <v>3</v>
      </c>
      <c r="N319" s="2" t="str">
        <f t="shared" si="60"/>
        <v>1Q</v>
      </c>
      <c r="O319" s="2">
        <f t="shared" si="61"/>
        <v>14</v>
      </c>
      <c r="P319" s="2">
        <f t="shared" si="62"/>
        <v>46</v>
      </c>
      <c r="Q319" s="3" t="str">
        <f t="shared" si="63"/>
        <v>12-11 al 18-11</v>
      </c>
      <c r="R319" s="2">
        <f>VLOOKUP(Q319,Semana!A:B,2,0)</f>
        <v>46</v>
      </c>
      <c r="S319" s="2" t="str">
        <f t="shared" si="64"/>
        <v>mié 14-11</v>
      </c>
    </row>
    <row r="320" spans="1:19" x14ac:dyDescent="0.3">
      <c r="A320" s="3">
        <v>43419</v>
      </c>
      <c r="B320" s="2" t="str">
        <f t="shared" si="52"/>
        <v>Noviembre</v>
      </c>
      <c r="C320" s="2" t="str">
        <f t="shared" si="53"/>
        <v>Nov</v>
      </c>
      <c r="D320" s="4">
        <f t="shared" si="54"/>
        <v>11</v>
      </c>
      <c r="E320" s="4">
        <f>VLOOKUP(G320,Periodos!A:B,2,0)</f>
        <v>11</v>
      </c>
      <c r="F320" s="2">
        <f t="shared" si="55"/>
        <v>2018</v>
      </c>
      <c r="G320" s="2">
        <v>201811</v>
      </c>
      <c r="H320" s="2" t="str">
        <f t="shared" si="56"/>
        <v>Nov-18</v>
      </c>
      <c r="I320" s="2" t="str">
        <f t="shared" si="57"/>
        <v>Noviembre 2018</v>
      </c>
      <c r="J320" s="2">
        <f>VLOOKUP(H320,MesAño!A:B,2,0)</f>
        <v>11</v>
      </c>
      <c r="K320" s="2" t="str">
        <f t="shared" si="58"/>
        <v>Nov-15</v>
      </c>
      <c r="L320" s="2" t="str">
        <f t="shared" si="59"/>
        <v>jue</v>
      </c>
      <c r="M320" s="2">
        <f>VLOOKUP(L320,'Dia de la Semana'!A:B,2,0)</f>
        <v>4</v>
      </c>
      <c r="N320" s="2" t="str">
        <f t="shared" si="60"/>
        <v>1Q</v>
      </c>
      <c r="O320" s="2">
        <f t="shared" si="61"/>
        <v>15</v>
      </c>
      <c r="P320" s="2">
        <f t="shared" si="62"/>
        <v>46</v>
      </c>
      <c r="Q320" s="3" t="str">
        <f t="shared" si="63"/>
        <v>12-11 al 18-11</v>
      </c>
      <c r="R320" s="2">
        <f>VLOOKUP(Q320,Semana!A:B,2,0)</f>
        <v>46</v>
      </c>
      <c r="S320" s="2" t="str">
        <f t="shared" si="64"/>
        <v>jue 15-11</v>
      </c>
    </row>
    <row r="321" spans="1:19" x14ac:dyDescent="0.3">
      <c r="A321" s="3">
        <v>43420</v>
      </c>
      <c r="B321" s="2" t="str">
        <f t="shared" si="52"/>
        <v>Noviembre</v>
      </c>
      <c r="C321" s="2" t="str">
        <f t="shared" si="53"/>
        <v>Nov</v>
      </c>
      <c r="D321" s="4">
        <f t="shared" si="54"/>
        <v>11</v>
      </c>
      <c r="E321" s="4">
        <f>VLOOKUP(G321,Periodos!A:B,2,0)</f>
        <v>11</v>
      </c>
      <c r="F321" s="2">
        <f t="shared" si="55"/>
        <v>2018</v>
      </c>
      <c r="G321" s="2">
        <v>201811</v>
      </c>
      <c r="H321" s="2" t="str">
        <f t="shared" si="56"/>
        <v>Nov-18</v>
      </c>
      <c r="I321" s="2" t="str">
        <f t="shared" si="57"/>
        <v>Noviembre 2018</v>
      </c>
      <c r="J321" s="2">
        <f>VLOOKUP(H321,MesAño!A:B,2,0)</f>
        <v>11</v>
      </c>
      <c r="K321" s="2" t="str">
        <f t="shared" si="58"/>
        <v>Nov-16</v>
      </c>
      <c r="L321" s="2" t="str">
        <f t="shared" si="59"/>
        <v>vie</v>
      </c>
      <c r="M321" s="2">
        <f>VLOOKUP(L321,'Dia de la Semana'!A:B,2,0)</f>
        <v>5</v>
      </c>
      <c r="N321" s="2" t="str">
        <f t="shared" si="60"/>
        <v>1Q</v>
      </c>
      <c r="O321" s="2">
        <f t="shared" si="61"/>
        <v>16</v>
      </c>
      <c r="P321" s="2">
        <f t="shared" si="62"/>
        <v>46</v>
      </c>
      <c r="Q321" s="3" t="str">
        <f t="shared" si="63"/>
        <v>12-11 al 18-11</v>
      </c>
      <c r="R321" s="2">
        <f>VLOOKUP(Q321,Semana!A:B,2,0)</f>
        <v>46</v>
      </c>
      <c r="S321" s="2" t="str">
        <f t="shared" si="64"/>
        <v>vie 16-11</v>
      </c>
    </row>
    <row r="322" spans="1:19" x14ac:dyDescent="0.3">
      <c r="A322" s="3">
        <v>43421</v>
      </c>
      <c r="B322" s="2" t="str">
        <f t="shared" ref="B322:B385" si="65">TEXT(A322,"mmmm")</f>
        <v>Noviembre</v>
      </c>
      <c r="C322" s="2" t="str">
        <f t="shared" ref="C322:C385" si="66">TEXT(A322,"mmm")</f>
        <v>Nov</v>
      </c>
      <c r="D322" s="4">
        <f t="shared" ref="D322:D385" si="67">MONTH(A322)</f>
        <v>11</v>
      </c>
      <c r="E322" s="4">
        <f>VLOOKUP(G322,Periodos!A:B,2,0)</f>
        <v>11</v>
      </c>
      <c r="F322" s="2">
        <f t="shared" ref="F322:F385" si="68">YEAR(A322)</f>
        <v>2018</v>
      </c>
      <c r="G322" s="2">
        <v>201811</v>
      </c>
      <c r="H322" s="2" t="str">
        <f t="shared" ref="H322:H385" si="69">TEXT(A322,"mmm-yy")</f>
        <v>Nov-18</v>
      </c>
      <c r="I322" s="2" t="str">
        <f t="shared" ref="I322:I385" si="70">TEXT(A322,"mmmm yyyy")</f>
        <v>Noviembre 2018</v>
      </c>
      <c r="J322" s="2">
        <f>VLOOKUP(H322,MesAño!A:B,2,0)</f>
        <v>11</v>
      </c>
      <c r="K322" s="2" t="str">
        <f t="shared" ref="K322:K385" si="71">TEXT(A322,"mmm-dd")</f>
        <v>Nov-17</v>
      </c>
      <c r="L322" s="2" t="str">
        <f t="shared" ref="L322:L385" si="72">TEXT(A322,"ddd")</f>
        <v>sáb</v>
      </c>
      <c r="M322" s="2">
        <f>VLOOKUP(L322,'Dia de la Semana'!A:B,2,0)</f>
        <v>6</v>
      </c>
      <c r="N322" s="2" t="str">
        <f t="shared" ref="N322:N385" si="73">IF(ISERROR(FIND("II",G322)),"1Q","2Q")</f>
        <v>1Q</v>
      </c>
      <c r="O322" s="2">
        <f t="shared" ref="O322:O385" si="74">DAY(A322)</f>
        <v>17</v>
      </c>
      <c r="P322" s="2">
        <f t="shared" ref="P322:P385" si="75">WEEKNUM(A322,2)</f>
        <v>46</v>
      </c>
      <c r="Q322" s="3" t="str">
        <f t="shared" ref="Q322:Q385" si="76">TEXT(A322+1-WEEKDAY(A322,2),"dd-mm") &amp; " al " &amp; TEXT(A322+7-WEEKDAY(A322,2),"dd-mm")</f>
        <v>12-11 al 18-11</v>
      </c>
      <c r="R322" s="2">
        <f>VLOOKUP(Q322,Semana!A:B,2,0)</f>
        <v>46</v>
      </c>
      <c r="S322" s="2" t="str">
        <f t="shared" si="64"/>
        <v>sáb 17-11</v>
      </c>
    </row>
    <row r="323" spans="1:19" x14ac:dyDescent="0.3">
      <c r="A323" s="3">
        <v>43422</v>
      </c>
      <c r="B323" s="2" t="str">
        <f t="shared" si="65"/>
        <v>Noviembre</v>
      </c>
      <c r="C323" s="2" t="str">
        <f t="shared" si="66"/>
        <v>Nov</v>
      </c>
      <c r="D323" s="4">
        <f t="shared" si="67"/>
        <v>11</v>
      </c>
      <c r="E323" s="4">
        <f>VLOOKUP(G323,Periodos!A:B,2,0)</f>
        <v>11</v>
      </c>
      <c r="F323" s="2">
        <f t="shared" si="68"/>
        <v>2018</v>
      </c>
      <c r="G323" s="2">
        <v>201811</v>
      </c>
      <c r="H323" s="2" t="str">
        <f t="shared" si="69"/>
        <v>Nov-18</v>
      </c>
      <c r="I323" s="2" t="str">
        <f t="shared" si="70"/>
        <v>Noviembre 2018</v>
      </c>
      <c r="J323" s="2">
        <f>VLOOKUP(H323,MesAño!A:B,2,0)</f>
        <v>11</v>
      </c>
      <c r="K323" s="2" t="str">
        <f t="shared" si="71"/>
        <v>Nov-18</v>
      </c>
      <c r="L323" s="2" t="str">
        <f t="shared" si="72"/>
        <v>dom</v>
      </c>
      <c r="M323" s="2">
        <f>VLOOKUP(L323,'Dia de la Semana'!A:B,2,0)</f>
        <v>7</v>
      </c>
      <c r="N323" s="2" t="str">
        <f t="shared" si="73"/>
        <v>1Q</v>
      </c>
      <c r="O323" s="2">
        <f t="shared" si="74"/>
        <v>18</v>
      </c>
      <c r="P323" s="2">
        <f t="shared" si="75"/>
        <v>46</v>
      </c>
      <c r="Q323" s="3" t="str">
        <f t="shared" si="76"/>
        <v>12-11 al 18-11</v>
      </c>
      <c r="R323" s="2">
        <f>VLOOKUP(Q323,Semana!A:B,2,0)</f>
        <v>46</v>
      </c>
      <c r="S323" s="2" t="str">
        <f t="shared" ref="S323:S386" si="77">TEXT(A323,"ddd") &amp; " " &amp; TEXT(A323,"dd-mm")</f>
        <v>dom 18-11</v>
      </c>
    </row>
    <row r="324" spans="1:19" x14ac:dyDescent="0.3">
      <c r="A324" s="3">
        <v>43423</v>
      </c>
      <c r="B324" s="2" t="str">
        <f t="shared" si="65"/>
        <v>Noviembre</v>
      </c>
      <c r="C324" s="2" t="str">
        <f t="shared" si="66"/>
        <v>Nov</v>
      </c>
      <c r="D324" s="4">
        <f t="shared" si="67"/>
        <v>11</v>
      </c>
      <c r="E324" s="4">
        <f>VLOOKUP(G324,Periodos!A:B,2,0)</f>
        <v>11</v>
      </c>
      <c r="F324" s="2">
        <f t="shared" si="68"/>
        <v>2018</v>
      </c>
      <c r="G324" s="2">
        <v>201811</v>
      </c>
      <c r="H324" s="2" t="str">
        <f t="shared" si="69"/>
        <v>Nov-18</v>
      </c>
      <c r="I324" s="2" t="str">
        <f t="shared" si="70"/>
        <v>Noviembre 2018</v>
      </c>
      <c r="J324" s="2">
        <f>VLOOKUP(H324,MesAño!A:B,2,0)</f>
        <v>11</v>
      </c>
      <c r="K324" s="2" t="str">
        <f t="shared" si="71"/>
        <v>Nov-19</v>
      </c>
      <c r="L324" s="2" t="str">
        <f t="shared" si="72"/>
        <v>lun</v>
      </c>
      <c r="M324" s="2">
        <f>VLOOKUP(L324,'Dia de la Semana'!A:B,2,0)</f>
        <v>1</v>
      </c>
      <c r="N324" s="2" t="str">
        <f t="shared" si="73"/>
        <v>1Q</v>
      </c>
      <c r="O324" s="2">
        <f t="shared" si="74"/>
        <v>19</v>
      </c>
      <c r="P324" s="2">
        <f t="shared" si="75"/>
        <v>47</v>
      </c>
      <c r="Q324" s="3" t="str">
        <f t="shared" si="76"/>
        <v>19-11 al 25-11</v>
      </c>
      <c r="R324" s="2">
        <f>VLOOKUP(Q324,Semana!A:B,2,0)</f>
        <v>47</v>
      </c>
      <c r="S324" s="2" t="str">
        <f t="shared" si="77"/>
        <v>lun 19-11</v>
      </c>
    </row>
    <row r="325" spans="1:19" x14ac:dyDescent="0.3">
      <c r="A325" s="3">
        <v>43424</v>
      </c>
      <c r="B325" s="2" t="str">
        <f t="shared" si="65"/>
        <v>Noviembre</v>
      </c>
      <c r="C325" s="2" t="str">
        <f t="shared" si="66"/>
        <v>Nov</v>
      </c>
      <c r="D325" s="4">
        <f t="shared" si="67"/>
        <v>11</v>
      </c>
      <c r="E325" s="4">
        <f>VLOOKUP(G325,Periodos!A:B,2,0)</f>
        <v>11</v>
      </c>
      <c r="F325" s="2">
        <f t="shared" si="68"/>
        <v>2018</v>
      </c>
      <c r="G325" s="2">
        <v>201811</v>
      </c>
      <c r="H325" s="2" t="str">
        <f t="shared" si="69"/>
        <v>Nov-18</v>
      </c>
      <c r="I325" s="2" t="str">
        <f t="shared" si="70"/>
        <v>Noviembre 2018</v>
      </c>
      <c r="J325" s="2">
        <f>VLOOKUP(H325,MesAño!A:B,2,0)</f>
        <v>11</v>
      </c>
      <c r="K325" s="2" t="str">
        <f t="shared" si="71"/>
        <v>Nov-20</v>
      </c>
      <c r="L325" s="2" t="str">
        <f t="shared" si="72"/>
        <v>mar</v>
      </c>
      <c r="M325" s="2">
        <f>VLOOKUP(L325,'Dia de la Semana'!A:B,2,0)</f>
        <v>2</v>
      </c>
      <c r="N325" s="2" t="str">
        <f t="shared" si="73"/>
        <v>1Q</v>
      </c>
      <c r="O325" s="2">
        <f t="shared" si="74"/>
        <v>20</v>
      </c>
      <c r="P325" s="2">
        <f t="shared" si="75"/>
        <v>47</v>
      </c>
      <c r="Q325" s="3" t="str">
        <f t="shared" si="76"/>
        <v>19-11 al 25-11</v>
      </c>
      <c r="R325" s="2">
        <f>VLOOKUP(Q325,Semana!A:B,2,0)</f>
        <v>47</v>
      </c>
      <c r="S325" s="2" t="str">
        <f t="shared" si="77"/>
        <v>mar 20-11</v>
      </c>
    </row>
    <row r="326" spans="1:19" x14ac:dyDescent="0.3">
      <c r="A326" s="3">
        <v>43425</v>
      </c>
      <c r="B326" s="2" t="str">
        <f t="shared" si="65"/>
        <v>Noviembre</v>
      </c>
      <c r="C326" s="2" t="str">
        <f t="shared" si="66"/>
        <v>Nov</v>
      </c>
      <c r="D326" s="4">
        <f t="shared" si="67"/>
        <v>11</v>
      </c>
      <c r="E326" s="4">
        <f>VLOOKUP(G326,Periodos!A:B,2,0)</f>
        <v>11</v>
      </c>
      <c r="F326" s="2">
        <f t="shared" si="68"/>
        <v>2018</v>
      </c>
      <c r="G326" s="2">
        <v>201811</v>
      </c>
      <c r="H326" s="2" t="str">
        <f t="shared" si="69"/>
        <v>Nov-18</v>
      </c>
      <c r="I326" s="2" t="str">
        <f t="shared" si="70"/>
        <v>Noviembre 2018</v>
      </c>
      <c r="J326" s="2">
        <f>VLOOKUP(H326,MesAño!A:B,2,0)</f>
        <v>11</v>
      </c>
      <c r="K326" s="2" t="str">
        <f t="shared" si="71"/>
        <v>Nov-21</v>
      </c>
      <c r="L326" s="2" t="str">
        <f t="shared" si="72"/>
        <v>mié</v>
      </c>
      <c r="M326" s="2">
        <f>VLOOKUP(L326,'Dia de la Semana'!A:B,2,0)</f>
        <v>3</v>
      </c>
      <c r="N326" s="2" t="str">
        <f t="shared" si="73"/>
        <v>1Q</v>
      </c>
      <c r="O326" s="2">
        <f t="shared" si="74"/>
        <v>21</v>
      </c>
      <c r="P326" s="2">
        <f t="shared" si="75"/>
        <v>47</v>
      </c>
      <c r="Q326" s="3" t="str">
        <f t="shared" si="76"/>
        <v>19-11 al 25-11</v>
      </c>
      <c r="R326" s="2">
        <f>VLOOKUP(Q326,Semana!A:B,2,0)</f>
        <v>47</v>
      </c>
      <c r="S326" s="2" t="str">
        <f t="shared" si="77"/>
        <v>mié 21-11</v>
      </c>
    </row>
    <row r="327" spans="1:19" x14ac:dyDescent="0.3">
      <c r="A327" s="3">
        <v>43426</v>
      </c>
      <c r="B327" s="2" t="str">
        <f t="shared" si="65"/>
        <v>Noviembre</v>
      </c>
      <c r="C327" s="2" t="str">
        <f t="shared" si="66"/>
        <v>Nov</v>
      </c>
      <c r="D327" s="4">
        <f t="shared" si="67"/>
        <v>11</v>
      </c>
      <c r="E327" s="4">
        <f>VLOOKUP(G327,Periodos!A:B,2,0)</f>
        <v>11</v>
      </c>
      <c r="F327" s="2">
        <f t="shared" si="68"/>
        <v>2018</v>
      </c>
      <c r="G327" s="2">
        <v>201811</v>
      </c>
      <c r="H327" s="2" t="str">
        <f t="shared" si="69"/>
        <v>Nov-18</v>
      </c>
      <c r="I327" s="2" t="str">
        <f t="shared" si="70"/>
        <v>Noviembre 2018</v>
      </c>
      <c r="J327" s="2">
        <f>VLOOKUP(H327,MesAño!A:B,2,0)</f>
        <v>11</v>
      </c>
      <c r="K327" s="2" t="str">
        <f t="shared" si="71"/>
        <v>Nov-22</v>
      </c>
      <c r="L327" s="2" t="str">
        <f t="shared" si="72"/>
        <v>jue</v>
      </c>
      <c r="M327" s="2">
        <f>VLOOKUP(L327,'Dia de la Semana'!A:B,2,0)</f>
        <v>4</v>
      </c>
      <c r="N327" s="2" t="str">
        <f t="shared" si="73"/>
        <v>1Q</v>
      </c>
      <c r="O327" s="2">
        <f t="shared" si="74"/>
        <v>22</v>
      </c>
      <c r="P327" s="2">
        <f t="shared" si="75"/>
        <v>47</v>
      </c>
      <c r="Q327" s="3" t="str">
        <f t="shared" si="76"/>
        <v>19-11 al 25-11</v>
      </c>
      <c r="R327" s="2">
        <f>VLOOKUP(Q327,Semana!A:B,2,0)</f>
        <v>47</v>
      </c>
      <c r="S327" s="2" t="str">
        <f t="shared" si="77"/>
        <v>jue 22-11</v>
      </c>
    </row>
    <row r="328" spans="1:19" x14ac:dyDescent="0.3">
      <c r="A328" s="3">
        <v>43427</v>
      </c>
      <c r="B328" s="2" t="str">
        <f t="shared" si="65"/>
        <v>Noviembre</v>
      </c>
      <c r="C328" s="2" t="str">
        <f t="shared" si="66"/>
        <v>Nov</v>
      </c>
      <c r="D328" s="4">
        <f t="shared" si="67"/>
        <v>11</v>
      </c>
      <c r="E328" s="4">
        <f>VLOOKUP(G328,Periodos!A:B,2,0)</f>
        <v>11</v>
      </c>
      <c r="F328" s="2">
        <f t="shared" si="68"/>
        <v>2018</v>
      </c>
      <c r="G328" s="2">
        <v>201811</v>
      </c>
      <c r="H328" s="2" t="str">
        <f t="shared" si="69"/>
        <v>Nov-18</v>
      </c>
      <c r="I328" s="2" t="str">
        <f t="shared" si="70"/>
        <v>Noviembre 2018</v>
      </c>
      <c r="J328" s="2">
        <f>VLOOKUP(H328,MesAño!A:B,2,0)</f>
        <v>11</v>
      </c>
      <c r="K328" s="2" t="str">
        <f t="shared" si="71"/>
        <v>Nov-23</v>
      </c>
      <c r="L328" s="2" t="str">
        <f t="shared" si="72"/>
        <v>vie</v>
      </c>
      <c r="M328" s="2">
        <f>VLOOKUP(L328,'Dia de la Semana'!A:B,2,0)</f>
        <v>5</v>
      </c>
      <c r="N328" s="2" t="str">
        <f t="shared" si="73"/>
        <v>1Q</v>
      </c>
      <c r="O328" s="2">
        <f t="shared" si="74"/>
        <v>23</v>
      </c>
      <c r="P328" s="2">
        <f t="shared" si="75"/>
        <v>47</v>
      </c>
      <c r="Q328" s="3" t="str">
        <f t="shared" si="76"/>
        <v>19-11 al 25-11</v>
      </c>
      <c r="R328" s="2">
        <f>VLOOKUP(Q328,Semana!A:B,2,0)</f>
        <v>47</v>
      </c>
      <c r="S328" s="2" t="str">
        <f t="shared" si="77"/>
        <v>vie 23-11</v>
      </c>
    </row>
    <row r="329" spans="1:19" x14ac:dyDescent="0.3">
      <c r="A329" s="3">
        <v>43428</v>
      </c>
      <c r="B329" s="2" t="str">
        <f t="shared" si="65"/>
        <v>Noviembre</v>
      </c>
      <c r="C329" s="2" t="str">
        <f t="shared" si="66"/>
        <v>Nov</v>
      </c>
      <c r="D329" s="4">
        <f t="shared" si="67"/>
        <v>11</v>
      </c>
      <c r="E329" s="4">
        <f>VLOOKUP(G329,Periodos!A:B,2,0)</f>
        <v>11</v>
      </c>
      <c r="F329" s="2">
        <f t="shared" si="68"/>
        <v>2018</v>
      </c>
      <c r="G329" s="2">
        <v>201811</v>
      </c>
      <c r="H329" s="2" t="str">
        <f t="shared" si="69"/>
        <v>Nov-18</v>
      </c>
      <c r="I329" s="2" t="str">
        <f t="shared" si="70"/>
        <v>Noviembre 2018</v>
      </c>
      <c r="J329" s="2">
        <f>VLOOKUP(H329,MesAño!A:B,2,0)</f>
        <v>11</v>
      </c>
      <c r="K329" s="2" t="str">
        <f t="shared" si="71"/>
        <v>Nov-24</v>
      </c>
      <c r="L329" s="2" t="str">
        <f t="shared" si="72"/>
        <v>sáb</v>
      </c>
      <c r="M329" s="2">
        <f>VLOOKUP(L329,'Dia de la Semana'!A:B,2,0)</f>
        <v>6</v>
      </c>
      <c r="N329" s="2" t="str">
        <f t="shared" si="73"/>
        <v>1Q</v>
      </c>
      <c r="O329" s="2">
        <f t="shared" si="74"/>
        <v>24</v>
      </c>
      <c r="P329" s="2">
        <f t="shared" si="75"/>
        <v>47</v>
      </c>
      <c r="Q329" s="3" t="str">
        <f t="shared" si="76"/>
        <v>19-11 al 25-11</v>
      </c>
      <c r="R329" s="2">
        <f>VLOOKUP(Q329,Semana!A:B,2,0)</f>
        <v>47</v>
      </c>
      <c r="S329" s="2" t="str">
        <f t="shared" si="77"/>
        <v>sáb 24-11</v>
      </c>
    </row>
    <row r="330" spans="1:19" x14ac:dyDescent="0.3">
      <c r="A330" s="3">
        <v>43429</v>
      </c>
      <c r="B330" s="2" t="str">
        <f t="shared" si="65"/>
        <v>Noviembre</v>
      </c>
      <c r="C330" s="2" t="str">
        <f t="shared" si="66"/>
        <v>Nov</v>
      </c>
      <c r="D330" s="4">
        <f t="shared" si="67"/>
        <v>11</v>
      </c>
      <c r="E330" s="4">
        <f>VLOOKUP(G330,Periodos!A:B,2,0)</f>
        <v>11</v>
      </c>
      <c r="F330" s="2">
        <f t="shared" si="68"/>
        <v>2018</v>
      </c>
      <c r="G330" s="2">
        <v>201811</v>
      </c>
      <c r="H330" s="2" t="str">
        <f t="shared" si="69"/>
        <v>Nov-18</v>
      </c>
      <c r="I330" s="2" t="str">
        <f t="shared" si="70"/>
        <v>Noviembre 2018</v>
      </c>
      <c r="J330" s="2">
        <f>VLOOKUP(H330,MesAño!A:B,2,0)</f>
        <v>11</v>
      </c>
      <c r="K330" s="2" t="str">
        <f t="shared" si="71"/>
        <v>Nov-25</v>
      </c>
      <c r="L330" s="2" t="str">
        <f t="shared" si="72"/>
        <v>dom</v>
      </c>
      <c r="M330" s="2">
        <f>VLOOKUP(L330,'Dia de la Semana'!A:B,2,0)</f>
        <v>7</v>
      </c>
      <c r="N330" s="2" t="str">
        <f t="shared" si="73"/>
        <v>1Q</v>
      </c>
      <c r="O330" s="2">
        <f t="shared" si="74"/>
        <v>25</v>
      </c>
      <c r="P330" s="2">
        <f t="shared" si="75"/>
        <v>47</v>
      </c>
      <c r="Q330" s="3" t="str">
        <f t="shared" si="76"/>
        <v>19-11 al 25-11</v>
      </c>
      <c r="R330" s="2">
        <f>VLOOKUP(Q330,Semana!A:B,2,0)</f>
        <v>47</v>
      </c>
      <c r="S330" s="2" t="str">
        <f t="shared" si="77"/>
        <v>dom 25-11</v>
      </c>
    </row>
    <row r="331" spans="1:19" x14ac:dyDescent="0.3">
      <c r="A331" s="3">
        <v>43430</v>
      </c>
      <c r="B331" s="2" t="str">
        <f t="shared" si="65"/>
        <v>Noviembre</v>
      </c>
      <c r="C331" s="2" t="str">
        <f t="shared" si="66"/>
        <v>Nov</v>
      </c>
      <c r="D331" s="4">
        <f t="shared" si="67"/>
        <v>11</v>
      </c>
      <c r="E331" s="4">
        <f>VLOOKUP(G331,Periodos!A:B,2,0)</f>
        <v>11</v>
      </c>
      <c r="F331" s="2">
        <f t="shared" si="68"/>
        <v>2018</v>
      </c>
      <c r="G331" s="2">
        <v>201811</v>
      </c>
      <c r="H331" s="2" t="str">
        <f t="shared" si="69"/>
        <v>Nov-18</v>
      </c>
      <c r="I331" s="2" t="str">
        <f t="shared" si="70"/>
        <v>Noviembre 2018</v>
      </c>
      <c r="J331" s="2">
        <f>VLOOKUP(H331,MesAño!A:B,2,0)</f>
        <v>11</v>
      </c>
      <c r="K331" s="2" t="str">
        <f t="shared" si="71"/>
        <v>Nov-26</v>
      </c>
      <c r="L331" s="2" t="str">
        <f t="shared" si="72"/>
        <v>lun</v>
      </c>
      <c r="M331" s="2">
        <f>VLOOKUP(L331,'Dia de la Semana'!A:B,2,0)</f>
        <v>1</v>
      </c>
      <c r="N331" s="2" t="str">
        <f t="shared" si="73"/>
        <v>1Q</v>
      </c>
      <c r="O331" s="2">
        <f t="shared" si="74"/>
        <v>26</v>
      </c>
      <c r="P331" s="2">
        <f t="shared" si="75"/>
        <v>48</v>
      </c>
      <c r="Q331" s="3" t="str">
        <f t="shared" si="76"/>
        <v>26-11 al 02-12</v>
      </c>
      <c r="R331" s="2">
        <f>VLOOKUP(Q331,Semana!A:B,2,0)</f>
        <v>48</v>
      </c>
      <c r="S331" s="2" t="str">
        <f t="shared" si="77"/>
        <v>lun 26-11</v>
      </c>
    </row>
    <row r="332" spans="1:19" x14ac:dyDescent="0.3">
      <c r="A332" s="3">
        <v>43431</v>
      </c>
      <c r="B332" s="2" t="str">
        <f t="shared" si="65"/>
        <v>Noviembre</v>
      </c>
      <c r="C332" s="2" t="str">
        <f t="shared" si="66"/>
        <v>Nov</v>
      </c>
      <c r="D332" s="4">
        <f t="shared" si="67"/>
        <v>11</v>
      </c>
      <c r="E332" s="4">
        <f>VLOOKUP(G332,Periodos!A:B,2,0)</f>
        <v>11</v>
      </c>
      <c r="F332" s="2">
        <f t="shared" si="68"/>
        <v>2018</v>
      </c>
      <c r="G332" s="2">
        <v>201811</v>
      </c>
      <c r="H332" s="2" t="str">
        <f t="shared" si="69"/>
        <v>Nov-18</v>
      </c>
      <c r="I332" s="2" t="str">
        <f t="shared" si="70"/>
        <v>Noviembre 2018</v>
      </c>
      <c r="J332" s="2">
        <f>VLOOKUP(H332,MesAño!A:B,2,0)</f>
        <v>11</v>
      </c>
      <c r="K332" s="2" t="str">
        <f t="shared" si="71"/>
        <v>Nov-27</v>
      </c>
      <c r="L332" s="2" t="str">
        <f t="shared" si="72"/>
        <v>mar</v>
      </c>
      <c r="M332" s="2">
        <f>VLOOKUP(L332,'Dia de la Semana'!A:B,2,0)</f>
        <v>2</v>
      </c>
      <c r="N332" s="2" t="str">
        <f t="shared" si="73"/>
        <v>1Q</v>
      </c>
      <c r="O332" s="2">
        <f t="shared" si="74"/>
        <v>27</v>
      </c>
      <c r="P332" s="2">
        <f t="shared" si="75"/>
        <v>48</v>
      </c>
      <c r="Q332" s="3" t="str">
        <f t="shared" si="76"/>
        <v>26-11 al 02-12</v>
      </c>
      <c r="R332" s="2">
        <f>VLOOKUP(Q332,Semana!A:B,2,0)</f>
        <v>48</v>
      </c>
      <c r="S332" s="2" t="str">
        <f t="shared" si="77"/>
        <v>mar 27-11</v>
      </c>
    </row>
    <row r="333" spans="1:19" x14ac:dyDescent="0.3">
      <c r="A333" s="3">
        <v>43432</v>
      </c>
      <c r="B333" s="2" t="str">
        <f t="shared" si="65"/>
        <v>Noviembre</v>
      </c>
      <c r="C333" s="2" t="str">
        <f t="shared" si="66"/>
        <v>Nov</v>
      </c>
      <c r="D333" s="4">
        <f t="shared" si="67"/>
        <v>11</v>
      </c>
      <c r="E333" s="4">
        <f>VLOOKUP(G333,Periodos!A:B,2,0)</f>
        <v>11</v>
      </c>
      <c r="F333" s="2">
        <f t="shared" si="68"/>
        <v>2018</v>
      </c>
      <c r="G333" s="2">
        <v>201811</v>
      </c>
      <c r="H333" s="2" t="str">
        <f t="shared" si="69"/>
        <v>Nov-18</v>
      </c>
      <c r="I333" s="2" t="str">
        <f t="shared" si="70"/>
        <v>Noviembre 2018</v>
      </c>
      <c r="J333" s="2">
        <f>VLOOKUP(H333,MesAño!A:B,2,0)</f>
        <v>11</v>
      </c>
      <c r="K333" s="2" t="str">
        <f t="shared" si="71"/>
        <v>Nov-28</v>
      </c>
      <c r="L333" s="2" t="str">
        <f t="shared" si="72"/>
        <v>mié</v>
      </c>
      <c r="M333" s="2">
        <f>VLOOKUP(L333,'Dia de la Semana'!A:B,2,0)</f>
        <v>3</v>
      </c>
      <c r="N333" s="2" t="str">
        <f t="shared" si="73"/>
        <v>1Q</v>
      </c>
      <c r="O333" s="2">
        <f t="shared" si="74"/>
        <v>28</v>
      </c>
      <c r="P333" s="2">
        <f t="shared" si="75"/>
        <v>48</v>
      </c>
      <c r="Q333" s="3" t="str">
        <f t="shared" si="76"/>
        <v>26-11 al 02-12</v>
      </c>
      <c r="R333" s="2">
        <f>VLOOKUP(Q333,Semana!A:B,2,0)</f>
        <v>48</v>
      </c>
      <c r="S333" s="2" t="str">
        <f t="shared" si="77"/>
        <v>mié 28-11</v>
      </c>
    </row>
    <row r="334" spans="1:19" x14ac:dyDescent="0.3">
      <c r="A334" s="3">
        <v>43433</v>
      </c>
      <c r="B334" s="2" t="str">
        <f t="shared" si="65"/>
        <v>Noviembre</v>
      </c>
      <c r="C334" s="2" t="str">
        <f t="shared" si="66"/>
        <v>Nov</v>
      </c>
      <c r="D334" s="4">
        <f t="shared" si="67"/>
        <v>11</v>
      </c>
      <c r="E334" s="4">
        <f>VLOOKUP(G334,Periodos!A:B,2,0)</f>
        <v>11</v>
      </c>
      <c r="F334" s="2">
        <f t="shared" si="68"/>
        <v>2018</v>
      </c>
      <c r="G334" s="2">
        <v>201811</v>
      </c>
      <c r="H334" s="2" t="str">
        <f t="shared" si="69"/>
        <v>Nov-18</v>
      </c>
      <c r="I334" s="2" t="str">
        <f t="shared" si="70"/>
        <v>Noviembre 2018</v>
      </c>
      <c r="J334" s="2">
        <f>VLOOKUP(H334,MesAño!A:B,2,0)</f>
        <v>11</v>
      </c>
      <c r="K334" s="2" t="str">
        <f t="shared" si="71"/>
        <v>Nov-29</v>
      </c>
      <c r="L334" s="2" t="str">
        <f t="shared" si="72"/>
        <v>jue</v>
      </c>
      <c r="M334" s="2">
        <f>VLOOKUP(L334,'Dia de la Semana'!A:B,2,0)</f>
        <v>4</v>
      </c>
      <c r="N334" s="2" t="str">
        <f t="shared" si="73"/>
        <v>1Q</v>
      </c>
      <c r="O334" s="2">
        <f t="shared" si="74"/>
        <v>29</v>
      </c>
      <c r="P334" s="2">
        <f t="shared" si="75"/>
        <v>48</v>
      </c>
      <c r="Q334" s="3" t="str">
        <f t="shared" si="76"/>
        <v>26-11 al 02-12</v>
      </c>
      <c r="R334" s="2">
        <f>VLOOKUP(Q334,Semana!A:B,2,0)</f>
        <v>48</v>
      </c>
      <c r="S334" s="2" t="str">
        <f t="shared" si="77"/>
        <v>jue 29-11</v>
      </c>
    </row>
    <row r="335" spans="1:19" x14ac:dyDescent="0.3">
      <c r="A335" s="3">
        <v>43434</v>
      </c>
      <c r="B335" s="2" t="str">
        <f t="shared" si="65"/>
        <v>Noviembre</v>
      </c>
      <c r="C335" s="2" t="str">
        <f t="shared" si="66"/>
        <v>Nov</v>
      </c>
      <c r="D335" s="4">
        <f t="shared" si="67"/>
        <v>11</v>
      </c>
      <c r="E335" s="4">
        <f>VLOOKUP(G335,Periodos!A:B,2,0)</f>
        <v>11</v>
      </c>
      <c r="F335" s="2">
        <f t="shared" si="68"/>
        <v>2018</v>
      </c>
      <c r="G335" s="2">
        <v>201811</v>
      </c>
      <c r="H335" s="2" t="str">
        <f t="shared" si="69"/>
        <v>Nov-18</v>
      </c>
      <c r="I335" s="2" t="str">
        <f t="shared" si="70"/>
        <v>Noviembre 2018</v>
      </c>
      <c r="J335" s="2">
        <f>VLOOKUP(H335,MesAño!A:B,2,0)</f>
        <v>11</v>
      </c>
      <c r="K335" s="2" t="str">
        <f t="shared" si="71"/>
        <v>Nov-30</v>
      </c>
      <c r="L335" s="2" t="str">
        <f t="shared" si="72"/>
        <v>vie</v>
      </c>
      <c r="M335" s="2">
        <f>VLOOKUP(L335,'Dia de la Semana'!A:B,2,0)</f>
        <v>5</v>
      </c>
      <c r="N335" s="2" t="str">
        <f t="shared" si="73"/>
        <v>1Q</v>
      </c>
      <c r="O335" s="2">
        <f t="shared" si="74"/>
        <v>30</v>
      </c>
      <c r="P335" s="2">
        <f t="shared" si="75"/>
        <v>48</v>
      </c>
      <c r="Q335" s="3" t="str">
        <f t="shared" si="76"/>
        <v>26-11 al 02-12</v>
      </c>
      <c r="R335" s="2">
        <f>VLOOKUP(Q335,Semana!A:B,2,0)</f>
        <v>48</v>
      </c>
      <c r="S335" s="2" t="str">
        <f t="shared" si="77"/>
        <v>vie 30-11</v>
      </c>
    </row>
    <row r="336" spans="1:19" x14ac:dyDescent="0.3">
      <c r="A336" s="3">
        <v>43435</v>
      </c>
      <c r="B336" s="2" t="str">
        <f t="shared" si="65"/>
        <v>Diciembre</v>
      </c>
      <c r="C336" s="2" t="str">
        <f t="shared" si="66"/>
        <v>Dic</v>
      </c>
      <c r="D336" s="4">
        <f t="shared" si="67"/>
        <v>12</v>
      </c>
      <c r="E336" s="4">
        <f>VLOOKUP(G336,Periodos!A:B,2,0)</f>
        <v>12</v>
      </c>
      <c r="F336" s="2">
        <f t="shared" si="68"/>
        <v>2018</v>
      </c>
      <c r="G336" s="2">
        <v>201812</v>
      </c>
      <c r="H336" s="2" t="str">
        <f t="shared" si="69"/>
        <v>Dic-18</v>
      </c>
      <c r="I336" s="2" t="str">
        <f t="shared" si="70"/>
        <v>Diciembre 2018</v>
      </c>
      <c r="J336" s="2">
        <f>VLOOKUP(H336,MesAño!A:B,2,0)</f>
        <v>12</v>
      </c>
      <c r="K336" s="2" t="str">
        <f t="shared" si="71"/>
        <v>Dic-01</v>
      </c>
      <c r="L336" s="2" t="str">
        <f t="shared" si="72"/>
        <v>sáb</v>
      </c>
      <c r="M336" s="2">
        <f>VLOOKUP(L336,'Dia de la Semana'!A:B,2,0)</f>
        <v>6</v>
      </c>
      <c r="N336" s="2" t="str">
        <f t="shared" si="73"/>
        <v>1Q</v>
      </c>
      <c r="O336" s="2">
        <f t="shared" si="74"/>
        <v>1</v>
      </c>
      <c r="P336" s="2">
        <f t="shared" si="75"/>
        <v>48</v>
      </c>
      <c r="Q336" s="3" t="str">
        <f t="shared" si="76"/>
        <v>26-11 al 02-12</v>
      </c>
      <c r="R336" s="2">
        <f>VLOOKUP(Q336,Semana!A:B,2,0)</f>
        <v>48</v>
      </c>
      <c r="S336" s="2" t="str">
        <f t="shared" si="77"/>
        <v>sáb 01-12</v>
      </c>
    </row>
    <row r="337" spans="1:19" x14ac:dyDescent="0.3">
      <c r="A337" s="3">
        <v>43436</v>
      </c>
      <c r="B337" s="2" t="str">
        <f t="shared" si="65"/>
        <v>Diciembre</v>
      </c>
      <c r="C337" s="2" t="str">
        <f t="shared" si="66"/>
        <v>Dic</v>
      </c>
      <c r="D337" s="4">
        <f t="shared" si="67"/>
        <v>12</v>
      </c>
      <c r="E337" s="4">
        <f>VLOOKUP(G337,Periodos!A:B,2,0)</f>
        <v>12</v>
      </c>
      <c r="F337" s="2">
        <f t="shared" si="68"/>
        <v>2018</v>
      </c>
      <c r="G337" s="2">
        <v>201812</v>
      </c>
      <c r="H337" s="2" t="str">
        <f t="shared" si="69"/>
        <v>Dic-18</v>
      </c>
      <c r="I337" s="2" t="str">
        <f t="shared" si="70"/>
        <v>Diciembre 2018</v>
      </c>
      <c r="J337" s="2">
        <f>VLOOKUP(H337,MesAño!A:B,2,0)</f>
        <v>12</v>
      </c>
      <c r="K337" s="2" t="str">
        <f t="shared" si="71"/>
        <v>Dic-02</v>
      </c>
      <c r="L337" s="2" t="str">
        <f t="shared" si="72"/>
        <v>dom</v>
      </c>
      <c r="M337" s="2">
        <f>VLOOKUP(L337,'Dia de la Semana'!A:B,2,0)</f>
        <v>7</v>
      </c>
      <c r="N337" s="2" t="str">
        <f t="shared" si="73"/>
        <v>1Q</v>
      </c>
      <c r="O337" s="2">
        <f t="shared" si="74"/>
        <v>2</v>
      </c>
      <c r="P337" s="2">
        <f t="shared" si="75"/>
        <v>48</v>
      </c>
      <c r="Q337" s="3" t="str">
        <f t="shared" si="76"/>
        <v>26-11 al 02-12</v>
      </c>
      <c r="R337" s="2">
        <f>VLOOKUP(Q337,Semana!A:B,2,0)</f>
        <v>48</v>
      </c>
      <c r="S337" s="2" t="str">
        <f t="shared" si="77"/>
        <v>dom 02-12</v>
      </c>
    </row>
    <row r="338" spans="1:19" x14ac:dyDescent="0.3">
      <c r="A338" s="3">
        <v>43437</v>
      </c>
      <c r="B338" s="2" t="str">
        <f t="shared" si="65"/>
        <v>Diciembre</v>
      </c>
      <c r="C338" s="2" t="str">
        <f t="shared" si="66"/>
        <v>Dic</v>
      </c>
      <c r="D338" s="4">
        <f t="shared" si="67"/>
        <v>12</v>
      </c>
      <c r="E338" s="4">
        <f>VLOOKUP(G338,Periodos!A:B,2,0)</f>
        <v>12</v>
      </c>
      <c r="F338" s="2">
        <f t="shared" si="68"/>
        <v>2018</v>
      </c>
      <c r="G338" s="2">
        <v>201812</v>
      </c>
      <c r="H338" s="2" t="str">
        <f t="shared" si="69"/>
        <v>Dic-18</v>
      </c>
      <c r="I338" s="2" t="str">
        <f t="shared" si="70"/>
        <v>Diciembre 2018</v>
      </c>
      <c r="J338" s="2">
        <f>VLOOKUP(H338,MesAño!A:B,2,0)</f>
        <v>12</v>
      </c>
      <c r="K338" s="2" t="str">
        <f t="shared" si="71"/>
        <v>Dic-03</v>
      </c>
      <c r="L338" s="2" t="str">
        <f t="shared" si="72"/>
        <v>lun</v>
      </c>
      <c r="M338" s="2">
        <f>VLOOKUP(L338,'Dia de la Semana'!A:B,2,0)</f>
        <v>1</v>
      </c>
      <c r="N338" s="2" t="str">
        <f t="shared" si="73"/>
        <v>1Q</v>
      </c>
      <c r="O338" s="2">
        <f t="shared" si="74"/>
        <v>3</v>
      </c>
      <c r="P338" s="2">
        <f t="shared" si="75"/>
        <v>49</v>
      </c>
      <c r="Q338" s="3" t="str">
        <f t="shared" si="76"/>
        <v>03-12 al 09-12</v>
      </c>
      <c r="R338" s="2">
        <f>VLOOKUP(Q338,Semana!A:B,2,0)</f>
        <v>49</v>
      </c>
      <c r="S338" s="2" t="str">
        <f t="shared" si="77"/>
        <v>lun 03-12</v>
      </c>
    </row>
    <row r="339" spans="1:19" x14ac:dyDescent="0.3">
      <c r="A339" s="3">
        <v>43438</v>
      </c>
      <c r="B339" s="2" t="str">
        <f t="shared" si="65"/>
        <v>Diciembre</v>
      </c>
      <c r="C339" s="2" t="str">
        <f t="shared" si="66"/>
        <v>Dic</v>
      </c>
      <c r="D339" s="4">
        <f t="shared" si="67"/>
        <v>12</v>
      </c>
      <c r="E339" s="4">
        <f>VLOOKUP(G339,Periodos!A:B,2,0)</f>
        <v>12</v>
      </c>
      <c r="F339" s="2">
        <f t="shared" si="68"/>
        <v>2018</v>
      </c>
      <c r="G339" s="2">
        <v>201812</v>
      </c>
      <c r="H339" s="2" t="str">
        <f t="shared" si="69"/>
        <v>Dic-18</v>
      </c>
      <c r="I339" s="2" t="str">
        <f t="shared" si="70"/>
        <v>Diciembre 2018</v>
      </c>
      <c r="J339" s="2">
        <f>VLOOKUP(H339,MesAño!A:B,2,0)</f>
        <v>12</v>
      </c>
      <c r="K339" s="2" t="str">
        <f t="shared" si="71"/>
        <v>Dic-04</v>
      </c>
      <c r="L339" s="2" t="str">
        <f t="shared" si="72"/>
        <v>mar</v>
      </c>
      <c r="M339" s="2">
        <f>VLOOKUP(L339,'Dia de la Semana'!A:B,2,0)</f>
        <v>2</v>
      </c>
      <c r="N339" s="2" t="str">
        <f t="shared" si="73"/>
        <v>1Q</v>
      </c>
      <c r="O339" s="2">
        <f t="shared" si="74"/>
        <v>4</v>
      </c>
      <c r="P339" s="2">
        <f t="shared" si="75"/>
        <v>49</v>
      </c>
      <c r="Q339" s="3" t="str">
        <f t="shared" si="76"/>
        <v>03-12 al 09-12</v>
      </c>
      <c r="R339" s="2">
        <f>VLOOKUP(Q339,Semana!A:B,2,0)</f>
        <v>49</v>
      </c>
      <c r="S339" s="2" t="str">
        <f t="shared" si="77"/>
        <v>mar 04-12</v>
      </c>
    </row>
    <row r="340" spans="1:19" x14ac:dyDescent="0.3">
      <c r="A340" s="3">
        <v>43439</v>
      </c>
      <c r="B340" s="2" t="str">
        <f t="shared" si="65"/>
        <v>Diciembre</v>
      </c>
      <c r="C340" s="2" t="str">
        <f t="shared" si="66"/>
        <v>Dic</v>
      </c>
      <c r="D340" s="4">
        <f t="shared" si="67"/>
        <v>12</v>
      </c>
      <c r="E340" s="4">
        <f>VLOOKUP(G340,Periodos!A:B,2,0)</f>
        <v>12</v>
      </c>
      <c r="F340" s="2">
        <f t="shared" si="68"/>
        <v>2018</v>
      </c>
      <c r="G340" s="2">
        <v>201812</v>
      </c>
      <c r="H340" s="2" t="str">
        <f t="shared" si="69"/>
        <v>Dic-18</v>
      </c>
      <c r="I340" s="2" t="str">
        <f t="shared" si="70"/>
        <v>Diciembre 2018</v>
      </c>
      <c r="J340" s="2">
        <f>VLOOKUP(H340,MesAño!A:B,2,0)</f>
        <v>12</v>
      </c>
      <c r="K340" s="2" t="str">
        <f t="shared" si="71"/>
        <v>Dic-05</v>
      </c>
      <c r="L340" s="2" t="str">
        <f t="shared" si="72"/>
        <v>mié</v>
      </c>
      <c r="M340" s="2">
        <f>VLOOKUP(L340,'Dia de la Semana'!A:B,2,0)</f>
        <v>3</v>
      </c>
      <c r="N340" s="2" t="str">
        <f t="shared" si="73"/>
        <v>1Q</v>
      </c>
      <c r="O340" s="2">
        <f t="shared" si="74"/>
        <v>5</v>
      </c>
      <c r="P340" s="2">
        <f t="shared" si="75"/>
        <v>49</v>
      </c>
      <c r="Q340" s="3" t="str">
        <f t="shared" si="76"/>
        <v>03-12 al 09-12</v>
      </c>
      <c r="R340" s="2">
        <f>VLOOKUP(Q340,Semana!A:B,2,0)</f>
        <v>49</v>
      </c>
      <c r="S340" s="2" t="str">
        <f t="shared" si="77"/>
        <v>mié 05-12</v>
      </c>
    </row>
    <row r="341" spans="1:19" x14ac:dyDescent="0.3">
      <c r="A341" s="3">
        <v>43440</v>
      </c>
      <c r="B341" s="2" t="str">
        <f t="shared" si="65"/>
        <v>Diciembre</v>
      </c>
      <c r="C341" s="2" t="str">
        <f t="shared" si="66"/>
        <v>Dic</v>
      </c>
      <c r="D341" s="4">
        <f t="shared" si="67"/>
        <v>12</v>
      </c>
      <c r="E341" s="4">
        <f>VLOOKUP(G341,Periodos!A:B,2,0)</f>
        <v>12</v>
      </c>
      <c r="F341" s="2">
        <f t="shared" si="68"/>
        <v>2018</v>
      </c>
      <c r="G341" s="2">
        <v>201812</v>
      </c>
      <c r="H341" s="2" t="str">
        <f t="shared" si="69"/>
        <v>Dic-18</v>
      </c>
      <c r="I341" s="2" t="str">
        <f t="shared" si="70"/>
        <v>Diciembre 2018</v>
      </c>
      <c r="J341" s="2">
        <f>VLOOKUP(H341,MesAño!A:B,2,0)</f>
        <v>12</v>
      </c>
      <c r="K341" s="2" t="str">
        <f t="shared" si="71"/>
        <v>Dic-06</v>
      </c>
      <c r="L341" s="2" t="str">
        <f t="shared" si="72"/>
        <v>jue</v>
      </c>
      <c r="M341" s="2">
        <f>VLOOKUP(L341,'Dia de la Semana'!A:B,2,0)</f>
        <v>4</v>
      </c>
      <c r="N341" s="2" t="str">
        <f t="shared" si="73"/>
        <v>1Q</v>
      </c>
      <c r="O341" s="2">
        <f t="shared" si="74"/>
        <v>6</v>
      </c>
      <c r="P341" s="2">
        <f t="shared" si="75"/>
        <v>49</v>
      </c>
      <c r="Q341" s="3" t="str">
        <f t="shared" si="76"/>
        <v>03-12 al 09-12</v>
      </c>
      <c r="R341" s="2">
        <f>VLOOKUP(Q341,Semana!A:B,2,0)</f>
        <v>49</v>
      </c>
      <c r="S341" s="2" t="str">
        <f t="shared" si="77"/>
        <v>jue 06-12</v>
      </c>
    </row>
    <row r="342" spans="1:19" x14ac:dyDescent="0.3">
      <c r="A342" s="3">
        <v>43441</v>
      </c>
      <c r="B342" s="2" t="str">
        <f t="shared" si="65"/>
        <v>Diciembre</v>
      </c>
      <c r="C342" s="2" t="str">
        <f t="shared" si="66"/>
        <v>Dic</v>
      </c>
      <c r="D342" s="4">
        <f t="shared" si="67"/>
        <v>12</v>
      </c>
      <c r="E342" s="4">
        <f>VLOOKUP(G342,Periodos!A:B,2,0)</f>
        <v>12</v>
      </c>
      <c r="F342" s="2">
        <f t="shared" si="68"/>
        <v>2018</v>
      </c>
      <c r="G342" s="2">
        <v>201812</v>
      </c>
      <c r="H342" s="2" t="str">
        <f t="shared" si="69"/>
        <v>Dic-18</v>
      </c>
      <c r="I342" s="2" t="str">
        <f t="shared" si="70"/>
        <v>Diciembre 2018</v>
      </c>
      <c r="J342" s="2">
        <f>VLOOKUP(H342,MesAño!A:B,2,0)</f>
        <v>12</v>
      </c>
      <c r="K342" s="2" t="str">
        <f t="shared" si="71"/>
        <v>Dic-07</v>
      </c>
      <c r="L342" s="2" t="str">
        <f t="shared" si="72"/>
        <v>vie</v>
      </c>
      <c r="M342" s="2">
        <f>VLOOKUP(L342,'Dia de la Semana'!A:B,2,0)</f>
        <v>5</v>
      </c>
      <c r="N342" s="2" t="str">
        <f t="shared" si="73"/>
        <v>1Q</v>
      </c>
      <c r="O342" s="2">
        <f t="shared" si="74"/>
        <v>7</v>
      </c>
      <c r="P342" s="2">
        <f t="shared" si="75"/>
        <v>49</v>
      </c>
      <c r="Q342" s="3" t="str">
        <f t="shared" si="76"/>
        <v>03-12 al 09-12</v>
      </c>
      <c r="R342" s="2">
        <f>VLOOKUP(Q342,Semana!A:B,2,0)</f>
        <v>49</v>
      </c>
      <c r="S342" s="2" t="str">
        <f t="shared" si="77"/>
        <v>vie 07-12</v>
      </c>
    </row>
    <row r="343" spans="1:19" x14ac:dyDescent="0.3">
      <c r="A343" s="3">
        <v>43442</v>
      </c>
      <c r="B343" s="2" t="str">
        <f t="shared" si="65"/>
        <v>Diciembre</v>
      </c>
      <c r="C343" s="2" t="str">
        <f t="shared" si="66"/>
        <v>Dic</v>
      </c>
      <c r="D343" s="4">
        <f t="shared" si="67"/>
        <v>12</v>
      </c>
      <c r="E343" s="4">
        <f>VLOOKUP(G343,Periodos!A:B,2,0)</f>
        <v>12</v>
      </c>
      <c r="F343" s="2">
        <f t="shared" si="68"/>
        <v>2018</v>
      </c>
      <c r="G343" s="2">
        <v>201812</v>
      </c>
      <c r="H343" s="2" t="str">
        <f t="shared" si="69"/>
        <v>Dic-18</v>
      </c>
      <c r="I343" s="2" t="str">
        <f t="shared" si="70"/>
        <v>Diciembre 2018</v>
      </c>
      <c r="J343" s="2">
        <f>VLOOKUP(H343,MesAño!A:B,2,0)</f>
        <v>12</v>
      </c>
      <c r="K343" s="2" t="str">
        <f t="shared" si="71"/>
        <v>Dic-08</v>
      </c>
      <c r="L343" s="2" t="str">
        <f t="shared" si="72"/>
        <v>sáb</v>
      </c>
      <c r="M343" s="2">
        <f>VLOOKUP(L343,'Dia de la Semana'!A:B,2,0)</f>
        <v>6</v>
      </c>
      <c r="N343" s="2" t="str">
        <f t="shared" si="73"/>
        <v>1Q</v>
      </c>
      <c r="O343" s="2">
        <f t="shared" si="74"/>
        <v>8</v>
      </c>
      <c r="P343" s="2">
        <f t="shared" si="75"/>
        <v>49</v>
      </c>
      <c r="Q343" s="3" t="str">
        <f t="shared" si="76"/>
        <v>03-12 al 09-12</v>
      </c>
      <c r="R343" s="2">
        <f>VLOOKUP(Q343,Semana!A:B,2,0)</f>
        <v>49</v>
      </c>
      <c r="S343" s="2" t="str">
        <f t="shared" si="77"/>
        <v>sáb 08-12</v>
      </c>
    </row>
    <row r="344" spans="1:19" x14ac:dyDescent="0.3">
      <c r="A344" s="3">
        <v>43443</v>
      </c>
      <c r="B344" s="2" t="str">
        <f t="shared" si="65"/>
        <v>Diciembre</v>
      </c>
      <c r="C344" s="2" t="str">
        <f t="shared" si="66"/>
        <v>Dic</v>
      </c>
      <c r="D344" s="4">
        <f t="shared" si="67"/>
        <v>12</v>
      </c>
      <c r="E344" s="4">
        <f>VLOOKUP(G344,Periodos!A:B,2,0)</f>
        <v>12</v>
      </c>
      <c r="F344" s="2">
        <f t="shared" si="68"/>
        <v>2018</v>
      </c>
      <c r="G344" s="2">
        <v>201812</v>
      </c>
      <c r="H344" s="2" t="str">
        <f t="shared" si="69"/>
        <v>Dic-18</v>
      </c>
      <c r="I344" s="2" t="str">
        <f t="shared" si="70"/>
        <v>Diciembre 2018</v>
      </c>
      <c r="J344" s="2">
        <f>VLOOKUP(H344,MesAño!A:B,2,0)</f>
        <v>12</v>
      </c>
      <c r="K344" s="2" t="str">
        <f t="shared" si="71"/>
        <v>Dic-09</v>
      </c>
      <c r="L344" s="2" t="str">
        <f t="shared" si="72"/>
        <v>dom</v>
      </c>
      <c r="M344" s="2">
        <f>VLOOKUP(L344,'Dia de la Semana'!A:B,2,0)</f>
        <v>7</v>
      </c>
      <c r="N344" s="2" t="str">
        <f t="shared" si="73"/>
        <v>1Q</v>
      </c>
      <c r="O344" s="2">
        <f t="shared" si="74"/>
        <v>9</v>
      </c>
      <c r="P344" s="2">
        <f t="shared" si="75"/>
        <v>49</v>
      </c>
      <c r="Q344" s="3" t="str">
        <f t="shared" si="76"/>
        <v>03-12 al 09-12</v>
      </c>
      <c r="R344" s="2">
        <f>VLOOKUP(Q344,Semana!A:B,2,0)</f>
        <v>49</v>
      </c>
      <c r="S344" s="2" t="str">
        <f t="shared" si="77"/>
        <v>dom 09-12</v>
      </c>
    </row>
    <row r="345" spans="1:19" x14ac:dyDescent="0.3">
      <c r="A345" s="3">
        <v>43444</v>
      </c>
      <c r="B345" s="2" t="str">
        <f t="shared" si="65"/>
        <v>Diciembre</v>
      </c>
      <c r="C345" s="2" t="str">
        <f t="shared" si="66"/>
        <v>Dic</v>
      </c>
      <c r="D345" s="4">
        <f t="shared" si="67"/>
        <v>12</v>
      </c>
      <c r="E345" s="4">
        <f>VLOOKUP(G345,Periodos!A:B,2,0)</f>
        <v>12</v>
      </c>
      <c r="F345" s="2">
        <f t="shared" si="68"/>
        <v>2018</v>
      </c>
      <c r="G345" s="2">
        <v>201812</v>
      </c>
      <c r="H345" s="2" t="str">
        <f t="shared" si="69"/>
        <v>Dic-18</v>
      </c>
      <c r="I345" s="2" t="str">
        <f t="shared" si="70"/>
        <v>Diciembre 2018</v>
      </c>
      <c r="J345" s="2">
        <f>VLOOKUP(H345,MesAño!A:B,2,0)</f>
        <v>12</v>
      </c>
      <c r="K345" s="2" t="str">
        <f t="shared" si="71"/>
        <v>Dic-10</v>
      </c>
      <c r="L345" s="2" t="str">
        <f t="shared" si="72"/>
        <v>lun</v>
      </c>
      <c r="M345" s="2">
        <f>VLOOKUP(L345,'Dia de la Semana'!A:B,2,0)</f>
        <v>1</v>
      </c>
      <c r="N345" s="2" t="str">
        <f t="shared" si="73"/>
        <v>1Q</v>
      </c>
      <c r="O345" s="2">
        <f t="shared" si="74"/>
        <v>10</v>
      </c>
      <c r="P345" s="2">
        <f t="shared" si="75"/>
        <v>50</v>
      </c>
      <c r="Q345" s="3" t="str">
        <f t="shared" si="76"/>
        <v>10-12 al 16-12</v>
      </c>
      <c r="R345" s="2">
        <f>VLOOKUP(Q345,Semana!A:B,2,0)</f>
        <v>50</v>
      </c>
      <c r="S345" s="2" t="str">
        <f t="shared" si="77"/>
        <v>lun 10-12</v>
      </c>
    </row>
    <row r="346" spans="1:19" x14ac:dyDescent="0.3">
      <c r="A346" s="3">
        <v>43445</v>
      </c>
      <c r="B346" s="2" t="str">
        <f t="shared" si="65"/>
        <v>Diciembre</v>
      </c>
      <c r="C346" s="2" t="str">
        <f t="shared" si="66"/>
        <v>Dic</v>
      </c>
      <c r="D346" s="4">
        <f t="shared" si="67"/>
        <v>12</v>
      </c>
      <c r="E346" s="4">
        <f>VLOOKUP(G346,Periodos!A:B,2,0)</f>
        <v>12</v>
      </c>
      <c r="F346" s="2">
        <f t="shared" si="68"/>
        <v>2018</v>
      </c>
      <c r="G346" s="2">
        <v>201812</v>
      </c>
      <c r="H346" s="2" t="str">
        <f t="shared" si="69"/>
        <v>Dic-18</v>
      </c>
      <c r="I346" s="2" t="str">
        <f t="shared" si="70"/>
        <v>Diciembre 2018</v>
      </c>
      <c r="J346" s="2">
        <f>VLOOKUP(H346,MesAño!A:B,2,0)</f>
        <v>12</v>
      </c>
      <c r="K346" s="2" t="str">
        <f t="shared" si="71"/>
        <v>Dic-11</v>
      </c>
      <c r="L346" s="2" t="str">
        <f t="shared" si="72"/>
        <v>mar</v>
      </c>
      <c r="M346" s="2">
        <f>VLOOKUP(L346,'Dia de la Semana'!A:B,2,0)</f>
        <v>2</v>
      </c>
      <c r="N346" s="2" t="str">
        <f t="shared" si="73"/>
        <v>1Q</v>
      </c>
      <c r="O346" s="2">
        <f t="shared" si="74"/>
        <v>11</v>
      </c>
      <c r="P346" s="2">
        <f t="shared" si="75"/>
        <v>50</v>
      </c>
      <c r="Q346" s="3" t="str">
        <f t="shared" si="76"/>
        <v>10-12 al 16-12</v>
      </c>
      <c r="R346" s="2">
        <f>VLOOKUP(Q346,Semana!A:B,2,0)</f>
        <v>50</v>
      </c>
      <c r="S346" s="2" t="str">
        <f t="shared" si="77"/>
        <v>mar 11-12</v>
      </c>
    </row>
    <row r="347" spans="1:19" x14ac:dyDescent="0.3">
      <c r="A347" s="3">
        <v>43446</v>
      </c>
      <c r="B347" s="2" t="str">
        <f t="shared" si="65"/>
        <v>Diciembre</v>
      </c>
      <c r="C347" s="2" t="str">
        <f t="shared" si="66"/>
        <v>Dic</v>
      </c>
      <c r="D347" s="4">
        <f t="shared" si="67"/>
        <v>12</v>
      </c>
      <c r="E347" s="4">
        <f>VLOOKUP(G347,Periodos!A:B,2,0)</f>
        <v>12</v>
      </c>
      <c r="F347" s="2">
        <f t="shared" si="68"/>
        <v>2018</v>
      </c>
      <c r="G347" s="2">
        <v>201812</v>
      </c>
      <c r="H347" s="2" t="str">
        <f t="shared" si="69"/>
        <v>Dic-18</v>
      </c>
      <c r="I347" s="2" t="str">
        <f t="shared" si="70"/>
        <v>Diciembre 2018</v>
      </c>
      <c r="J347" s="2">
        <f>VLOOKUP(H347,MesAño!A:B,2,0)</f>
        <v>12</v>
      </c>
      <c r="K347" s="2" t="str">
        <f t="shared" si="71"/>
        <v>Dic-12</v>
      </c>
      <c r="L347" s="2" t="str">
        <f t="shared" si="72"/>
        <v>mié</v>
      </c>
      <c r="M347" s="2">
        <f>VLOOKUP(L347,'Dia de la Semana'!A:B,2,0)</f>
        <v>3</v>
      </c>
      <c r="N347" s="2" t="str">
        <f t="shared" si="73"/>
        <v>1Q</v>
      </c>
      <c r="O347" s="2">
        <f t="shared" si="74"/>
        <v>12</v>
      </c>
      <c r="P347" s="2">
        <f t="shared" si="75"/>
        <v>50</v>
      </c>
      <c r="Q347" s="3" t="str">
        <f t="shared" si="76"/>
        <v>10-12 al 16-12</v>
      </c>
      <c r="R347" s="2">
        <f>VLOOKUP(Q347,Semana!A:B,2,0)</f>
        <v>50</v>
      </c>
      <c r="S347" s="2" t="str">
        <f t="shared" si="77"/>
        <v>mié 12-12</v>
      </c>
    </row>
    <row r="348" spans="1:19" x14ac:dyDescent="0.3">
      <c r="A348" s="3">
        <v>43447</v>
      </c>
      <c r="B348" s="2" t="str">
        <f t="shared" si="65"/>
        <v>Diciembre</v>
      </c>
      <c r="C348" s="2" t="str">
        <f t="shared" si="66"/>
        <v>Dic</v>
      </c>
      <c r="D348" s="4">
        <f t="shared" si="67"/>
        <v>12</v>
      </c>
      <c r="E348" s="4">
        <f>VLOOKUP(G348,Periodos!A:B,2,0)</f>
        <v>12</v>
      </c>
      <c r="F348" s="2">
        <f t="shared" si="68"/>
        <v>2018</v>
      </c>
      <c r="G348" s="2">
        <v>201812</v>
      </c>
      <c r="H348" s="2" t="str">
        <f t="shared" si="69"/>
        <v>Dic-18</v>
      </c>
      <c r="I348" s="2" t="str">
        <f t="shared" si="70"/>
        <v>Diciembre 2018</v>
      </c>
      <c r="J348" s="2">
        <f>VLOOKUP(H348,MesAño!A:B,2,0)</f>
        <v>12</v>
      </c>
      <c r="K348" s="2" t="str">
        <f t="shared" si="71"/>
        <v>Dic-13</v>
      </c>
      <c r="L348" s="2" t="str">
        <f t="shared" si="72"/>
        <v>jue</v>
      </c>
      <c r="M348" s="2">
        <f>VLOOKUP(L348,'Dia de la Semana'!A:B,2,0)</f>
        <v>4</v>
      </c>
      <c r="N348" s="2" t="str">
        <f t="shared" si="73"/>
        <v>1Q</v>
      </c>
      <c r="O348" s="2">
        <f t="shared" si="74"/>
        <v>13</v>
      </c>
      <c r="P348" s="2">
        <f t="shared" si="75"/>
        <v>50</v>
      </c>
      <c r="Q348" s="3" t="str">
        <f t="shared" si="76"/>
        <v>10-12 al 16-12</v>
      </c>
      <c r="R348" s="2">
        <f>VLOOKUP(Q348,Semana!A:B,2,0)</f>
        <v>50</v>
      </c>
      <c r="S348" s="2" t="str">
        <f t="shared" si="77"/>
        <v>jue 13-12</v>
      </c>
    </row>
    <row r="349" spans="1:19" x14ac:dyDescent="0.3">
      <c r="A349" s="3">
        <v>43448</v>
      </c>
      <c r="B349" s="2" t="str">
        <f t="shared" si="65"/>
        <v>Diciembre</v>
      </c>
      <c r="C349" s="2" t="str">
        <f t="shared" si="66"/>
        <v>Dic</v>
      </c>
      <c r="D349" s="4">
        <f t="shared" si="67"/>
        <v>12</v>
      </c>
      <c r="E349" s="4">
        <f>VLOOKUP(G349,Periodos!A:B,2,0)</f>
        <v>12</v>
      </c>
      <c r="F349" s="2">
        <f t="shared" si="68"/>
        <v>2018</v>
      </c>
      <c r="G349" s="2">
        <v>201812</v>
      </c>
      <c r="H349" s="2" t="str">
        <f t="shared" si="69"/>
        <v>Dic-18</v>
      </c>
      <c r="I349" s="2" t="str">
        <f t="shared" si="70"/>
        <v>Diciembre 2018</v>
      </c>
      <c r="J349" s="2">
        <f>VLOOKUP(H349,MesAño!A:B,2,0)</f>
        <v>12</v>
      </c>
      <c r="K349" s="2" t="str">
        <f t="shared" si="71"/>
        <v>Dic-14</v>
      </c>
      <c r="L349" s="2" t="str">
        <f t="shared" si="72"/>
        <v>vie</v>
      </c>
      <c r="M349" s="2">
        <f>VLOOKUP(L349,'Dia de la Semana'!A:B,2,0)</f>
        <v>5</v>
      </c>
      <c r="N349" s="2" t="str">
        <f t="shared" si="73"/>
        <v>1Q</v>
      </c>
      <c r="O349" s="2">
        <f t="shared" si="74"/>
        <v>14</v>
      </c>
      <c r="P349" s="2">
        <f t="shared" si="75"/>
        <v>50</v>
      </c>
      <c r="Q349" s="3" t="str">
        <f t="shared" si="76"/>
        <v>10-12 al 16-12</v>
      </c>
      <c r="R349" s="2">
        <f>VLOOKUP(Q349,Semana!A:B,2,0)</f>
        <v>50</v>
      </c>
      <c r="S349" s="2" t="str">
        <f t="shared" si="77"/>
        <v>vie 14-12</v>
      </c>
    </row>
    <row r="350" spans="1:19" x14ac:dyDescent="0.3">
      <c r="A350" s="3">
        <v>43449</v>
      </c>
      <c r="B350" s="2" t="str">
        <f t="shared" si="65"/>
        <v>Diciembre</v>
      </c>
      <c r="C350" s="2" t="str">
        <f t="shared" si="66"/>
        <v>Dic</v>
      </c>
      <c r="D350" s="4">
        <f t="shared" si="67"/>
        <v>12</v>
      </c>
      <c r="E350" s="4">
        <f>VLOOKUP(G350,Periodos!A:B,2,0)</f>
        <v>12</v>
      </c>
      <c r="F350" s="2">
        <f t="shared" si="68"/>
        <v>2018</v>
      </c>
      <c r="G350" s="2">
        <v>201812</v>
      </c>
      <c r="H350" s="2" t="str">
        <f t="shared" si="69"/>
        <v>Dic-18</v>
      </c>
      <c r="I350" s="2" t="str">
        <f t="shared" si="70"/>
        <v>Diciembre 2018</v>
      </c>
      <c r="J350" s="2">
        <f>VLOOKUP(H350,MesAño!A:B,2,0)</f>
        <v>12</v>
      </c>
      <c r="K350" s="2" t="str">
        <f t="shared" si="71"/>
        <v>Dic-15</v>
      </c>
      <c r="L350" s="2" t="str">
        <f t="shared" si="72"/>
        <v>sáb</v>
      </c>
      <c r="M350" s="2">
        <f>VLOOKUP(L350,'Dia de la Semana'!A:B,2,0)</f>
        <v>6</v>
      </c>
      <c r="N350" s="2" t="str">
        <f t="shared" si="73"/>
        <v>1Q</v>
      </c>
      <c r="O350" s="2">
        <f t="shared" si="74"/>
        <v>15</v>
      </c>
      <c r="P350" s="2">
        <f t="shared" si="75"/>
        <v>50</v>
      </c>
      <c r="Q350" s="3" t="str">
        <f t="shared" si="76"/>
        <v>10-12 al 16-12</v>
      </c>
      <c r="R350" s="2">
        <f>VLOOKUP(Q350,Semana!A:B,2,0)</f>
        <v>50</v>
      </c>
      <c r="S350" s="2" t="str">
        <f t="shared" si="77"/>
        <v>sáb 15-12</v>
      </c>
    </row>
    <row r="351" spans="1:19" x14ac:dyDescent="0.3">
      <c r="A351" s="3">
        <v>43450</v>
      </c>
      <c r="B351" s="2" t="str">
        <f t="shared" si="65"/>
        <v>Diciembre</v>
      </c>
      <c r="C351" s="2" t="str">
        <f t="shared" si="66"/>
        <v>Dic</v>
      </c>
      <c r="D351" s="4">
        <f t="shared" si="67"/>
        <v>12</v>
      </c>
      <c r="E351" s="4">
        <f>VLOOKUP(G351,Periodos!A:B,2,0)</f>
        <v>12</v>
      </c>
      <c r="F351" s="2">
        <f t="shared" si="68"/>
        <v>2018</v>
      </c>
      <c r="G351" s="2">
        <v>201812</v>
      </c>
      <c r="H351" s="2" t="str">
        <f t="shared" si="69"/>
        <v>Dic-18</v>
      </c>
      <c r="I351" s="2" t="str">
        <f t="shared" si="70"/>
        <v>Diciembre 2018</v>
      </c>
      <c r="J351" s="2">
        <f>VLOOKUP(H351,MesAño!A:B,2,0)</f>
        <v>12</v>
      </c>
      <c r="K351" s="2" t="str">
        <f t="shared" si="71"/>
        <v>Dic-16</v>
      </c>
      <c r="L351" s="2" t="str">
        <f t="shared" si="72"/>
        <v>dom</v>
      </c>
      <c r="M351" s="2">
        <f>VLOOKUP(L351,'Dia de la Semana'!A:B,2,0)</f>
        <v>7</v>
      </c>
      <c r="N351" s="2" t="str">
        <f t="shared" si="73"/>
        <v>1Q</v>
      </c>
      <c r="O351" s="2">
        <f t="shared" si="74"/>
        <v>16</v>
      </c>
      <c r="P351" s="2">
        <f t="shared" si="75"/>
        <v>50</v>
      </c>
      <c r="Q351" s="3" t="str">
        <f t="shared" si="76"/>
        <v>10-12 al 16-12</v>
      </c>
      <c r="R351" s="2">
        <f>VLOOKUP(Q351,Semana!A:B,2,0)</f>
        <v>50</v>
      </c>
      <c r="S351" s="2" t="str">
        <f t="shared" si="77"/>
        <v>dom 16-12</v>
      </c>
    </row>
    <row r="352" spans="1:19" x14ac:dyDescent="0.3">
      <c r="A352" s="3">
        <v>43451</v>
      </c>
      <c r="B352" s="2" t="str">
        <f t="shared" si="65"/>
        <v>Diciembre</v>
      </c>
      <c r="C352" s="2" t="str">
        <f t="shared" si="66"/>
        <v>Dic</v>
      </c>
      <c r="D352" s="4">
        <f t="shared" si="67"/>
        <v>12</v>
      </c>
      <c r="E352" s="4">
        <f>VLOOKUP(G352,Periodos!A:B,2,0)</f>
        <v>12</v>
      </c>
      <c r="F352" s="2">
        <f t="shared" si="68"/>
        <v>2018</v>
      </c>
      <c r="G352" s="2">
        <v>201812</v>
      </c>
      <c r="H352" s="2" t="str">
        <f t="shared" si="69"/>
        <v>Dic-18</v>
      </c>
      <c r="I352" s="2" t="str">
        <f t="shared" si="70"/>
        <v>Diciembre 2018</v>
      </c>
      <c r="J352" s="2">
        <f>VLOOKUP(H352,MesAño!A:B,2,0)</f>
        <v>12</v>
      </c>
      <c r="K352" s="2" t="str">
        <f t="shared" si="71"/>
        <v>Dic-17</v>
      </c>
      <c r="L352" s="2" t="str">
        <f t="shared" si="72"/>
        <v>lun</v>
      </c>
      <c r="M352" s="2">
        <f>VLOOKUP(L352,'Dia de la Semana'!A:B,2,0)</f>
        <v>1</v>
      </c>
      <c r="N352" s="2" t="str">
        <f t="shared" si="73"/>
        <v>1Q</v>
      </c>
      <c r="O352" s="2">
        <f t="shared" si="74"/>
        <v>17</v>
      </c>
      <c r="P352" s="2">
        <f t="shared" si="75"/>
        <v>51</v>
      </c>
      <c r="Q352" s="3" t="str">
        <f t="shared" si="76"/>
        <v>17-12 al 23-12</v>
      </c>
      <c r="R352" s="2">
        <f>VLOOKUP(Q352,Semana!A:B,2,0)</f>
        <v>51</v>
      </c>
      <c r="S352" s="2" t="str">
        <f t="shared" si="77"/>
        <v>lun 17-12</v>
      </c>
    </row>
    <row r="353" spans="1:19" x14ac:dyDescent="0.3">
      <c r="A353" s="3">
        <v>43452</v>
      </c>
      <c r="B353" s="2" t="str">
        <f t="shared" si="65"/>
        <v>Diciembre</v>
      </c>
      <c r="C353" s="2" t="str">
        <f t="shared" si="66"/>
        <v>Dic</v>
      </c>
      <c r="D353" s="4">
        <f t="shared" si="67"/>
        <v>12</v>
      </c>
      <c r="E353" s="4">
        <f>VLOOKUP(G353,Periodos!A:B,2,0)</f>
        <v>12</v>
      </c>
      <c r="F353" s="2">
        <f t="shared" si="68"/>
        <v>2018</v>
      </c>
      <c r="G353" s="2">
        <v>201812</v>
      </c>
      <c r="H353" s="2" t="str">
        <f t="shared" si="69"/>
        <v>Dic-18</v>
      </c>
      <c r="I353" s="2" t="str">
        <f t="shared" si="70"/>
        <v>Diciembre 2018</v>
      </c>
      <c r="J353" s="2">
        <f>VLOOKUP(H353,MesAño!A:B,2,0)</f>
        <v>12</v>
      </c>
      <c r="K353" s="2" t="str">
        <f t="shared" si="71"/>
        <v>Dic-18</v>
      </c>
      <c r="L353" s="2" t="str">
        <f t="shared" si="72"/>
        <v>mar</v>
      </c>
      <c r="M353" s="2">
        <f>VLOOKUP(L353,'Dia de la Semana'!A:B,2,0)</f>
        <v>2</v>
      </c>
      <c r="N353" s="2" t="str">
        <f t="shared" si="73"/>
        <v>1Q</v>
      </c>
      <c r="O353" s="2">
        <f t="shared" si="74"/>
        <v>18</v>
      </c>
      <c r="P353" s="2">
        <f t="shared" si="75"/>
        <v>51</v>
      </c>
      <c r="Q353" s="3" t="str">
        <f t="shared" si="76"/>
        <v>17-12 al 23-12</v>
      </c>
      <c r="R353" s="2">
        <f>VLOOKUP(Q353,Semana!A:B,2,0)</f>
        <v>51</v>
      </c>
      <c r="S353" s="2" t="str">
        <f t="shared" si="77"/>
        <v>mar 18-12</v>
      </c>
    </row>
    <row r="354" spans="1:19" x14ac:dyDescent="0.3">
      <c r="A354" s="3">
        <v>43453</v>
      </c>
      <c r="B354" s="2" t="str">
        <f t="shared" si="65"/>
        <v>Diciembre</v>
      </c>
      <c r="C354" s="2" t="str">
        <f t="shared" si="66"/>
        <v>Dic</v>
      </c>
      <c r="D354" s="4">
        <f t="shared" si="67"/>
        <v>12</v>
      </c>
      <c r="E354" s="4">
        <f>VLOOKUP(G354,Periodos!A:B,2,0)</f>
        <v>12</v>
      </c>
      <c r="F354" s="2">
        <f t="shared" si="68"/>
        <v>2018</v>
      </c>
      <c r="G354" s="2">
        <v>201812</v>
      </c>
      <c r="H354" s="2" t="str">
        <f t="shared" si="69"/>
        <v>Dic-18</v>
      </c>
      <c r="I354" s="2" t="str">
        <f t="shared" si="70"/>
        <v>Diciembre 2018</v>
      </c>
      <c r="J354" s="2">
        <f>VLOOKUP(H354,MesAño!A:B,2,0)</f>
        <v>12</v>
      </c>
      <c r="K354" s="2" t="str">
        <f t="shared" si="71"/>
        <v>Dic-19</v>
      </c>
      <c r="L354" s="2" t="str">
        <f t="shared" si="72"/>
        <v>mié</v>
      </c>
      <c r="M354" s="2">
        <f>VLOOKUP(L354,'Dia de la Semana'!A:B,2,0)</f>
        <v>3</v>
      </c>
      <c r="N354" s="2" t="str">
        <f t="shared" si="73"/>
        <v>1Q</v>
      </c>
      <c r="O354" s="2">
        <f t="shared" si="74"/>
        <v>19</v>
      </c>
      <c r="P354" s="2">
        <f t="shared" si="75"/>
        <v>51</v>
      </c>
      <c r="Q354" s="3" t="str">
        <f t="shared" si="76"/>
        <v>17-12 al 23-12</v>
      </c>
      <c r="R354" s="2">
        <f>VLOOKUP(Q354,Semana!A:B,2,0)</f>
        <v>51</v>
      </c>
      <c r="S354" s="2" t="str">
        <f t="shared" si="77"/>
        <v>mié 19-12</v>
      </c>
    </row>
    <row r="355" spans="1:19" x14ac:dyDescent="0.3">
      <c r="A355" s="3">
        <v>43454</v>
      </c>
      <c r="B355" s="2" t="str">
        <f t="shared" si="65"/>
        <v>Diciembre</v>
      </c>
      <c r="C355" s="2" t="str">
        <f t="shared" si="66"/>
        <v>Dic</v>
      </c>
      <c r="D355" s="4">
        <f t="shared" si="67"/>
        <v>12</v>
      </c>
      <c r="E355" s="4">
        <f>VLOOKUP(G355,Periodos!A:B,2,0)</f>
        <v>12</v>
      </c>
      <c r="F355" s="2">
        <f t="shared" si="68"/>
        <v>2018</v>
      </c>
      <c r="G355" s="2">
        <v>201812</v>
      </c>
      <c r="H355" s="2" t="str">
        <f t="shared" si="69"/>
        <v>Dic-18</v>
      </c>
      <c r="I355" s="2" t="str">
        <f t="shared" si="70"/>
        <v>Diciembre 2018</v>
      </c>
      <c r="J355" s="2">
        <f>VLOOKUP(H355,MesAño!A:B,2,0)</f>
        <v>12</v>
      </c>
      <c r="K355" s="2" t="str">
        <f t="shared" si="71"/>
        <v>Dic-20</v>
      </c>
      <c r="L355" s="2" t="str">
        <f t="shared" si="72"/>
        <v>jue</v>
      </c>
      <c r="M355" s="2">
        <f>VLOOKUP(L355,'Dia de la Semana'!A:B,2,0)</f>
        <v>4</v>
      </c>
      <c r="N355" s="2" t="str">
        <f t="shared" si="73"/>
        <v>1Q</v>
      </c>
      <c r="O355" s="2">
        <f t="shared" si="74"/>
        <v>20</v>
      </c>
      <c r="P355" s="2">
        <f t="shared" si="75"/>
        <v>51</v>
      </c>
      <c r="Q355" s="3" t="str">
        <f t="shared" si="76"/>
        <v>17-12 al 23-12</v>
      </c>
      <c r="R355" s="2">
        <f>VLOOKUP(Q355,Semana!A:B,2,0)</f>
        <v>51</v>
      </c>
      <c r="S355" s="2" t="str">
        <f t="shared" si="77"/>
        <v>jue 20-12</v>
      </c>
    </row>
    <row r="356" spans="1:19" x14ac:dyDescent="0.3">
      <c r="A356" s="3">
        <v>43455</v>
      </c>
      <c r="B356" s="2" t="str">
        <f t="shared" si="65"/>
        <v>Diciembre</v>
      </c>
      <c r="C356" s="2" t="str">
        <f t="shared" si="66"/>
        <v>Dic</v>
      </c>
      <c r="D356" s="4">
        <f t="shared" si="67"/>
        <v>12</v>
      </c>
      <c r="E356" s="4">
        <f>VLOOKUP(G356,Periodos!A:B,2,0)</f>
        <v>12</v>
      </c>
      <c r="F356" s="2">
        <f t="shared" si="68"/>
        <v>2018</v>
      </c>
      <c r="G356" s="2">
        <v>201812</v>
      </c>
      <c r="H356" s="2" t="str">
        <f t="shared" si="69"/>
        <v>Dic-18</v>
      </c>
      <c r="I356" s="2" t="str">
        <f t="shared" si="70"/>
        <v>Diciembre 2018</v>
      </c>
      <c r="J356" s="2">
        <f>VLOOKUP(H356,MesAño!A:B,2,0)</f>
        <v>12</v>
      </c>
      <c r="K356" s="2" t="str">
        <f t="shared" si="71"/>
        <v>Dic-21</v>
      </c>
      <c r="L356" s="2" t="str">
        <f t="shared" si="72"/>
        <v>vie</v>
      </c>
      <c r="M356" s="2">
        <f>VLOOKUP(L356,'Dia de la Semana'!A:B,2,0)</f>
        <v>5</v>
      </c>
      <c r="N356" s="2" t="str">
        <f t="shared" si="73"/>
        <v>1Q</v>
      </c>
      <c r="O356" s="2">
        <f t="shared" si="74"/>
        <v>21</v>
      </c>
      <c r="P356" s="2">
        <f t="shared" si="75"/>
        <v>51</v>
      </c>
      <c r="Q356" s="3" t="str">
        <f t="shared" si="76"/>
        <v>17-12 al 23-12</v>
      </c>
      <c r="R356" s="2">
        <f>VLOOKUP(Q356,Semana!A:B,2,0)</f>
        <v>51</v>
      </c>
      <c r="S356" s="2" t="str">
        <f t="shared" si="77"/>
        <v>vie 21-12</v>
      </c>
    </row>
    <row r="357" spans="1:19" x14ac:dyDescent="0.3">
      <c r="A357" s="3">
        <v>43456</v>
      </c>
      <c r="B357" s="2" t="str">
        <f t="shared" si="65"/>
        <v>Diciembre</v>
      </c>
      <c r="C357" s="2" t="str">
        <f t="shared" si="66"/>
        <v>Dic</v>
      </c>
      <c r="D357" s="4">
        <f t="shared" si="67"/>
        <v>12</v>
      </c>
      <c r="E357" s="4">
        <f>VLOOKUP(G357,Periodos!A:B,2,0)</f>
        <v>12</v>
      </c>
      <c r="F357" s="2">
        <f t="shared" si="68"/>
        <v>2018</v>
      </c>
      <c r="G357" s="2">
        <v>201812</v>
      </c>
      <c r="H357" s="2" t="str">
        <f t="shared" si="69"/>
        <v>Dic-18</v>
      </c>
      <c r="I357" s="2" t="str">
        <f t="shared" si="70"/>
        <v>Diciembre 2018</v>
      </c>
      <c r="J357" s="2">
        <f>VLOOKUP(H357,MesAño!A:B,2,0)</f>
        <v>12</v>
      </c>
      <c r="K357" s="2" t="str">
        <f t="shared" si="71"/>
        <v>Dic-22</v>
      </c>
      <c r="L357" s="2" t="str">
        <f t="shared" si="72"/>
        <v>sáb</v>
      </c>
      <c r="M357" s="2">
        <f>VLOOKUP(L357,'Dia de la Semana'!A:B,2,0)</f>
        <v>6</v>
      </c>
      <c r="N357" s="2" t="str">
        <f t="shared" si="73"/>
        <v>1Q</v>
      </c>
      <c r="O357" s="2">
        <f t="shared" si="74"/>
        <v>22</v>
      </c>
      <c r="P357" s="2">
        <f t="shared" si="75"/>
        <v>51</v>
      </c>
      <c r="Q357" s="3" t="str">
        <f t="shared" si="76"/>
        <v>17-12 al 23-12</v>
      </c>
      <c r="R357" s="2">
        <f>VLOOKUP(Q357,Semana!A:B,2,0)</f>
        <v>51</v>
      </c>
      <c r="S357" s="2" t="str">
        <f t="shared" si="77"/>
        <v>sáb 22-12</v>
      </c>
    </row>
    <row r="358" spans="1:19" x14ac:dyDescent="0.3">
      <c r="A358" s="3">
        <v>43457</v>
      </c>
      <c r="B358" s="2" t="str">
        <f t="shared" si="65"/>
        <v>Diciembre</v>
      </c>
      <c r="C358" s="2" t="str">
        <f t="shared" si="66"/>
        <v>Dic</v>
      </c>
      <c r="D358" s="4">
        <f t="shared" si="67"/>
        <v>12</v>
      </c>
      <c r="E358" s="4">
        <f>VLOOKUP(G358,Periodos!A:B,2,0)</f>
        <v>12</v>
      </c>
      <c r="F358" s="2">
        <f t="shared" si="68"/>
        <v>2018</v>
      </c>
      <c r="G358" s="2">
        <v>201812</v>
      </c>
      <c r="H358" s="2" t="str">
        <f t="shared" si="69"/>
        <v>Dic-18</v>
      </c>
      <c r="I358" s="2" t="str">
        <f t="shared" si="70"/>
        <v>Diciembre 2018</v>
      </c>
      <c r="J358" s="2">
        <f>VLOOKUP(H358,MesAño!A:B,2,0)</f>
        <v>12</v>
      </c>
      <c r="K358" s="2" t="str">
        <f t="shared" si="71"/>
        <v>Dic-23</v>
      </c>
      <c r="L358" s="2" t="str">
        <f t="shared" si="72"/>
        <v>dom</v>
      </c>
      <c r="M358" s="2">
        <f>VLOOKUP(L358,'Dia de la Semana'!A:B,2,0)</f>
        <v>7</v>
      </c>
      <c r="N358" s="2" t="str">
        <f t="shared" si="73"/>
        <v>1Q</v>
      </c>
      <c r="O358" s="2">
        <f t="shared" si="74"/>
        <v>23</v>
      </c>
      <c r="P358" s="2">
        <f t="shared" si="75"/>
        <v>51</v>
      </c>
      <c r="Q358" s="3" t="str">
        <f t="shared" si="76"/>
        <v>17-12 al 23-12</v>
      </c>
      <c r="R358" s="2">
        <f>VLOOKUP(Q358,Semana!A:B,2,0)</f>
        <v>51</v>
      </c>
      <c r="S358" s="2" t="str">
        <f t="shared" si="77"/>
        <v>dom 23-12</v>
      </c>
    </row>
    <row r="359" spans="1:19" x14ac:dyDescent="0.3">
      <c r="A359" s="3">
        <v>43458</v>
      </c>
      <c r="B359" s="2" t="str">
        <f t="shared" si="65"/>
        <v>Diciembre</v>
      </c>
      <c r="C359" s="2" t="str">
        <f t="shared" si="66"/>
        <v>Dic</v>
      </c>
      <c r="D359" s="4">
        <f t="shared" si="67"/>
        <v>12</v>
      </c>
      <c r="E359" s="4">
        <f>VLOOKUP(G359,Periodos!A:B,2,0)</f>
        <v>12</v>
      </c>
      <c r="F359" s="2">
        <f t="shared" si="68"/>
        <v>2018</v>
      </c>
      <c r="G359" s="2">
        <v>201812</v>
      </c>
      <c r="H359" s="2" t="str">
        <f t="shared" si="69"/>
        <v>Dic-18</v>
      </c>
      <c r="I359" s="2" t="str">
        <f t="shared" si="70"/>
        <v>Diciembre 2018</v>
      </c>
      <c r="J359" s="2">
        <f>VLOOKUP(H359,MesAño!A:B,2,0)</f>
        <v>12</v>
      </c>
      <c r="K359" s="2" t="str">
        <f t="shared" si="71"/>
        <v>Dic-24</v>
      </c>
      <c r="L359" s="2" t="str">
        <f t="shared" si="72"/>
        <v>lun</v>
      </c>
      <c r="M359" s="2">
        <f>VLOOKUP(L359,'Dia de la Semana'!A:B,2,0)</f>
        <v>1</v>
      </c>
      <c r="N359" s="2" t="str">
        <f t="shared" si="73"/>
        <v>1Q</v>
      </c>
      <c r="O359" s="2">
        <f t="shared" si="74"/>
        <v>24</v>
      </c>
      <c r="P359" s="2">
        <f t="shared" si="75"/>
        <v>52</v>
      </c>
      <c r="Q359" s="3" t="str">
        <f t="shared" si="76"/>
        <v>24-12 al 30-12</v>
      </c>
      <c r="R359" s="2">
        <f>VLOOKUP(Q359,Semana!A:B,2,0)</f>
        <v>52</v>
      </c>
      <c r="S359" s="2" t="str">
        <f t="shared" si="77"/>
        <v>lun 24-12</v>
      </c>
    </row>
    <row r="360" spans="1:19" x14ac:dyDescent="0.3">
      <c r="A360" s="3">
        <v>43459</v>
      </c>
      <c r="B360" s="2" t="str">
        <f t="shared" si="65"/>
        <v>Diciembre</v>
      </c>
      <c r="C360" s="2" t="str">
        <f t="shared" si="66"/>
        <v>Dic</v>
      </c>
      <c r="D360" s="4">
        <f t="shared" si="67"/>
        <v>12</v>
      </c>
      <c r="E360" s="4">
        <f>VLOOKUP(G360,Periodos!A:B,2,0)</f>
        <v>12</v>
      </c>
      <c r="F360" s="2">
        <f t="shared" si="68"/>
        <v>2018</v>
      </c>
      <c r="G360" s="2">
        <v>201812</v>
      </c>
      <c r="H360" s="2" t="str">
        <f t="shared" si="69"/>
        <v>Dic-18</v>
      </c>
      <c r="I360" s="2" t="str">
        <f t="shared" si="70"/>
        <v>Diciembre 2018</v>
      </c>
      <c r="J360" s="2">
        <f>VLOOKUP(H360,MesAño!A:B,2,0)</f>
        <v>12</v>
      </c>
      <c r="K360" s="2" t="str">
        <f t="shared" si="71"/>
        <v>Dic-25</v>
      </c>
      <c r="L360" s="2" t="str">
        <f t="shared" si="72"/>
        <v>mar</v>
      </c>
      <c r="M360" s="2">
        <f>VLOOKUP(L360,'Dia de la Semana'!A:B,2,0)</f>
        <v>2</v>
      </c>
      <c r="N360" s="2" t="str">
        <f t="shared" si="73"/>
        <v>1Q</v>
      </c>
      <c r="O360" s="2">
        <f t="shared" si="74"/>
        <v>25</v>
      </c>
      <c r="P360" s="2">
        <f t="shared" si="75"/>
        <v>52</v>
      </c>
      <c r="Q360" s="3" t="str">
        <f t="shared" si="76"/>
        <v>24-12 al 30-12</v>
      </c>
      <c r="R360" s="2">
        <f>VLOOKUP(Q360,Semana!A:B,2,0)</f>
        <v>52</v>
      </c>
      <c r="S360" s="2" t="str">
        <f t="shared" si="77"/>
        <v>mar 25-12</v>
      </c>
    </row>
    <row r="361" spans="1:19" x14ac:dyDescent="0.3">
      <c r="A361" s="3">
        <v>43460</v>
      </c>
      <c r="B361" s="2" t="str">
        <f t="shared" si="65"/>
        <v>Diciembre</v>
      </c>
      <c r="C361" s="2" t="str">
        <f t="shared" si="66"/>
        <v>Dic</v>
      </c>
      <c r="D361" s="4">
        <f t="shared" si="67"/>
        <v>12</v>
      </c>
      <c r="E361" s="4">
        <f>VLOOKUP(G361,Periodos!A:B,2,0)</f>
        <v>12</v>
      </c>
      <c r="F361" s="2">
        <f t="shared" si="68"/>
        <v>2018</v>
      </c>
      <c r="G361" s="2">
        <v>201812</v>
      </c>
      <c r="H361" s="2" t="str">
        <f t="shared" si="69"/>
        <v>Dic-18</v>
      </c>
      <c r="I361" s="2" t="str">
        <f t="shared" si="70"/>
        <v>Diciembre 2018</v>
      </c>
      <c r="J361" s="2">
        <f>VLOOKUP(H361,MesAño!A:B,2,0)</f>
        <v>12</v>
      </c>
      <c r="K361" s="2" t="str">
        <f t="shared" si="71"/>
        <v>Dic-26</v>
      </c>
      <c r="L361" s="2" t="str">
        <f t="shared" si="72"/>
        <v>mié</v>
      </c>
      <c r="M361" s="2">
        <f>VLOOKUP(L361,'Dia de la Semana'!A:B,2,0)</f>
        <v>3</v>
      </c>
      <c r="N361" s="2" t="str">
        <f t="shared" si="73"/>
        <v>1Q</v>
      </c>
      <c r="O361" s="2">
        <f t="shared" si="74"/>
        <v>26</v>
      </c>
      <c r="P361" s="2">
        <f t="shared" si="75"/>
        <v>52</v>
      </c>
      <c r="Q361" s="3" t="str">
        <f t="shared" si="76"/>
        <v>24-12 al 30-12</v>
      </c>
      <c r="R361" s="2">
        <f>VLOOKUP(Q361,Semana!A:B,2,0)</f>
        <v>52</v>
      </c>
      <c r="S361" s="2" t="str">
        <f t="shared" si="77"/>
        <v>mié 26-12</v>
      </c>
    </row>
    <row r="362" spans="1:19" x14ac:dyDescent="0.3">
      <c r="A362" s="3">
        <v>43461</v>
      </c>
      <c r="B362" s="2" t="str">
        <f t="shared" si="65"/>
        <v>Diciembre</v>
      </c>
      <c r="C362" s="2" t="str">
        <f t="shared" si="66"/>
        <v>Dic</v>
      </c>
      <c r="D362" s="4">
        <f t="shared" si="67"/>
        <v>12</v>
      </c>
      <c r="E362" s="4">
        <f>VLOOKUP(G362,Periodos!A:B,2,0)</f>
        <v>12</v>
      </c>
      <c r="F362" s="2">
        <f t="shared" si="68"/>
        <v>2018</v>
      </c>
      <c r="G362" s="2">
        <v>201812</v>
      </c>
      <c r="H362" s="2" t="str">
        <f t="shared" si="69"/>
        <v>Dic-18</v>
      </c>
      <c r="I362" s="2" t="str">
        <f t="shared" si="70"/>
        <v>Diciembre 2018</v>
      </c>
      <c r="J362" s="2">
        <f>VLOOKUP(H362,MesAño!A:B,2,0)</f>
        <v>12</v>
      </c>
      <c r="K362" s="2" t="str">
        <f t="shared" si="71"/>
        <v>Dic-27</v>
      </c>
      <c r="L362" s="2" t="str">
        <f t="shared" si="72"/>
        <v>jue</v>
      </c>
      <c r="M362" s="2">
        <f>VLOOKUP(L362,'Dia de la Semana'!A:B,2,0)</f>
        <v>4</v>
      </c>
      <c r="N362" s="2" t="str">
        <f t="shared" si="73"/>
        <v>1Q</v>
      </c>
      <c r="O362" s="2">
        <f t="shared" si="74"/>
        <v>27</v>
      </c>
      <c r="P362" s="2">
        <f t="shared" si="75"/>
        <v>52</v>
      </c>
      <c r="Q362" s="3" t="str">
        <f t="shared" si="76"/>
        <v>24-12 al 30-12</v>
      </c>
      <c r="R362" s="2">
        <f>VLOOKUP(Q362,Semana!A:B,2,0)</f>
        <v>52</v>
      </c>
      <c r="S362" s="2" t="str">
        <f t="shared" si="77"/>
        <v>jue 27-12</v>
      </c>
    </row>
    <row r="363" spans="1:19" x14ac:dyDescent="0.3">
      <c r="A363" s="3">
        <v>43462</v>
      </c>
      <c r="B363" s="2" t="str">
        <f t="shared" si="65"/>
        <v>Diciembre</v>
      </c>
      <c r="C363" s="2" t="str">
        <f t="shared" si="66"/>
        <v>Dic</v>
      </c>
      <c r="D363" s="4">
        <f t="shared" si="67"/>
        <v>12</v>
      </c>
      <c r="E363" s="4">
        <f>VLOOKUP(G363,Periodos!A:B,2,0)</f>
        <v>12</v>
      </c>
      <c r="F363" s="2">
        <f t="shared" si="68"/>
        <v>2018</v>
      </c>
      <c r="G363" s="2">
        <v>201812</v>
      </c>
      <c r="H363" s="2" t="str">
        <f t="shared" si="69"/>
        <v>Dic-18</v>
      </c>
      <c r="I363" s="2" t="str">
        <f t="shared" si="70"/>
        <v>Diciembre 2018</v>
      </c>
      <c r="J363" s="2">
        <f>VLOOKUP(H363,MesAño!A:B,2,0)</f>
        <v>12</v>
      </c>
      <c r="K363" s="2" t="str">
        <f t="shared" si="71"/>
        <v>Dic-28</v>
      </c>
      <c r="L363" s="2" t="str">
        <f t="shared" si="72"/>
        <v>vie</v>
      </c>
      <c r="M363" s="2">
        <f>VLOOKUP(L363,'Dia de la Semana'!A:B,2,0)</f>
        <v>5</v>
      </c>
      <c r="N363" s="2" t="str">
        <f t="shared" si="73"/>
        <v>1Q</v>
      </c>
      <c r="O363" s="2">
        <f t="shared" si="74"/>
        <v>28</v>
      </c>
      <c r="P363" s="2">
        <f t="shared" si="75"/>
        <v>52</v>
      </c>
      <c r="Q363" s="3" t="str">
        <f t="shared" si="76"/>
        <v>24-12 al 30-12</v>
      </c>
      <c r="R363" s="2">
        <f>VLOOKUP(Q363,Semana!A:B,2,0)</f>
        <v>52</v>
      </c>
      <c r="S363" s="2" t="str">
        <f t="shared" si="77"/>
        <v>vie 28-12</v>
      </c>
    </row>
    <row r="364" spans="1:19" x14ac:dyDescent="0.3">
      <c r="A364" s="3">
        <v>43463</v>
      </c>
      <c r="B364" s="2" t="str">
        <f t="shared" si="65"/>
        <v>Diciembre</v>
      </c>
      <c r="C364" s="2" t="str">
        <f t="shared" si="66"/>
        <v>Dic</v>
      </c>
      <c r="D364" s="4">
        <f t="shared" si="67"/>
        <v>12</v>
      </c>
      <c r="E364" s="4">
        <f>VLOOKUP(G364,Periodos!A:B,2,0)</f>
        <v>12</v>
      </c>
      <c r="F364" s="2">
        <f t="shared" si="68"/>
        <v>2018</v>
      </c>
      <c r="G364" s="2">
        <v>201812</v>
      </c>
      <c r="H364" s="2" t="str">
        <f t="shared" si="69"/>
        <v>Dic-18</v>
      </c>
      <c r="I364" s="2" t="str">
        <f t="shared" si="70"/>
        <v>Diciembre 2018</v>
      </c>
      <c r="J364" s="2">
        <f>VLOOKUP(H364,MesAño!A:B,2,0)</f>
        <v>12</v>
      </c>
      <c r="K364" s="2" t="str">
        <f t="shared" si="71"/>
        <v>Dic-29</v>
      </c>
      <c r="L364" s="2" t="str">
        <f t="shared" si="72"/>
        <v>sáb</v>
      </c>
      <c r="M364" s="2">
        <f>VLOOKUP(L364,'Dia de la Semana'!A:B,2,0)</f>
        <v>6</v>
      </c>
      <c r="N364" s="2" t="str">
        <f t="shared" si="73"/>
        <v>1Q</v>
      </c>
      <c r="O364" s="2">
        <f t="shared" si="74"/>
        <v>29</v>
      </c>
      <c r="P364" s="2">
        <f t="shared" si="75"/>
        <v>52</v>
      </c>
      <c r="Q364" s="3" t="str">
        <f t="shared" si="76"/>
        <v>24-12 al 30-12</v>
      </c>
      <c r="R364" s="2">
        <f>VLOOKUP(Q364,Semana!A:B,2,0)</f>
        <v>52</v>
      </c>
      <c r="S364" s="2" t="str">
        <f t="shared" si="77"/>
        <v>sáb 29-12</v>
      </c>
    </row>
    <row r="365" spans="1:19" x14ac:dyDescent="0.3">
      <c r="A365" s="3">
        <v>43464</v>
      </c>
      <c r="B365" s="2" t="str">
        <f t="shared" si="65"/>
        <v>Diciembre</v>
      </c>
      <c r="C365" s="2" t="str">
        <f t="shared" si="66"/>
        <v>Dic</v>
      </c>
      <c r="D365" s="4">
        <f t="shared" si="67"/>
        <v>12</v>
      </c>
      <c r="E365" s="4">
        <f>VLOOKUP(G365,Periodos!A:B,2,0)</f>
        <v>12</v>
      </c>
      <c r="F365" s="2">
        <f t="shared" si="68"/>
        <v>2018</v>
      </c>
      <c r="G365" s="2">
        <v>201812</v>
      </c>
      <c r="H365" s="2" t="str">
        <f t="shared" si="69"/>
        <v>Dic-18</v>
      </c>
      <c r="I365" s="2" t="str">
        <f t="shared" si="70"/>
        <v>Diciembre 2018</v>
      </c>
      <c r="J365" s="2">
        <f>VLOOKUP(H365,MesAño!A:B,2,0)</f>
        <v>12</v>
      </c>
      <c r="K365" s="2" t="str">
        <f t="shared" si="71"/>
        <v>Dic-30</v>
      </c>
      <c r="L365" s="2" t="str">
        <f t="shared" si="72"/>
        <v>dom</v>
      </c>
      <c r="M365" s="2">
        <f>VLOOKUP(L365,'Dia de la Semana'!A:B,2,0)</f>
        <v>7</v>
      </c>
      <c r="N365" s="2" t="str">
        <f t="shared" si="73"/>
        <v>1Q</v>
      </c>
      <c r="O365" s="2">
        <f t="shared" si="74"/>
        <v>30</v>
      </c>
      <c r="P365" s="2">
        <f t="shared" si="75"/>
        <v>52</v>
      </c>
      <c r="Q365" s="3" t="str">
        <f t="shared" si="76"/>
        <v>24-12 al 30-12</v>
      </c>
      <c r="R365" s="2">
        <f>VLOOKUP(Q365,Semana!A:B,2,0)</f>
        <v>52</v>
      </c>
      <c r="S365" s="2" t="str">
        <f t="shared" si="77"/>
        <v>dom 30-12</v>
      </c>
    </row>
    <row r="366" spans="1:19" x14ac:dyDescent="0.3">
      <c r="A366" s="3">
        <v>43465</v>
      </c>
      <c r="B366" s="2" t="str">
        <f t="shared" si="65"/>
        <v>Diciembre</v>
      </c>
      <c r="C366" s="2" t="str">
        <f t="shared" si="66"/>
        <v>Dic</v>
      </c>
      <c r="D366" s="4">
        <f t="shared" si="67"/>
        <v>12</v>
      </c>
      <c r="E366" s="4">
        <f>VLOOKUP(G366,Periodos!A:B,2,0)</f>
        <v>12</v>
      </c>
      <c r="F366" s="2">
        <f t="shared" si="68"/>
        <v>2018</v>
      </c>
      <c r="G366" s="2">
        <v>201812</v>
      </c>
      <c r="H366" s="2" t="str">
        <f t="shared" si="69"/>
        <v>Dic-18</v>
      </c>
      <c r="I366" s="2" t="str">
        <f t="shared" si="70"/>
        <v>Diciembre 2018</v>
      </c>
      <c r="J366" s="2">
        <f>VLOOKUP(H366,MesAño!A:B,2,0)</f>
        <v>12</v>
      </c>
      <c r="K366" s="2" t="str">
        <f t="shared" si="71"/>
        <v>Dic-31</v>
      </c>
      <c r="L366" s="2" t="str">
        <f t="shared" si="72"/>
        <v>lun</v>
      </c>
      <c r="M366" s="2">
        <f>VLOOKUP(L366,'Dia de la Semana'!A:B,2,0)</f>
        <v>1</v>
      </c>
      <c r="N366" s="2" t="str">
        <f t="shared" si="73"/>
        <v>1Q</v>
      </c>
      <c r="O366" s="2">
        <f t="shared" si="74"/>
        <v>31</v>
      </c>
      <c r="P366" s="2">
        <f t="shared" si="75"/>
        <v>53</v>
      </c>
      <c r="Q366" s="3" t="str">
        <f t="shared" si="76"/>
        <v>31-12 al 06-01</v>
      </c>
      <c r="R366" s="2">
        <f>VLOOKUP(Q366,Semana!A:B,2,0)</f>
        <v>53</v>
      </c>
      <c r="S366" s="2" t="str">
        <f t="shared" si="77"/>
        <v>lun 31-12</v>
      </c>
    </row>
    <row r="367" spans="1:19" x14ac:dyDescent="0.3">
      <c r="A367" s="3">
        <v>43466</v>
      </c>
      <c r="B367" s="2" t="str">
        <f t="shared" si="65"/>
        <v>Enero</v>
      </c>
      <c r="C367" s="2" t="str">
        <f t="shared" si="66"/>
        <v>Ene</v>
      </c>
      <c r="D367" s="4">
        <f t="shared" si="67"/>
        <v>1</v>
      </c>
      <c r="E367" s="4">
        <f>VLOOKUP(G367,Periodos!A:B,2,0)</f>
        <v>13</v>
      </c>
      <c r="F367" s="2">
        <f t="shared" si="68"/>
        <v>2019</v>
      </c>
      <c r="G367" s="11">
        <v>201901</v>
      </c>
      <c r="H367" s="2" t="str">
        <f t="shared" si="69"/>
        <v>Ene-19</v>
      </c>
      <c r="I367" s="2" t="str">
        <f t="shared" si="70"/>
        <v>Enero 2019</v>
      </c>
      <c r="J367" s="2">
        <f>VLOOKUP(H367,MesAño!A:B,2,0)</f>
        <v>13</v>
      </c>
      <c r="K367" s="2" t="str">
        <f t="shared" si="71"/>
        <v>Ene-01</v>
      </c>
      <c r="L367" s="2" t="str">
        <f t="shared" si="72"/>
        <v>mar</v>
      </c>
      <c r="M367" s="2">
        <f>VLOOKUP(L367,'Dia de la Semana'!A:B,2,0)</f>
        <v>2</v>
      </c>
      <c r="N367" s="2" t="str">
        <f t="shared" si="73"/>
        <v>1Q</v>
      </c>
      <c r="O367" s="2">
        <f t="shared" si="74"/>
        <v>1</v>
      </c>
      <c r="P367" s="2">
        <f t="shared" si="75"/>
        <v>1</v>
      </c>
      <c r="Q367" s="3" t="str">
        <f t="shared" si="76"/>
        <v>31-12 al 06-01</v>
      </c>
      <c r="R367" s="2">
        <f>VLOOKUP(Q367,Semana!A:B,2,0)</f>
        <v>53</v>
      </c>
      <c r="S367" s="2" t="str">
        <f t="shared" si="77"/>
        <v>mar 01-01</v>
      </c>
    </row>
    <row r="368" spans="1:19" x14ac:dyDescent="0.3">
      <c r="A368" s="3">
        <v>43467</v>
      </c>
      <c r="B368" s="2" t="str">
        <f t="shared" si="65"/>
        <v>Enero</v>
      </c>
      <c r="C368" s="2" t="str">
        <f t="shared" si="66"/>
        <v>Ene</v>
      </c>
      <c r="D368" s="4">
        <f t="shared" si="67"/>
        <v>1</v>
      </c>
      <c r="E368" s="4">
        <f>VLOOKUP(G368,Periodos!A:B,2,0)</f>
        <v>13</v>
      </c>
      <c r="F368" s="2">
        <f t="shared" si="68"/>
        <v>2019</v>
      </c>
      <c r="G368" s="11">
        <v>201901</v>
      </c>
      <c r="H368" s="2" t="str">
        <f t="shared" si="69"/>
        <v>Ene-19</v>
      </c>
      <c r="I368" s="2" t="str">
        <f t="shared" si="70"/>
        <v>Enero 2019</v>
      </c>
      <c r="J368" s="2">
        <f>VLOOKUP(H368,MesAño!A:B,2,0)</f>
        <v>13</v>
      </c>
      <c r="K368" s="2" t="str">
        <f t="shared" si="71"/>
        <v>Ene-02</v>
      </c>
      <c r="L368" s="2" t="str">
        <f t="shared" si="72"/>
        <v>mié</v>
      </c>
      <c r="M368" s="2">
        <f>VLOOKUP(L368,'Dia de la Semana'!A:B,2,0)</f>
        <v>3</v>
      </c>
      <c r="N368" s="2" t="str">
        <f t="shared" si="73"/>
        <v>1Q</v>
      </c>
      <c r="O368" s="2">
        <f t="shared" si="74"/>
        <v>2</v>
      </c>
      <c r="P368" s="2">
        <f t="shared" si="75"/>
        <v>1</v>
      </c>
      <c r="Q368" s="3" t="str">
        <f t="shared" si="76"/>
        <v>31-12 al 06-01</v>
      </c>
      <c r="R368" s="2">
        <f>VLOOKUP(Q368,Semana!A:B,2,0)</f>
        <v>53</v>
      </c>
      <c r="S368" s="2" t="str">
        <f t="shared" si="77"/>
        <v>mié 02-01</v>
      </c>
    </row>
    <row r="369" spans="1:19" x14ac:dyDescent="0.3">
      <c r="A369" s="3">
        <v>43468</v>
      </c>
      <c r="B369" s="2" t="str">
        <f t="shared" si="65"/>
        <v>Enero</v>
      </c>
      <c r="C369" s="2" t="str">
        <f t="shared" si="66"/>
        <v>Ene</v>
      </c>
      <c r="D369" s="4">
        <f t="shared" si="67"/>
        <v>1</v>
      </c>
      <c r="E369" s="4">
        <f>VLOOKUP(G369,Periodos!A:B,2,0)</f>
        <v>13</v>
      </c>
      <c r="F369" s="2">
        <f t="shared" si="68"/>
        <v>2019</v>
      </c>
      <c r="G369" s="11">
        <v>201901</v>
      </c>
      <c r="H369" s="2" t="str">
        <f t="shared" si="69"/>
        <v>Ene-19</v>
      </c>
      <c r="I369" s="2" t="str">
        <f t="shared" si="70"/>
        <v>Enero 2019</v>
      </c>
      <c r="J369" s="2">
        <f>VLOOKUP(H369,MesAño!A:B,2,0)</f>
        <v>13</v>
      </c>
      <c r="K369" s="2" t="str">
        <f t="shared" si="71"/>
        <v>Ene-03</v>
      </c>
      <c r="L369" s="2" t="str">
        <f t="shared" si="72"/>
        <v>jue</v>
      </c>
      <c r="M369" s="2">
        <f>VLOOKUP(L369,'Dia de la Semana'!A:B,2,0)</f>
        <v>4</v>
      </c>
      <c r="N369" s="2" t="str">
        <f t="shared" si="73"/>
        <v>1Q</v>
      </c>
      <c r="O369" s="2">
        <f t="shared" si="74"/>
        <v>3</v>
      </c>
      <c r="P369" s="2">
        <f t="shared" si="75"/>
        <v>1</v>
      </c>
      <c r="Q369" s="3" t="str">
        <f t="shared" si="76"/>
        <v>31-12 al 06-01</v>
      </c>
      <c r="R369" s="2">
        <f>VLOOKUP(Q369,Semana!A:B,2,0)</f>
        <v>53</v>
      </c>
      <c r="S369" s="2" t="str">
        <f t="shared" si="77"/>
        <v>jue 03-01</v>
      </c>
    </row>
    <row r="370" spans="1:19" x14ac:dyDescent="0.3">
      <c r="A370" s="3">
        <v>43469</v>
      </c>
      <c r="B370" s="2" t="str">
        <f t="shared" si="65"/>
        <v>Enero</v>
      </c>
      <c r="C370" s="2" t="str">
        <f t="shared" si="66"/>
        <v>Ene</v>
      </c>
      <c r="D370" s="4">
        <f t="shared" si="67"/>
        <v>1</v>
      </c>
      <c r="E370" s="4">
        <f>VLOOKUP(G370,Periodos!A:B,2,0)</f>
        <v>13</v>
      </c>
      <c r="F370" s="2">
        <f t="shared" si="68"/>
        <v>2019</v>
      </c>
      <c r="G370" s="11">
        <v>201901</v>
      </c>
      <c r="H370" s="2" t="str">
        <f t="shared" si="69"/>
        <v>Ene-19</v>
      </c>
      <c r="I370" s="2" t="str">
        <f t="shared" si="70"/>
        <v>Enero 2019</v>
      </c>
      <c r="J370" s="2">
        <f>VLOOKUP(H370,MesAño!A:B,2,0)</f>
        <v>13</v>
      </c>
      <c r="K370" s="2" t="str">
        <f t="shared" si="71"/>
        <v>Ene-04</v>
      </c>
      <c r="L370" s="2" t="str">
        <f t="shared" si="72"/>
        <v>vie</v>
      </c>
      <c r="M370" s="2">
        <f>VLOOKUP(L370,'Dia de la Semana'!A:B,2,0)</f>
        <v>5</v>
      </c>
      <c r="N370" s="2" t="str">
        <f t="shared" si="73"/>
        <v>1Q</v>
      </c>
      <c r="O370" s="2">
        <f t="shared" si="74"/>
        <v>4</v>
      </c>
      <c r="P370" s="2">
        <f t="shared" si="75"/>
        <v>1</v>
      </c>
      <c r="Q370" s="3" t="str">
        <f t="shared" si="76"/>
        <v>31-12 al 06-01</v>
      </c>
      <c r="R370" s="2">
        <f>VLOOKUP(Q370,Semana!A:B,2,0)</f>
        <v>53</v>
      </c>
      <c r="S370" s="2" t="str">
        <f t="shared" si="77"/>
        <v>vie 04-01</v>
      </c>
    </row>
    <row r="371" spans="1:19" x14ac:dyDescent="0.3">
      <c r="A371" s="3">
        <v>43470</v>
      </c>
      <c r="B371" s="2" t="str">
        <f t="shared" si="65"/>
        <v>Enero</v>
      </c>
      <c r="C371" s="2" t="str">
        <f t="shared" si="66"/>
        <v>Ene</v>
      </c>
      <c r="D371" s="4">
        <f t="shared" si="67"/>
        <v>1</v>
      </c>
      <c r="E371" s="4">
        <f>VLOOKUP(G371,Periodos!A:B,2,0)</f>
        <v>13</v>
      </c>
      <c r="F371" s="2">
        <f t="shared" si="68"/>
        <v>2019</v>
      </c>
      <c r="G371" s="11">
        <v>201901</v>
      </c>
      <c r="H371" s="2" t="str">
        <f t="shared" si="69"/>
        <v>Ene-19</v>
      </c>
      <c r="I371" s="2" t="str">
        <f t="shared" si="70"/>
        <v>Enero 2019</v>
      </c>
      <c r="J371" s="2">
        <f>VLOOKUP(H371,MesAño!A:B,2,0)</f>
        <v>13</v>
      </c>
      <c r="K371" s="2" t="str">
        <f t="shared" si="71"/>
        <v>Ene-05</v>
      </c>
      <c r="L371" s="2" t="str">
        <f t="shared" si="72"/>
        <v>sáb</v>
      </c>
      <c r="M371" s="2">
        <f>VLOOKUP(L371,'Dia de la Semana'!A:B,2,0)</f>
        <v>6</v>
      </c>
      <c r="N371" s="2" t="str">
        <f t="shared" si="73"/>
        <v>1Q</v>
      </c>
      <c r="O371" s="2">
        <f t="shared" si="74"/>
        <v>5</v>
      </c>
      <c r="P371" s="2">
        <f t="shared" si="75"/>
        <v>1</v>
      </c>
      <c r="Q371" s="3" t="str">
        <f t="shared" si="76"/>
        <v>31-12 al 06-01</v>
      </c>
      <c r="R371" s="2">
        <f>VLOOKUP(Q371,Semana!A:B,2,0)</f>
        <v>53</v>
      </c>
      <c r="S371" s="2" t="str">
        <f t="shared" si="77"/>
        <v>sáb 05-01</v>
      </c>
    </row>
    <row r="372" spans="1:19" x14ac:dyDescent="0.3">
      <c r="A372" s="3">
        <v>43471</v>
      </c>
      <c r="B372" s="2" t="str">
        <f t="shared" si="65"/>
        <v>Enero</v>
      </c>
      <c r="C372" s="2" t="str">
        <f t="shared" si="66"/>
        <v>Ene</v>
      </c>
      <c r="D372" s="4">
        <f t="shared" si="67"/>
        <v>1</v>
      </c>
      <c r="E372" s="4">
        <f>VLOOKUP(G372,Periodos!A:B,2,0)</f>
        <v>13</v>
      </c>
      <c r="F372" s="2">
        <f t="shared" si="68"/>
        <v>2019</v>
      </c>
      <c r="G372" s="11">
        <v>201901</v>
      </c>
      <c r="H372" s="2" t="str">
        <f t="shared" si="69"/>
        <v>Ene-19</v>
      </c>
      <c r="I372" s="2" t="str">
        <f t="shared" si="70"/>
        <v>Enero 2019</v>
      </c>
      <c r="J372" s="2">
        <f>VLOOKUP(H372,MesAño!A:B,2,0)</f>
        <v>13</v>
      </c>
      <c r="K372" s="2" t="str">
        <f t="shared" si="71"/>
        <v>Ene-06</v>
      </c>
      <c r="L372" s="2" t="str">
        <f t="shared" si="72"/>
        <v>dom</v>
      </c>
      <c r="M372" s="2">
        <f>VLOOKUP(L372,'Dia de la Semana'!A:B,2,0)</f>
        <v>7</v>
      </c>
      <c r="N372" s="2" t="str">
        <f t="shared" si="73"/>
        <v>1Q</v>
      </c>
      <c r="O372" s="2">
        <f t="shared" si="74"/>
        <v>6</v>
      </c>
      <c r="P372" s="2">
        <f t="shared" si="75"/>
        <v>1</v>
      </c>
      <c r="Q372" s="3" t="str">
        <f t="shared" si="76"/>
        <v>31-12 al 06-01</v>
      </c>
      <c r="R372" s="2">
        <f>VLOOKUP(Q372,Semana!A:B,2,0)</f>
        <v>53</v>
      </c>
      <c r="S372" s="2" t="str">
        <f t="shared" si="77"/>
        <v>dom 06-01</v>
      </c>
    </row>
    <row r="373" spans="1:19" x14ac:dyDescent="0.3">
      <c r="A373" s="3">
        <v>43472</v>
      </c>
      <c r="B373" s="2" t="str">
        <f t="shared" si="65"/>
        <v>Enero</v>
      </c>
      <c r="C373" s="2" t="str">
        <f t="shared" si="66"/>
        <v>Ene</v>
      </c>
      <c r="D373" s="4">
        <f t="shared" si="67"/>
        <v>1</v>
      </c>
      <c r="E373" s="4">
        <f>VLOOKUP(G373,Periodos!A:B,2,0)</f>
        <v>13</v>
      </c>
      <c r="F373" s="2">
        <f t="shared" si="68"/>
        <v>2019</v>
      </c>
      <c r="G373" s="11">
        <v>201901</v>
      </c>
      <c r="H373" s="2" t="str">
        <f t="shared" si="69"/>
        <v>Ene-19</v>
      </c>
      <c r="I373" s="2" t="str">
        <f t="shared" si="70"/>
        <v>Enero 2019</v>
      </c>
      <c r="J373" s="2">
        <f>VLOOKUP(H373,MesAño!A:B,2,0)</f>
        <v>13</v>
      </c>
      <c r="K373" s="2" t="str">
        <f t="shared" si="71"/>
        <v>Ene-07</v>
      </c>
      <c r="L373" s="2" t="str">
        <f t="shared" si="72"/>
        <v>lun</v>
      </c>
      <c r="M373" s="2">
        <f>VLOOKUP(L373,'Dia de la Semana'!A:B,2,0)</f>
        <v>1</v>
      </c>
      <c r="N373" s="2" t="str">
        <f t="shared" si="73"/>
        <v>1Q</v>
      </c>
      <c r="O373" s="2">
        <f t="shared" si="74"/>
        <v>7</v>
      </c>
      <c r="P373" s="2">
        <f t="shared" si="75"/>
        <v>2</v>
      </c>
      <c r="Q373" s="3" t="str">
        <f t="shared" si="76"/>
        <v>07-01 al 13-01</v>
      </c>
      <c r="R373" s="2">
        <f>VLOOKUP(Q373,Semana!A:B,2,0)</f>
        <v>54</v>
      </c>
      <c r="S373" s="2" t="str">
        <f t="shared" si="77"/>
        <v>lun 07-01</v>
      </c>
    </row>
    <row r="374" spans="1:19" x14ac:dyDescent="0.3">
      <c r="A374" s="3">
        <v>43473</v>
      </c>
      <c r="B374" s="2" t="str">
        <f t="shared" si="65"/>
        <v>Enero</v>
      </c>
      <c r="C374" s="2" t="str">
        <f t="shared" si="66"/>
        <v>Ene</v>
      </c>
      <c r="D374" s="4">
        <f t="shared" si="67"/>
        <v>1</v>
      </c>
      <c r="E374" s="4">
        <f>VLOOKUP(G374,Periodos!A:B,2,0)</f>
        <v>13</v>
      </c>
      <c r="F374" s="2">
        <f t="shared" si="68"/>
        <v>2019</v>
      </c>
      <c r="G374" s="11">
        <v>201901</v>
      </c>
      <c r="H374" s="2" t="str">
        <f t="shared" si="69"/>
        <v>Ene-19</v>
      </c>
      <c r="I374" s="2" t="str">
        <f t="shared" si="70"/>
        <v>Enero 2019</v>
      </c>
      <c r="J374" s="2">
        <f>VLOOKUP(H374,MesAño!A:B,2,0)</f>
        <v>13</v>
      </c>
      <c r="K374" s="2" t="str">
        <f t="shared" si="71"/>
        <v>Ene-08</v>
      </c>
      <c r="L374" s="2" t="str">
        <f t="shared" si="72"/>
        <v>mar</v>
      </c>
      <c r="M374" s="2">
        <f>VLOOKUP(L374,'Dia de la Semana'!A:B,2,0)</f>
        <v>2</v>
      </c>
      <c r="N374" s="2" t="str">
        <f t="shared" si="73"/>
        <v>1Q</v>
      </c>
      <c r="O374" s="2">
        <f t="shared" si="74"/>
        <v>8</v>
      </c>
      <c r="P374" s="2">
        <f t="shared" si="75"/>
        <v>2</v>
      </c>
      <c r="Q374" s="3" t="str">
        <f t="shared" si="76"/>
        <v>07-01 al 13-01</v>
      </c>
      <c r="R374" s="2">
        <f>VLOOKUP(Q374,Semana!A:B,2,0)</f>
        <v>54</v>
      </c>
      <c r="S374" s="2" t="str">
        <f t="shared" si="77"/>
        <v>mar 08-01</v>
      </c>
    </row>
    <row r="375" spans="1:19" x14ac:dyDescent="0.3">
      <c r="A375" s="3">
        <v>43474</v>
      </c>
      <c r="B375" s="2" t="str">
        <f t="shared" si="65"/>
        <v>Enero</v>
      </c>
      <c r="C375" s="2" t="str">
        <f t="shared" si="66"/>
        <v>Ene</v>
      </c>
      <c r="D375" s="4">
        <f t="shared" si="67"/>
        <v>1</v>
      </c>
      <c r="E375" s="4">
        <f>VLOOKUP(G375,Periodos!A:B,2,0)</f>
        <v>13</v>
      </c>
      <c r="F375" s="2">
        <f t="shared" si="68"/>
        <v>2019</v>
      </c>
      <c r="G375" s="11">
        <v>201901</v>
      </c>
      <c r="H375" s="2" t="str">
        <f t="shared" si="69"/>
        <v>Ene-19</v>
      </c>
      <c r="I375" s="2" t="str">
        <f t="shared" si="70"/>
        <v>Enero 2019</v>
      </c>
      <c r="J375" s="2">
        <f>VLOOKUP(H375,MesAño!A:B,2,0)</f>
        <v>13</v>
      </c>
      <c r="K375" s="2" t="str">
        <f t="shared" si="71"/>
        <v>Ene-09</v>
      </c>
      <c r="L375" s="2" t="str">
        <f t="shared" si="72"/>
        <v>mié</v>
      </c>
      <c r="M375" s="2">
        <f>VLOOKUP(L375,'Dia de la Semana'!A:B,2,0)</f>
        <v>3</v>
      </c>
      <c r="N375" s="2" t="str">
        <f t="shared" si="73"/>
        <v>1Q</v>
      </c>
      <c r="O375" s="2">
        <f t="shared" si="74"/>
        <v>9</v>
      </c>
      <c r="P375" s="2">
        <f t="shared" si="75"/>
        <v>2</v>
      </c>
      <c r="Q375" s="3" t="str">
        <f t="shared" si="76"/>
        <v>07-01 al 13-01</v>
      </c>
      <c r="R375" s="2">
        <f>VLOOKUP(Q375,Semana!A:B,2,0)</f>
        <v>54</v>
      </c>
      <c r="S375" s="2" t="str">
        <f t="shared" si="77"/>
        <v>mié 09-01</v>
      </c>
    </row>
    <row r="376" spans="1:19" x14ac:dyDescent="0.3">
      <c r="A376" s="3">
        <v>43475</v>
      </c>
      <c r="B376" s="2" t="str">
        <f t="shared" si="65"/>
        <v>Enero</v>
      </c>
      <c r="C376" s="2" t="str">
        <f t="shared" si="66"/>
        <v>Ene</v>
      </c>
      <c r="D376" s="4">
        <f t="shared" si="67"/>
        <v>1</v>
      </c>
      <c r="E376" s="4">
        <f>VLOOKUP(G376,Periodos!A:B,2,0)</f>
        <v>13</v>
      </c>
      <c r="F376" s="2">
        <f t="shared" si="68"/>
        <v>2019</v>
      </c>
      <c r="G376" s="11">
        <v>201901</v>
      </c>
      <c r="H376" s="2" t="str">
        <f t="shared" si="69"/>
        <v>Ene-19</v>
      </c>
      <c r="I376" s="2" t="str">
        <f t="shared" si="70"/>
        <v>Enero 2019</v>
      </c>
      <c r="J376" s="2">
        <f>VLOOKUP(H376,MesAño!A:B,2,0)</f>
        <v>13</v>
      </c>
      <c r="K376" s="2" t="str">
        <f t="shared" si="71"/>
        <v>Ene-10</v>
      </c>
      <c r="L376" s="2" t="str">
        <f t="shared" si="72"/>
        <v>jue</v>
      </c>
      <c r="M376" s="2">
        <f>VLOOKUP(L376,'Dia de la Semana'!A:B,2,0)</f>
        <v>4</v>
      </c>
      <c r="N376" s="2" t="str">
        <f t="shared" si="73"/>
        <v>1Q</v>
      </c>
      <c r="O376" s="2">
        <f t="shared" si="74"/>
        <v>10</v>
      </c>
      <c r="P376" s="2">
        <f t="shared" si="75"/>
        <v>2</v>
      </c>
      <c r="Q376" s="3" t="str">
        <f t="shared" si="76"/>
        <v>07-01 al 13-01</v>
      </c>
      <c r="R376" s="2">
        <f>VLOOKUP(Q376,Semana!A:B,2,0)</f>
        <v>54</v>
      </c>
      <c r="S376" s="2" t="str">
        <f t="shared" si="77"/>
        <v>jue 10-01</v>
      </c>
    </row>
    <row r="377" spans="1:19" x14ac:dyDescent="0.3">
      <c r="A377" s="3">
        <v>43476</v>
      </c>
      <c r="B377" s="2" t="str">
        <f t="shared" si="65"/>
        <v>Enero</v>
      </c>
      <c r="C377" s="2" t="str">
        <f t="shared" si="66"/>
        <v>Ene</v>
      </c>
      <c r="D377" s="4">
        <f t="shared" si="67"/>
        <v>1</v>
      </c>
      <c r="E377" s="4">
        <f>VLOOKUP(G377,Periodos!A:B,2,0)</f>
        <v>13</v>
      </c>
      <c r="F377" s="2">
        <f t="shared" si="68"/>
        <v>2019</v>
      </c>
      <c r="G377" s="11">
        <v>201901</v>
      </c>
      <c r="H377" s="2" t="str">
        <f t="shared" si="69"/>
        <v>Ene-19</v>
      </c>
      <c r="I377" s="2" t="str">
        <f t="shared" si="70"/>
        <v>Enero 2019</v>
      </c>
      <c r="J377" s="2">
        <f>VLOOKUP(H377,MesAño!A:B,2,0)</f>
        <v>13</v>
      </c>
      <c r="K377" s="2" t="str">
        <f t="shared" si="71"/>
        <v>Ene-11</v>
      </c>
      <c r="L377" s="2" t="str">
        <f t="shared" si="72"/>
        <v>vie</v>
      </c>
      <c r="M377" s="2">
        <f>VLOOKUP(L377,'Dia de la Semana'!A:B,2,0)</f>
        <v>5</v>
      </c>
      <c r="N377" s="2" t="str">
        <f t="shared" si="73"/>
        <v>1Q</v>
      </c>
      <c r="O377" s="2">
        <f t="shared" si="74"/>
        <v>11</v>
      </c>
      <c r="P377" s="2">
        <f t="shared" si="75"/>
        <v>2</v>
      </c>
      <c r="Q377" s="3" t="str">
        <f t="shared" si="76"/>
        <v>07-01 al 13-01</v>
      </c>
      <c r="R377" s="2">
        <f>VLOOKUP(Q377,Semana!A:B,2,0)</f>
        <v>54</v>
      </c>
      <c r="S377" s="2" t="str">
        <f t="shared" si="77"/>
        <v>vie 11-01</v>
      </c>
    </row>
    <row r="378" spans="1:19" x14ac:dyDescent="0.3">
      <c r="A378" s="3">
        <v>43477</v>
      </c>
      <c r="B378" s="2" t="str">
        <f t="shared" si="65"/>
        <v>Enero</v>
      </c>
      <c r="C378" s="2" t="str">
        <f t="shared" si="66"/>
        <v>Ene</v>
      </c>
      <c r="D378" s="4">
        <f t="shared" si="67"/>
        <v>1</v>
      </c>
      <c r="E378" s="4">
        <f>VLOOKUP(G378,Periodos!A:B,2,0)</f>
        <v>13</v>
      </c>
      <c r="F378" s="2">
        <f t="shared" si="68"/>
        <v>2019</v>
      </c>
      <c r="G378" s="11">
        <v>201901</v>
      </c>
      <c r="H378" s="2" t="str">
        <f t="shared" si="69"/>
        <v>Ene-19</v>
      </c>
      <c r="I378" s="2" t="str">
        <f t="shared" si="70"/>
        <v>Enero 2019</v>
      </c>
      <c r="J378" s="2">
        <f>VLOOKUP(H378,MesAño!A:B,2,0)</f>
        <v>13</v>
      </c>
      <c r="K378" s="2" t="str">
        <f t="shared" si="71"/>
        <v>Ene-12</v>
      </c>
      <c r="L378" s="2" t="str">
        <f t="shared" si="72"/>
        <v>sáb</v>
      </c>
      <c r="M378" s="2">
        <f>VLOOKUP(L378,'Dia de la Semana'!A:B,2,0)</f>
        <v>6</v>
      </c>
      <c r="N378" s="2" t="str">
        <f t="shared" si="73"/>
        <v>1Q</v>
      </c>
      <c r="O378" s="2">
        <f t="shared" si="74"/>
        <v>12</v>
      </c>
      <c r="P378" s="2">
        <f t="shared" si="75"/>
        <v>2</v>
      </c>
      <c r="Q378" s="3" t="str">
        <f t="shared" si="76"/>
        <v>07-01 al 13-01</v>
      </c>
      <c r="R378" s="2">
        <f>VLOOKUP(Q378,Semana!A:B,2,0)</f>
        <v>54</v>
      </c>
      <c r="S378" s="2" t="str">
        <f t="shared" si="77"/>
        <v>sáb 12-01</v>
      </c>
    </row>
    <row r="379" spans="1:19" x14ac:dyDescent="0.3">
      <c r="A379" s="3">
        <v>43478</v>
      </c>
      <c r="B379" s="2" t="str">
        <f t="shared" si="65"/>
        <v>Enero</v>
      </c>
      <c r="C379" s="2" t="str">
        <f t="shared" si="66"/>
        <v>Ene</v>
      </c>
      <c r="D379" s="4">
        <f t="shared" si="67"/>
        <v>1</v>
      </c>
      <c r="E379" s="4">
        <f>VLOOKUP(G379,Periodos!A:B,2,0)</f>
        <v>13</v>
      </c>
      <c r="F379" s="2">
        <f t="shared" si="68"/>
        <v>2019</v>
      </c>
      <c r="G379" s="11">
        <v>201901</v>
      </c>
      <c r="H379" s="2" t="str">
        <f t="shared" si="69"/>
        <v>Ene-19</v>
      </c>
      <c r="I379" s="2" t="str">
        <f t="shared" si="70"/>
        <v>Enero 2019</v>
      </c>
      <c r="J379" s="2">
        <f>VLOOKUP(H379,MesAño!A:B,2,0)</f>
        <v>13</v>
      </c>
      <c r="K379" s="2" t="str">
        <f t="shared" si="71"/>
        <v>Ene-13</v>
      </c>
      <c r="L379" s="2" t="str">
        <f t="shared" si="72"/>
        <v>dom</v>
      </c>
      <c r="M379" s="2">
        <f>VLOOKUP(L379,'Dia de la Semana'!A:B,2,0)</f>
        <v>7</v>
      </c>
      <c r="N379" s="2" t="str">
        <f t="shared" si="73"/>
        <v>1Q</v>
      </c>
      <c r="O379" s="2">
        <f t="shared" si="74"/>
        <v>13</v>
      </c>
      <c r="P379" s="2">
        <f t="shared" si="75"/>
        <v>2</v>
      </c>
      <c r="Q379" s="3" t="str">
        <f t="shared" si="76"/>
        <v>07-01 al 13-01</v>
      </c>
      <c r="R379" s="2">
        <f>VLOOKUP(Q379,Semana!A:B,2,0)</f>
        <v>54</v>
      </c>
      <c r="S379" s="2" t="str">
        <f t="shared" si="77"/>
        <v>dom 13-01</v>
      </c>
    </row>
    <row r="380" spans="1:19" x14ac:dyDescent="0.3">
      <c r="A380" s="3">
        <v>43479</v>
      </c>
      <c r="B380" s="2" t="str">
        <f t="shared" si="65"/>
        <v>Enero</v>
      </c>
      <c r="C380" s="2" t="str">
        <f t="shared" si="66"/>
        <v>Ene</v>
      </c>
      <c r="D380" s="4">
        <f t="shared" si="67"/>
        <v>1</v>
      </c>
      <c r="E380" s="4">
        <f>VLOOKUP(G380,Periodos!A:B,2,0)</f>
        <v>13</v>
      </c>
      <c r="F380" s="2">
        <f t="shared" si="68"/>
        <v>2019</v>
      </c>
      <c r="G380" s="11">
        <v>201901</v>
      </c>
      <c r="H380" s="2" t="str">
        <f t="shared" si="69"/>
        <v>Ene-19</v>
      </c>
      <c r="I380" s="2" t="str">
        <f t="shared" si="70"/>
        <v>Enero 2019</v>
      </c>
      <c r="J380" s="2">
        <f>VLOOKUP(H380,MesAño!A:B,2,0)</f>
        <v>13</v>
      </c>
      <c r="K380" s="2" t="str">
        <f t="shared" si="71"/>
        <v>Ene-14</v>
      </c>
      <c r="L380" s="2" t="str">
        <f t="shared" si="72"/>
        <v>lun</v>
      </c>
      <c r="M380" s="2">
        <f>VLOOKUP(L380,'Dia de la Semana'!A:B,2,0)</f>
        <v>1</v>
      </c>
      <c r="N380" s="2" t="str">
        <f t="shared" si="73"/>
        <v>1Q</v>
      </c>
      <c r="O380" s="2">
        <f t="shared" si="74"/>
        <v>14</v>
      </c>
      <c r="P380" s="2">
        <f t="shared" si="75"/>
        <v>3</v>
      </c>
      <c r="Q380" s="3" t="str">
        <f t="shared" si="76"/>
        <v>14-01 al 20-01</v>
      </c>
      <c r="R380" s="2">
        <f>VLOOKUP(Q380,Semana!A:B,2,0)</f>
        <v>55</v>
      </c>
      <c r="S380" s="2" t="str">
        <f t="shared" si="77"/>
        <v>lun 14-01</v>
      </c>
    </row>
    <row r="381" spans="1:19" x14ac:dyDescent="0.3">
      <c r="A381" s="3">
        <v>43480</v>
      </c>
      <c r="B381" s="2" t="str">
        <f t="shared" si="65"/>
        <v>Enero</v>
      </c>
      <c r="C381" s="2" t="str">
        <f t="shared" si="66"/>
        <v>Ene</v>
      </c>
      <c r="D381" s="4">
        <f t="shared" si="67"/>
        <v>1</v>
      </c>
      <c r="E381" s="4">
        <f>VLOOKUP(G381,Periodos!A:B,2,0)</f>
        <v>13</v>
      </c>
      <c r="F381" s="2">
        <f t="shared" si="68"/>
        <v>2019</v>
      </c>
      <c r="G381" s="11">
        <v>201901</v>
      </c>
      <c r="H381" s="2" t="str">
        <f t="shared" si="69"/>
        <v>Ene-19</v>
      </c>
      <c r="I381" s="2" t="str">
        <f t="shared" si="70"/>
        <v>Enero 2019</v>
      </c>
      <c r="J381" s="2">
        <f>VLOOKUP(H381,MesAño!A:B,2,0)</f>
        <v>13</v>
      </c>
      <c r="K381" s="2" t="str">
        <f t="shared" si="71"/>
        <v>Ene-15</v>
      </c>
      <c r="L381" s="2" t="str">
        <f t="shared" si="72"/>
        <v>mar</v>
      </c>
      <c r="M381" s="2">
        <f>VLOOKUP(L381,'Dia de la Semana'!A:B,2,0)</f>
        <v>2</v>
      </c>
      <c r="N381" s="2" t="str">
        <f t="shared" si="73"/>
        <v>1Q</v>
      </c>
      <c r="O381" s="2">
        <f t="shared" si="74"/>
        <v>15</v>
      </c>
      <c r="P381" s="2">
        <f t="shared" si="75"/>
        <v>3</v>
      </c>
      <c r="Q381" s="3" t="str">
        <f t="shared" si="76"/>
        <v>14-01 al 20-01</v>
      </c>
      <c r="R381" s="2">
        <f>VLOOKUP(Q381,Semana!A:B,2,0)</f>
        <v>55</v>
      </c>
      <c r="S381" s="2" t="str">
        <f t="shared" si="77"/>
        <v>mar 15-01</v>
      </c>
    </row>
    <row r="382" spans="1:19" x14ac:dyDescent="0.3">
      <c r="A382" s="3">
        <v>43481</v>
      </c>
      <c r="B382" s="2" t="str">
        <f t="shared" si="65"/>
        <v>Enero</v>
      </c>
      <c r="C382" s="2" t="str">
        <f t="shared" si="66"/>
        <v>Ene</v>
      </c>
      <c r="D382" s="4">
        <f t="shared" si="67"/>
        <v>1</v>
      </c>
      <c r="E382" s="4">
        <f>VLOOKUP(G382,Periodos!A:B,2,0)</f>
        <v>13</v>
      </c>
      <c r="F382" s="2">
        <f t="shared" si="68"/>
        <v>2019</v>
      </c>
      <c r="G382" s="11">
        <v>201901</v>
      </c>
      <c r="H382" s="2" t="str">
        <f t="shared" si="69"/>
        <v>Ene-19</v>
      </c>
      <c r="I382" s="2" t="str">
        <f t="shared" si="70"/>
        <v>Enero 2019</v>
      </c>
      <c r="J382" s="2">
        <f>VLOOKUP(H382,MesAño!A:B,2,0)</f>
        <v>13</v>
      </c>
      <c r="K382" s="2" t="str">
        <f t="shared" si="71"/>
        <v>Ene-16</v>
      </c>
      <c r="L382" s="2" t="str">
        <f t="shared" si="72"/>
        <v>mié</v>
      </c>
      <c r="M382" s="2">
        <f>VLOOKUP(L382,'Dia de la Semana'!A:B,2,0)</f>
        <v>3</v>
      </c>
      <c r="N382" s="2" t="str">
        <f t="shared" si="73"/>
        <v>1Q</v>
      </c>
      <c r="O382" s="2">
        <f t="shared" si="74"/>
        <v>16</v>
      </c>
      <c r="P382" s="2">
        <f t="shared" si="75"/>
        <v>3</v>
      </c>
      <c r="Q382" s="3" t="str">
        <f t="shared" si="76"/>
        <v>14-01 al 20-01</v>
      </c>
      <c r="R382" s="2">
        <f>VLOOKUP(Q382,Semana!A:B,2,0)</f>
        <v>55</v>
      </c>
      <c r="S382" s="2" t="str">
        <f t="shared" si="77"/>
        <v>mié 16-01</v>
      </c>
    </row>
    <row r="383" spans="1:19" x14ac:dyDescent="0.3">
      <c r="A383" s="3">
        <v>43482</v>
      </c>
      <c r="B383" s="2" t="str">
        <f t="shared" si="65"/>
        <v>Enero</v>
      </c>
      <c r="C383" s="2" t="str">
        <f t="shared" si="66"/>
        <v>Ene</v>
      </c>
      <c r="D383" s="4">
        <f t="shared" si="67"/>
        <v>1</v>
      </c>
      <c r="E383" s="4">
        <f>VLOOKUP(G383,Periodos!A:B,2,0)</f>
        <v>13</v>
      </c>
      <c r="F383" s="2">
        <f t="shared" si="68"/>
        <v>2019</v>
      </c>
      <c r="G383" s="11">
        <v>201901</v>
      </c>
      <c r="H383" s="2" t="str">
        <f t="shared" si="69"/>
        <v>Ene-19</v>
      </c>
      <c r="I383" s="2" t="str">
        <f t="shared" si="70"/>
        <v>Enero 2019</v>
      </c>
      <c r="J383" s="2">
        <f>VLOOKUP(H383,MesAño!A:B,2,0)</f>
        <v>13</v>
      </c>
      <c r="K383" s="2" t="str">
        <f t="shared" si="71"/>
        <v>Ene-17</v>
      </c>
      <c r="L383" s="2" t="str">
        <f t="shared" si="72"/>
        <v>jue</v>
      </c>
      <c r="M383" s="2">
        <f>VLOOKUP(L383,'Dia de la Semana'!A:B,2,0)</f>
        <v>4</v>
      </c>
      <c r="N383" s="2" t="str">
        <f t="shared" si="73"/>
        <v>1Q</v>
      </c>
      <c r="O383" s="2">
        <f t="shared" si="74"/>
        <v>17</v>
      </c>
      <c r="P383" s="2">
        <f t="shared" si="75"/>
        <v>3</v>
      </c>
      <c r="Q383" s="3" t="str">
        <f t="shared" si="76"/>
        <v>14-01 al 20-01</v>
      </c>
      <c r="R383" s="2">
        <f>VLOOKUP(Q383,Semana!A:B,2,0)</f>
        <v>55</v>
      </c>
      <c r="S383" s="2" t="str">
        <f t="shared" si="77"/>
        <v>jue 17-01</v>
      </c>
    </row>
    <row r="384" spans="1:19" x14ac:dyDescent="0.3">
      <c r="A384" s="3">
        <v>43483</v>
      </c>
      <c r="B384" s="2" t="str">
        <f t="shared" si="65"/>
        <v>Enero</v>
      </c>
      <c r="C384" s="2" t="str">
        <f t="shared" si="66"/>
        <v>Ene</v>
      </c>
      <c r="D384" s="4">
        <f t="shared" si="67"/>
        <v>1</v>
      </c>
      <c r="E384" s="4">
        <f>VLOOKUP(G384,Periodos!A:B,2,0)</f>
        <v>13</v>
      </c>
      <c r="F384" s="2">
        <f t="shared" si="68"/>
        <v>2019</v>
      </c>
      <c r="G384" s="11">
        <v>201901</v>
      </c>
      <c r="H384" s="2" t="str">
        <f t="shared" si="69"/>
        <v>Ene-19</v>
      </c>
      <c r="I384" s="2" t="str">
        <f t="shared" si="70"/>
        <v>Enero 2019</v>
      </c>
      <c r="J384" s="2">
        <f>VLOOKUP(H384,MesAño!A:B,2,0)</f>
        <v>13</v>
      </c>
      <c r="K384" s="2" t="str">
        <f t="shared" si="71"/>
        <v>Ene-18</v>
      </c>
      <c r="L384" s="2" t="str">
        <f t="shared" si="72"/>
        <v>vie</v>
      </c>
      <c r="M384" s="2">
        <f>VLOOKUP(L384,'Dia de la Semana'!A:B,2,0)</f>
        <v>5</v>
      </c>
      <c r="N384" s="2" t="str">
        <f t="shared" si="73"/>
        <v>1Q</v>
      </c>
      <c r="O384" s="2">
        <f t="shared" si="74"/>
        <v>18</v>
      </c>
      <c r="P384" s="2">
        <f t="shared" si="75"/>
        <v>3</v>
      </c>
      <c r="Q384" s="3" t="str">
        <f t="shared" si="76"/>
        <v>14-01 al 20-01</v>
      </c>
      <c r="R384" s="2">
        <f>VLOOKUP(Q384,Semana!A:B,2,0)</f>
        <v>55</v>
      </c>
      <c r="S384" s="2" t="str">
        <f t="shared" si="77"/>
        <v>vie 18-01</v>
      </c>
    </row>
    <row r="385" spans="1:19" x14ac:dyDescent="0.3">
      <c r="A385" s="3">
        <v>43484</v>
      </c>
      <c r="B385" s="2" t="str">
        <f t="shared" si="65"/>
        <v>Enero</v>
      </c>
      <c r="C385" s="2" t="str">
        <f t="shared" si="66"/>
        <v>Ene</v>
      </c>
      <c r="D385" s="4">
        <f t="shared" si="67"/>
        <v>1</v>
      </c>
      <c r="E385" s="4">
        <f>VLOOKUP(G385,Periodos!A:B,2,0)</f>
        <v>13</v>
      </c>
      <c r="F385" s="2">
        <f t="shared" si="68"/>
        <v>2019</v>
      </c>
      <c r="G385" s="11">
        <v>201901</v>
      </c>
      <c r="H385" s="2" t="str">
        <f t="shared" si="69"/>
        <v>Ene-19</v>
      </c>
      <c r="I385" s="2" t="str">
        <f t="shared" si="70"/>
        <v>Enero 2019</v>
      </c>
      <c r="J385" s="2">
        <f>VLOOKUP(H385,MesAño!A:B,2,0)</f>
        <v>13</v>
      </c>
      <c r="K385" s="2" t="str">
        <f t="shared" si="71"/>
        <v>Ene-19</v>
      </c>
      <c r="L385" s="2" t="str">
        <f t="shared" si="72"/>
        <v>sáb</v>
      </c>
      <c r="M385" s="2">
        <f>VLOOKUP(L385,'Dia de la Semana'!A:B,2,0)</f>
        <v>6</v>
      </c>
      <c r="N385" s="2" t="str">
        <f t="shared" si="73"/>
        <v>1Q</v>
      </c>
      <c r="O385" s="2">
        <f t="shared" si="74"/>
        <v>19</v>
      </c>
      <c r="P385" s="2">
        <f t="shared" si="75"/>
        <v>3</v>
      </c>
      <c r="Q385" s="3" t="str">
        <f t="shared" si="76"/>
        <v>14-01 al 20-01</v>
      </c>
      <c r="R385" s="2">
        <f>VLOOKUP(Q385,Semana!A:B,2,0)</f>
        <v>55</v>
      </c>
      <c r="S385" s="2" t="str">
        <f t="shared" si="77"/>
        <v>sáb 19-01</v>
      </c>
    </row>
    <row r="386" spans="1:19" x14ac:dyDescent="0.3">
      <c r="A386" s="3">
        <v>43485</v>
      </c>
      <c r="B386" s="2" t="str">
        <f t="shared" ref="B386:B449" si="78">TEXT(A386,"mmmm")</f>
        <v>Enero</v>
      </c>
      <c r="C386" s="2" t="str">
        <f t="shared" ref="C386:C449" si="79">TEXT(A386,"mmm")</f>
        <v>Ene</v>
      </c>
      <c r="D386" s="4">
        <f t="shared" ref="D386:D449" si="80">MONTH(A386)</f>
        <v>1</v>
      </c>
      <c r="E386" s="4">
        <f>VLOOKUP(G386,Periodos!A:B,2,0)</f>
        <v>13</v>
      </c>
      <c r="F386" s="2">
        <f t="shared" ref="F386:F449" si="81">YEAR(A386)</f>
        <v>2019</v>
      </c>
      <c r="G386" s="11">
        <v>201901</v>
      </c>
      <c r="H386" s="2" t="str">
        <f t="shared" ref="H386:H449" si="82">TEXT(A386,"mmm-yy")</f>
        <v>Ene-19</v>
      </c>
      <c r="I386" s="2" t="str">
        <f t="shared" ref="I386:I449" si="83">TEXT(A386,"mmmm yyyy")</f>
        <v>Enero 2019</v>
      </c>
      <c r="J386" s="2">
        <f>VLOOKUP(H386,MesAño!A:B,2,0)</f>
        <v>13</v>
      </c>
      <c r="K386" s="2" t="str">
        <f t="shared" ref="K386:K449" si="84">TEXT(A386,"mmm-dd")</f>
        <v>Ene-20</v>
      </c>
      <c r="L386" s="2" t="str">
        <f t="shared" ref="L386:L449" si="85">TEXT(A386,"ddd")</f>
        <v>dom</v>
      </c>
      <c r="M386" s="2">
        <f>VLOOKUP(L386,'Dia de la Semana'!A:B,2,0)</f>
        <v>7</v>
      </c>
      <c r="N386" s="2" t="str">
        <f t="shared" ref="N386:N449" si="86">IF(ISERROR(FIND("II",G386)),"1Q","2Q")</f>
        <v>1Q</v>
      </c>
      <c r="O386" s="2">
        <f t="shared" ref="O386:O449" si="87">DAY(A386)</f>
        <v>20</v>
      </c>
      <c r="P386" s="2">
        <f t="shared" ref="P386:P449" si="88">WEEKNUM(A386,2)</f>
        <v>3</v>
      </c>
      <c r="Q386" s="3" t="str">
        <f t="shared" ref="Q386:Q449" si="89">TEXT(A386+1-WEEKDAY(A386,2),"dd-mm") &amp; " al " &amp; TEXT(A386+7-WEEKDAY(A386,2),"dd-mm")</f>
        <v>14-01 al 20-01</v>
      </c>
      <c r="R386" s="2">
        <f>VLOOKUP(Q386,Semana!A:B,2,0)</f>
        <v>55</v>
      </c>
      <c r="S386" s="2" t="str">
        <f t="shared" si="77"/>
        <v>dom 20-01</v>
      </c>
    </row>
    <row r="387" spans="1:19" x14ac:dyDescent="0.3">
      <c r="A387" s="3">
        <v>43486</v>
      </c>
      <c r="B387" s="2" t="str">
        <f t="shared" si="78"/>
        <v>Enero</v>
      </c>
      <c r="C387" s="2" t="str">
        <f t="shared" si="79"/>
        <v>Ene</v>
      </c>
      <c r="D387" s="4">
        <f t="shared" si="80"/>
        <v>1</v>
      </c>
      <c r="E387" s="4">
        <f>VLOOKUP(G387,Periodos!A:B,2,0)</f>
        <v>13</v>
      </c>
      <c r="F387" s="2">
        <f t="shared" si="81"/>
        <v>2019</v>
      </c>
      <c r="G387" s="11">
        <v>201901</v>
      </c>
      <c r="H387" s="2" t="str">
        <f t="shared" si="82"/>
        <v>Ene-19</v>
      </c>
      <c r="I387" s="2" t="str">
        <f t="shared" si="83"/>
        <v>Enero 2019</v>
      </c>
      <c r="J387" s="2">
        <f>VLOOKUP(H387,MesAño!A:B,2,0)</f>
        <v>13</v>
      </c>
      <c r="K387" s="2" t="str">
        <f t="shared" si="84"/>
        <v>Ene-21</v>
      </c>
      <c r="L387" s="2" t="str">
        <f t="shared" si="85"/>
        <v>lun</v>
      </c>
      <c r="M387" s="2">
        <f>VLOOKUP(L387,'Dia de la Semana'!A:B,2,0)</f>
        <v>1</v>
      </c>
      <c r="N387" s="2" t="str">
        <f t="shared" si="86"/>
        <v>1Q</v>
      </c>
      <c r="O387" s="2">
        <f t="shared" si="87"/>
        <v>21</v>
      </c>
      <c r="P387" s="2">
        <f t="shared" si="88"/>
        <v>4</v>
      </c>
      <c r="Q387" s="3" t="str">
        <f t="shared" si="89"/>
        <v>21-01 al 27-01</v>
      </c>
      <c r="R387" s="2">
        <f>VLOOKUP(Q387,Semana!A:B,2,0)</f>
        <v>56</v>
      </c>
      <c r="S387" s="2" t="str">
        <f t="shared" ref="S387:S450" si="90">TEXT(A387,"ddd") &amp; " " &amp; TEXT(A387,"dd-mm")</f>
        <v>lun 21-01</v>
      </c>
    </row>
    <row r="388" spans="1:19" x14ac:dyDescent="0.3">
      <c r="A388" s="3">
        <v>43487</v>
      </c>
      <c r="B388" s="2" t="str">
        <f t="shared" si="78"/>
        <v>Enero</v>
      </c>
      <c r="C388" s="2" t="str">
        <f t="shared" si="79"/>
        <v>Ene</v>
      </c>
      <c r="D388" s="4">
        <f t="shared" si="80"/>
        <v>1</v>
      </c>
      <c r="E388" s="4">
        <f>VLOOKUP(G388,Periodos!A:B,2,0)</f>
        <v>13</v>
      </c>
      <c r="F388" s="2">
        <f t="shared" si="81"/>
        <v>2019</v>
      </c>
      <c r="G388" s="11">
        <v>201901</v>
      </c>
      <c r="H388" s="2" t="str">
        <f t="shared" si="82"/>
        <v>Ene-19</v>
      </c>
      <c r="I388" s="2" t="str">
        <f t="shared" si="83"/>
        <v>Enero 2019</v>
      </c>
      <c r="J388" s="2">
        <f>VLOOKUP(H388,MesAño!A:B,2,0)</f>
        <v>13</v>
      </c>
      <c r="K388" s="2" t="str">
        <f t="shared" si="84"/>
        <v>Ene-22</v>
      </c>
      <c r="L388" s="2" t="str">
        <f t="shared" si="85"/>
        <v>mar</v>
      </c>
      <c r="M388" s="2">
        <f>VLOOKUP(L388,'Dia de la Semana'!A:B,2,0)</f>
        <v>2</v>
      </c>
      <c r="N388" s="2" t="str">
        <f t="shared" si="86"/>
        <v>1Q</v>
      </c>
      <c r="O388" s="2">
        <f t="shared" si="87"/>
        <v>22</v>
      </c>
      <c r="P388" s="2">
        <f t="shared" si="88"/>
        <v>4</v>
      </c>
      <c r="Q388" s="3" t="str">
        <f t="shared" si="89"/>
        <v>21-01 al 27-01</v>
      </c>
      <c r="R388" s="2">
        <f>VLOOKUP(Q388,Semana!A:B,2,0)</f>
        <v>56</v>
      </c>
      <c r="S388" s="2" t="str">
        <f t="shared" si="90"/>
        <v>mar 22-01</v>
      </c>
    </row>
    <row r="389" spans="1:19" x14ac:dyDescent="0.3">
      <c r="A389" s="3">
        <v>43488</v>
      </c>
      <c r="B389" s="2" t="str">
        <f t="shared" si="78"/>
        <v>Enero</v>
      </c>
      <c r="C389" s="2" t="str">
        <f t="shared" si="79"/>
        <v>Ene</v>
      </c>
      <c r="D389" s="4">
        <f t="shared" si="80"/>
        <v>1</v>
      </c>
      <c r="E389" s="4">
        <f>VLOOKUP(G389,Periodos!A:B,2,0)</f>
        <v>13</v>
      </c>
      <c r="F389" s="2">
        <f t="shared" si="81"/>
        <v>2019</v>
      </c>
      <c r="G389" s="11">
        <v>201901</v>
      </c>
      <c r="H389" s="2" t="str">
        <f t="shared" si="82"/>
        <v>Ene-19</v>
      </c>
      <c r="I389" s="2" t="str">
        <f t="shared" si="83"/>
        <v>Enero 2019</v>
      </c>
      <c r="J389" s="2">
        <f>VLOOKUP(H389,MesAño!A:B,2,0)</f>
        <v>13</v>
      </c>
      <c r="K389" s="2" t="str">
        <f t="shared" si="84"/>
        <v>Ene-23</v>
      </c>
      <c r="L389" s="2" t="str">
        <f t="shared" si="85"/>
        <v>mié</v>
      </c>
      <c r="M389" s="2">
        <f>VLOOKUP(L389,'Dia de la Semana'!A:B,2,0)</f>
        <v>3</v>
      </c>
      <c r="N389" s="2" t="str">
        <f t="shared" si="86"/>
        <v>1Q</v>
      </c>
      <c r="O389" s="2">
        <f t="shared" si="87"/>
        <v>23</v>
      </c>
      <c r="P389" s="2">
        <f t="shared" si="88"/>
        <v>4</v>
      </c>
      <c r="Q389" s="3" t="str">
        <f t="shared" si="89"/>
        <v>21-01 al 27-01</v>
      </c>
      <c r="R389" s="2">
        <f>VLOOKUP(Q389,Semana!A:B,2,0)</f>
        <v>56</v>
      </c>
      <c r="S389" s="2" t="str">
        <f t="shared" si="90"/>
        <v>mié 23-01</v>
      </c>
    </row>
    <row r="390" spans="1:19" x14ac:dyDescent="0.3">
      <c r="A390" s="3">
        <v>43489</v>
      </c>
      <c r="B390" s="2" t="str">
        <f t="shared" si="78"/>
        <v>Enero</v>
      </c>
      <c r="C390" s="2" t="str">
        <f t="shared" si="79"/>
        <v>Ene</v>
      </c>
      <c r="D390" s="4">
        <f t="shared" si="80"/>
        <v>1</v>
      </c>
      <c r="E390" s="4">
        <f>VLOOKUP(G390,Periodos!A:B,2,0)</f>
        <v>13</v>
      </c>
      <c r="F390" s="2">
        <f t="shared" si="81"/>
        <v>2019</v>
      </c>
      <c r="G390" s="11">
        <v>201901</v>
      </c>
      <c r="H390" s="2" t="str">
        <f t="shared" si="82"/>
        <v>Ene-19</v>
      </c>
      <c r="I390" s="2" t="str">
        <f t="shared" si="83"/>
        <v>Enero 2019</v>
      </c>
      <c r="J390" s="2">
        <f>VLOOKUP(H390,MesAño!A:B,2,0)</f>
        <v>13</v>
      </c>
      <c r="K390" s="2" t="str">
        <f t="shared" si="84"/>
        <v>Ene-24</v>
      </c>
      <c r="L390" s="2" t="str">
        <f t="shared" si="85"/>
        <v>jue</v>
      </c>
      <c r="M390" s="2">
        <f>VLOOKUP(L390,'Dia de la Semana'!A:B,2,0)</f>
        <v>4</v>
      </c>
      <c r="N390" s="2" t="str">
        <f t="shared" si="86"/>
        <v>1Q</v>
      </c>
      <c r="O390" s="2">
        <f t="shared" si="87"/>
        <v>24</v>
      </c>
      <c r="P390" s="2">
        <f t="shared" si="88"/>
        <v>4</v>
      </c>
      <c r="Q390" s="3" t="str">
        <f t="shared" si="89"/>
        <v>21-01 al 27-01</v>
      </c>
      <c r="R390" s="2">
        <f>VLOOKUP(Q390,Semana!A:B,2,0)</f>
        <v>56</v>
      </c>
      <c r="S390" s="2" t="str">
        <f t="shared" si="90"/>
        <v>jue 24-01</v>
      </c>
    </row>
    <row r="391" spans="1:19" x14ac:dyDescent="0.3">
      <c r="A391" s="3">
        <v>43490</v>
      </c>
      <c r="B391" s="2" t="str">
        <f t="shared" si="78"/>
        <v>Enero</v>
      </c>
      <c r="C391" s="2" t="str">
        <f t="shared" si="79"/>
        <v>Ene</v>
      </c>
      <c r="D391" s="4">
        <f t="shared" si="80"/>
        <v>1</v>
      </c>
      <c r="E391" s="4">
        <f>VLOOKUP(G391,Periodos!A:B,2,0)</f>
        <v>13</v>
      </c>
      <c r="F391" s="2">
        <f t="shared" si="81"/>
        <v>2019</v>
      </c>
      <c r="G391" s="11">
        <v>201901</v>
      </c>
      <c r="H391" s="2" t="str">
        <f t="shared" si="82"/>
        <v>Ene-19</v>
      </c>
      <c r="I391" s="2" t="str">
        <f t="shared" si="83"/>
        <v>Enero 2019</v>
      </c>
      <c r="J391" s="2">
        <f>VLOOKUP(H391,MesAño!A:B,2,0)</f>
        <v>13</v>
      </c>
      <c r="K391" s="2" t="str">
        <f t="shared" si="84"/>
        <v>Ene-25</v>
      </c>
      <c r="L391" s="2" t="str">
        <f t="shared" si="85"/>
        <v>vie</v>
      </c>
      <c r="M391" s="2">
        <f>VLOOKUP(L391,'Dia de la Semana'!A:B,2,0)</f>
        <v>5</v>
      </c>
      <c r="N391" s="2" t="str">
        <f t="shared" si="86"/>
        <v>1Q</v>
      </c>
      <c r="O391" s="2">
        <f t="shared" si="87"/>
        <v>25</v>
      </c>
      <c r="P391" s="2">
        <f t="shared" si="88"/>
        <v>4</v>
      </c>
      <c r="Q391" s="3" t="str">
        <f t="shared" si="89"/>
        <v>21-01 al 27-01</v>
      </c>
      <c r="R391" s="2">
        <f>VLOOKUP(Q391,Semana!A:B,2,0)</f>
        <v>56</v>
      </c>
      <c r="S391" s="2" t="str">
        <f t="shared" si="90"/>
        <v>vie 25-01</v>
      </c>
    </row>
    <row r="392" spans="1:19" x14ac:dyDescent="0.3">
      <c r="A392" s="3">
        <v>43491</v>
      </c>
      <c r="B392" s="2" t="str">
        <f t="shared" si="78"/>
        <v>Enero</v>
      </c>
      <c r="C392" s="2" t="str">
        <f t="shared" si="79"/>
        <v>Ene</v>
      </c>
      <c r="D392" s="4">
        <f t="shared" si="80"/>
        <v>1</v>
      </c>
      <c r="E392" s="4">
        <f>VLOOKUP(G392,Periodos!A:B,2,0)</f>
        <v>13</v>
      </c>
      <c r="F392" s="2">
        <f t="shared" si="81"/>
        <v>2019</v>
      </c>
      <c r="G392" s="11">
        <v>201901</v>
      </c>
      <c r="H392" s="2" t="str">
        <f t="shared" si="82"/>
        <v>Ene-19</v>
      </c>
      <c r="I392" s="2" t="str">
        <f t="shared" si="83"/>
        <v>Enero 2019</v>
      </c>
      <c r="J392" s="2">
        <f>VLOOKUP(H392,MesAño!A:B,2,0)</f>
        <v>13</v>
      </c>
      <c r="K392" s="2" t="str">
        <f t="shared" si="84"/>
        <v>Ene-26</v>
      </c>
      <c r="L392" s="2" t="str">
        <f t="shared" si="85"/>
        <v>sáb</v>
      </c>
      <c r="M392" s="2">
        <f>VLOOKUP(L392,'Dia de la Semana'!A:B,2,0)</f>
        <v>6</v>
      </c>
      <c r="N392" s="2" t="str">
        <f t="shared" si="86"/>
        <v>1Q</v>
      </c>
      <c r="O392" s="2">
        <f t="shared" si="87"/>
        <v>26</v>
      </c>
      <c r="P392" s="2">
        <f t="shared" si="88"/>
        <v>4</v>
      </c>
      <c r="Q392" s="3" t="str">
        <f t="shared" si="89"/>
        <v>21-01 al 27-01</v>
      </c>
      <c r="R392" s="2">
        <f>VLOOKUP(Q392,Semana!A:B,2,0)</f>
        <v>56</v>
      </c>
      <c r="S392" s="2" t="str">
        <f t="shared" si="90"/>
        <v>sáb 26-01</v>
      </c>
    </row>
    <row r="393" spans="1:19" x14ac:dyDescent="0.3">
      <c r="A393" s="3">
        <v>43492</v>
      </c>
      <c r="B393" s="2" t="str">
        <f t="shared" si="78"/>
        <v>Enero</v>
      </c>
      <c r="C393" s="2" t="str">
        <f t="shared" si="79"/>
        <v>Ene</v>
      </c>
      <c r="D393" s="4">
        <f t="shared" si="80"/>
        <v>1</v>
      </c>
      <c r="E393" s="4">
        <f>VLOOKUP(G393,Periodos!A:B,2,0)</f>
        <v>13</v>
      </c>
      <c r="F393" s="2">
        <f t="shared" si="81"/>
        <v>2019</v>
      </c>
      <c r="G393" s="11">
        <v>201901</v>
      </c>
      <c r="H393" s="2" t="str">
        <f t="shared" si="82"/>
        <v>Ene-19</v>
      </c>
      <c r="I393" s="2" t="str">
        <f t="shared" si="83"/>
        <v>Enero 2019</v>
      </c>
      <c r="J393" s="2">
        <f>VLOOKUP(H393,MesAño!A:B,2,0)</f>
        <v>13</v>
      </c>
      <c r="K393" s="2" t="str">
        <f t="shared" si="84"/>
        <v>Ene-27</v>
      </c>
      <c r="L393" s="2" t="str">
        <f t="shared" si="85"/>
        <v>dom</v>
      </c>
      <c r="M393" s="2">
        <f>VLOOKUP(L393,'Dia de la Semana'!A:B,2,0)</f>
        <v>7</v>
      </c>
      <c r="N393" s="2" t="str">
        <f t="shared" si="86"/>
        <v>1Q</v>
      </c>
      <c r="O393" s="2">
        <f t="shared" si="87"/>
        <v>27</v>
      </c>
      <c r="P393" s="2">
        <f t="shared" si="88"/>
        <v>4</v>
      </c>
      <c r="Q393" s="3" t="str">
        <f t="shared" si="89"/>
        <v>21-01 al 27-01</v>
      </c>
      <c r="R393" s="2">
        <f>VLOOKUP(Q393,Semana!A:B,2,0)</f>
        <v>56</v>
      </c>
      <c r="S393" s="2" t="str">
        <f t="shared" si="90"/>
        <v>dom 27-01</v>
      </c>
    </row>
    <row r="394" spans="1:19" x14ac:dyDescent="0.3">
      <c r="A394" s="3">
        <v>43493</v>
      </c>
      <c r="B394" s="2" t="str">
        <f t="shared" si="78"/>
        <v>Enero</v>
      </c>
      <c r="C394" s="2" t="str">
        <f t="shared" si="79"/>
        <v>Ene</v>
      </c>
      <c r="D394" s="4">
        <f t="shared" si="80"/>
        <v>1</v>
      </c>
      <c r="E394" s="4">
        <f>VLOOKUP(G394,Periodos!A:B,2,0)</f>
        <v>13</v>
      </c>
      <c r="F394" s="2">
        <f t="shared" si="81"/>
        <v>2019</v>
      </c>
      <c r="G394" s="11">
        <v>201901</v>
      </c>
      <c r="H394" s="2" t="str">
        <f t="shared" si="82"/>
        <v>Ene-19</v>
      </c>
      <c r="I394" s="2" t="str">
        <f t="shared" si="83"/>
        <v>Enero 2019</v>
      </c>
      <c r="J394" s="2">
        <f>VLOOKUP(H394,MesAño!A:B,2,0)</f>
        <v>13</v>
      </c>
      <c r="K394" s="2" t="str">
        <f t="shared" si="84"/>
        <v>Ene-28</v>
      </c>
      <c r="L394" s="2" t="str">
        <f t="shared" si="85"/>
        <v>lun</v>
      </c>
      <c r="M394" s="2">
        <f>VLOOKUP(L394,'Dia de la Semana'!A:B,2,0)</f>
        <v>1</v>
      </c>
      <c r="N394" s="2" t="str">
        <f t="shared" si="86"/>
        <v>1Q</v>
      </c>
      <c r="O394" s="2">
        <f t="shared" si="87"/>
        <v>28</v>
      </c>
      <c r="P394" s="2">
        <f t="shared" si="88"/>
        <v>5</v>
      </c>
      <c r="Q394" s="3" t="str">
        <f t="shared" si="89"/>
        <v>28-01 al 03-02</v>
      </c>
      <c r="R394" s="2">
        <f>VLOOKUP(Q394,Semana!A:B,2,0)</f>
        <v>57</v>
      </c>
      <c r="S394" s="2" t="str">
        <f t="shared" si="90"/>
        <v>lun 28-01</v>
      </c>
    </row>
    <row r="395" spans="1:19" x14ac:dyDescent="0.3">
      <c r="A395" s="3">
        <v>43494</v>
      </c>
      <c r="B395" s="2" t="str">
        <f t="shared" si="78"/>
        <v>Enero</v>
      </c>
      <c r="C395" s="2" t="str">
        <f t="shared" si="79"/>
        <v>Ene</v>
      </c>
      <c r="D395" s="4">
        <f t="shared" si="80"/>
        <v>1</v>
      </c>
      <c r="E395" s="4">
        <f>VLOOKUP(G395,Periodos!A:B,2,0)</f>
        <v>13</v>
      </c>
      <c r="F395" s="2">
        <f t="shared" si="81"/>
        <v>2019</v>
      </c>
      <c r="G395" s="11">
        <v>201901</v>
      </c>
      <c r="H395" s="2" t="str">
        <f t="shared" si="82"/>
        <v>Ene-19</v>
      </c>
      <c r="I395" s="2" t="str">
        <f t="shared" si="83"/>
        <v>Enero 2019</v>
      </c>
      <c r="J395" s="2">
        <f>VLOOKUP(H395,MesAño!A:B,2,0)</f>
        <v>13</v>
      </c>
      <c r="K395" s="2" t="str">
        <f t="shared" si="84"/>
        <v>Ene-29</v>
      </c>
      <c r="L395" s="2" t="str">
        <f t="shared" si="85"/>
        <v>mar</v>
      </c>
      <c r="M395" s="2">
        <f>VLOOKUP(L395,'Dia de la Semana'!A:B,2,0)</f>
        <v>2</v>
      </c>
      <c r="N395" s="2" t="str">
        <f t="shared" si="86"/>
        <v>1Q</v>
      </c>
      <c r="O395" s="2">
        <f t="shared" si="87"/>
        <v>29</v>
      </c>
      <c r="P395" s="2">
        <f t="shared" si="88"/>
        <v>5</v>
      </c>
      <c r="Q395" s="3" t="str">
        <f t="shared" si="89"/>
        <v>28-01 al 03-02</v>
      </c>
      <c r="R395" s="2">
        <f>VLOOKUP(Q395,Semana!A:B,2,0)</f>
        <v>57</v>
      </c>
      <c r="S395" s="2" t="str">
        <f t="shared" si="90"/>
        <v>mar 29-01</v>
      </c>
    </row>
    <row r="396" spans="1:19" x14ac:dyDescent="0.3">
      <c r="A396" s="3">
        <v>43495</v>
      </c>
      <c r="B396" s="2" t="str">
        <f t="shared" si="78"/>
        <v>Enero</v>
      </c>
      <c r="C396" s="2" t="str">
        <f t="shared" si="79"/>
        <v>Ene</v>
      </c>
      <c r="D396" s="4">
        <f t="shared" si="80"/>
        <v>1</v>
      </c>
      <c r="E396" s="4">
        <f>VLOOKUP(G396,Periodos!A:B,2,0)</f>
        <v>13</v>
      </c>
      <c r="F396" s="2">
        <f t="shared" si="81"/>
        <v>2019</v>
      </c>
      <c r="G396" s="11">
        <v>201901</v>
      </c>
      <c r="H396" s="2" t="str">
        <f t="shared" si="82"/>
        <v>Ene-19</v>
      </c>
      <c r="I396" s="2" t="str">
        <f t="shared" si="83"/>
        <v>Enero 2019</v>
      </c>
      <c r="J396" s="2">
        <f>VLOOKUP(H396,MesAño!A:B,2,0)</f>
        <v>13</v>
      </c>
      <c r="K396" s="2" t="str">
        <f t="shared" si="84"/>
        <v>Ene-30</v>
      </c>
      <c r="L396" s="2" t="str">
        <f t="shared" si="85"/>
        <v>mié</v>
      </c>
      <c r="M396" s="2">
        <f>VLOOKUP(L396,'Dia de la Semana'!A:B,2,0)</f>
        <v>3</v>
      </c>
      <c r="N396" s="2" t="str">
        <f t="shared" si="86"/>
        <v>1Q</v>
      </c>
      <c r="O396" s="2">
        <f t="shared" si="87"/>
        <v>30</v>
      </c>
      <c r="P396" s="2">
        <f t="shared" si="88"/>
        <v>5</v>
      </c>
      <c r="Q396" s="3" t="str">
        <f t="shared" si="89"/>
        <v>28-01 al 03-02</v>
      </c>
      <c r="R396" s="2">
        <f>VLOOKUP(Q396,Semana!A:B,2,0)</f>
        <v>57</v>
      </c>
      <c r="S396" s="2" t="str">
        <f t="shared" si="90"/>
        <v>mié 30-01</v>
      </c>
    </row>
    <row r="397" spans="1:19" x14ac:dyDescent="0.3">
      <c r="A397" s="3">
        <v>43496</v>
      </c>
      <c r="B397" s="2" t="str">
        <f t="shared" si="78"/>
        <v>Enero</v>
      </c>
      <c r="C397" s="2" t="str">
        <f t="shared" si="79"/>
        <v>Ene</v>
      </c>
      <c r="D397" s="4">
        <f t="shared" si="80"/>
        <v>1</v>
      </c>
      <c r="E397" s="4">
        <f>VLOOKUP(G397,Periodos!A:B,2,0)</f>
        <v>13</v>
      </c>
      <c r="F397" s="2">
        <f t="shared" si="81"/>
        <v>2019</v>
      </c>
      <c r="G397" s="11">
        <v>201901</v>
      </c>
      <c r="H397" s="2" t="str">
        <f t="shared" si="82"/>
        <v>Ene-19</v>
      </c>
      <c r="I397" s="2" t="str">
        <f t="shared" si="83"/>
        <v>Enero 2019</v>
      </c>
      <c r="J397" s="2">
        <f>VLOOKUP(H397,MesAño!A:B,2,0)</f>
        <v>13</v>
      </c>
      <c r="K397" s="2" t="str">
        <f t="shared" si="84"/>
        <v>Ene-31</v>
      </c>
      <c r="L397" s="2" t="str">
        <f t="shared" si="85"/>
        <v>jue</v>
      </c>
      <c r="M397" s="2">
        <f>VLOOKUP(L397,'Dia de la Semana'!A:B,2,0)</f>
        <v>4</v>
      </c>
      <c r="N397" s="2" t="str">
        <f t="shared" si="86"/>
        <v>1Q</v>
      </c>
      <c r="O397" s="2">
        <f t="shared" si="87"/>
        <v>31</v>
      </c>
      <c r="P397" s="2">
        <f t="shared" si="88"/>
        <v>5</v>
      </c>
      <c r="Q397" s="3" t="str">
        <f t="shared" si="89"/>
        <v>28-01 al 03-02</v>
      </c>
      <c r="R397" s="2">
        <f>VLOOKUP(Q397,Semana!A:B,2,0)</f>
        <v>57</v>
      </c>
      <c r="S397" s="2" t="str">
        <f t="shared" si="90"/>
        <v>jue 31-01</v>
      </c>
    </row>
    <row r="398" spans="1:19" x14ac:dyDescent="0.3">
      <c r="A398" s="3">
        <v>43497</v>
      </c>
      <c r="B398" s="2" t="str">
        <f t="shared" si="78"/>
        <v>Febrero</v>
      </c>
      <c r="C398" s="2" t="str">
        <f t="shared" si="79"/>
        <v>Feb</v>
      </c>
      <c r="D398" s="4">
        <f t="shared" si="80"/>
        <v>2</v>
      </c>
      <c r="E398" s="4">
        <f>VLOOKUP(G398,Periodos!A:B,2,0)</f>
        <v>14</v>
      </c>
      <c r="F398" s="2">
        <f t="shared" si="81"/>
        <v>2019</v>
      </c>
      <c r="G398" s="11">
        <v>201902</v>
      </c>
      <c r="H398" s="2" t="str">
        <f t="shared" si="82"/>
        <v>Feb-19</v>
      </c>
      <c r="I398" s="2" t="str">
        <f t="shared" si="83"/>
        <v>Febrero 2019</v>
      </c>
      <c r="J398" s="2">
        <f>VLOOKUP(H398,MesAño!A:B,2,0)</f>
        <v>14</v>
      </c>
      <c r="K398" s="2" t="str">
        <f t="shared" si="84"/>
        <v>Feb-01</v>
      </c>
      <c r="L398" s="2" t="str">
        <f t="shared" si="85"/>
        <v>vie</v>
      </c>
      <c r="M398" s="2">
        <f>VLOOKUP(L398,'Dia de la Semana'!A:B,2,0)</f>
        <v>5</v>
      </c>
      <c r="N398" s="2" t="str">
        <f t="shared" si="86"/>
        <v>1Q</v>
      </c>
      <c r="O398" s="2">
        <f t="shared" si="87"/>
        <v>1</v>
      </c>
      <c r="P398" s="2">
        <f t="shared" si="88"/>
        <v>5</v>
      </c>
      <c r="Q398" s="3" t="str">
        <f t="shared" si="89"/>
        <v>28-01 al 03-02</v>
      </c>
      <c r="R398" s="2">
        <f>VLOOKUP(Q398,Semana!A:B,2,0)</f>
        <v>57</v>
      </c>
      <c r="S398" s="2" t="str">
        <f t="shared" si="90"/>
        <v>vie 01-02</v>
      </c>
    </row>
    <row r="399" spans="1:19" x14ac:dyDescent="0.3">
      <c r="A399" s="3">
        <v>43498</v>
      </c>
      <c r="B399" s="2" t="str">
        <f t="shared" si="78"/>
        <v>Febrero</v>
      </c>
      <c r="C399" s="2" t="str">
        <f t="shared" si="79"/>
        <v>Feb</v>
      </c>
      <c r="D399" s="4">
        <f t="shared" si="80"/>
        <v>2</v>
      </c>
      <c r="E399" s="4">
        <f>VLOOKUP(G399,Periodos!A:B,2,0)</f>
        <v>14</v>
      </c>
      <c r="F399" s="2">
        <f t="shared" si="81"/>
        <v>2019</v>
      </c>
      <c r="G399" s="11">
        <v>201902</v>
      </c>
      <c r="H399" s="2" t="str">
        <f t="shared" si="82"/>
        <v>Feb-19</v>
      </c>
      <c r="I399" s="2" t="str">
        <f t="shared" si="83"/>
        <v>Febrero 2019</v>
      </c>
      <c r="J399" s="2">
        <f>VLOOKUP(H399,MesAño!A:B,2,0)</f>
        <v>14</v>
      </c>
      <c r="K399" s="2" t="str">
        <f t="shared" si="84"/>
        <v>Feb-02</v>
      </c>
      <c r="L399" s="2" t="str">
        <f t="shared" si="85"/>
        <v>sáb</v>
      </c>
      <c r="M399" s="2">
        <f>VLOOKUP(L399,'Dia de la Semana'!A:B,2,0)</f>
        <v>6</v>
      </c>
      <c r="N399" s="2" t="str">
        <f t="shared" si="86"/>
        <v>1Q</v>
      </c>
      <c r="O399" s="2">
        <f t="shared" si="87"/>
        <v>2</v>
      </c>
      <c r="P399" s="2">
        <f t="shared" si="88"/>
        <v>5</v>
      </c>
      <c r="Q399" s="3" t="str">
        <f t="shared" si="89"/>
        <v>28-01 al 03-02</v>
      </c>
      <c r="R399" s="2">
        <f>VLOOKUP(Q399,Semana!A:B,2,0)</f>
        <v>57</v>
      </c>
      <c r="S399" s="2" t="str">
        <f t="shared" si="90"/>
        <v>sáb 02-02</v>
      </c>
    </row>
    <row r="400" spans="1:19" x14ac:dyDescent="0.3">
      <c r="A400" s="3">
        <v>43499</v>
      </c>
      <c r="B400" s="2" t="str">
        <f t="shared" si="78"/>
        <v>Febrero</v>
      </c>
      <c r="C400" s="2" t="str">
        <f t="shared" si="79"/>
        <v>Feb</v>
      </c>
      <c r="D400" s="4">
        <f t="shared" si="80"/>
        <v>2</v>
      </c>
      <c r="E400" s="4">
        <f>VLOOKUP(G400,Periodos!A:B,2,0)</f>
        <v>14</v>
      </c>
      <c r="F400" s="2">
        <f t="shared" si="81"/>
        <v>2019</v>
      </c>
      <c r="G400" s="11">
        <v>201902</v>
      </c>
      <c r="H400" s="2" t="str">
        <f t="shared" si="82"/>
        <v>Feb-19</v>
      </c>
      <c r="I400" s="2" t="str">
        <f t="shared" si="83"/>
        <v>Febrero 2019</v>
      </c>
      <c r="J400" s="2">
        <f>VLOOKUP(H400,MesAño!A:B,2,0)</f>
        <v>14</v>
      </c>
      <c r="K400" s="2" t="str">
        <f t="shared" si="84"/>
        <v>Feb-03</v>
      </c>
      <c r="L400" s="2" t="str">
        <f t="shared" si="85"/>
        <v>dom</v>
      </c>
      <c r="M400" s="2">
        <f>VLOOKUP(L400,'Dia de la Semana'!A:B,2,0)</f>
        <v>7</v>
      </c>
      <c r="N400" s="2" t="str">
        <f t="shared" si="86"/>
        <v>1Q</v>
      </c>
      <c r="O400" s="2">
        <f t="shared" si="87"/>
        <v>3</v>
      </c>
      <c r="P400" s="2">
        <f t="shared" si="88"/>
        <v>5</v>
      </c>
      <c r="Q400" s="3" t="str">
        <f t="shared" si="89"/>
        <v>28-01 al 03-02</v>
      </c>
      <c r="R400" s="2">
        <f>VLOOKUP(Q400,Semana!A:B,2,0)</f>
        <v>57</v>
      </c>
      <c r="S400" s="2" t="str">
        <f t="shared" si="90"/>
        <v>dom 03-02</v>
      </c>
    </row>
    <row r="401" spans="1:19" x14ac:dyDescent="0.3">
      <c r="A401" s="3">
        <v>43500</v>
      </c>
      <c r="B401" s="2" t="str">
        <f t="shared" si="78"/>
        <v>Febrero</v>
      </c>
      <c r="C401" s="2" t="str">
        <f t="shared" si="79"/>
        <v>Feb</v>
      </c>
      <c r="D401" s="4">
        <f t="shared" si="80"/>
        <v>2</v>
      </c>
      <c r="E401" s="4">
        <f>VLOOKUP(G401,Periodos!A:B,2,0)</f>
        <v>14</v>
      </c>
      <c r="F401" s="2">
        <f t="shared" si="81"/>
        <v>2019</v>
      </c>
      <c r="G401" s="11">
        <v>201902</v>
      </c>
      <c r="H401" s="2" t="str">
        <f t="shared" si="82"/>
        <v>Feb-19</v>
      </c>
      <c r="I401" s="2" t="str">
        <f t="shared" si="83"/>
        <v>Febrero 2019</v>
      </c>
      <c r="J401" s="2">
        <f>VLOOKUP(H401,MesAño!A:B,2,0)</f>
        <v>14</v>
      </c>
      <c r="K401" s="2" t="str">
        <f t="shared" si="84"/>
        <v>Feb-04</v>
      </c>
      <c r="L401" s="2" t="str">
        <f t="shared" si="85"/>
        <v>lun</v>
      </c>
      <c r="M401" s="2">
        <f>VLOOKUP(L401,'Dia de la Semana'!A:B,2,0)</f>
        <v>1</v>
      </c>
      <c r="N401" s="2" t="str">
        <f t="shared" si="86"/>
        <v>1Q</v>
      </c>
      <c r="O401" s="2">
        <f t="shared" si="87"/>
        <v>4</v>
      </c>
      <c r="P401" s="2">
        <f t="shared" si="88"/>
        <v>6</v>
      </c>
      <c r="Q401" s="3" t="str">
        <f t="shared" si="89"/>
        <v>04-02 al 10-02</v>
      </c>
      <c r="R401" s="2">
        <f>VLOOKUP(Q401,Semana!A:B,2,0)</f>
        <v>58</v>
      </c>
      <c r="S401" s="2" t="str">
        <f t="shared" si="90"/>
        <v>lun 04-02</v>
      </c>
    </row>
    <row r="402" spans="1:19" x14ac:dyDescent="0.3">
      <c r="A402" s="3">
        <v>43501</v>
      </c>
      <c r="B402" s="2" t="str">
        <f t="shared" si="78"/>
        <v>Febrero</v>
      </c>
      <c r="C402" s="2" t="str">
        <f t="shared" si="79"/>
        <v>Feb</v>
      </c>
      <c r="D402" s="4">
        <f t="shared" si="80"/>
        <v>2</v>
      </c>
      <c r="E402" s="4">
        <f>VLOOKUP(G402,Periodos!A:B,2,0)</f>
        <v>14</v>
      </c>
      <c r="F402" s="2">
        <f t="shared" si="81"/>
        <v>2019</v>
      </c>
      <c r="G402" s="11">
        <v>201902</v>
      </c>
      <c r="H402" s="2" t="str">
        <f t="shared" si="82"/>
        <v>Feb-19</v>
      </c>
      <c r="I402" s="2" t="str">
        <f t="shared" si="83"/>
        <v>Febrero 2019</v>
      </c>
      <c r="J402" s="2">
        <f>VLOOKUP(H402,MesAño!A:B,2,0)</f>
        <v>14</v>
      </c>
      <c r="K402" s="2" t="str">
        <f t="shared" si="84"/>
        <v>Feb-05</v>
      </c>
      <c r="L402" s="2" t="str">
        <f t="shared" si="85"/>
        <v>mar</v>
      </c>
      <c r="M402" s="2">
        <f>VLOOKUP(L402,'Dia de la Semana'!A:B,2,0)</f>
        <v>2</v>
      </c>
      <c r="N402" s="2" t="str">
        <f t="shared" si="86"/>
        <v>1Q</v>
      </c>
      <c r="O402" s="2">
        <f t="shared" si="87"/>
        <v>5</v>
      </c>
      <c r="P402" s="2">
        <f t="shared" si="88"/>
        <v>6</v>
      </c>
      <c r="Q402" s="3" t="str">
        <f t="shared" si="89"/>
        <v>04-02 al 10-02</v>
      </c>
      <c r="R402" s="2">
        <f>VLOOKUP(Q402,Semana!A:B,2,0)</f>
        <v>58</v>
      </c>
      <c r="S402" s="2" t="str">
        <f t="shared" si="90"/>
        <v>mar 05-02</v>
      </c>
    </row>
    <row r="403" spans="1:19" x14ac:dyDescent="0.3">
      <c r="A403" s="3">
        <v>43502</v>
      </c>
      <c r="B403" s="2" t="str">
        <f t="shared" si="78"/>
        <v>Febrero</v>
      </c>
      <c r="C403" s="2" t="str">
        <f t="shared" si="79"/>
        <v>Feb</v>
      </c>
      <c r="D403" s="4">
        <f t="shared" si="80"/>
        <v>2</v>
      </c>
      <c r="E403" s="4">
        <f>VLOOKUP(G403,Periodos!A:B,2,0)</f>
        <v>14</v>
      </c>
      <c r="F403" s="2">
        <f t="shared" si="81"/>
        <v>2019</v>
      </c>
      <c r="G403" s="11">
        <v>201902</v>
      </c>
      <c r="H403" s="2" t="str">
        <f t="shared" si="82"/>
        <v>Feb-19</v>
      </c>
      <c r="I403" s="2" t="str">
        <f t="shared" si="83"/>
        <v>Febrero 2019</v>
      </c>
      <c r="J403" s="2">
        <f>VLOOKUP(H403,MesAño!A:B,2,0)</f>
        <v>14</v>
      </c>
      <c r="K403" s="2" t="str">
        <f t="shared" si="84"/>
        <v>Feb-06</v>
      </c>
      <c r="L403" s="2" t="str">
        <f t="shared" si="85"/>
        <v>mié</v>
      </c>
      <c r="M403" s="2">
        <f>VLOOKUP(L403,'Dia de la Semana'!A:B,2,0)</f>
        <v>3</v>
      </c>
      <c r="N403" s="2" t="str">
        <f t="shared" si="86"/>
        <v>1Q</v>
      </c>
      <c r="O403" s="2">
        <f t="shared" si="87"/>
        <v>6</v>
      </c>
      <c r="P403" s="2">
        <f t="shared" si="88"/>
        <v>6</v>
      </c>
      <c r="Q403" s="3" t="str">
        <f t="shared" si="89"/>
        <v>04-02 al 10-02</v>
      </c>
      <c r="R403" s="2">
        <f>VLOOKUP(Q403,Semana!A:B,2,0)</f>
        <v>58</v>
      </c>
      <c r="S403" s="2" t="str">
        <f t="shared" si="90"/>
        <v>mié 06-02</v>
      </c>
    </row>
    <row r="404" spans="1:19" x14ac:dyDescent="0.3">
      <c r="A404" s="3">
        <v>43503</v>
      </c>
      <c r="B404" s="2" t="str">
        <f t="shared" si="78"/>
        <v>Febrero</v>
      </c>
      <c r="C404" s="2" t="str">
        <f t="shared" si="79"/>
        <v>Feb</v>
      </c>
      <c r="D404" s="4">
        <f t="shared" si="80"/>
        <v>2</v>
      </c>
      <c r="E404" s="4">
        <f>VLOOKUP(G404,Periodos!A:B,2,0)</f>
        <v>14</v>
      </c>
      <c r="F404" s="2">
        <f t="shared" si="81"/>
        <v>2019</v>
      </c>
      <c r="G404" s="11">
        <v>201902</v>
      </c>
      <c r="H404" s="2" t="str">
        <f t="shared" si="82"/>
        <v>Feb-19</v>
      </c>
      <c r="I404" s="2" t="str">
        <f t="shared" si="83"/>
        <v>Febrero 2019</v>
      </c>
      <c r="J404" s="2">
        <f>VLOOKUP(H404,MesAño!A:B,2,0)</f>
        <v>14</v>
      </c>
      <c r="K404" s="2" t="str">
        <f t="shared" si="84"/>
        <v>Feb-07</v>
      </c>
      <c r="L404" s="2" t="str">
        <f t="shared" si="85"/>
        <v>jue</v>
      </c>
      <c r="M404" s="2">
        <f>VLOOKUP(L404,'Dia de la Semana'!A:B,2,0)</f>
        <v>4</v>
      </c>
      <c r="N404" s="2" t="str">
        <f t="shared" si="86"/>
        <v>1Q</v>
      </c>
      <c r="O404" s="2">
        <f t="shared" si="87"/>
        <v>7</v>
      </c>
      <c r="P404" s="2">
        <f t="shared" si="88"/>
        <v>6</v>
      </c>
      <c r="Q404" s="3" t="str">
        <f t="shared" si="89"/>
        <v>04-02 al 10-02</v>
      </c>
      <c r="R404" s="2">
        <f>VLOOKUP(Q404,Semana!A:B,2,0)</f>
        <v>58</v>
      </c>
      <c r="S404" s="2" t="str">
        <f t="shared" si="90"/>
        <v>jue 07-02</v>
      </c>
    </row>
    <row r="405" spans="1:19" x14ac:dyDescent="0.3">
      <c r="A405" s="3">
        <v>43504</v>
      </c>
      <c r="B405" s="2" t="str">
        <f t="shared" si="78"/>
        <v>Febrero</v>
      </c>
      <c r="C405" s="2" t="str">
        <f t="shared" si="79"/>
        <v>Feb</v>
      </c>
      <c r="D405" s="4">
        <f t="shared" si="80"/>
        <v>2</v>
      </c>
      <c r="E405" s="4">
        <f>VLOOKUP(G405,Periodos!A:B,2,0)</f>
        <v>14</v>
      </c>
      <c r="F405" s="2">
        <f t="shared" si="81"/>
        <v>2019</v>
      </c>
      <c r="G405" s="11">
        <v>201902</v>
      </c>
      <c r="H405" s="2" t="str">
        <f t="shared" si="82"/>
        <v>Feb-19</v>
      </c>
      <c r="I405" s="2" t="str">
        <f t="shared" si="83"/>
        <v>Febrero 2019</v>
      </c>
      <c r="J405" s="2">
        <f>VLOOKUP(H405,MesAño!A:B,2,0)</f>
        <v>14</v>
      </c>
      <c r="K405" s="2" t="str">
        <f t="shared" si="84"/>
        <v>Feb-08</v>
      </c>
      <c r="L405" s="2" t="str">
        <f t="shared" si="85"/>
        <v>vie</v>
      </c>
      <c r="M405" s="2">
        <f>VLOOKUP(L405,'Dia de la Semana'!A:B,2,0)</f>
        <v>5</v>
      </c>
      <c r="N405" s="2" t="str">
        <f t="shared" si="86"/>
        <v>1Q</v>
      </c>
      <c r="O405" s="2">
        <f t="shared" si="87"/>
        <v>8</v>
      </c>
      <c r="P405" s="2">
        <f t="shared" si="88"/>
        <v>6</v>
      </c>
      <c r="Q405" s="3" t="str">
        <f t="shared" si="89"/>
        <v>04-02 al 10-02</v>
      </c>
      <c r="R405" s="2">
        <f>VLOOKUP(Q405,Semana!A:B,2,0)</f>
        <v>58</v>
      </c>
      <c r="S405" s="2" t="str">
        <f t="shared" si="90"/>
        <v>vie 08-02</v>
      </c>
    </row>
    <row r="406" spans="1:19" x14ac:dyDescent="0.3">
      <c r="A406" s="3">
        <v>43505</v>
      </c>
      <c r="B406" s="2" t="str">
        <f t="shared" si="78"/>
        <v>Febrero</v>
      </c>
      <c r="C406" s="2" t="str">
        <f t="shared" si="79"/>
        <v>Feb</v>
      </c>
      <c r="D406" s="4">
        <f t="shared" si="80"/>
        <v>2</v>
      </c>
      <c r="E406" s="4">
        <f>VLOOKUP(G406,Periodos!A:B,2,0)</f>
        <v>14</v>
      </c>
      <c r="F406" s="2">
        <f t="shared" si="81"/>
        <v>2019</v>
      </c>
      <c r="G406" s="11">
        <v>201902</v>
      </c>
      <c r="H406" s="2" t="str">
        <f t="shared" si="82"/>
        <v>Feb-19</v>
      </c>
      <c r="I406" s="2" t="str">
        <f t="shared" si="83"/>
        <v>Febrero 2019</v>
      </c>
      <c r="J406" s="2">
        <f>VLOOKUP(H406,MesAño!A:B,2,0)</f>
        <v>14</v>
      </c>
      <c r="K406" s="2" t="str">
        <f t="shared" si="84"/>
        <v>Feb-09</v>
      </c>
      <c r="L406" s="2" t="str">
        <f t="shared" si="85"/>
        <v>sáb</v>
      </c>
      <c r="M406" s="2">
        <f>VLOOKUP(L406,'Dia de la Semana'!A:B,2,0)</f>
        <v>6</v>
      </c>
      <c r="N406" s="2" t="str">
        <f t="shared" si="86"/>
        <v>1Q</v>
      </c>
      <c r="O406" s="2">
        <f t="shared" si="87"/>
        <v>9</v>
      </c>
      <c r="P406" s="2">
        <f t="shared" si="88"/>
        <v>6</v>
      </c>
      <c r="Q406" s="3" t="str">
        <f t="shared" si="89"/>
        <v>04-02 al 10-02</v>
      </c>
      <c r="R406" s="2">
        <f>VLOOKUP(Q406,Semana!A:B,2,0)</f>
        <v>58</v>
      </c>
      <c r="S406" s="2" t="str">
        <f t="shared" si="90"/>
        <v>sáb 09-02</v>
      </c>
    </row>
    <row r="407" spans="1:19" x14ac:dyDescent="0.3">
      <c r="A407" s="3">
        <v>43506</v>
      </c>
      <c r="B407" s="2" t="str">
        <f t="shared" si="78"/>
        <v>Febrero</v>
      </c>
      <c r="C407" s="2" t="str">
        <f t="shared" si="79"/>
        <v>Feb</v>
      </c>
      <c r="D407" s="4">
        <f t="shared" si="80"/>
        <v>2</v>
      </c>
      <c r="E407" s="4">
        <f>VLOOKUP(G407,Periodos!A:B,2,0)</f>
        <v>14</v>
      </c>
      <c r="F407" s="2">
        <f t="shared" si="81"/>
        <v>2019</v>
      </c>
      <c r="G407" s="11">
        <v>201902</v>
      </c>
      <c r="H407" s="2" t="str">
        <f t="shared" si="82"/>
        <v>Feb-19</v>
      </c>
      <c r="I407" s="2" t="str">
        <f t="shared" si="83"/>
        <v>Febrero 2019</v>
      </c>
      <c r="J407" s="2">
        <f>VLOOKUP(H407,MesAño!A:B,2,0)</f>
        <v>14</v>
      </c>
      <c r="K407" s="2" t="str">
        <f t="shared" si="84"/>
        <v>Feb-10</v>
      </c>
      <c r="L407" s="2" t="str">
        <f t="shared" si="85"/>
        <v>dom</v>
      </c>
      <c r="M407" s="2">
        <f>VLOOKUP(L407,'Dia de la Semana'!A:B,2,0)</f>
        <v>7</v>
      </c>
      <c r="N407" s="2" t="str">
        <f t="shared" si="86"/>
        <v>1Q</v>
      </c>
      <c r="O407" s="2">
        <f t="shared" si="87"/>
        <v>10</v>
      </c>
      <c r="P407" s="2">
        <f t="shared" si="88"/>
        <v>6</v>
      </c>
      <c r="Q407" s="3" t="str">
        <f t="shared" si="89"/>
        <v>04-02 al 10-02</v>
      </c>
      <c r="R407" s="2">
        <f>VLOOKUP(Q407,Semana!A:B,2,0)</f>
        <v>58</v>
      </c>
      <c r="S407" s="2" t="str">
        <f t="shared" si="90"/>
        <v>dom 10-02</v>
      </c>
    </row>
    <row r="408" spans="1:19" x14ac:dyDescent="0.3">
      <c r="A408" s="3">
        <v>43507</v>
      </c>
      <c r="B408" s="2" t="str">
        <f t="shared" si="78"/>
        <v>Febrero</v>
      </c>
      <c r="C408" s="2" t="str">
        <f t="shared" si="79"/>
        <v>Feb</v>
      </c>
      <c r="D408" s="4">
        <f t="shared" si="80"/>
        <v>2</v>
      </c>
      <c r="E408" s="4">
        <f>VLOOKUP(G408,Periodos!A:B,2,0)</f>
        <v>14</v>
      </c>
      <c r="F408" s="2">
        <f t="shared" si="81"/>
        <v>2019</v>
      </c>
      <c r="G408" s="11">
        <v>201902</v>
      </c>
      <c r="H408" s="2" t="str">
        <f t="shared" si="82"/>
        <v>Feb-19</v>
      </c>
      <c r="I408" s="2" t="str">
        <f t="shared" si="83"/>
        <v>Febrero 2019</v>
      </c>
      <c r="J408" s="2">
        <f>VLOOKUP(H408,MesAño!A:B,2,0)</f>
        <v>14</v>
      </c>
      <c r="K408" s="2" t="str">
        <f t="shared" si="84"/>
        <v>Feb-11</v>
      </c>
      <c r="L408" s="2" t="str">
        <f t="shared" si="85"/>
        <v>lun</v>
      </c>
      <c r="M408" s="2">
        <f>VLOOKUP(L408,'Dia de la Semana'!A:B,2,0)</f>
        <v>1</v>
      </c>
      <c r="N408" s="2" t="str">
        <f t="shared" si="86"/>
        <v>1Q</v>
      </c>
      <c r="O408" s="2">
        <f t="shared" si="87"/>
        <v>11</v>
      </c>
      <c r="P408" s="2">
        <f t="shared" si="88"/>
        <v>7</v>
      </c>
      <c r="Q408" s="3" t="str">
        <f t="shared" si="89"/>
        <v>11-02 al 17-02</v>
      </c>
      <c r="R408" s="2">
        <f>VLOOKUP(Q408,Semana!A:B,2,0)</f>
        <v>59</v>
      </c>
      <c r="S408" s="2" t="str">
        <f t="shared" si="90"/>
        <v>lun 11-02</v>
      </c>
    </row>
    <row r="409" spans="1:19" x14ac:dyDescent="0.3">
      <c r="A409" s="3">
        <v>43508</v>
      </c>
      <c r="B409" s="2" t="str">
        <f t="shared" si="78"/>
        <v>Febrero</v>
      </c>
      <c r="C409" s="2" t="str">
        <f t="shared" si="79"/>
        <v>Feb</v>
      </c>
      <c r="D409" s="4">
        <f t="shared" si="80"/>
        <v>2</v>
      </c>
      <c r="E409" s="4">
        <f>VLOOKUP(G409,Periodos!A:B,2,0)</f>
        <v>14</v>
      </c>
      <c r="F409" s="2">
        <f t="shared" si="81"/>
        <v>2019</v>
      </c>
      <c r="G409" s="11">
        <v>201902</v>
      </c>
      <c r="H409" s="2" t="str">
        <f t="shared" si="82"/>
        <v>Feb-19</v>
      </c>
      <c r="I409" s="2" t="str">
        <f t="shared" si="83"/>
        <v>Febrero 2019</v>
      </c>
      <c r="J409" s="2">
        <f>VLOOKUP(H409,MesAño!A:B,2,0)</f>
        <v>14</v>
      </c>
      <c r="K409" s="2" t="str">
        <f t="shared" si="84"/>
        <v>Feb-12</v>
      </c>
      <c r="L409" s="2" t="str">
        <f t="shared" si="85"/>
        <v>mar</v>
      </c>
      <c r="M409" s="2">
        <f>VLOOKUP(L409,'Dia de la Semana'!A:B,2,0)</f>
        <v>2</v>
      </c>
      <c r="N409" s="2" t="str">
        <f t="shared" si="86"/>
        <v>1Q</v>
      </c>
      <c r="O409" s="2">
        <f t="shared" si="87"/>
        <v>12</v>
      </c>
      <c r="P409" s="2">
        <f t="shared" si="88"/>
        <v>7</v>
      </c>
      <c r="Q409" s="3" t="str">
        <f t="shared" si="89"/>
        <v>11-02 al 17-02</v>
      </c>
      <c r="R409" s="2">
        <f>VLOOKUP(Q409,Semana!A:B,2,0)</f>
        <v>59</v>
      </c>
      <c r="S409" s="2" t="str">
        <f t="shared" si="90"/>
        <v>mar 12-02</v>
      </c>
    </row>
    <row r="410" spans="1:19" x14ac:dyDescent="0.3">
      <c r="A410" s="3">
        <v>43509</v>
      </c>
      <c r="B410" s="2" t="str">
        <f t="shared" si="78"/>
        <v>Febrero</v>
      </c>
      <c r="C410" s="2" t="str">
        <f t="shared" si="79"/>
        <v>Feb</v>
      </c>
      <c r="D410" s="4">
        <f t="shared" si="80"/>
        <v>2</v>
      </c>
      <c r="E410" s="4">
        <f>VLOOKUP(G410,Periodos!A:B,2,0)</f>
        <v>14</v>
      </c>
      <c r="F410" s="2">
        <f t="shared" si="81"/>
        <v>2019</v>
      </c>
      <c r="G410" s="11">
        <v>201902</v>
      </c>
      <c r="H410" s="2" t="str">
        <f t="shared" si="82"/>
        <v>Feb-19</v>
      </c>
      <c r="I410" s="2" t="str">
        <f t="shared" si="83"/>
        <v>Febrero 2019</v>
      </c>
      <c r="J410" s="2">
        <f>VLOOKUP(H410,MesAño!A:B,2,0)</f>
        <v>14</v>
      </c>
      <c r="K410" s="2" t="str">
        <f t="shared" si="84"/>
        <v>Feb-13</v>
      </c>
      <c r="L410" s="2" t="str">
        <f t="shared" si="85"/>
        <v>mié</v>
      </c>
      <c r="M410" s="2">
        <f>VLOOKUP(L410,'Dia de la Semana'!A:B,2,0)</f>
        <v>3</v>
      </c>
      <c r="N410" s="2" t="str">
        <f t="shared" si="86"/>
        <v>1Q</v>
      </c>
      <c r="O410" s="2">
        <f t="shared" si="87"/>
        <v>13</v>
      </c>
      <c r="P410" s="2">
        <f t="shared" si="88"/>
        <v>7</v>
      </c>
      <c r="Q410" s="3" t="str">
        <f t="shared" si="89"/>
        <v>11-02 al 17-02</v>
      </c>
      <c r="R410" s="2">
        <f>VLOOKUP(Q410,Semana!A:B,2,0)</f>
        <v>59</v>
      </c>
      <c r="S410" s="2" t="str">
        <f t="shared" si="90"/>
        <v>mié 13-02</v>
      </c>
    </row>
    <row r="411" spans="1:19" x14ac:dyDescent="0.3">
      <c r="A411" s="3">
        <v>43510</v>
      </c>
      <c r="B411" s="2" t="str">
        <f t="shared" si="78"/>
        <v>Febrero</v>
      </c>
      <c r="C411" s="2" t="str">
        <f t="shared" si="79"/>
        <v>Feb</v>
      </c>
      <c r="D411" s="4">
        <f t="shared" si="80"/>
        <v>2</v>
      </c>
      <c r="E411" s="4">
        <f>VLOOKUP(G411,Periodos!A:B,2,0)</f>
        <v>14</v>
      </c>
      <c r="F411" s="2">
        <f t="shared" si="81"/>
        <v>2019</v>
      </c>
      <c r="G411" s="11">
        <v>201902</v>
      </c>
      <c r="H411" s="2" t="str">
        <f t="shared" si="82"/>
        <v>Feb-19</v>
      </c>
      <c r="I411" s="2" t="str">
        <f t="shared" si="83"/>
        <v>Febrero 2019</v>
      </c>
      <c r="J411" s="2">
        <f>VLOOKUP(H411,MesAño!A:B,2,0)</f>
        <v>14</v>
      </c>
      <c r="K411" s="2" t="str">
        <f t="shared" si="84"/>
        <v>Feb-14</v>
      </c>
      <c r="L411" s="2" t="str">
        <f t="shared" si="85"/>
        <v>jue</v>
      </c>
      <c r="M411" s="2">
        <f>VLOOKUP(L411,'Dia de la Semana'!A:B,2,0)</f>
        <v>4</v>
      </c>
      <c r="N411" s="2" t="str">
        <f t="shared" si="86"/>
        <v>1Q</v>
      </c>
      <c r="O411" s="2">
        <f t="shared" si="87"/>
        <v>14</v>
      </c>
      <c r="P411" s="2">
        <f t="shared" si="88"/>
        <v>7</v>
      </c>
      <c r="Q411" s="3" t="str">
        <f t="shared" si="89"/>
        <v>11-02 al 17-02</v>
      </c>
      <c r="R411" s="2">
        <f>VLOOKUP(Q411,Semana!A:B,2,0)</f>
        <v>59</v>
      </c>
      <c r="S411" s="2" t="str">
        <f t="shared" si="90"/>
        <v>jue 14-02</v>
      </c>
    </row>
    <row r="412" spans="1:19" x14ac:dyDescent="0.3">
      <c r="A412" s="3">
        <v>43511</v>
      </c>
      <c r="B412" s="2" t="str">
        <f t="shared" si="78"/>
        <v>Febrero</v>
      </c>
      <c r="C412" s="2" t="str">
        <f t="shared" si="79"/>
        <v>Feb</v>
      </c>
      <c r="D412" s="4">
        <f t="shared" si="80"/>
        <v>2</v>
      </c>
      <c r="E412" s="4">
        <f>VLOOKUP(G412,Periodos!A:B,2,0)</f>
        <v>14</v>
      </c>
      <c r="F412" s="2">
        <f t="shared" si="81"/>
        <v>2019</v>
      </c>
      <c r="G412" s="11">
        <v>201902</v>
      </c>
      <c r="H412" s="2" t="str">
        <f t="shared" si="82"/>
        <v>Feb-19</v>
      </c>
      <c r="I412" s="2" t="str">
        <f t="shared" si="83"/>
        <v>Febrero 2019</v>
      </c>
      <c r="J412" s="2">
        <f>VLOOKUP(H412,MesAño!A:B,2,0)</f>
        <v>14</v>
      </c>
      <c r="K412" s="2" t="str">
        <f t="shared" si="84"/>
        <v>Feb-15</v>
      </c>
      <c r="L412" s="2" t="str">
        <f t="shared" si="85"/>
        <v>vie</v>
      </c>
      <c r="M412" s="2">
        <f>VLOOKUP(L412,'Dia de la Semana'!A:B,2,0)</f>
        <v>5</v>
      </c>
      <c r="N412" s="2" t="str">
        <f t="shared" si="86"/>
        <v>1Q</v>
      </c>
      <c r="O412" s="2">
        <f t="shared" si="87"/>
        <v>15</v>
      </c>
      <c r="P412" s="2">
        <f t="shared" si="88"/>
        <v>7</v>
      </c>
      <c r="Q412" s="3" t="str">
        <f t="shared" si="89"/>
        <v>11-02 al 17-02</v>
      </c>
      <c r="R412" s="2">
        <f>VLOOKUP(Q412,Semana!A:B,2,0)</f>
        <v>59</v>
      </c>
      <c r="S412" s="2" t="str">
        <f t="shared" si="90"/>
        <v>vie 15-02</v>
      </c>
    </row>
    <row r="413" spans="1:19" x14ac:dyDescent="0.3">
      <c r="A413" s="3">
        <v>43512</v>
      </c>
      <c r="B413" s="2" t="str">
        <f t="shared" si="78"/>
        <v>Febrero</v>
      </c>
      <c r="C413" s="2" t="str">
        <f t="shared" si="79"/>
        <v>Feb</v>
      </c>
      <c r="D413" s="4">
        <f t="shared" si="80"/>
        <v>2</v>
      </c>
      <c r="E413" s="4">
        <f>VLOOKUP(G413,Periodos!A:B,2,0)</f>
        <v>14</v>
      </c>
      <c r="F413" s="2">
        <f t="shared" si="81"/>
        <v>2019</v>
      </c>
      <c r="G413" s="11">
        <v>201902</v>
      </c>
      <c r="H413" s="2" t="str">
        <f t="shared" si="82"/>
        <v>Feb-19</v>
      </c>
      <c r="I413" s="2" t="str">
        <f t="shared" si="83"/>
        <v>Febrero 2019</v>
      </c>
      <c r="J413" s="2">
        <f>VLOOKUP(H413,MesAño!A:B,2,0)</f>
        <v>14</v>
      </c>
      <c r="K413" s="2" t="str">
        <f t="shared" si="84"/>
        <v>Feb-16</v>
      </c>
      <c r="L413" s="2" t="str">
        <f t="shared" si="85"/>
        <v>sáb</v>
      </c>
      <c r="M413" s="2">
        <f>VLOOKUP(L413,'Dia de la Semana'!A:B,2,0)</f>
        <v>6</v>
      </c>
      <c r="N413" s="2" t="str">
        <f t="shared" si="86"/>
        <v>1Q</v>
      </c>
      <c r="O413" s="2">
        <f t="shared" si="87"/>
        <v>16</v>
      </c>
      <c r="P413" s="2">
        <f t="shared" si="88"/>
        <v>7</v>
      </c>
      <c r="Q413" s="3" t="str">
        <f t="shared" si="89"/>
        <v>11-02 al 17-02</v>
      </c>
      <c r="R413" s="2">
        <f>VLOOKUP(Q413,Semana!A:B,2,0)</f>
        <v>59</v>
      </c>
      <c r="S413" s="2" t="str">
        <f t="shared" si="90"/>
        <v>sáb 16-02</v>
      </c>
    </row>
    <row r="414" spans="1:19" x14ac:dyDescent="0.3">
      <c r="A414" s="3">
        <v>43513</v>
      </c>
      <c r="B414" s="2" t="str">
        <f t="shared" si="78"/>
        <v>Febrero</v>
      </c>
      <c r="C414" s="2" t="str">
        <f t="shared" si="79"/>
        <v>Feb</v>
      </c>
      <c r="D414" s="4">
        <f t="shared" si="80"/>
        <v>2</v>
      </c>
      <c r="E414" s="4">
        <f>VLOOKUP(G414,Periodos!A:B,2,0)</f>
        <v>14</v>
      </c>
      <c r="F414" s="2">
        <f t="shared" si="81"/>
        <v>2019</v>
      </c>
      <c r="G414" s="11">
        <v>201902</v>
      </c>
      <c r="H414" s="2" t="str">
        <f t="shared" si="82"/>
        <v>Feb-19</v>
      </c>
      <c r="I414" s="2" t="str">
        <f t="shared" si="83"/>
        <v>Febrero 2019</v>
      </c>
      <c r="J414" s="2">
        <f>VLOOKUP(H414,MesAño!A:B,2,0)</f>
        <v>14</v>
      </c>
      <c r="K414" s="2" t="str">
        <f t="shared" si="84"/>
        <v>Feb-17</v>
      </c>
      <c r="L414" s="2" t="str">
        <f t="shared" si="85"/>
        <v>dom</v>
      </c>
      <c r="M414" s="2">
        <f>VLOOKUP(L414,'Dia de la Semana'!A:B,2,0)</f>
        <v>7</v>
      </c>
      <c r="N414" s="2" t="str">
        <f t="shared" si="86"/>
        <v>1Q</v>
      </c>
      <c r="O414" s="2">
        <f t="shared" si="87"/>
        <v>17</v>
      </c>
      <c r="P414" s="2">
        <f t="shared" si="88"/>
        <v>7</v>
      </c>
      <c r="Q414" s="3" t="str">
        <f t="shared" si="89"/>
        <v>11-02 al 17-02</v>
      </c>
      <c r="R414" s="2">
        <f>VLOOKUP(Q414,Semana!A:B,2,0)</f>
        <v>59</v>
      </c>
      <c r="S414" s="2" t="str">
        <f t="shared" si="90"/>
        <v>dom 17-02</v>
      </c>
    </row>
    <row r="415" spans="1:19" x14ac:dyDescent="0.3">
      <c r="A415" s="3">
        <v>43514</v>
      </c>
      <c r="B415" s="2" t="str">
        <f t="shared" si="78"/>
        <v>Febrero</v>
      </c>
      <c r="C415" s="2" t="str">
        <f t="shared" si="79"/>
        <v>Feb</v>
      </c>
      <c r="D415" s="4">
        <f t="shared" si="80"/>
        <v>2</v>
      </c>
      <c r="E415" s="4">
        <f>VLOOKUP(G415,Periodos!A:B,2,0)</f>
        <v>14</v>
      </c>
      <c r="F415" s="2">
        <f t="shared" si="81"/>
        <v>2019</v>
      </c>
      <c r="G415" s="11">
        <v>201902</v>
      </c>
      <c r="H415" s="2" t="str">
        <f t="shared" si="82"/>
        <v>Feb-19</v>
      </c>
      <c r="I415" s="2" t="str">
        <f t="shared" si="83"/>
        <v>Febrero 2019</v>
      </c>
      <c r="J415" s="2">
        <f>VLOOKUP(H415,MesAño!A:B,2,0)</f>
        <v>14</v>
      </c>
      <c r="K415" s="2" t="str">
        <f t="shared" si="84"/>
        <v>Feb-18</v>
      </c>
      <c r="L415" s="2" t="str">
        <f t="shared" si="85"/>
        <v>lun</v>
      </c>
      <c r="M415" s="2">
        <f>VLOOKUP(L415,'Dia de la Semana'!A:B,2,0)</f>
        <v>1</v>
      </c>
      <c r="N415" s="2" t="str">
        <f t="shared" si="86"/>
        <v>1Q</v>
      </c>
      <c r="O415" s="2">
        <f t="shared" si="87"/>
        <v>18</v>
      </c>
      <c r="P415" s="2">
        <f t="shared" si="88"/>
        <v>8</v>
      </c>
      <c r="Q415" s="3" t="str">
        <f t="shared" si="89"/>
        <v>18-02 al 24-02</v>
      </c>
      <c r="R415" s="2">
        <f>VLOOKUP(Q415,Semana!A:B,2,0)</f>
        <v>60</v>
      </c>
      <c r="S415" s="2" t="str">
        <f t="shared" si="90"/>
        <v>lun 18-02</v>
      </c>
    </row>
    <row r="416" spans="1:19" x14ac:dyDescent="0.3">
      <c r="A416" s="3">
        <v>43515</v>
      </c>
      <c r="B416" s="2" t="str">
        <f t="shared" si="78"/>
        <v>Febrero</v>
      </c>
      <c r="C416" s="2" t="str">
        <f t="shared" si="79"/>
        <v>Feb</v>
      </c>
      <c r="D416" s="4">
        <f t="shared" si="80"/>
        <v>2</v>
      </c>
      <c r="E416" s="4">
        <f>VLOOKUP(G416,Periodos!A:B,2,0)</f>
        <v>14</v>
      </c>
      <c r="F416" s="2">
        <f t="shared" si="81"/>
        <v>2019</v>
      </c>
      <c r="G416" s="11">
        <v>201902</v>
      </c>
      <c r="H416" s="2" t="str">
        <f t="shared" si="82"/>
        <v>Feb-19</v>
      </c>
      <c r="I416" s="2" t="str">
        <f t="shared" si="83"/>
        <v>Febrero 2019</v>
      </c>
      <c r="J416" s="2">
        <f>VLOOKUP(H416,MesAño!A:B,2,0)</f>
        <v>14</v>
      </c>
      <c r="K416" s="2" t="str">
        <f t="shared" si="84"/>
        <v>Feb-19</v>
      </c>
      <c r="L416" s="2" t="str">
        <f t="shared" si="85"/>
        <v>mar</v>
      </c>
      <c r="M416" s="2">
        <f>VLOOKUP(L416,'Dia de la Semana'!A:B,2,0)</f>
        <v>2</v>
      </c>
      <c r="N416" s="2" t="str">
        <f t="shared" si="86"/>
        <v>1Q</v>
      </c>
      <c r="O416" s="2">
        <f t="shared" si="87"/>
        <v>19</v>
      </c>
      <c r="P416" s="2">
        <f t="shared" si="88"/>
        <v>8</v>
      </c>
      <c r="Q416" s="3" t="str">
        <f t="shared" si="89"/>
        <v>18-02 al 24-02</v>
      </c>
      <c r="R416" s="2">
        <f>VLOOKUP(Q416,Semana!A:B,2,0)</f>
        <v>60</v>
      </c>
      <c r="S416" s="2" t="str">
        <f t="shared" si="90"/>
        <v>mar 19-02</v>
      </c>
    </row>
    <row r="417" spans="1:19" x14ac:dyDescent="0.3">
      <c r="A417" s="3">
        <v>43516</v>
      </c>
      <c r="B417" s="2" t="str">
        <f t="shared" si="78"/>
        <v>Febrero</v>
      </c>
      <c r="C417" s="2" t="str">
        <f t="shared" si="79"/>
        <v>Feb</v>
      </c>
      <c r="D417" s="4">
        <f t="shared" si="80"/>
        <v>2</v>
      </c>
      <c r="E417" s="4">
        <f>VLOOKUP(G417,Periodos!A:B,2,0)</f>
        <v>14</v>
      </c>
      <c r="F417" s="2">
        <f t="shared" si="81"/>
        <v>2019</v>
      </c>
      <c r="G417" s="11">
        <v>201902</v>
      </c>
      <c r="H417" s="2" t="str">
        <f t="shared" si="82"/>
        <v>Feb-19</v>
      </c>
      <c r="I417" s="2" t="str">
        <f t="shared" si="83"/>
        <v>Febrero 2019</v>
      </c>
      <c r="J417" s="2">
        <f>VLOOKUP(H417,MesAño!A:B,2,0)</f>
        <v>14</v>
      </c>
      <c r="K417" s="2" t="str">
        <f t="shared" si="84"/>
        <v>Feb-20</v>
      </c>
      <c r="L417" s="2" t="str">
        <f t="shared" si="85"/>
        <v>mié</v>
      </c>
      <c r="M417" s="2">
        <f>VLOOKUP(L417,'Dia de la Semana'!A:B,2,0)</f>
        <v>3</v>
      </c>
      <c r="N417" s="2" t="str">
        <f t="shared" si="86"/>
        <v>1Q</v>
      </c>
      <c r="O417" s="2">
        <f t="shared" si="87"/>
        <v>20</v>
      </c>
      <c r="P417" s="2">
        <f t="shared" si="88"/>
        <v>8</v>
      </c>
      <c r="Q417" s="3" t="str">
        <f t="shared" si="89"/>
        <v>18-02 al 24-02</v>
      </c>
      <c r="R417" s="2">
        <f>VLOOKUP(Q417,Semana!A:B,2,0)</f>
        <v>60</v>
      </c>
      <c r="S417" s="2" t="str">
        <f t="shared" si="90"/>
        <v>mié 20-02</v>
      </c>
    </row>
    <row r="418" spans="1:19" x14ac:dyDescent="0.3">
      <c r="A418" s="3">
        <v>43517</v>
      </c>
      <c r="B418" s="2" t="str">
        <f t="shared" si="78"/>
        <v>Febrero</v>
      </c>
      <c r="C418" s="2" t="str">
        <f t="shared" si="79"/>
        <v>Feb</v>
      </c>
      <c r="D418" s="4">
        <f t="shared" si="80"/>
        <v>2</v>
      </c>
      <c r="E418" s="4">
        <f>VLOOKUP(G418,Periodos!A:B,2,0)</f>
        <v>14</v>
      </c>
      <c r="F418" s="2">
        <f t="shared" si="81"/>
        <v>2019</v>
      </c>
      <c r="G418" s="11">
        <v>201902</v>
      </c>
      <c r="H418" s="2" t="str">
        <f t="shared" si="82"/>
        <v>Feb-19</v>
      </c>
      <c r="I418" s="2" t="str">
        <f t="shared" si="83"/>
        <v>Febrero 2019</v>
      </c>
      <c r="J418" s="2">
        <f>VLOOKUP(H418,MesAño!A:B,2,0)</f>
        <v>14</v>
      </c>
      <c r="K418" s="2" t="str">
        <f t="shared" si="84"/>
        <v>Feb-21</v>
      </c>
      <c r="L418" s="2" t="str">
        <f t="shared" si="85"/>
        <v>jue</v>
      </c>
      <c r="M418" s="2">
        <f>VLOOKUP(L418,'Dia de la Semana'!A:B,2,0)</f>
        <v>4</v>
      </c>
      <c r="N418" s="2" t="str">
        <f t="shared" si="86"/>
        <v>1Q</v>
      </c>
      <c r="O418" s="2">
        <f t="shared" si="87"/>
        <v>21</v>
      </c>
      <c r="P418" s="2">
        <f t="shared" si="88"/>
        <v>8</v>
      </c>
      <c r="Q418" s="3" t="str">
        <f t="shared" si="89"/>
        <v>18-02 al 24-02</v>
      </c>
      <c r="R418" s="2">
        <f>VLOOKUP(Q418,Semana!A:B,2,0)</f>
        <v>60</v>
      </c>
      <c r="S418" s="2" t="str">
        <f t="shared" si="90"/>
        <v>jue 21-02</v>
      </c>
    </row>
    <row r="419" spans="1:19" x14ac:dyDescent="0.3">
      <c r="A419" s="3">
        <v>43518</v>
      </c>
      <c r="B419" s="2" t="str">
        <f t="shared" si="78"/>
        <v>Febrero</v>
      </c>
      <c r="C419" s="2" t="str">
        <f t="shared" si="79"/>
        <v>Feb</v>
      </c>
      <c r="D419" s="4">
        <f t="shared" si="80"/>
        <v>2</v>
      </c>
      <c r="E419" s="4">
        <f>VLOOKUP(G419,Periodos!A:B,2,0)</f>
        <v>14</v>
      </c>
      <c r="F419" s="2">
        <f t="shared" si="81"/>
        <v>2019</v>
      </c>
      <c r="G419" s="11">
        <v>201902</v>
      </c>
      <c r="H419" s="2" t="str">
        <f t="shared" si="82"/>
        <v>Feb-19</v>
      </c>
      <c r="I419" s="2" t="str">
        <f t="shared" si="83"/>
        <v>Febrero 2019</v>
      </c>
      <c r="J419" s="2">
        <f>VLOOKUP(H419,MesAño!A:B,2,0)</f>
        <v>14</v>
      </c>
      <c r="K419" s="2" t="str">
        <f t="shared" si="84"/>
        <v>Feb-22</v>
      </c>
      <c r="L419" s="2" t="str">
        <f t="shared" si="85"/>
        <v>vie</v>
      </c>
      <c r="M419" s="2">
        <f>VLOOKUP(L419,'Dia de la Semana'!A:B,2,0)</f>
        <v>5</v>
      </c>
      <c r="N419" s="2" t="str">
        <f t="shared" si="86"/>
        <v>1Q</v>
      </c>
      <c r="O419" s="2">
        <f t="shared" si="87"/>
        <v>22</v>
      </c>
      <c r="P419" s="2">
        <f t="shared" si="88"/>
        <v>8</v>
      </c>
      <c r="Q419" s="3" t="str">
        <f t="shared" si="89"/>
        <v>18-02 al 24-02</v>
      </c>
      <c r="R419" s="2">
        <f>VLOOKUP(Q419,Semana!A:B,2,0)</f>
        <v>60</v>
      </c>
      <c r="S419" s="2" t="str">
        <f t="shared" si="90"/>
        <v>vie 22-02</v>
      </c>
    </row>
    <row r="420" spans="1:19" x14ac:dyDescent="0.3">
      <c r="A420" s="3">
        <v>43519</v>
      </c>
      <c r="B420" s="2" t="str">
        <f t="shared" si="78"/>
        <v>Febrero</v>
      </c>
      <c r="C420" s="2" t="str">
        <f t="shared" si="79"/>
        <v>Feb</v>
      </c>
      <c r="D420" s="4">
        <f t="shared" si="80"/>
        <v>2</v>
      </c>
      <c r="E420" s="4">
        <f>VLOOKUP(G420,Periodos!A:B,2,0)</f>
        <v>14</v>
      </c>
      <c r="F420" s="2">
        <f t="shared" si="81"/>
        <v>2019</v>
      </c>
      <c r="G420" s="11">
        <v>201902</v>
      </c>
      <c r="H420" s="2" t="str">
        <f t="shared" si="82"/>
        <v>Feb-19</v>
      </c>
      <c r="I420" s="2" t="str">
        <f t="shared" si="83"/>
        <v>Febrero 2019</v>
      </c>
      <c r="J420" s="2">
        <f>VLOOKUP(H420,MesAño!A:B,2,0)</f>
        <v>14</v>
      </c>
      <c r="K420" s="2" t="str">
        <f t="shared" si="84"/>
        <v>Feb-23</v>
      </c>
      <c r="L420" s="2" t="str">
        <f t="shared" si="85"/>
        <v>sáb</v>
      </c>
      <c r="M420" s="2">
        <f>VLOOKUP(L420,'Dia de la Semana'!A:B,2,0)</f>
        <v>6</v>
      </c>
      <c r="N420" s="2" t="str">
        <f t="shared" si="86"/>
        <v>1Q</v>
      </c>
      <c r="O420" s="2">
        <f t="shared" si="87"/>
        <v>23</v>
      </c>
      <c r="P420" s="2">
        <f t="shared" si="88"/>
        <v>8</v>
      </c>
      <c r="Q420" s="3" t="str">
        <f t="shared" si="89"/>
        <v>18-02 al 24-02</v>
      </c>
      <c r="R420" s="2">
        <f>VLOOKUP(Q420,Semana!A:B,2,0)</f>
        <v>60</v>
      </c>
      <c r="S420" s="2" t="str">
        <f t="shared" si="90"/>
        <v>sáb 23-02</v>
      </c>
    </row>
    <row r="421" spans="1:19" x14ac:dyDescent="0.3">
      <c r="A421" s="3">
        <v>43520</v>
      </c>
      <c r="B421" s="2" t="str">
        <f t="shared" si="78"/>
        <v>Febrero</v>
      </c>
      <c r="C421" s="2" t="str">
        <f t="shared" si="79"/>
        <v>Feb</v>
      </c>
      <c r="D421" s="4">
        <f t="shared" si="80"/>
        <v>2</v>
      </c>
      <c r="E421" s="4">
        <f>VLOOKUP(G421,Periodos!A:B,2,0)</f>
        <v>14</v>
      </c>
      <c r="F421" s="2">
        <f t="shared" si="81"/>
        <v>2019</v>
      </c>
      <c r="G421" s="11">
        <v>201902</v>
      </c>
      <c r="H421" s="2" t="str">
        <f t="shared" si="82"/>
        <v>Feb-19</v>
      </c>
      <c r="I421" s="2" t="str">
        <f t="shared" si="83"/>
        <v>Febrero 2019</v>
      </c>
      <c r="J421" s="2">
        <f>VLOOKUP(H421,MesAño!A:B,2,0)</f>
        <v>14</v>
      </c>
      <c r="K421" s="2" t="str">
        <f t="shared" si="84"/>
        <v>Feb-24</v>
      </c>
      <c r="L421" s="2" t="str">
        <f t="shared" si="85"/>
        <v>dom</v>
      </c>
      <c r="M421" s="2">
        <f>VLOOKUP(L421,'Dia de la Semana'!A:B,2,0)</f>
        <v>7</v>
      </c>
      <c r="N421" s="2" t="str">
        <f t="shared" si="86"/>
        <v>1Q</v>
      </c>
      <c r="O421" s="2">
        <f t="shared" si="87"/>
        <v>24</v>
      </c>
      <c r="P421" s="2">
        <f t="shared" si="88"/>
        <v>8</v>
      </c>
      <c r="Q421" s="3" t="str">
        <f t="shared" si="89"/>
        <v>18-02 al 24-02</v>
      </c>
      <c r="R421" s="2">
        <f>VLOOKUP(Q421,Semana!A:B,2,0)</f>
        <v>60</v>
      </c>
      <c r="S421" s="2" t="str">
        <f t="shared" si="90"/>
        <v>dom 24-02</v>
      </c>
    </row>
    <row r="422" spans="1:19" x14ac:dyDescent="0.3">
      <c r="A422" s="3">
        <v>43521</v>
      </c>
      <c r="B422" s="2" t="str">
        <f t="shared" si="78"/>
        <v>Febrero</v>
      </c>
      <c r="C422" s="2" t="str">
        <f t="shared" si="79"/>
        <v>Feb</v>
      </c>
      <c r="D422" s="4">
        <f t="shared" si="80"/>
        <v>2</v>
      </c>
      <c r="E422" s="4">
        <f>VLOOKUP(G422,Periodos!A:B,2,0)</f>
        <v>14</v>
      </c>
      <c r="F422" s="2">
        <f t="shared" si="81"/>
        <v>2019</v>
      </c>
      <c r="G422" s="11">
        <v>201902</v>
      </c>
      <c r="H422" s="2" t="str">
        <f t="shared" si="82"/>
        <v>Feb-19</v>
      </c>
      <c r="I422" s="2" t="str">
        <f t="shared" si="83"/>
        <v>Febrero 2019</v>
      </c>
      <c r="J422" s="2">
        <f>VLOOKUP(H422,MesAño!A:B,2,0)</f>
        <v>14</v>
      </c>
      <c r="K422" s="2" t="str">
        <f t="shared" si="84"/>
        <v>Feb-25</v>
      </c>
      <c r="L422" s="2" t="str">
        <f t="shared" si="85"/>
        <v>lun</v>
      </c>
      <c r="M422" s="2">
        <f>VLOOKUP(L422,'Dia de la Semana'!A:B,2,0)</f>
        <v>1</v>
      </c>
      <c r="N422" s="2" t="str">
        <f t="shared" si="86"/>
        <v>1Q</v>
      </c>
      <c r="O422" s="2">
        <f t="shared" si="87"/>
        <v>25</v>
      </c>
      <c r="P422" s="2">
        <f t="shared" si="88"/>
        <v>9</v>
      </c>
      <c r="Q422" s="3" t="str">
        <f t="shared" si="89"/>
        <v>25-02 al 03-03</v>
      </c>
      <c r="R422" s="2">
        <f>VLOOKUP(Q422,Semana!A:B,2,0)</f>
        <v>61</v>
      </c>
      <c r="S422" s="2" t="str">
        <f t="shared" si="90"/>
        <v>lun 25-02</v>
      </c>
    </row>
    <row r="423" spans="1:19" x14ac:dyDescent="0.3">
      <c r="A423" s="3">
        <v>43522</v>
      </c>
      <c r="B423" s="2" t="str">
        <f t="shared" si="78"/>
        <v>Febrero</v>
      </c>
      <c r="C423" s="2" t="str">
        <f t="shared" si="79"/>
        <v>Feb</v>
      </c>
      <c r="D423" s="4">
        <f t="shared" si="80"/>
        <v>2</v>
      </c>
      <c r="E423" s="4">
        <f>VLOOKUP(G423,Periodos!A:B,2,0)</f>
        <v>14</v>
      </c>
      <c r="F423" s="2">
        <f t="shared" si="81"/>
        <v>2019</v>
      </c>
      <c r="G423" s="11">
        <v>201902</v>
      </c>
      <c r="H423" s="2" t="str">
        <f t="shared" si="82"/>
        <v>Feb-19</v>
      </c>
      <c r="I423" s="2" t="str">
        <f t="shared" si="83"/>
        <v>Febrero 2019</v>
      </c>
      <c r="J423" s="2">
        <f>VLOOKUP(H423,MesAño!A:B,2,0)</f>
        <v>14</v>
      </c>
      <c r="K423" s="2" t="str">
        <f t="shared" si="84"/>
        <v>Feb-26</v>
      </c>
      <c r="L423" s="2" t="str">
        <f t="shared" si="85"/>
        <v>mar</v>
      </c>
      <c r="M423" s="2">
        <f>VLOOKUP(L423,'Dia de la Semana'!A:B,2,0)</f>
        <v>2</v>
      </c>
      <c r="N423" s="2" t="str">
        <f t="shared" si="86"/>
        <v>1Q</v>
      </c>
      <c r="O423" s="2">
        <f t="shared" si="87"/>
        <v>26</v>
      </c>
      <c r="P423" s="2">
        <f t="shared" si="88"/>
        <v>9</v>
      </c>
      <c r="Q423" s="3" t="str">
        <f t="shared" si="89"/>
        <v>25-02 al 03-03</v>
      </c>
      <c r="R423" s="2">
        <f>VLOOKUP(Q423,Semana!A:B,2,0)</f>
        <v>61</v>
      </c>
      <c r="S423" s="2" t="str">
        <f t="shared" si="90"/>
        <v>mar 26-02</v>
      </c>
    </row>
    <row r="424" spans="1:19" x14ac:dyDescent="0.3">
      <c r="A424" s="3">
        <v>43523</v>
      </c>
      <c r="B424" s="2" t="str">
        <f t="shared" si="78"/>
        <v>Febrero</v>
      </c>
      <c r="C424" s="2" t="str">
        <f t="shared" si="79"/>
        <v>Feb</v>
      </c>
      <c r="D424" s="4">
        <f t="shared" si="80"/>
        <v>2</v>
      </c>
      <c r="E424" s="4">
        <f>VLOOKUP(G424,Periodos!A:B,2,0)</f>
        <v>14</v>
      </c>
      <c r="F424" s="2">
        <f t="shared" si="81"/>
        <v>2019</v>
      </c>
      <c r="G424" s="11">
        <v>201902</v>
      </c>
      <c r="H424" s="2" t="str">
        <f t="shared" si="82"/>
        <v>Feb-19</v>
      </c>
      <c r="I424" s="2" t="str">
        <f t="shared" si="83"/>
        <v>Febrero 2019</v>
      </c>
      <c r="J424" s="2">
        <f>VLOOKUP(H424,MesAño!A:B,2,0)</f>
        <v>14</v>
      </c>
      <c r="K424" s="2" t="str">
        <f t="shared" si="84"/>
        <v>Feb-27</v>
      </c>
      <c r="L424" s="2" t="str">
        <f t="shared" si="85"/>
        <v>mié</v>
      </c>
      <c r="M424" s="2">
        <f>VLOOKUP(L424,'Dia de la Semana'!A:B,2,0)</f>
        <v>3</v>
      </c>
      <c r="N424" s="2" t="str">
        <f t="shared" si="86"/>
        <v>1Q</v>
      </c>
      <c r="O424" s="2">
        <f t="shared" si="87"/>
        <v>27</v>
      </c>
      <c r="P424" s="2">
        <f t="shared" si="88"/>
        <v>9</v>
      </c>
      <c r="Q424" s="3" t="str">
        <f t="shared" si="89"/>
        <v>25-02 al 03-03</v>
      </c>
      <c r="R424" s="2">
        <f>VLOOKUP(Q424,Semana!A:B,2,0)</f>
        <v>61</v>
      </c>
      <c r="S424" s="2" t="str">
        <f t="shared" si="90"/>
        <v>mié 27-02</v>
      </c>
    </row>
    <row r="425" spans="1:19" x14ac:dyDescent="0.3">
      <c r="A425" s="3">
        <v>43524</v>
      </c>
      <c r="B425" s="2" t="str">
        <f t="shared" si="78"/>
        <v>Febrero</v>
      </c>
      <c r="C425" s="2" t="str">
        <f t="shared" si="79"/>
        <v>Feb</v>
      </c>
      <c r="D425" s="4">
        <f t="shared" si="80"/>
        <v>2</v>
      </c>
      <c r="E425" s="4">
        <f>VLOOKUP(G425,Periodos!A:B,2,0)</f>
        <v>14</v>
      </c>
      <c r="F425" s="2">
        <f t="shared" si="81"/>
        <v>2019</v>
      </c>
      <c r="G425" s="11">
        <v>201902</v>
      </c>
      <c r="H425" s="2" t="str">
        <f t="shared" si="82"/>
        <v>Feb-19</v>
      </c>
      <c r="I425" s="2" t="str">
        <f t="shared" si="83"/>
        <v>Febrero 2019</v>
      </c>
      <c r="J425" s="2">
        <f>VLOOKUP(H425,MesAño!A:B,2,0)</f>
        <v>14</v>
      </c>
      <c r="K425" s="2" t="str">
        <f t="shared" si="84"/>
        <v>Feb-28</v>
      </c>
      <c r="L425" s="2" t="str">
        <f t="shared" si="85"/>
        <v>jue</v>
      </c>
      <c r="M425" s="2">
        <f>VLOOKUP(L425,'Dia de la Semana'!A:B,2,0)</f>
        <v>4</v>
      </c>
      <c r="N425" s="2" t="str">
        <f t="shared" si="86"/>
        <v>1Q</v>
      </c>
      <c r="O425" s="2">
        <f t="shared" si="87"/>
        <v>28</v>
      </c>
      <c r="P425" s="2">
        <f t="shared" si="88"/>
        <v>9</v>
      </c>
      <c r="Q425" s="3" t="str">
        <f t="shared" si="89"/>
        <v>25-02 al 03-03</v>
      </c>
      <c r="R425" s="2">
        <f>VLOOKUP(Q425,Semana!A:B,2,0)</f>
        <v>61</v>
      </c>
      <c r="S425" s="2" t="str">
        <f t="shared" si="90"/>
        <v>jue 28-02</v>
      </c>
    </row>
    <row r="426" spans="1:19" x14ac:dyDescent="0.3">
      <c r="A426" s="3">
        <v>43525</v>
      </c>
      <c r="B426" s="2" t="str">
        <f t="shared" si="78"/>
        <v>Marzo</v>
      </c>
      <c r="C426" s="2" t="str">
        <f t="shared" si="79"/>
        <v>Mar</v>
      </c>
      <c r="D426" s="4">
        <f t="shared" si="80"/>
        <v>3</v>
      </c>
      <c r="E426" s="4">
        <f>VLOOKUP(G426,Periodos!A:B,2,0)</f>
        <v>15</v>
      </c>
      <c r="F426" s="2">
        <f t="shared" si="81"/>
        <v>2019</v>
      </c>
      <c r="G426" s="11">
        <v>201903</v>
      </c>
      <c r="H426" s="2" t="str">
        <f t="shared" si="82"/>
        <v>Mar-19</v>
      </c>
      <c r="I426" s="2" t="str">
        <f t="shared" si="83"/>
        <v>Marzo 2019</v>
      </c>
      <c r="J426" s="2">
        <f>VLOOKUP(H426,MesAño!A:B,2,0)</f>
        <v>15</v>
      </c>
      <c r="K426" s="2" t="str">
        <f t="shared" si="84"/>
        <v>Mar-01</v>
      </c>
      <c r="L426" s="2" t="str">
        <f t="shared" si="85"/>
        <v>vie</v>
      </c>
      <c r="M426" s="2">
        <f>VLOOKUP(L426,'Dia de la Semana'!A:B,2,0)</f>
        <v>5</v>
      </c>
      <c r="N426" s="2" t="str">
        <f t="shared" si="86"/>
        <v>1Q</v>
      </c>
      <c r="O426" s="2">
        <f t="shared" si="87"/>
        <v>1</v>
      </c>
      <c r="P426" s="2">
        <f t="shared" si="88"/>
        <v>9</v>
      </c>
      <c r="Q426" s="3" t="str">
        <f t="shared" si="89"/>
        <v>25-02 al 03-03</v>
      </c>
      <c r="R426" s="2">
        <f>VLOOKUP(Q426,Semana!A:B,2,0)</f>
        <v>61</v>
      </c>
      <c r="S426" s="2" t="str">
        <f t="shared" si="90"/>
        <v>vie 01-03</v>
      </c>
    </row>
    <row r="427" spans="1:19" x14ac:dyDescent="0.3">
      <c r="A427" s="3">
        <v>43526</v>
      </c>
      <c r="B427" s="2" t="str">
        <f t="shared" si="78"/>
        <v>Marzo</v>
      </c>
      <c r="C427" s="2" t="str">
        <f t="shared" si="79"/>
        <v>Mar</v>
      </c>
      <c r="D427" s="4">
        <f t="shared" si="80"/>
        <v>3</v>
      </c>
      <c r="E427" s="4">
        <f>VLOOKUP(G427,Periodos!A:B,2,0)</f>
        <v>15</v>
      </c>
      <c r="F427" s="2">
        <f t="shared" si="81"/>
        <v>2019</v>
      </c>
      <c r="G427" s="11">
        <v>201903</v>
      </c>
      <c r="H427" s="2" t="str">
        <f t="shared" si="82"/>
        <v>Mar-19</v>
      </c>
      <c r="I427" s="2" t="str">
        <f t="shared" si="83"/>
        <v>Marzo 2019</v>
      </c>
      <c r="J427" s="2">
        <f>VLOOKUP(H427,MesAño!A:B,2,0)</f>
        <v>15</v>
      </c>
      <c r="K427" s="2" t="str">
        <f t="shared" si="84"/>
        <v>Mar-02</v>
      </c>
      <c r="L427" s="2" t="str">
        <f t="shared" si="85"/>
        <v>sáb</v>
      </c>
      <c r="M427" s="2">
        <f>VLOOKUP(L427,'Dia de la Semana'!A:B,2,0)</f>
        <v>6</v>
      </c>
      <c r="N427" s="2" t="str">
        <f t="shared" si="86"/>
        <v>1Q</v>
      </c>
      <c r="O427" s="2">
        <f t="shared" si="87"/>
        <v>2</v>
      </c>
      <c r="P427" s="2">
        <f t="shared" si="88"/>
        <v>9</v>
      </c>
      <c r="Q427" s="3" t="str">
        <f t="shared" si="89"/>
        <v>25-02 al 03-03</v>
      </c>
      <c r="R427" s="2">
        <f>VLOOKUP(Q427,Semana!A:B,2,0)</f>
        <v>61</v>
      </c>
      <c r="S427" s="2" t="str">
        <f t="shared" si="90"/>
        <v>sáb 02-03</v>
      </c>
    </row>
    <row r="428" spans="1:19" x14ac:dyDescent="0.3">
      <c r="A428" s="3">
        <v>43527</v>
      </c>
      <c r="B428" s="2" t="str">
        <f t="shared" si="78"/>
        <v>Marzo</v>
      </c>
      <c r="C428" s="2" t="str">
        <f t="shared" si="79"/>
        <v>Mar</v>
      </c>
      <c r="D428" s="4">
        <f t="shared" si="80"/>
        <v>3</v>
      </c>
      <c r="E428" s="4">
        <f>VLOOKUP(G428,Periodos!A:B,2,0)</f>
        <v>15</v>
      </c>
      <c r="F428" s="2">
        <f t="shared" si="81"/>
        <v>2019</v>
      </c>
      <c r="G428" s="11">
        <v>201903</v>
      </c>
      <c r="H428" s="2" t="str">
        <f t="shared" si="82"/>
        <v>Mar-19</v>
      </c>
      <c r="I428" s="2" t="str">
        <f t="shared" si="83"/>
        <v>Marzo 2019</v>
      </c>
      <c r="J428" s="2">
        <f>VLOOKUP(H428,MesAño!A:B,2,0)</f>
        <v>15</v>
      </c>
      <c r="K428" s="2" t="str">
        <f t="shared" si="84"/>
        <v>Mar-03</v>
      </c>
      <c r="L428" s="2" t="str">
        <f t="shared" si="85"/>
        <v>dom</v>
      </c>
      <c r="M428" s="2">
        <f>VLOOKUP(L428,'Dia de la Semana'!A:B,2,0)</f>
        <v>7</v>
      </c>
      <c r="N428" s="2" t="str">
        <f t="shared" si="86"/>
        <v>1Q</v>
      </c>
      <c r="O428" s="2">
        <f t="shared" si="87"/>
        <v>3</v>
      </c>
      <c r="P428" s="2">
        <f t="shared" si="88"/>
        <v>9</v>
      </c>
      <c r="Q428" s="3" t="str">
        <f t="shared" si="89"/>
        <v>25-02 al 03-03</v>
      </c>
      <c r="R428" s="2">
        <f>VLOOKUP(Q428,Semana!A:B,2,0)</f>
        <v>61</v>
      </c>
      <c r="S428" s="2" t="str">
        <f t="shared" si="90"/>
        <v>dom 03-03</v>
      </c>
    </row>
    <row r="429" spans="1:19" x14ac:dyDescent="0.3">
      <c r="A429" s="3">
        <v>43528</v>
      </c>
      <c r="B429" s="2" t="str">
        <f t="shared" si="78"/>
        <v>Marzo</v>
      </c>
      <c r="C429" s="2" t="str">
        <f t="shared" si="79"/>
        <v>Mar</v>
      </c>
      <c r="D429" s="4">
        <f t="shared" si="80"/>
        <v>3</v>
      </c>
      <c r="E429" s="4">
        <f>VLOOKUP(G429,Periodos!A:B,2,0)</f>
        <v>15</v>
      </c>
      <c r="F429" s="2">
        <f t="shared" si="81"/>
        <v>2019</v>
      </c>
      <c r="G429" s="11">
        <v>201903</v>
      </c>
      <c r="H429" s="2" t="str">
        <f t="shared" si="82"/>
        <v>Mar-19</v>
      </c>
      <c r="I429" s="2" t="str">
        <f t="shared" si="83"/>
        <v>Marzo 2019</v>
      </c>
      <c r="J429" s="2">
        <f>VLOOKUP(H429,MesAño!A:B,2,0)</f>
        <v>15</v>
      </c>
      <c r="K429" s="2" t="str">
        <f t="shared" si="84"/>
        <v>Mar-04</v>
      </c>
      <c r="L429" s="2" t="str">
        <f t="shared" si="85"/>
        <v>lun</v>
      </c>
      <c r="M429" s="2">
        <f>VLOOKUP(L429,'Dia de la Semana'!A:B,2,0)</f>
        <v>1</v>
      </c>
      <c r="N429" s="2" t="str">
        <f t="shared" si="86"/>
        <v>1Q</v>
      </c>
      <c r="O429" s="2">
        <f t="shared" si="87"/>
        <v>4</v>
      </c>
      <c r="P429" s="2">
        <f t="shared" si="88"/>
        <v>10</v>
      </c>
      <c r="Q429" s="3" t="str">
        <f t="shared" si="89"/>
        <v>04-03 al 10-03</v>
      </c>
      <c r="R429" s="2">
        <f>VLOOKUP(Q429,Semana!A:B,2,0)</f>
        <v>62</v>
      </c>
      <c r="S429" s="2" t="str">
        <f t="shared" si="90"/>
        <v>lun 04-03</v>
      </c>
    </row>
    <row r="430" spans="1:19" x14ac:dyDescent="0.3">
      <c r="A430" s="3">
        <v>43529</v>
      </c>
      <c r="B430" s="2" t="str">
        <f t="shared" si="78"/>
        <v>Marzo</v>
      </c>
      <c r="C430" s="2" t="str">
        <f t="shared" si="79"/>
        <v>Mar</v>
      </c>
      <c r="D430" s="4">
        <f t="shared" si="80"/>
        <v>3</v>
      </c>
      <c r="E430" s="4">
        <f>VLOOKUP(G430,Periodos!A:B,2,0)</f>
        <v>15</v>
      </c>
      <c r="F430" s="2">
        <f t="shared" si="81"/>
        <v>2019</v>
      </c>
      <c r="G430" s="11">
        <v>201903</v>
      </c>
      <c r="H430" s="2" t="str">
        <f t="shared" si="82"/>
        <v>Mar-19</v>
      </c>
      <c r="I430" s="2" t="str">
        <f t="shared" si="83"/>
        <v>Marzo 2019</v>
      </c>
      <c r="J430" s="2">
        <f>VLOOKUP(H430,MesAño!A:B,2,0)</f>
        <v>15</v>
      </c>
      <c r="K430" s="2" t="str">
        <f t="shared" si="84"/>
        <v>Mar-05</v>
      </c>
      <c r="L430" s="2" t="str">
        <f t="shared" si="85"/>
        <v>mar</v>
      </c>
      <c r="M430" s="2">
        <f>VLOOKUP(L430,'Dia de la Semana'!A:B,2,0)</f>
        <v>2</v>
      </c>
      <c r="N430" s="2" t="str">
        <f t="shared" si="86"/>
        <v>1Q</v>
      </c>
      <c r="O430" s="2">
        <f t="shared" si="87"/>
        <v>5</v>
      </c>
      <c r="P430" s="2">
        <f t="shared" si="88"/>
        <v>10</v>
      </c>
      <c r="Q430" s="3" t="str">
        <f t="shared" si="89"/>
        <v>04-03 al 10-03</v>
      </c>
      <c r="R430" s="2">
        <f>VLOOKUP(Q430,Semana!A:B,2,0)</f>
        <v>62</v>
      </c>
      <c r="S430" s="2" t="str">
        <f t="shared" si="90"/>
        <v>mar 05-03</v>
      </c>
    </row>
    <row r="431" spans="1:19" x14ac:dyDescent="0.3">
      <c r="A431" s="3">
        <v>43530</v>
      </c>
      <c r="B431" s="2" t="str">
        <f t="shared" si="78"/>
        <v>Marzo</v>
      </c>
      <c r="C431" s="2" t="str">
        <f t="shared" si="79"/>
        <v>Mar</v>
      </c>
      <c r="D431" s="4">
        <f t="shared" si="80"/>
        <v>3</v>
      </c>
      <c r="E431" s="4">
        <f>VLOOKUP(G431,Periodos!A:B,2,0)</f>
        <v>15</v>
      </c>
      <c r="F431" s="2">
        <f t="shared" si="81"/>
        <v>2019</v>
      </c>
      <c r="G431" s="11">
        <v>201903</v>
      </c>
      <c r="H431" s="2" t="str">
        <f t="shared" si="82"/>
        <v>Mar-19</v>
      </c>
      <c r="I431" s="2" t="str">
        <f t="shared" si="83"/>
        <v>Marzo 2019</v>
      </c>
      <c r="J431" s="2">
        <f>VLOOKUP(H431,MesAño!A:B,2,0)</f>
        <v>15</v>
      </c>
      <c r="K431" s="2" t="str">
        <f t="shared" si="84"/>
        <v>Mar-06</v>
      </c>
      <c r="L431" s="2" t="str">
        <f t="shared" si="85"/>
        <v>mié</v>
      </c>
      <c r="M431" s="2">
        <f>VLOOKUP(L431,'Dia de la Semana'!A:B,2,0)</f>
        <v>3</v>
      </c>
      <c r="N431" s="2" t="str">
        <f t="shared" si="86"/>
        <v>1Q</v>
      </c>
      <c r="O431" s="2">
        <f t="shared" si="87"/>
        <v>6</v>
      </c>
      <c r="P431" s="2">
        <f t="shared" si="88"/>
        <v>10</v>
      </c>
      <c r="Q431" s="3" t="str">
        <f t="shared" si="89"/>
        <v>04-03 al 10-03</v>
      </c>
      <c r="R431" s="2">
        <f>VLOOKUP(Q431,Semana!A:B,2,0)</f>
        <v>62</v>
      </c>
      <c r="S431" s="2" t="str">
        <f t="shared" si="90"/>
        <v>mié 06-03</v>
      </c>
    </row>
    <row r="432" spans="1:19" x14ac:dyDescent="0.3">
      <c r="A432" s="3">
        <v>43531</v>
      </c>
      <c r="B432" s="2" t="str">
        <f t="shared" si="78"/>
        <v>Marzo</v>
      </c>
      <c r="C432" s="2" t="str">
        <f t="shared" si="79"/>
        <v>Mar</v>
      </c>
      <c r="D432" s="4">
        <f t="shared" si="80"/>
        <v>3</v>
      </c>
      <c r="E432" s="4">
        <f>VLOOKUP(G432,Periodos!A:B,2,0)</f>
        <v>15</v>
      </c>
      <c r="F432" s="2">
        <f t="shared" si="81"/>
        <v>2019</v>
      </c>
      <c r="G432" s="11">
        <v>201903</v>
      </c>
      <c r="H432" s="2" t="str">
        <f t="shared" si="82"/>
        <v>Mar-19</v>
      </c>
      <c r="I432" s="2" t="str">
        <f t="shared" si="83"/>
        <v>Marzo 2019</v>
      </c>
      <c r="J432" s="2">
        <f>VLOOKUP(H432,MesAño!A:B,2,0)</f>
        <v>15</v>
      </c>
      <c r="K432" s="2" t="str">
        <f t="shared" si="84"/>
        <v>Mar-07</v>
      </c>
      <c r="L432" s="2" t="str">
        <f t="shared" si="85"/>
        <v>jue</v>
      </c>
      <c r="M432" s="2">
        <f>VLOOKUP(L432,'Dia de la Semana'!A:B,2,0)</f>
        <v>4</v>
      </c>
      <c r="N432" s="2" t="str">
        <f t="shared" si="86"/>
        <v>1Q</v>
      </c>
      <c r="O432" s="2">
        <f t="shared" si="87"/>
        <v>7</v>
      </c>
      <c r="P432" s="2">
        <f t="shared" si="88"/>
        <v>10</v>
      </c>
      <c r="Q432" s="3" t="str">
        <f t="shared" si="89"/>
        <v>04-03 al 10-03</v>
      </c>
      <c r="R432" s="2">
        <f>VLOOKUP(Q432,Semana!A:B,2,0)</f>
        <v>62</v>
      </c>
      <c r="S432" s="2" t="str">
        <f t="shared" si="90"/>
        <v>jue 07-03</v>
      </c>
    </row>
    <row r="433" spans="1:19" x14ac:dyDescent="0.3">
      <c r="A433" s="3">
        <v>43532</v>
      </c>
      <c r="B433" s="2" t="str">
        <f t="shared" si="78"/>
        <v>Marzo</v>
      </c>
      <c r="C433" s="2" t="str">
        <f t="shared" si="79"/>
        <v>Mar</v>
      </c>
      <c r="D433" s="4">
        <f t="shared" si="80"/>
        <v>3</v>
      </c>
      <c r="E433" s="4">
        <f>VLOOKUP(G433,Periodos!A:B,2,0)</f>
        <v>15</v>
      </c>
      <c r="F433" s="2">
        <f t="shared" si="81"/>
        <v>2019</v>
      </c>
      <c r="G433" s="11">
        <v>201903</v>
      </c>
      <c r="H433" s="2" t="str">
        <f t="shared" si="82"/>
        <v>Mar-19</v>
      </c>
      <c r="I433" s="2" t="str">
        <f t="shared" si="83"/>
        <v>Marzo 2019</v>
      </c>
      <c r="J433" s="2">
        <f>VLOOKUP(H433,MesAño!A:B,2,0)</f>
        <v>15</v>
      </c>
      <c r="K433" s="2" t="str">
        <f t="shared" si="84"/>
        <v>Mar-08</v>
      </c>
      <c r="L433" s="2" t="str">
        <f t="shared" si="85"/>
        <v>vie</v>
      </c>
      <c r="M433" s="2">
        <f>VLOOKUP(L433,'Dia de la Semana'!A:B,2,0)</f>
        <v>5</v>
      </c>
      <c r="N433" s="2" t="str">
        <f t="shared" si="86"/>
        <v>1Q</v>
      </c>
      <c r="O433" s="2">
        <f t="shared" si="87"/>
        <v>8</v>
      </c>
      <c r="P433" s="2">
        <f t="shared" si="88"/>
        <v>10</v>
      </c>
      <c r="Q433" s="3" t="str">
        <f t="shared" si="89"/>
        <v>04-03 al 10-03</v>
      </c>
      <c r="R433" s="2">
        <f>VLOOKUP(Q433,Semana!A:B,2,0)</f>
        <v>62</v>
      </c>
      <c r="S433" s="2" t="str">
        <f t="shared" si="90"/>
        <v>vie 08-03</v>
      </c>
    </row>
    <row r="434" spans="1:19" x14ac:dyDescent="0.3">
      <c r="A434" s="3">
        <v>43533</v>
      </c>
      <c r="B434" s="2" t="str">
        <f t="shared" si="78"/>
        <v>Marzo</v>
      </c>
      <c r="C434" s="2" t="str">
        <f t="shared" si="79"/>
        <v>Mar</v>
      </c>
      <c r="D434" s="4">
        <f t="shared" si="80"/>
        <v>3</v>
      </c>
      <c r="E434" s="4">
        <f>VLOOKUP(G434,Periodos!A:B,2,0)</f>
        <v>15</v>
      </c>
      <c r="F434" s="2">
        <f t="shared" si="81"/>
        <v>2019</v>
      </c>
      <c r="G434" s="11">
        <v>201903</v>
      </c>
      <c r="H434" s="2" t="str">
        <f t="shared" si="82"/>
        <v>Mar-19</v>
      </c>
      <c r="I434" s="2" t="str">
        <f t="shared" si="83"/>
        <v>Marzo 2019</v>
      </c>
      <c r="J434" s="2">
        <f>VLOOKUP(H434,MesAño!A:B,2,0)</f>
        <v>15</v>
      </c>
      <c r="K434" s="2" t="str">
        <f t="shared" si="84"/>
        <v>Mar-09</v>
      </c>
      <c r="L434" s="2" t="str">
        <f t="shared" si="85"/>
        <v>sáb</v>
      </c>
      <c r="M434" s="2">
        <f>VLOOKUP(L434,'Dia de la Semana'!A:B,2,0)</f>
        <v>6</v>
      </c>
      <c r="N434" s="2" t="str">
        <f t="shared" si="86"/>
        <v>1Q</v>
      </c>
      <c r="O434" s="2">
        <f t="shared" si="87"/>
        <v>9</v>
      </c>
      <c r="P434" s="2">
        <f t="shared" si="88"/>
        <v>10</v>
      </c>
      <c r="Q434" s="3" t="str">
        <f t="shared" si="89"/>
        <v>04-03 al 10-03</v>
      </c>
      <c r="R434" s="2">
        <f>VLOOKUP(Q434,Semana!A:B,2,0)</f>
        <v>62</v>
      </c>
      <c r="S434" s="2" t="str">
        <f t="shared" si="90"/>
        <v>sáb 09-03</v>
      </c>
    </row>
    <row r="435" spans="1:19" x14ac:dyDescent="0.3">
      <c r="A435" s="3">
        <v>43534</v>
      </c>
      <c r="B435" s="2" t="str">
        <f t="shared" si="78"/>
        <v>Marzo</v>
      </c>
      <c r="C435" s="2" t="str">
        <f t="shared" si="79"/>
        <v>Mar</v>
      </c>
      <c r="D435" s="4">
        <f t="shared" si="80"/>
        <v>3</v>
      </c>
      <c r="E435" s="4">
        <f>VLOOKUP(G435,Periodos!A:B,2,0)</f>
        <v>15</v>
      </c>
      <c r="F435" s="2">
        <f t="shared" si="81"/>
        <v>2019</v>
      </c>
      <c r="G435" s="11">
        <v>201903</v>
      </c>
      <c r="H435" s="2" t="str">
        <f t="shared" si="82"/>
        <v>Mar-19</v>
      </c>
      <c r="I435" s="2" t="str">
        <f t="shared" si="83"/>
        <v>Marzo 2019</v>
      </c>
      <c r="J435" s="2">
        <f>VLOOKUP(H435,MesAño!A:B,2,0)</f>
        <v>15</v>
      </c>
      <c r="K435" s="2" t="str">
        <f t="shared" si="84"/>
        <v>Mar-10</v>
      </c>
      <c r="L435" s="2" t="str">
        <f t="shared" si="85"/>
        <v>dom</v>
      </c>
      <c r="M435" s="2">
        <f>VLOOKUP(L435,'Dia de la Semana'!A:B,2,0)</f>
        <v>7</v>
      </c>
      <c r="N435" s="2" t="str">
        <f t="shared" si="86"/>
        <v>1Q</v>
      </c>
      <c r="O435" s="2">
        <f t="shared" si="87"/>
        <v>10</v>
      </c>
      <c r="P435" s="2">
        <f t="shared" si="88"/>
        <v>10</v>
      </c>
      <c r="Q435" s="3" t="str">
        <f t="shared" si="89"/>
        <v>04-03 al 10-03</v>
      </c>
      <c r="R435" s="2">
        <f>VLOOKUP(Q435,Semana!A:B,2,0)</f>
        <v>62</v>
      </c>
      <c r="S435" s="2" t="str">
        <f t="shared" si="90"/>
        <v>dom 10-03</v>
      </c>
    </row>
    <row r="436" spans="1:19" x14ac:dyDescent="0.3">
      <c r="A436" s="3">
        <v>43535</v>
      </c>
      <c r="B436" s="2" t="str">
        <f t="shared" si="78"/>
        <v>Marzo</v>
      </c>
      <c r="C436" s="2" t="str">
        <f t="shared" si="79"/>
        <v>Mar</v>
      </c>
      <c r="D436" s="4">
        <f t="shared" si="80"/>
        <v>3</v>
      </c>
      <c r="E436" s="4">
        <f>VLOOKUP(G436,Periodos!A:B,2,0)</f>
        <v>15</v>
      </c>
      <c r="F436" s="2">
        <f t="shared" si="81"/>
        <v>2019</v>
      </c>
      <c r="G436" s="11">
        <v>201903</v>
      </c>
      <c r="H436" s="2" t="str">
        <f t="shared" si="82"/>
        <v>Mar-19</v>
      </c>
      <c r="I436" s="2" t="str">
        <f t="shared" si="83"/>
        <v>Marzo 2019</v>
      </c>
      <c r="J436" s="2">
        <f>VLOOKUP(H436,MesAño!A:B,2,0)</f>
        <v>15</v>
      </c>
      <c r="K436" s="2" t="str">
        <f t="shared" si="84"/>
        <v>Mar-11</v>
      </c>
      <c r="L436" s="2" t="str">
        <f t="shared" si="85"/>
        <v>lun</v>
      </c>
      <c r="M436" s="2">
        <f>VLOOKUP(L436,'Dia de la Semana'!A:B,2,0)</f>
        <v>1</v>
      </c>
      <c r="N436" s="2" t="str">
        <f t="shared" si="86"/>
        <v>1Q</v>
      </c>
      <c r="O436" s="2">
        <f t="shared" si="87"/>
        <v>11</v>
      </c>
      <c r="P436" s="2">
        <f t="shared" si="88"/>
        <v>11</v>
      </c>
      <c r="Q436" s="3" t="str">
        <f t="shared" si="89"/>
        <v>11-03 al 17-03</v>
      </c>
      <c r="R436" s="2">
        <f>VLOOKUP(Q436,Semana!A:B,2,0)</f>
        <v>63</v>
      </c>
      <c r="S436" s="2" t="str">
        <f t="shared" si="90"/>
        <v>lun 11-03</v>
      </c>
    </row>
    <row r="437" spans="1:19" x14ac:dyDescent="0.3">
      <c r="A437" s="3">
        <v>43536</v>
      </c>
      <c r="B437" s="2" t="str">
        <f t="shared" si="78"/>
        <v>Marzo</v>
      </c>
      <c r="C437" s="2" t="str">
        <f t="shared" si="79"/>
        <v>Mar</v>
      </c>
      <c r="D437" s="4">
        <f t="shared" si="80"/>
        <v>3</v>
      </c>
      <c r="E437" s="4">
        <f>VLOOKUP(G437,Periodos!A:B,2,0)</f>
        <v>15</v>
      </c>
      <c r="F437" s="2">
        <f t="shared" si="81"/>
        <v>2019</v>
      </c>
      <c r="G437" s="11">
        <v>201903</v>
      </c>
      <c r="H437" s="2" t="str">
        <f t="shared" si="82"/>
        <v>Mar-19</v>
      </c>
      <c r="I437" s="2" t="str">
        <f t="shared" si="83"/>
        <v>Marzo 2019</v>
      </c>
      <c r="J437" s="2">
        <f>VLOOKUP(H437,MesAño!A:B,2,0)</f>
        <v>15</v>
      </c>
      <c r="K437" s="2" t="str">
        <f t="shared" si="84"/>
        <v>Mar-12</v>
      </c>
      <c r="L437" s="2" t="str">
        <f t="shared" si="85"/>
        <v>mar</v>
      </c>
      <c r="M437" s="2">
        <f>VLOOKUP(L437,'Dia de la Semana'!A:B,2,0)</f>
        <v>2</v>
      </c>
      <c r="N437" s="2" t="str">
        <f t="shared" si="86"/>
        <v>1Q</v>
      </c>
      <c r="O437" s="2">
        <f t="shared" si="87"/>
        <v>12</v>
      </c>
      <c r="P437" s="2">
        <f t="shared" si="88"/>
        <v>11</v>
      </c>
      <c r="Q437" s="3" t="str">
        <f t="shared" si="89"/>
        <v>11-03 al 17-03</v>
      </c>
      <c r="R437" s="2">
        <f>VLOOKUP(Q437,Semana!A:B,2,0)</f>
        <v>63</v>
      </c>
      <c r="S437" s="2" t="str">
        <f t="shared" si="90"/>
        <v>mar 12-03</v>
      </c>
    </row>
    <row r="438" spans="1:19" x14ac:dyDescent="0.3">
      <c r="A438" s="3">
        <v>43537</v>
      </c>
      <c r="B438" s="2" t="str">
        <f t="shared" si="78"/>
        <v>Marzo</v>
      </c>
      <c r="C438" s="2" t="str">
        <f t="shared" si="79"/>
        <v>Mar</v>
      </c>
      <c r="D438" s="4">
        <f t="shared" si="80"/>
        <v>3</v>
      </c>
      <c r="E438" s="4">
        <f>VLOOKUP(G438,Periodos!A:B,2,0)</f>
        <v>15</v>
      </c>
      <c r="F438" s="2">
        <f t="shared" si="81"/>
        <v>2019</v>
      </c>
      <c r="G438" s="11">
        <v>201903</v>
      </c>
      <c r="H438" s="2" t="str">
        <f t="shared" si="82"/>
        <v>Mar-19</v>
      </c>
      <c r="I438" s="2" t="str">
        <f t="shared" si="83"/>
        <v>Marzo 2019</v>
      </c>
      <c r="J438" s="2">
        <f>VLOOKUP(H438,MesAño!A:B,2,0)</f>
        <v>15</v>
      </c>
      <c r="K438" s="2" t="str">
        <f t="shared" si="84"/>
        <v>Mar-13</v>
      </c>
      <c r="L438" s="2" t="str">
        <f t="shared" si="85"/>
        <v>mié</v>
      </c>
      <c r="M438" s="2">
        <f>VLOOKUP(L438,'Dia de la Semana'!A:B,2,0)</f>
        <v>3</v>
      </c>
      <c r="N438" s="2" t="str">
        <f t="shared" si="86"/>
        <v>1Q</v>
      </c>
      <c r="O438" s="2">
        <f t="shared" si="87"/>
        <v>13</v>
      </c>
      <c r="P438" s="2">
        <f t="shared" si="88"/>
        <v>11</v>
      </c>
      <c r="Q438" s="3" t="str">
        <f t="shared" si="89"/>
        <v>11-03 al 17-03</v>
      </c>
      <c r="R438" s="2">
        <f>VLOOKUP(Q438,Semana!A:B,2,0)</f>
        <v>63</v>
      </c>
      <c r="S438" s="2" t="str">
        <f t="shared" si="90"/>
        <v>mié 13-03</v>
      </c>
    </row>
    <row r="439" spans="1:19" x14ac:dyDescent="0.3">
      <c r="A439" s="3">
        <v>43538</v>
      </c>
      <c r="B439" s="2" t="str">
        <f t="shared" si="78"/>
        <v>Marzo</v>
      </c>
      <c r="C439" s="2" t="str">
        <f t="shared" si="79"/>
        <v>Mar</v>
      </c>
      <c r="D439" s="4">
        <f t="shared" si="80"/>
        <v>3</v>
      </c>
      <c r="E439" s="4">
        <f>VLOOKUP(G439,Periodos!A:B,2,0)</f>
        <v>15</v>
      </c>
      <c r="F439" s="2">
        <f t="shared" si="81"/>
        <v>2019</v>
      </c>
      <c r="G439" s="11">
        <v>201903</v>
      </c>
      <c r="H439" s="2" t="str">
        <f t="shared" si="82"/>
        <v>Mar-19</v>
      </c>
      <c r="I439" s="2" t="str">
        <f t="shared" si="83"/>
        <v>Marzo 2019</v>
      </c>
      <c r="J439" s="2">
        <f>VLOOKUP(H439,MesAño!A:B,2,0)</f>
        <v>15</v>
      </c>
      <c r="K439" s="2" t="str">
        <f t="shared" si="84"/>
        <v>Mar-14</v>
      </c>
      <c r="L439" s="2" t="str">
        <f t="shared" si="85"/>
        <v>jue</v>
      </c>
      <c r="M439" s="2">
        <f>VLOOKUP(L439,'Dia de la Semana'!A:B,2,0)</f>
        <v>4</v>
      </c>
      <c r="N439" s="2" t="str">
        <f t="shared" si="86"/>
        <v>1Q</v>
      </c>
      <c r="O439" s="2">
        <f t="shared" si="87"/>
        <v>14</v>
      </c>
      <c r="P439" s="2">
        <f t="shared" si="88"/>
        <v>11</v>
      </c>
      <c r="Q439" s="3" t="str">
        <f t="shared" si="89"/>
        <v>11-03 al 17-03</v>
      </c>
      <c r="R439" s="2">
        <f>VLOOKUP(Q439,Semana!A:B,2,0)</f>
        <v>63</v>
      </c>
      <c r="S439" s="2" t="str">
        <f t="shared" si="90"/>
        <v>jue 14-03</v>
      </c>
    </row>
    <row r="440" spans="1:19" x14ac:dyDescent="0.3">
      <c r="A440" s="3">
        <v>43539</v>
      </c>
      <c r="B440" s="2" t="str">
        <f t="shared" si="78"/>
        <v>Marzo</v>
      </c>
      <c r="C440" s="2" t="str">
        <f t="shared" si="79"/>
        <v>Mar</v>
      </c>
      <c r="D440" s="4">
        <f t="shared" si="80"/>
        <v>3</v>
      </c>
      <c r="E440" s="4">
        <f>VLOOKUP(G440,Periodos!A:B,2,0)</f>
        <v>15</v>
      </c>
      <c r="F440" s="2">
        <f t="shared" si="81"/>
        <v>2019</v>
      </c>
      <c r="G440" s="11">
        <v>201903</v>
      </c>
      <c r="H440" s="2" t="str">
        <f t="shared" si="82"/>
        <v>Mar-19</v>
      </c>
      <c r="I440" s="2" t="str">
        <f t="shared" si="83"/>
        <v>Marzo 2019</v>
      </c>
      <c r="J440" s="2">
        <f>VLOOKUP(H440,MesAño!A:B,2,0)</f>
        <v>15</v>
      </c>
      <c r="K440" s="2" t="str">
        <f t="shared" si="84"/>
        <v>Mar-15</v>
      </c>
      <c r="L440" s="2" t="str">
        <f t="shared" si="85"/>
        <v>vie</v>
      </c>
      <c r="M440" s="2">
        <f>VLOOKUP(L440,'Dia de la Semana'!A:B,2,0)</f>
        <v>5</v>
      </c>
      <c r="N440" s="2" t="str">
        <f t="shared" si="86"/>
        <v>1Q</v>
      </c>
      <c r="O440" s="2">
        <f t="shared" si="87"/>
        <v>15</v>
      </c>
      <c r="P440" s="2">
        <f t="shared" si="88"/>
        <v>11</v>
      </c>
      <c r="Q440" s="3" t="str">
        <f t="shared" si="89"/>
        <v>11-03 al 17-03</v>
      </c>
      <c r="R440" s="2">
        <f>VLOOKUP(Q440,Semana!A:B,2,0)</f>
        <v>63</v>
      </c>
      <c r="S440" s="2" t="str">
        <f t="shared" si="90"/>
        <v>vie 15-03</v>
      </c>
    </row>
    <row r="441" spans="1:19" x14ac:dyDescent="0.3">
      <c r="A441" s="3">
        <v>43540</v>
      </c>
      <c r="B441" s="2" t="str">
        <f t="shared" si="78"/>
        <v>Marzo</v>
      </c>
      <c r="C441" s="2" t="str">
        <f t="shared" si="79"/>
        <v>Mar</v>
      </c>
      <c r="D441" s="4">
        <f t="shared" si="80"/>
        <v>3</v>
      </c>
      <c r="E441" s="4">
        <f>VLOOKUP(G441,Periodos!A:B,2,0)</f>
        <v>15</v>
      </c>
      <c r="F441" s="2">
        <f t="shared" si="81"/>
        <v>2019</v>
      </c>
      <c r="G441" s="11">
        <v>201903</v>
      </c>
      <c r="H441" s="2" t="str">
        <f t="shared" si="82"/>
        <v>Mar-19</v>
      </c>
      <c r="I441" s="2" t="str">
        <f t="shared" si="83"/>
        <v>Marzo 2019</v>
      </c>
      <c r="J441" s="2">
        <f>VLOOKUP(H441,MesAño!A:B,2,0)</f>
        <v>15</v>
      </c>
      <c r="K441" s="2" t="str">
        <f t="shared" si="84"/>
        <v>Mar-16</v>
      </c>
      <c r="L441" s="2" t="str">
        <f t="shared" si="85"/>
        <v>sáb</v>
      </c>
      <c r="M441" s="2">
        <f>VLOOKUP(L441,'Dia de la Semana'!A:B,2,0)</f>
        <v>6</v>
      </c>
      <c r="N441" s="2" t="str">
        <f t="shared" si="86"/>
        <v>1Q</v>
      </c>
      <c r="O441" s="2">
        <f t="shared" si="87"/>
        <v>16</v>
      </c>
      <c r="P441" s="2">
        <f t="shared" si="88"/>
        <v>11</v>
      </c>
      <c r="Q441" s="3" t="str">
        <f t="shared" si="89"/>
        <v>11-03 al 17-03</v>
      </c>
      <c r="R441" s="2">
        <f>VLOOKUP(Q441,Semana!A:B,2,0)</f>
        <v>63</v>
      </c>
      <c r="S441" s="2" t="str">
        <f t="shared" si="90"/>
        <v>sáb 16-03</v>
      </c>
    </row>
    <row r="442" spans="1:19" x14ac:dyDescent="0.3">
      <c r="A442" s="3">
        <v>43541</v>
      </c>
      <c r="B442" s="2" t="str">
        <f t="shared" si="78"/>
        <v>Marzo</v>
      </c>
      <c r="C442" s="2" t="str">
        <f t="shared" si="79"/>
        <v>Mar</v>
      </c>
      <c r="D442" s="4">
        <f t="shared" si="80"/>
        <v>3</v>
      </c>
      <c r="E442" s="4">
        <f>VLOOKUP(G442,Periodos!A:B,2,0)</f>
        <v>15</v>
      </c>
      <c r="F442" s="2">
        <f t="shared" si="81"/>
        <v>2019</v>
      </c>
      <c r="G442" s="11">
        <v>201903</v>
      </c>
      <c r="H442" s="2" t="str">
        <f t="shared" si="82"/>
        <v>Mar-19</v>
      </c>
      <c r="I442" s="2" t="str">
        <f t="shared" si="83"/>
        <v>Marzo 2019</v>
      </c>
      <c r="J442" s="2">
        <f>VLOOKUP(H442,MesAño!A:B,2,0)</f>
        <v>15</v>
      </c>
      <c r="K442" s="2" t="str">
        <f t="shared" si="84"/>
        <v>Mar-17</v>
      </c>
      <c r="L442" s="2" t="str">
        <f t="shared" si="85"/>
        <v>dom</v>
      </c>
      <c r="M442" s="2">
        <f>VLOOKUP(L442,'Dia de la Semana'!A:B,2,0)</f>
        <v>7</v>
      </c>
      <c r="N442" s="2" t="str">
        <f t="shared" si="86"/>
        <v>1Q</v>
      </c>
      <c r="O442" s="2">
        <f t="shared" si="87"/>
        <v>17</v>
      </c>
      <c r="P442" s="2">
        <f t="shared" si="88"/>
        <v>11</v>
      </c>
      <c r="Q442" s="3" t="str">
        <f t="shared" si="89"/>
        <v>11-03 al 17-03</v>
      </c>
      <c r="R442" s="2">
        <f>VLOOKUP(Q442,Semana!A:B,2,0)</f>
        <v>63</v>
      </c>
      <c r="S442" s="2" t="str">
        <f t="shared" si="90"/>
        <v>dom 17-03</v>
      </c>
    </row>
    <row r="443" spans="1:19" x14ac:dyDescent="0.3">
      <c r="A443" s="3">
        <v>43542</v>
      </c>
      <c r="B443" s="2" t="str">
        <f t="shared" si="78"/>
        <v>Marzo</v>
      </c>
      <c r="C443" s="2" t="str">
        <f t="shared" si="79"/>
        <v>Mar</v>
      </c>
      <c r="D443" s="4">
        <f t="shared" si="80"/>
        <v>3</v>
      </c>
      <c r="E443" s="4">
        <f>VLOOKUP(G443,Periodos!A:B,2,0)</f>
        <v>15</v>
      </c>
      <c r="F443" s="2">
        <f t="shared" si="81"/>
        <v>2019</v>
      </c>
      <c r="G443" s="11">
        <v>201903</v>
      </c>
      <c r="H443" s="2" t="str">
        <f t="shared" si="82"/>
        <v>Mar-19</v>
      </c>
      <c r="I443" s="2" t="str">
        <f t="shared" si="83"/>
        <v>Marzo 2019</v>
      </c>
      <c r="J443" s="2">
        <f>VLOOKUP(H443,MesAño!A:B,2,0)</f>
        <v>15</v>
      </c>
      <c r="K443" s="2" t="str">
        <f t="shared" si="84"/>
        <v>Mar-18</v>
      </c>
      <c r="L443" s="2" t="str">
        <f t="shared" si="85"/>
        <v>lun</v>
      </c>
      <c r="M443" s="2">
        <f>VLOOKUP(L443,'Dia de la Semana'!A:B,2,0)</f>
        <v>1</v>
      </c>
      <c r="N443" s="2" t="str">
        <f t="shared" si="86"/>
        <v>1Q</v>
      </c>
      <c r="O443" s="2">
        <f t="shared" si="87"/>
        <v>18</v>
      </c>
      <c r="P443" s="2">
        <f t="shared" si="88"/>
        <v>12</v>
      </c>
      <c r="Q443" s="3" t="str">
        <f t="shared" si="89"/>
        <v>18-03 al 24-03</v>
      </c>
      <c r="R443" s="2">
        <f>VLOOKUP(Q443,Semana!A:B,2,0)</f>
        <v>64</v>
      </c>
      <c r="S443" s="2" t="str">
        <f t="shared" si="90"/>
        <v>lun 18-03</v>
      </c>
    </row>
    <row r="444" spans="1:19" x14ac:dyDescent="0.3">
      <c r="A444" s="3">
        <v>43543</v>
      </c>
      <c r="B444" s="2" t="str">
        <f t="shared" si="78"/>
        <v>Marzo</v>
      </c>
      <c r="C444" s="2" t="str">
        <f t="shared" si="79"/>
        <v>Mar</v>
      </c>
      <c r="D444" s="4">
        <f t="shared" si="80"/>
        <v>3</v>
      </c>
      <c r="E444" s="4">
        <f>VLOOKUP(G444,Periodos!A:B,2,0)</f>
        <v>15</v>
      </c>
      <c r="F444" s="2">
        <f t="shared" si="81"/>
        <v>2019</v>
      </c>
      <c r="G444" s="11">
        <v>201903</v>
      </c>
      <c r="H444" s="2" t="str">
        <f t="shared" si="82"/>
        <v>Mar-19</v>
      </c>
      <c r="I444" s="2" t="str">
        <f t="shared" si="83"/>
        <v>Marzo 2019</v>
      </c>
      <c r="J444" s="2">
        <f>VLOOKUP(H444,MesAño!A:B,2,0)</f>
        <v>15</v>
      </c>
      <c r="K444" s="2" t="str">
        <f t="shared" si="84"/>
        <v>Mar-19</v>
      </c>
      <c r="L444" s="2" t="str">
        <f t="shared" si="85"/>
        <v>mar</v>
      </c>
      <c r="M444" s="2">
        <f>VLOOKUP(L444,'Dia de la Semana'!A:B,2,0)</f>
        <v>2</v>
      </c>
      <c r="N444" s="2" t="str">
        <f t="shared" si="86"/>
        <v>1Q</v>
      </c>
      <c r="O444" s="2">
        <f t="shared" si="87"/>
        <v>19</v>
      </c>
      <c r="P444" s="2">
        <f t="shared" si="88"/>
        <v>12</v>
      </c>
      <c r="Q444" s="3" t="str">
        <f t="shared" si="89"/>
        <v>18-03 al 24-03</v>
      </c>
      <c r="R444" s="2">
        <f>VLOOKUP(Q444,Semana!A:B,2,0)</f>
        <v>64</v>
      </c>
      <c r="S444" s="2" t="str">
        <f t="shared" si="90"/>
        <v>mar 19-03</v>
      </c>
    </row>
    <row r="445" spans="1:19" x14ac:dyDescent="0.3">
      <c r="A445" s="3">
        <v>43544</v>
      </c>
      <c r="B445" s="2" t="str">
        <f t="shared" si="78"/>
        <v>Marzo</v>
      </c>
      <c r="C445" s="2" t="str">
        <f t="shared" si="79"/>
        <v>Mar</v>
      </c>
      <c r="D445" s="4">
        <f t="shared" si="80"/>
        <v>3</v>
      </c>
      <c r="E445" s="4">
        <f>VLOOKUP(G445,Periodos!A:B,2,0)</f>
        <v>15</v>
      </c>
      <c r="F445" s="2">
        <f t="shared" si="81"/>
        <v>2019</v>
      </c>
      <c r="G445" s="11">
        <v>201903</v>
      </c>
      <c r="H445" s="2" t="str">
        <f t="shared" si="82"/>
        <v>Mar-19</v>
      </c>
      <c r="I445" s="2" t="str">
        <f t="shared" si="83"/>
        <v>Marzo 2019</v>
      </c>
      <c r="J445" s="2">
        <f>VLOOKUP(H445,MesAño!A:B,2,0)</f>
        <v>15</v>
      </c>
      <c r="K445" s="2" t="str">
        <f t="shared" si="84"/>
        <v>Mar-20</v>
      </c>
      <c r="L445" s="2" t="str">
        <f t="shared" si="85"/>
        <v>mié</v>
      </c>
      <c r="M445" s="2">
        <f>VLOOKUP(L445,'Dia de la Semana'!A:B,2,0)</f>
        <v>3</v>
      </c>
      <c r="N445" s="2" t="str">
        <f t="shared" si="86"/>
        <v>1Q</v>
      </c>
      <c r="O445" s="2">
        <f t="shared" si="87"/>
        <v>20</v>
      </c>
      <c r="P445" s="2">
        <f t="shared" si="88"/>
        <v>12</v>
      </c>
      <c r="Q445" s="3" t="str">
        <f t="shared" si="89"/>
        <v>18-03 al 24-03</v>
      </c>
      <c r="R445" s="2">
        <f>VLOOKUP(Q445,Semana!A:B,2,0)</f>
        <v>64</v>
      </c>
      <c r="S445" s="2" t="str">
        <f t="shared" si="90"/>
        <v>mié 20-03</v>
      </c>
    </row>
    <row r="446" spans="1:19" x14ac:dyDescent="0.3">
      <c r="A446" s="3">
        <v>43545</v>
      </c>
      <c r="B446" s="2" t="str">
        <f t="shared" si="78"/>
        <v>Marzo</v>
      </c>
      <c r="C446" s="2" t="str">
        <f t="shared" si="79"/>
        <v>Mar</v>
      </c>
      <c r="D446" s="4">
        <f t="shared" si="80"/>
        <v>3</v>
      </c>
      <c r="E446" s="4">
        <f>VLOOKUP(G446,Periodos!A:B,2,0)</f>
        <v>15</v>
      </c>
      <c r="F446" s="2">
        <f t="shared" si="81"/>
        <v>2019</v>
      </c>
      <c r="G446" s="11">
        <v>201903</v>
      </c>
      <c r="H446" s="2" t="str">
        <f t="shared" si="82"/>
        <v>Mar-19</v>
      </c>
      <c r="I446" s="2" t="str">
        <f t="shared" si="83"/>
        <v>Marzo 2019</v>
      </c>
      <c r="J446" s="2">
        <f>VLOOKUP(H446,MesAño!A:B,2,0)</f>
        <v>15</v>
      </c>
      <c r="K446" s="2" t="str">
        <f t="shared" si="84"/>
        <v>Mar-21</v>
      </c>
      <c r="L446" s="2" t="str">
        <f t="shared" si="85"/>
        <v>jue</v>
      </c>
      <c r="M446" s="2">
        <f>VLOOKUP(L446,'Dia de la Semana'!A:B,2,0)</f>
        <v>4</v>
      </c>
      <c r="N446" s="2" t="str">
        <f t="shared" si="86"/>
        <v>1Q</v>
      </c>
      <c r="O446" s="2">
        <f t="shared" si="87"/>
        <v>21</v>
      </c>
      <c r="P446" s="2">
        <f t="shared" si="88"/>
        <v>12</v>
      </c>
      <c r="Q446" s="3" t="str">
        <f t="shared" si="89"/>
        <v>18-03 al 24-03</v>
      </c>
      <c r="R446" s="2">
        <f>VLOOKUP(Q446,Semana!A:B,2,0)</f>
        <v>64</v>
      </c>
      <c r="S446" s="2" t="str">
        <f t="shared" si="90"/>
        <v>jue 21-03</v>
      </c>
    </row>
    <row r="447" spans="1:19" x14ac:dyDescent="0.3">
      <c r="A447" s="3">
        <v>43546</v>
      </c>
      <c r="B447" s="2" t="str">
        <f t="shared" si="78"/>
        <v>Marzo</v>
      </c>
      <c r="C447" s="2" t="str">
        <f t="shared" si="79"/>
        <v>Mar</v>
      </c>
      <c r="D447" s="4">
        <f t="shared" si="80"/>
        <v>3</v>
      </c>
      <c r="E447" s="4">
        <f>VLOOKUP(G447,Periodos!A:B,2,0)</f>
        <v>15</v>
      </c>
      <c r="F447" s="2">
        <f t="shared" si="81"/>
        <v>2019</v>
      </c>
      <c r="G447" s="11">
        <v>201903</v>
      </c>
      <c r="H447" s="2" t="str">
        <f t="shared" si="82"/>
        <v>Mar-19</v>
      </c>
      <c r="I447" s="2" t="str">
        <f t="shared" si="83"/>
        <v>Marzo 2019</v>
      </c>
      <c r="J447" s="2">
        <f>VLOOKUP(H447,MesAño!A:B,2,0)</f>
        <v>15</v>
      </c>
      <c r="K447" s="2" t="str">
        <f t="shared" si="84"/>
        <v>Mar-22</v>
      </c>
      <c r="L447" s="2" t="str">
        <f t="shared" si="85"/>
        <v>vie</v>
      </c>
      <c r="M447" s="2">
        <f>VLOOKUP(L447,'Dia de la Semana'!A:B,2,0)</f>
        <v>5</v>
      </c>
      <c r="N447" s="2" t="str">
        <f t="shared" si="86"/>
        <v>1Q</v>
      </c>
      <c r="O447" s="2">
        <f t="shared" si="87"/>
        <v>22</v>
      </c>
      <c r="P447" s="2">
        <f t="shared" si="88"/>
        <v>12</v>
      </c>
      <c r="Q447" s="3" t="str">
        <f t="shared" si="89"/>
        <v>18-03 al 24-03</v>
      </c>
      <c r="R447" s="2">
        <f>VLOOKUP(Q447,Semana!A:B,2,0)</f>
        <v>64</v>
      </c>
      <c r="S447" s="2" t="str">
        <f t="shared" si="90"/>
        <v>vie 22-03</v>
      </c>
    </row>
    <row r="448" spans="1:19" x14ac:dyDescent="0.3">
      <c r="A448" s="3">
        <v>43547</v>
      </c>
      <c r="B448" s="2" t="str">
        <f t="shared" si="78"/>
        <v>Marzo</v>
      </c>
      <c r="C448" s="2" t="str">
        <f t="shared" si="79"/>
        <v>Mar</v>
      </c>
      <c r="D448" s="4">
        <f t="shared" si="80"/>
        <v>3</v>
      </c>
      <c r="E448" s="4">
        <f>VLOOKUP(G448,Periodos!A:B,2,0)</f>
        <v>15</v>
      </c>
      <c r="F448" s="2">
        <f t="shared" si="81"/>
        <v>2019</v>
      </c>
      <c r="G448" s="11">
        <v>201903</v>
      </c>
      <c r="H448" s="2" t="str">
        <f t="shared" si="82"/>
        <v>Mar-19</v>
      </c>
      <c r="I448" s="2" t="str">
        <f t="shared" si="83"/>
        <v>Marzo 2019</v>
      </c>
      <c r="J448" s="2">
        <f>VLOOKUP(H448,MesAño!A:B,2,0)</f>
        <v>15</v>
      </c>
      <c r="K448" s="2" t="str">
        <f t="shared" si="84"/>
        <v>Mar-23</v>
      </c>
      <c r="L448" s="2" t="str">
        <f t="shared" si="85"/>
        <v>sáb</v>
      </c>
      <c r="M448" s="2">
        <f>VLOOKUP(L448,'Dia de la Semana'!A:B,2,0)</f>
        <v>6</v>
      </c>
      <c r="N448" s="2" t="str">
        <f t="shared" si="86"/>
        <v>1Q</v>
      </c>
      <c r="O448" s="2">
        <f t="shared" si="87"/>
        <v>23</v>
      </c>
      <c r="P448" s="2">
        <f t="shared" si="88"/>
        <v>12</v>
      </c>
      <c r="Q448" s="3" t="str">
        <f t="shared" si="89"/>
        <v>18-03 al 24-03</v>
      </c>
      <c r="R448" s="2">
        <f>VLOOKUP(Q448,Semana!A:B,2,0)</f>
        <v>64</v>
      </c>
      <c r="S448" s="2" t="str">
        <f t="shared" si="90"/>
        <v>sáb 23-03</v>
      </c>
    </row>
    <row r="449" spans="1:19" x14ac:dyDescent="0.3">
      <c r="A449" s="3">
        <v>43548</v>
      </c>
      <c r="B449" s="2" t="str">
        <f t="shared" si="78"/>
        <v>Marzo</v>
      </c>
      <c r="C449" s="2" t="str">
        <f t="shared" si="79"/>
        <v>Mar</v>
      </c>
      <c r="D449" s="4">
        <f t="shared" si="80"/>
        <v>3</v>
      </c>
      <c r="E449" s="4">
        <f>VLOOKUP(G449,Periodos!A:B,2,0)</f>
        <v>15</v>
      </c>
      <c r="F449" s="2">
        <f t="shared" si="81"/>
        <v>2019</v>
      </c>
      <c r="G449" s="11">
        <v>201903</v>
      </c>
      <c r="H449" s="2" t="str">
        <f t="shared" si="82"/>
        <v>Mar-19</v>
      </c>
      <c r="I449" s="2" t="str">
        <f t="shared" si="83"/>
        <v>Marzo 2019</v>
      </c>
      <c r="J449" s="2">
        <f>VLOOKUP(H449,MesAño!A:B,2,0)</f>
        <v>15</v>
      </c>
      <c r="K449" s="2" t="str">
        <f t="shared" si="84"/>
        <v>Mar-24</v>
      </c>
      <c r="L449" s="2" t="str">
        <f t="shared" si="85"/>
        <v>dom</v>
      </c>
      <c r="M449" s="2">
        <f>VLOOKUP(L449,'Dia de la Semana'!A:B,2,0)</f>
        <v>7</v>
      </c>
      <c r="N449" s="2" t="str">
        <f t="shared" si="86"/>
        <v>1Q</v>
      </c>
      <c r="O449" s="2">
        <f t="shared" si="87"/>
        <v>24</v>
      </c>
      <c r="P449" s="2">
        <f t="shared" si="88"/>
        <v>12</v>
      </c>
      <c r="Q449" s="3" t="str">
        <f t="shared" si="89"/>
        <v>18-03 al 24-03</v>
      </c>
      <c r="R449" s="2">
        <f>VLOOKUP(Q449,Semana!A:B,2,0)</f>
        <v>64</v>
      </c>
      <c r="S449" s="2" t="str">
        <f t="shared" si="90"/>
        <v>dom 24-03</v>
      </c>
    </row>
    <row r="450" spans="1:19" x14ac:dyDescent="0.3">
      <c r="A450" s="3">
        <v>43549</v>
      </c>
      <c r="B450" s="2" t="str">
        <f t="shared" ref="B450:B513" si="91">TEXT(A450,"mmmm")</f>
        <v>Marzo</v>
      </c>
      <c r="C450" s="2" t="str">
        <f t="shared" ref="C450:C513" si="92">TEXT(A450,"mmm")</f>
        <v>Mar</v>
      </c>
      <c r="D450" s="4">
        <f t="shared" ref="D450:D513" si="93">MONTH(A450)</f>
        <v>3</v>
      </c>
      <c r="E450" s="4">
        <f>VLOOKUP(G450,Periodos!A:B,2,0)</f>
        <v>15</v>
      </c>
      <c r="F450" s="2">
        <f t="shared" ref="F450:F513" si="94">YEAR(A450)</f>
        <v>2019</v>
      </c>
      <c r="G450" s="11">
        <v>201903</v>
      </c>
      <c r="H450" s="2" t="str">
        <f t="shared" ref="H450:H513" si="95">TEXT(A450,"mmm-yy")</f>
        <v>Mar-19</v>
      </c>
      <c r="I450" s="2" t="str">
        <f t="shared" ref="I450:I513" si="96">TEXT(A450,"mmmm yyyy")</f>
        <v>Marzo 2019</v>
      </c>
      <c r="J450" s="2">
        <f>VLOOKUP(H450,MesAño!A:B,2,0)</f>
        <v>15</v>
      </c>
      <c r="K450" s="2" t="str">
        <f t="shared" ref="K450:K513" si="97">TEXT(A450,"mmm-dd")</f>
        <v>Mar-25</v>
      </c>
      <c r="L450" s="2" t="str">
        <f t="shared" ref="L450:L513" si="98">TEXT(A450,"ddd")</f>
        <v>lun</v>
      </c>
      <c r="M450" s="2">
        <f>VLOOKUP(L450,'Dia de la Semana'!A:B,2,0)</f>
        <v>1</v>
      </c>
      <c r="N450" s="2" t="str">
        <f t="shared" ref="N450:N513" si="99">IF(ISERROR(FIND("II",G450)),"1Q","2Q")</f>
        <v>1Q</v>
      </c>
      <c r="O450" s="2">
        <f t="shared" ref="O450:O513" si="100">DAY(A450)</f>
        <v>25</v>
      </c>
      <c r="P450" s="2">
        <f t="shared" ref="P450:P513" si="101">WEEKNUM(A450,2)</f>
        <v>13</v>
      </c>
      <c r="Q450" s="3" t="str">
        <f t="shared" ref="Q450:Q513" si="102">TEXT(A450+1-WEEKDAY(A450,2),"dd-mm") &amp; " al " &amp; TEXT(A450+7-WEEKDAY(A450,2),"dd-mm")</f>
        <v>25-03 al 31-03</v>
      </c>
      <c r="R450" s="2">
        <f>VLOOKUP(Q450,Semana!A:B,2,0)</f>
        <v>65</v>
      </c>
      <c r="S450" s="2" t="str">
        <f t="shared" si="90"/>
        <v>lun 25-03</v>
      </c>
    </row>
    <row r="451" spans="1:19" x14ac:dyDescent="0.3">
      <c r="A451" s="3">
        <v>43550</v>
      </c>
      <c r="B451" s="2" t="str">
        <f t="shared" si="91"/>
        <v>Marzo</v>
      </c>
      <c r="C451" s="2" t="str">
        <f t="shared" si="92"/>
        <v>Mar</v>
      </c>
      <c r="D451" s="4">
        <f t="shared" si="93"/>
        <v>3</v>
      </c>
      <c r="E451" s="4">
        <f>VLOOKUP(G451,Periodos!A:B,2,0)</f>
        <v>15</v>
      </c>
      <c r="F451" s="2">
        <f t="shared" si="94"/>
        <v>2019</v>
      </c>
      <c r="G451" s="11">
        <v>201903</v>
      </c>
      <c r="H451" s="2" t="str">
        <f t="shared" si="95"/>
        <v>Mar-19</v>
      </c>
      <c r="I451" s="2" t="str">
        <f t="shared" si="96"/>
        <v>Marzo 2019</v>
      </c>
      <c r="J451" s="2">
        <f>VLOOKUP(H451,MesAño!A:B,2,0)</f>
        <v>15</v>
      </c>
      <c r="K451" s="2" t="str">
        <f t="shared" si="97"/>
        <v>Mar-26</v>
      </c>
      <c r="L451" s="2" t="str">
        <f t="shared" si="98"/>
        <v>mar</v>
      </c>
      <c r="M451" s="2">
        <f>VLOOKUP(L451,'Dia de la Semana'!A:B,2,0)</f>
        <v>2</v>
      </c>
      <c r="N451" s="2" t="str">
        <f t="shared" si="99"/>
        <v>1Q</v>
      </c>
      <c r="O451" s="2">
        <f t="shared" si="100"/>
        <v>26</v>
      </c>
      <c r="P451" s="2">
        <f t="shared" si="101"/>
        <v>13</v>
      </c>
      <c r="Q451" s="3" t="str">
        <f t="shared" si="102"/>
        <v>25-03 al 31-03</v>
      </c>
      <c r="R451" s="2">
        <f>VLOOKUP(Q451,Semana!A:B,2,0)</f>
        <v>65</v>
      </c>
      <c r="S451" s="2" t="str">
        <f t="shared" ref="S451:S514" si="103">TEXT(A451,"ddd") &amp; " " &amp; TEXT(A451,"dd-mm")</f>
        <v>mar 26-03</v>
      </c>
    </row>
    <row r="452" spans="1:19" x14ac:dyDescent="0.3">
      <c r="A452" s="3">
        <v>43551</v>
      </c>
      <c r="B452" s="2" t="str">
        <f t="shared" si="91"/>
        <v>Marzo</v>
      </c>
      <c r="C452" s="2" t="str">
        <f t="shared" si="92"/>
        <v>Mar</v>
      </c>
      <c r="D452" s="4">
        <f t="shared" si="93"/>
        <v>3</v>
      </c>
      <c r="E452" s="4">
        <f>VLOOKUP(G452,Periodos!A:B,2,0)</f>
        <v>15</v>
      </c>
      <c r="F452" s="2">
        <f t="shared" si="94"/>
        <v>2019</v>
      </c>
      <c r="G452" s="11">
        <v>201903</v>
      </c>
      <c r="H452" s="2" t="str">
        <f t="shared" si="95"/>
        <v>Mar-19</v>
      </c>
      <c r="I452" s="2" t="str">
        <f t="shared" si="96"/>
        <v>Marzo 2019</v>
      </c>
      <c r="J452" s="2">
        <f>VLOOKUP(H452,MesAño!A:B,2,0)</f>
        <v>15</v>
      </c>
      <c r="K452" s="2" t="str">
        <f t="shared" si="97"/>
        <v>Mar-27</v>
      </c>
      <c r="L452" s="2" t="str">
        <f t="shared" si="98"/>
        <v>mié</v>
      </c>
      <c r="M452" s="2">
        <f>VLOOKUP(L452,'Dia de la Semana'!A:B,2,0)</f>
        <v>3</v>
      </c>
      <c r="N452" s="2" t="str">
        <f t="shared" si="99"/>
        <v>1Q</v>
      </c>
      <c r="O452" s="2">
        <f t="shared" si="100"/>
        <v>27</v>
      </c>
      <c r="P452" s="2">
        <f t="shared" si="101"/>
        <v>13</v>
      </c>
      <c r="Q452" s="3" t="str">
        <f t="shared" si="102"/>
        <v>25-03 al 31-03</v>
      </c>
      <c r="R452" s="2">
        <f>VLOOKUP(Q452,Semana!A:B,2,0)</f>
        <v>65</v>
      </c>
      <c r="S452" s="2" t="str">
        <f t="shared" si="103"/>
        <v>mié 27-03</v>
      </c>
    </row>
    <row r="453" spans="1:19" x14ac:dyDescent="0.3">
      <c r="A453" s="3">
        <v>43552</v>
      </c>
      <c r="B453" s="2" t="str">
        <f t="shared" si="91"/>
        <v>Marzo</v>
      </c>
      <c r="C453" s="2" t="str">
        <f t="shared" si="92"/>
        <v>Mar</v>
      </c>
      <c r="D453" s="4">
        <f t="shared" si="93"/>
        <v>3</v>
      </c>
      <c r="E453" s="4">
        <f>VLOOKUP(G453,Periodos!A:B,2,0)</f>
        <v>15</v>
      </c>
      <c r="F453" s="2">
        <f t="shared" si="94"/>
        <v>2019</v>
      </c>
      <c r="G453" s="11">
        <v>201903</v>
      </c>
      <c r="H453" s="2" t="str">
        <f t="shared" si="95"/>
        <v>Mar-19</v>
      </c>
      <c r="I453" s="2" t="str">
        <f t="shared" si="96"/>
        <v>Marzo 2019</v>
      </c>
      <c r="J453" s="2">
        <f>VLOOKUP(H453,MesAño!A:B,2,0)</f>
        <v>15</v>
      </c>
      <c r="K453" s="2" t="str">
        <f t="shared" si="97"/>
        <v>Mar-28</v>
      </c>
      <c r="L453" s="2" t="str">
        <f t="shared" si="98"/>
        <v>jue</v>
      </c>
      <c r="M453" s="2">
        <f>VLOOKUP(L453,'Dia de la Semana'!A:B,2,0)</f>
        <v>4</v>
      </c>
      <c r="N453" s="2" t="str">
        <f t="shared" si="99"/>
        <v>1Q</v>
      </c>
      <c r="O453" s="2">
        <f t="shared" si="100"/>
        <v>28</v>
      </c>
      <c r="P453" s="2">
        <f t="shared" si="101"/>
        <v>13</v>
      </c>
      <c r="Q453" s="3" t="str">
        <f t="shared" si="102"/>
        <v>25-03 al 31-03</v>
      </c>
      <c r="R453" s="2">
        <f>VLOOKUP(Q453,Semana!A:B,2,0)</f>
        <v>65</v>
      </c>
      <c r="S453" s="2" t="str">
        <f t="shared" si="103"/>
        <v>jue 28-03</v>
      </c>
    </row>
    <row r="454" spans="1:19" x14ac:dyDescent="0.3">
      <c r="A454" s="3">
        <v>43553</v>
      </c>
      <c r="B454" s="2" t="str">
        <f t="shared" si="91"/>
        <v>Marzo</v>
      </c>
      <c r="C454" s="2" t="str">
        <f t="shared" si="92"/>
        <v>Mar</v>
      </c>
      <c r="D454" s="4">
        <f t="shared" si="93"/>
        <v>3</v>
      </c>
      <c r="E454" s="4">
        <f>VLOOKUP(G454,Periodos!A:B,2,0)</f>
        <v>15</v>
      </c>
      <c r="F454" s="2">
        <f t="shared" si="94"/>
        <v>2019</v>
      </c>
      <c r="G454" s="11">
        <v>201903</v>
      </c>
      <c r="H454" s="2" t="str">
        <f t="shared" si="95"/>
        <v>Mar-19</v>
      </c>
      <c r="I454" s="2" t="str">
        <f t="shared" si="96"/>
        <v>Marzo 2019</v>
      </c>
      <c r="J454" s="2">
        <f>VLOOKUP(H454,MesAño!A:B,2,0)</f>
        <v>15</v>
      </c>
      <c r="K454" s="2" t="str">
        <f t="shared" si="97"/>
        <v>Mar-29</v>
      </c>
      <c r="L454" s="2" t="str">
        <f t="shared" si="98"/>
        <v>vie</v>
      </c>
      <c r="M454" s="2">
        <f>VLOOKUP(L454,'Dia de la Semana'!A:B,2,0)</f>
        <v>5</v>
      </c>
      <c r="N454" s="2" t="str">
        <f t="shared" si="99"/>
        <v>1Q</v>
      </c>
      <c r="O454" s="2">
        <f t="shared" si="100"/>
        <v>29</v>
      </c>
      <c r="P454" s="2">
        <f t="shared" si="101"/>
        <v>13</v>
      </c>
      <c r="Q454" s="3" t="str">
        <f t="shared" si="102"/>
        <v>25-03 al 31-03</v>
      </c>
      <c r="R454" s="2">
        <f>VLOOKUP(Q454,Semana!A:B,2,0)</f>
        <v>65</v>
      </c>
      <c r="S454" s="2" t="str">
        <f t="shared" si="103"/>
        <v>vie 29-03</v>
      </c>
    </row>
    <row r="455" spans="1:19" x14ac:dyDescent="0.3">
      <c r="A455" s="3">
        <v>43554</v>
      </c>
      <c r="B455" s="2" t="str">
        <f t="shared" si="91"/>
        <v>Marzo</v>
      </c>
      <c r="C455" s="2" t="str">
        <f t="shared" si="92"/>
        <v>Mar</v>
      </c>
      <c r="D455" s="4">
        <f t="shared" si="93"/>
        <v>3</v>
      </c>
      <c r="E455" s="4">
        <f>VLOOKUP(G455,Periodos!A:B,2,0)</f>
        <v>15</v>
      </c>
      <c r="F455" s="2">
        <f t="shared" si="94"/>
        <v>2019</v>
      </c>
      <c r="G455" s="11">
        <v>201903</v>
      </c>
      <c r="H455" s="2" t="str">
        <f t="shared" si="95"/>
        <v>Mar-19</v>
      </c>
      <c r="I455" s="2" t="str">
        <f t="shared" si="96"/>
        <v>Marzo 2019</v>
      </c>
      <c r="J455" s="2">
        <f>VLOOKUP(H455,MesAño!A:B,2,0)</f>
        <v>15</v>
      </c>
      <c r="K455" s="2" t="str">
        <f t="shared" si="97"/>
        <v>Mar-30</v>
      </c>
      <c r="L455" s="2" t="str">
        <f t="shared" si="98"/>
        <v>sáb</v>
      </c>
      <c r="M455" s="2">
        <f>VLOOKUP(L455,'Dia de la Semana'!A:B,2,0)</f>
        <v>6</v>
      </c>
      <c r="N455" s="2" t="str">
        <f t="shared" si="99"/>
        <v>1Q</v>
      </c>
      <c r="O455" s="2">
        <f t="shared" si="100"/>
        <v>30</v>
      </c>
      <c r="P455" s="2">
        <f t="shared" si="101"/>
        <v>13</v>
      </c>
      <c r="Q455" s="3" t="str">
        <f t="shared" si="102"/>
        <v>25-03 al 31-03</v>
      </c>
      <c r="R455" s="2">
        <f>VLOOKUP(Q455,Semana!A:B,2,0)</f>
        <v>65</v>
      </c>
      <c r="S455" s="2" t="str">
        <f t="shared" si="103"/>
        <v>sáb 30-03</v>
      </c>
    </row>
    <row r="456" spans="1:19" x14ac:dyDescent="0.3">
      <c r="A456" s="3">
        <v>43555</v>
      </c>
      <c r="B456" s="2" t="str">
        <f t="shared" si="91"/>
        <v>Marzo</v>
      </c>
      <c r="C456" s="2" t="str">
        <f t="shared" si="92"/>
        <v>Mar</v>
      </c>
      <c r="D456" s="4">
        <f t="shared" si="93"/>
        <v>3</v>
      </c>
      <c r="E456" s="4">
        <f>VLOOKUP(G456,Periodos!A:B,2,0)</f>
        <v>15</v>
      </c>
      <c r="F456" s="2">
        <f t="shared" si="94"/>
        <v>2019</v>
      </c>
      <c r="G456" s="11">
        <v>201903</v>
      </c>
      <c r="H456" s="2" t="str">
        <f t="shared" si="95"/>
        <v>Mar-19</v>
      </c>
      <c r="I456" s="2" t="str">
        <f t="shared" si="96"/>
        <v>Marzo 2019</v>
      </c>
      <c r="J456" s="2">
        <f>VLOOKUP(H456,MesAño!A:B,2,0)</f>
        <v>15</v>
      </c>
      <c r="K456" s="2" t="str">
        <f t="shared" si="97"/>
        <v>Mar-31</v>
      </c>
      <c r="L456" s="2" t="str">
        <f t="shared" si="98"/>
        <v>dom</v>
      </c>
      <c r="M456" s="2">
        <f>VLOOKUP(L456,'Dia de la Semana'!A:B,2,0)</f>
        <v>7</v>
      </c>
      <c r="N456" s="2" t="str">
        <f t="shared" si="99"/>
        <v>1Q</v>
      </c>
      <c r="O456" s="2">
        <f t="shared" si="100"/>
        <v>31</v>
      </c>
      <c r="P456" s="2">
        <f t="shared" si="101"/>
        <v>13</v>
      </c>
      <c r="Q456" s="3" t="str">
        <f t="shared" si="102"/>
        <v>25-03 al 31-03</v>
      </c>
      <c r="R456" s="2">
        <f>VLOOKUP(Q456,Semana!A:B,2,0)</f>
        <v>65</v>
      </c>
      <c r="S456" s="2" t="str">
        <f t="shared" si="103"/>
        <v>dom 31-03</v>
      </c>
    </row>
    <row r="457" spans="1:19" x14ac:dyDescent="0.3">
      <c r="A457" s="3">
        <v>43556</v>
      </c>
      <c r="B457" s="2" t="str">
        <f t="shared" si="91"/>
        <v>Abril</v>
      </c>
      <c r="C457" s="2" t="str">
        <f t="shared" si="92"/>
        <v>Abr</v>
      </c>
      <c r="D457" s="4">
        <f t="shared" si="93"/>
        <v>4</v>
      </c>
      <c r="E457" s="4">
        <f>VLOOKUP(G457,Periodos!A:B,2,0)</f>
        <v>16</v>
      </c>
      <c r="F457" s="2">
        <f t="shared" si="94"/>
        <v>2019</v>
      </c>
      <c r="G457" s="11">
        <v>201904</v>
      </c>
      <c r="H457" s="2" t="str">
        <f t="shared" si="95"/>
        <v>Abr-19</v>
      </c>
      <c r="I457" s="2" t="str">
        <f t="shared" si="96"/>
        <v>Abril 2019</v>
      </c>
      <c r="J457" s="2">
        <f>VLOOKUP(H457,MesAño!A:B,2,0)</f>
        <v>16</v>
      </c>
      <c r="K457" s="2" t="str">
        <f t="shared" si="97"/>
        <v>Abr-01</v>
      </c>
      <c r="L457" s="2" t="str">
        <f t="shared" si="98"/>
        <v>lun</v>
      </c>
      <c r="M457" s="2">
        <f>VLOOKUP(L457,'Dia de la Semana'!A:B,2,0)</f>
        <v>1</v>
      </c>
      <c r="N457" s="2" t="str">
        <f t="shared" si="99"/>
        <v>1Q</v>
      </c>
      <c r="O457" s="2">
        <f t="shared" si="100"/>
        <v>1</v>
      </c>
      <c r="P457" s="2">
        <f t="shared" si="101"/>
        <v>14</v>
      </c>
      <c r="Q457" s="3" t="str">
        <f t="shared" si="102"/>
        <v>01-04 al 07-04</v>
      </c>
      <c r="R457" s="2">
        <f>VLOOKUP(Q457,Semana!A:B,2,0)</f>
        <v>66</v>
      </c>
      <c r="S457" s="2" t="str">
        <f t="shared" si="103"/>
        <v>lun 01-04</v>
      </c>
    </row>
    <row r="458" spans="1:19" x14ac:dyDescent="0.3">
      <c r="A458" s="3">
        <v>43557</v>
      </c>
      <c r="B458" s="2" t="str">
        <f t="shared" si="91"/>
        <v>Abril</v>
      </c>
      <c r="C458" s="2" t="str">
        <f t="shared" si="92"/>
        <v>Abr</v>
      </c>
      <c r="D458" s="4">
        <f t="shared" si="93"/>
        <v>4</v>
      </c>
      <c r="E458" s="4">
        <f>VLOOKUP(G458,Periodos!A:B,2,0)</f>
        <v>16</v>
      </c>
      <c r="F458" s="2">
        <f t="shared" si="94"/>
        <v>2019</v>
      </c>
      <c r="G458" s="11">
        <v>201904</v>
      </c>
      <c r="H458" s="2" t="str">
        <f t="shared" si="95"/>
        <v>Abr-19</v>
      </c>
      <c r="I458" s="2" t="str">
        <f t="shared" si="96"/>
        <v>Abril 2019</v>
      </c>
      <c r="J458" s="2">
        <f>VLOOKUP(H458,MesAño!A:B,2,0)</f>
        <v>16</v>
      </c>
      <c r="K458" s="2" t="str">
        <f t="shared" si="97"/>
        <v>Abr-02</v>
      </c>
      <c r="L458" s="2" t="str">
        <f t="shared" si="98"/>
        <v>mar</v>
      </c>
      <c r="M458" s="2">
        <f>VLOOKUP(L458,'Dia de la Semana'!A:B,2,0)</f>
        <v>2</v>
      </c>
      <c r="N458" s="2" t="str">
        <f t="shared" si="99"/>
        <v>1Q</v>
      </c>
      <c r="O458" s="2">
        <f t="shared" si="100"/>
        <v>2</v>
      </c>
      <c r="P458" s="2">
        <f t="shared" si="101"/>
        <v>14</v>
      </c>
      <c r="Q458" s="3" t="str">
        <f t="shared" si="102"/>
        <v>01-04 al 07-04</v>
      </c>
      <c r="R458" s="2">
        <f>VLOOKUP(Q458,Semana!A:B,2,0)</f>
        <v>66</v>
      </c>
      <c r="S458" s="2" t="str">
        <f t="shared" si="103"/>
        <v>mar 02-04</v>
      </c>
    </row>
    <row r="459" spans="1:19" x14ac:dyDescent="0.3">
      <c r="A459" s="3">
        <v>43558</v>
      </c>
      <c r="B459" s="2" t="str">
        <f t="shared" si="91"/>
        <v>Abril</v>
      </c>
      <c r="C459" s="2" t="str">
        <f t="shared" si="92"/>
        <v>Abr</v>
      </c>
      <c r="D459" s="4">
        <f t="shared" si="93"/>
        <v>4</v>
      </c>
      <c r="E459" s="4">
        <f>VLOOKUP(G459,Periodos!A:B,2,0)</f>
        <v>16</v>
      </c>
      <c r="F459" s="2">
        <f t="shared" si="94"/>
        <v>2019</v>
      </c>
      <c r="G459" s="11">
        <v>201904</v>
      </c>
      <c r="H459" s="2" t="str">
        <f t="shared" si="95"/>
        <v>Abr-19</v>
      </c>
      <c r="I459" s="2" t="str">
        <f t="shared" si="96"/>
        <v>Abril 2019</v>
      </c>
      <c r="J459" s="2">
        <f>VLOOKUP(H459,MesAño!A:B,2,0)</f>
        <v>16</v>
      </c>
      <c r="K459" s="2" t="str">
        <f t="shared" si="97"/>
        <v>Abr-03</v>
      </c>
      <c r="L459" s="2" t="str">
        <f t="shared" si="98"/>
        <v>mié</v>
      </c>
      <c r="M459" s="2">
        <f>VLOOKUP(L459,'Dia de la Semana'!A:B,2,0)</f>
        <v>3</v>
      </c>
      <c r="N459" s="2" t="str">
        <f t="shared" si="99"/>
        <v>1Q</v>
      </c>
      <c r="O459" s="2">
        <f t="shared" si="100"/>
        <v>3</v>
      </c>
      <c r="P459" s="2">
        <f t="shared" si="101"/>
        <v>14</v>
      </c>
      <c r="Q459" s="3" t="str">
        <f t="shared" si="102"/>
        <v>01-04 al 07-04</v>
      </c>
      <c r="R459" s="2">
        <f>VLOOKUP(Q459,Semana!A:B,2,0)</f>
        <v>66</v>
      </c>
      <c r="S459" s="2" t="str">
        <f t="shared" si="103"/>
        <v>mié 03-04</v>
      </c>
    </row>
    <row r="460" spans="1:19" x14ac:dyDescent="0.3">
      <c r="A460" s="3">
        <v>43559</v>
      </c>
      <c r="B460" s="2" t="str">
        <f t="shared" si="91"/>
        <v>Abril</v>
      </c>
      <c r="C460" s="2" t="str">
        <f t="shared" si="92"/>
        <v>Abr</v>
      </c>
      <c r="D460" s="4">
        <f t="shared" si="93"/>
        <v>4</v>
      </c>
      <c r="E460" s="4">
        <f>VLOOKUP(G460,Periodos!A:B,2,0)</f>
        <v>16</v>
      </c>
      <c r="F460" s="2">
        <f t="shared" si="94"/>
        <v>2019</v>
      </c>
      <c r="G460" s="11">
        <v>201904</v>
      </c>
      <c r="H460" s="2" t="str">
        <f t="shared" si="95"/>
        <v>Abr-19</v>
      </c>
      <c r="I460" s="2" t="str">
        <f t="shared" si="96"/>
        <v>Abril 2019</v>
      </c>
      <c r="J460" s="2">
        <f>VLOOKUP(H460,MesAño!A:B,2,0)</f>
        <v>16</v>
      </c>
      <c r="K460" s="2" t="str">
        <f t="shared" si="97"/>
        <v>Abr-04</v>
      </c>
      <c r="L460" s="2" t="str">
        <f t="shared" si="98"/>
        <v>jue</v>
      </c>
      <c r="M460" s="2">
        <f>VLOOKUP(L460,'Dia de la Semana'!A:B,2,0)</f>
        <v>4</v>
      </c>
      <c r="N460" s="2" t="str">
        <f t="shared" si="99"/>
        <v>1Q</v>
      </c>
      <c r="O460" s="2">
        <f t="shared" si="100"/>
        <v>4</v>
      </c>
      <c r="P460" s="2">
        <f t="shared" si="101"/>
        <v>14</v>
      </c>
      <c r="Q460" s="3" t="str">
        <f t="shared" si="102"/>
        <v>01-04 al 07-04</v>
      </c>
      <c r="R460" s="2">
        <f>VLOOKUP(Q460,Semana!A:B,2,0)</f>
        <v>66</v>
      </c>
      <c r="S460" s="2" t="str">
        <f t="shared" si="103"/>
        <v>jue 04-04</v>
      </c>
    </row>
    <row r="461" spans="1:19" x14ac:dyDescent="0.3">
      <c r="A461" s="3">
        <v>43560</v>
      </c>
      <c r="B461" s="2" t="str">
        <f t="shared" si="91"/>
        <v>Abril</v>
      </c>
      <c r="C461" s="2" t="str">
        <f t="shared" si="92"/>
        <v>Abr</v>
      </c>
      <c r="D461" s="4">
        <f t="shared" si="93"/>
        <v>4</v>
      </c>
      <c r="E461" s="4">
        <f>VLOOKUP(G461,Periodos!A:B,2,0)</f>
        <v>16</v>
      </c>
      <c r="F461" s="2">
        <f t="shared" si="94"/>
        <v>2019</v>
      </c>
      <c r="G461" s="11">
        <v>201904</v>
      </c>
      <c r="H461" s="2" t="str">
        <f t="shared" si="95"/>
        <v>Abr-19</v>
      </c>
      <c r="I461" s="2" t="str">
        <f t="shared" si="96"/>
        <v>Abril 2019</v>
      </c>
      <c r="J461" s="2">
        <f>VLOOKUP(H461,MesAño!A:B,2,0)</f>
        <v>16</v>
      </c>
      <c r="K461" s="2" t="str">
        <f t="shared" si="97"/>
        <v>Abr-05</v>
      </c>
      <c r="L461" s="2" t="str">
        <f t="shared" si="98"/>
        <v>vie</v>
      </c>
      <c r="M461" s="2">
        <f>VLOOKUP(L461,'Dia de la Semana'!A:B,2,0)</f>
        <v>5</v>
      </c>
      <c r="N461" s="2" t="str">
        <f t="shared" si="99"/>
        <v>1Q</v>
      </c>
      <c r="O461" s="2">
        <f t="shared" si="100"/>
        <v>5</v>
      </c>
      <c r="P461" s="2">
        <f t="shared" si="101"/>
        <v>14</v>
      </c>
      <c r="Q461" s="3" t="str">
        <f t="shared" si="102"/>
        <v>01-04 al 07-04</v>
      </c>
      <c r="R461" s="2">
        <f>VLOOKUP(Q461,Semana!A:B,2,0)</f>
        <v>66</v>
      </c>
      <c r="S461" s="2" t="str">
        <f t="shared" si="103"/>
        <v>vie 05-04</v>
      </c>
    </row>
    <row r="462" spans="1:19" x14ac:dyDescent="0.3">
      <c r="A462" s="3">
        <v>43561</v>
      </c>
      <c r="B462" s="2" t="str">
        <f t="shared" si="91"/>
        <v>Abril</v>
      </c>
      <c r="C462" s="2" t="str">
        <f t="shared" si="92"/>
        <v>Abr</v>
      </c>
      <c r="D462" s="4">
        <f t="shared" si="93"/>
        <v>4</v>
      </c>
      <c r="E462" s="4">
        <f>VLOOKUP(G462,Periodos!A:B,2,0)</f>
        <v>16</v>
      </c>
      <c r="F462" s="2">
        <f t="shared" si="94"/>
        <v>2019</v>
      </c>
      <c r="G462" s="11">
        <v>201904</v>
      </c>
      <c r="H462" s="2" t="str">
        <f t="shared" si="95"/>
        <v>Abr-19</v>
      </c>
      <c r="I462" s="2" t="str">
        <f t="shared" si="96"/>
        <v>Abril 2019</v>
      </c>
      <c r="J462" s="2">
        <f>VLOOKUP(H462,MesAño!A:B,2,0)</f>
        <v>16</v>
      </c>
      <c r="K462" s="2" t="str">
        <f t="shared" si="97"/>
        <v>Abr-06</v>
      </c>
      <c r="L462" s="2" t="str">
        <f t="shared" si="98"/>
        <v>sáb</v>
      </c>
      <c r="M462" s="2">
        <f>VLOOKUP(L462,'Dia de la Semana'!A:B,2,0)</f>
        <v>6</v>
      </c>
      <c r="N462" s="2" t="str">
        <f t="shared" si="99"/>
        <v>1Q</v>
      </c>
      <c r="O462" s="2">
        <f t="shared" si="100"/>
        <v>6</v>
      </c>
      <c r="P462" s="2">
        <f t="shared" si="101"/>
        <v>14</v>
      </c>
      <c r="Q462" s="3" t="str">
        <f t="shared" si="102"/>
        <v>01-04 al 07-04</v>
      </c>
      <c r="R462" s="2">
        <f>VLOOKUP(Q462,Semana!A:B,2,0)</f>
        <v>66</v>
      </c>
      <c r="S462" s="2" t="str">
        <f t="shared" si="103"/>
        <v>sáb 06-04</v>
      </c>
    </row>
    <row r="463" spans="1:19" x14ac:dyDescent="0.3">
      <c r="A463" s="3">
        <v>43562</v>
      </c>
      <c r="B463" s="2" t="str">
        <f t="shared" si="91"/>
        <v>Abril</v>
      </c>
      <c r="C463" s="2" t="str">
        <f t="shared" si="92"/>
        <v>Abr</v>
      </c>
      <c r="D463" s="4">
        <f t="shared" si="93"/>
        <v>4</v>
      </c>
      <c r="E463" s="4">
        <f>VLOOKUP(G463,Periodos!A:B,2,0)</f>
        <v>16</v>
      </c>
      <c r="F463" s="2">
        <f t="shared" si="94"/>
        <v>2019</v>
      </c>
      <c r="G463" s="11">
        <v>201904</v>
      </c>
      <c r="H463" s="2" t="str">
        <f t="shared" si="95"/>
        <v>Abr-19</v>
      </c>
      <c r="I463" s="2" t="str">
        <f t="shared" si="96"/>
        <v>Abril 2019</v>
      </c>
      <c r="J463" s="2">
        <f>VLOOKUP(H463,MesAño!A:B,2,0)</f>
        <v>16</v>
      </c>
      <c r="K463" s="2" t="str">
        <f t="shared" si="97"/>
        <v>Abr-07</v>
      </c>
      <c r="L463" s="2" t="str">
        <f t="shared" si="98"/>
        <v>dom</v>
      </c>
      <c r="M463" s="2">
        <f>VLOOKUP(L463,'Dia de la Semana'!A:B,2,0)</f>
        <v>7</v>
      </c>
      <c r="N463" s="2" t="str">
        <f t="shared" si="99"/>
        <v>1Q</v>
      </c>
      <c r="O463" s="2">
        <f t="shared" si="100"/>
        <v>7</v>
      </c>
      <c r="P463" s="2">
        <f t="shared" si="101"/>
        <v>14</v>
      </c>
      <c r="Q463" s="3" t="str">
        <f t="shared" si="102"/>
        <v>01-04 al 07-04</v>
      </c>
      <c r="R463" s="2">
        <f>VLOOKUP(Q463,Semana!A:B,2,0)</f>
        <v>66</v>
      </c>
      <c r="S463" s="2" t="str">
        <f t="shared" si="103"/>
        <v>dom 07-04</v>
      </c>
    </row>
    <row r="464" spans="1:19" x14ac:dyDescent="0.3">
      <c r="A464" s="3">
        <v>43563</v>
      </c>
      <c r="B464" s="2" t="str">
        <f t="shared" si="91"/>
        <v>Abril</v>
      </c>
      <c r="C464" s="2" t="str">
        <f t="shared" si="92"/>
        <v>Abr</v>
      </c>
      <c r="D464" s="4">
        <f t="shared" si="93"/>
        <v>4</v>
      </c>
      <c r="E464" s="4">
        <f>VLOOKUP(G464,Periodos!A:B,2,0)</f>
        <v>16</v>
      </c>
      <c r="F464" s="2">
        <f t="shared" si="94"/>
        <v>2019</v>
      </c>
      <c r="G464" s="11">
        <v>201904</v>
      </c>
      <c r="H464" s="2" t="str">
        <f t="shared" si="95"/>
        <v>Abr-19</v>
      </c>
      <c r="I464" s="2" t="str">
        <f t="shared" si="96"/>
        <v>Abril 2019</v>
      </c>
      <c r="J464" s="2">
        <f>VLOOKUP(H464,MesAño!A:B,2,0)</f>
        <v>16</v>
      </c>
      <c r="K464" s="2" t="str">
        <f t="shared" si="97"/>
        <v>Abr-08</v>
      </c>
      <c r="L464" s="2" t="str">
        <f t="shared" si="98"/>
        <v>lun</v>
      </c>
      <c r="M464" s="2">
        <f>VLOOKUP(L464,'Dia de la Semana'!A:B,2,0)</f>
        <v>1</v>
      </c>
      <c r="N464" s="2" t="str">
        <f t="shared" si="99"/>
        <v>1Q</v>
      </c>
      <c r="O464" s="2">
        <f t="shared" si="100"/>
        <v>8</v>
      </c>
      <c r="P464" s="2">
        <f t="shared" si="101"/>
        <v>15</v>
      </c>
      <c r="Q464" s="3" t="str">
        <f t="shared" si="102"/>
        <v>08-04 al 14-04</v>
      </c>
      <c r="R464" s="2">
        <f>VLOOKUP(Q464,Semana!A:B,2,0)</f>
        <v>67</v>
      </c>
      <c r="S464" s="2" t="str">
        <f t="shared" si="103"/>
        <v>lun 08-04</v>
      </c>
    </row>
    <row r="465" spans="1:19" x14ac:dyDescent="0.3">
      <c r="A465" s="3">
        <v>43564</v>
      </c>
      <c r="B465" s="2" t="str">
        <f t="shared" si="91"/>
        <v>Abril</v>
      </c>
      <c r="C465" s="2" t="str">
        <f t="shared" si="92"/>
        <v>Abr</v>
      </c>
      <c r="D465" s="4">
        <f t="shared" si="93"/>
        <v>4</v>
      </c>
      <c r="E465" s="4">
        <f>VLOOKUP(G465,Periodos!A:B,2,0)</f>
        <v>16</v>
      </c>
      <c r="F465" s="2">
        <f t="shared" si="94"/>
        <v>2019</v>
      </c>
      <c r="G465" s="11">
        <v>201904</v>
      </c>
      <c r="H465" s="2" t="str">
        <f t="shared" si="95"/>
        <v>Abr-19</v>
      </c>
      <c r="I465" s="2" t="str">
        <f t="shared" si="96"/>
        <v>Abril 2019</v>
      </c>
      <c r="J465" s="2">
        <f>VLOOKUP(H465,MesAño!A:B,2,0)</f>
        <v>16</v>
      </c>
      <c r="K465" s="2" t="str">
        <f t="shared" si="97"/>
        <v>Abr-09</v>
      </c>
      <c r="L465" s="2" t="str">
        <f t="shared" si="98"/>
        <v>mar</v>
      </c>
      <c r="M465" s="2">
        <f>VLOOKUP(L465,'Dia de la Semana'!A:B,2,0)</f>
        <v>2</v>
      </c>
      <c r="N465" s="2" t="str">
        <f t="shared" si="99"/>
        <v>1Q</v>
      </c>
      <c r="O465" s="2">
        <f t="shared" si="100"/>
        <v>9</v>
      </c>
      <c r="P465" s="2">
        <f t="shared" si="101"/>
        <v>15</v>
      </c>
      <c r="Q465" s="3" t="str">
        <f t="shared" si="102"/>
        <v>08-04 al 14-04</v>
      </c>
      <c r="R465" s="2">
        <f>VLOOKUP(Q465,Semana!A:B,2,0)</f>
        <v>67</v>
      </c>
      <c r="S465" s="2" t="str">
        <f t="shared" si="103"/>
        <v>mar 09-04</v>
      </c>
    </row>
    <row r="466" spans="1:19" x14ac:dyDescent="0.3">
      <c r="A466" s="3">
        <v>43565</v>
      </c>
      <c r="B466" s="2" t="str">
        <f t="shared" si="91"/>
        <v>Abril</v>
      </c>
      <c r="C466" s="2" t="str">
        <f t="shared" si="92"/>
        <v>Abr</v>
      </c>
      <c r="D466" s="4">
        <f t="shared" si="93"/>
        <v>4</v>
      </c>
      <c r="E466" s="4">
        <f>VLOOKUP(G466,Periodos!A:B,2,0)</f>
        <v>16</v>
      </c>
      <c r="F466" s="2">
        <f t="shared" si="94"/>
        <v>2019</v>
      </c>
      <c r="G466" s="11">
        <v>201904</v>
      </c>
      <c r="H466" s="2" t="str">
        <f t="shared" si="95"/>
        <v>Abr-19</v>
      </c>
      <c r="I466" s="2" t="str">
        <f t="shared" si="96"/>
        <v>Abril 2019</v>
      </c>
      <c r="J466" s="2">
        <f>VLOOKUP(H466,MesAño!A:B,2,0)</f>
        <v>16</v>
      </c>
      <c r="K466" s="2" t="str">
        <f t="shared" si="97"/>
        <v>Abr-10</v>
      </c>
      <c r="L466" s="2" t="str">
        <f t="shared" si="98"/>
        <v>mié</v>
      </c>
      <c r="M466" s="2">
        <f>VLOOKUP(L466,'Dia de la Semana'!A:B,2,0)</f>
        <v>3</v>
      </c>
      <c r="N466" s="2" t="str">
        <f t="shared" si="99"/>
        <v>1Q</v>
      </c>
      <c r="O466" s="2">
        <f t="shared" si="100"/>
        <v>10</v>
      </c>
      <c r="P466" s="2">
        <f t="shared" si="101"/>
        <v>15</v>
      </c>
      <c r="Q466" s="3" t="str">
        <f t="shared" si="102"/>
        <v>08-04 al 14-04</v>
      </c>
      <c r="R466" s="2">
        <f>VLOOKUP(Q466,Semana!A:B,2,0)</f>
        <v>67</v>
      </c>
      <c r="S466" s="2" t="str">
        <f t="shared" si="103"/>
        <v>mié 10-04</v>
      </c>
    </row>
    <row r="467" spans="1:19" x14ac:dyDescent="0.3">
      <c r="A467" s="3">
        <v>43566</v>
      </c>
      <c r="B467" s="2" t="str">
        <f t="shared" si="91"/>
        <v>Abril</v>
      </c>
      <c r="C467" s="2" t="str">
        <f t="shared" si="92"/>
        <v>Abr</v>
      </c>
      <c r="D467" s="4">
        <f t="shared" si="93"/>
        <v>4</v>
      </c>
      <c r="E467" s="4">
        <f>VLOOKUP(G467,Periodos!A:B,2,0)</f>
        <v>16</v>
      </c>
      <c r="F467" s="2">
        <f t="shared" si="94"/>
        <v>2019</v>
      </c>
      <c r="G467" s="11">
        <v>201904</v>
      </c>
      <c r="H467" s="2" t="str">
        <f t="shared" si="95"/>
        <v>Abr-19</v>
      </c>
      <c r="I467" s="2" t="str">
        <f t="shared" si="96"/>
        <v>Abril 2019</v>
      </c>
      <c r="J467" s="2">
        <f>VLOOKUP(H467,MesAño!A:B,2,0)</f>
        <v>16</v>
      </c>
      <c r="K467" s="2" t="str">
        <f t="shared" si="97"/>
        <v>Abr-11</v>
      </c>
      <c r="L467" s="2" t="str">
        <f t="shared" si="98"/>
        <v>jue</v>
      </c>
      <c r="M467" s="2">
        <f>VLOOKUP(L467,'Dia de la Semana'!A:B,2,0)</f>
        <v>4</v>
      </c>
      <c r="N467" s="2" t="str">
        <f t="shared" si="99"/>
        <v>1Q</v>
      </c>
      <c r="O467" s="2">
        <f t="shared" si="100"/>
        <v>11</v>
      </c>
      <c r="P467" s="2">
        <f t="shared" si="101"/>
        <v>15</v>
      </c>
      <c r="Q467" s="3" t="str">
        <f t="shared" si="102"/>
        <v>08-04 al 14-04</v>
      </c>
      <c r="R467" s="2">
        <f>VLOOKUP(Q467,Semana!A:B,2,0)</f>
        <v>67</v>
      </c>
      <c r="S467" s="2" t="str">
        <f t="shared" si="103"/>
        <v>jue 11-04</v>
      </c>
    </row>
    <row r="468" spans="1:19" x14ac:dyDescent="0.3">
      <c r="A468" s="3">
        <v>43567</v>
      </c>
      <c r="B468" s="2" t="str">
        <f t="shared" si="91"/>
        <v>Abril</v>
      </c>
      <c r="C468" s="2" t="str">
        <f t="shared" si="92"/>
        <v>Abr</v>
      </c>
      <c r="D468" s="4">
        <f t="shared" si="93"/>
        <v>4</v>
      </c>
      <c r="E468" s="4">
        <f>VLOOKUP(G468,Periodos!A:B,2,0)</f>
        <v>16</v>
      </c>
      <c r="F468" s="2">
        <f t="shared" si="94"/>
        <v>2019</v>
      </c>
      <c r="G468" s="11">
        <v>201904</v>
      </c>
      <c r="H468" s="2" t="str">
        <f t="shared" si="95"/>
        <v>Abr-19</v>
      </c>
      <c r="I468" s="2" t="str">
        <f t="shared" si="96"/>
        <v>Abril 2019</v>
      </c>
      <c r="J468" s="2">
        <f>VLOOKUP(H468,MesAño!A:B,2,0)</f>
        <v>16</v>
      </c>
      <c r="K468" s="2" t="str">
        <f t="shared" si="97"/>
        <v>Abr-12</v>
      </c>
      <c r="L468" s="2" t="str">
        <f t="shared" si="98"/>
        <v>vie</v>
      </c>
      <c r="M468" s="2">
        <f>VLOOKUP(L468,'Dia de la Semana'!A:B,2,0)</f>
        <v>5</v>
      </c>
      <c r="N468" s="2" t="str">
        <f t="shared" si="99"/>
        <v>1Q</v>
      </c>
      <c r="O468" s="2">
        <f t="shared" si="100"/>
        <v>12</v>
      </c>
      <c r="P468" s="2">
        <f t="shared" si="101"/>
        <v>15</v>
      </c>
      <c r="Q468" s="3" t="str">
        <f t="shared" si="102"/>
        <v>08-04 al 14-04</v>
      </c>
      <c r="R468" s="2">
        <f>VLOOKUP(Q468,Semana!A:B,2,0)</f>
        <v>67</v>
      </c>
      <c r="S468" s="2" t="str">
        <f t="shared" si="103"/>
        <v>vie 12-04</v>
      </c>
    </row>
    <row r="469" spans="1:19" x14ac:dyDescent="0.3">
      <c r="A469" s="3">
        <v>43568</v>
      </c>
      <c r="B469" s="2" t="str">
        <f t="shared" si="91"/>
        <v>Abril</v>
      </c>
      <c r="C469" s="2" t="str">
        <f t="shared" si="92"/>
        <v>Abr</v>
      </c>
      <c r="D469" s="4">
        <f t="shared" si="93"/>
        <v>4</v>
      </c>
      <c r="E469" s="4">
        <f>VLOOKUP(G469,Periodos!A:B,2,0)</f>
        <v>16</v>
      </c>
      <c r="F469" s="2">
        <f t="shared" si="94"/>
        <v>2019</v>
      </c>
      <c r="G469" s="11">
        <v>201904</v>
      </c>
      <c r="H469" s="2" t="str">
        <f t="shared" si="95"/>
        <v>Abr-19</v>
      </c>
      <c r="I469" s="2" t="str">
        <f t="shared" si="96"/>
        <v>Abril 2019</v>
      </c>
      <c r="J469" s="2">
        <f>VLOOKUP(H469,MesAño!A:B,2,0)</f>
        <v>16</v>
      </c>
      <c r="K469" s="2" t="str">
        <f t="shared" si="97"/>
        <v>Abr-13</v>
      </c>
      <c r="L469" s="2" t="str">
        <f t="shared" si="98"/>
        <v>sáb</v>
      </c>
      <c r="M469" s="2">
        <f>VLOOKUP(L469,'Dia de la Semana'!A:B,2,0)</f>
        <v>6</v>
      </c>
      <c r="N469" s="2" t="str">
        <f t="shared" si="99"/>
        <v>1Q</v>
      </c>
      <c r="O469" s="2">
        <f t="shared" si="100"/>
        <v>13</v>
      </c>
      <c r="P469" s="2">
        <f t="shared" si="101"/>
        <v>15</v>
      </c>
      <c r="Q469" s="3" t="str">
        <f t="shared" si="102"/>
        <v>08-04 al 14-04</v>
      </c>
      <c r="R469" s="2">
        <f>VLOOKUP(Q469,Semana!A:B,2,0)</f>
        <v>67</v>
      </c>
      <c r="S469" s="2" t="str">
        <f t="shared" si="103"/>
        <v>sáb 13-04</v>
      </c>
    </row>
    <row r="470" spans="1:19" x14ac:dyDescent="0.3">
      <c r="A470" s="3">
        <v>43569</v>
      </c>
      <c r="B470" s="2" t="str">
        <f t="shared" si="91"/>
        <v>Abril</v>
      </c>
      <c r="C470" s="2" t="str">
        <f t="shared" si="92"/>
        <v>Abr</v>
      </c>
      <c r="D470" s="4">
        <f t="shared" si="93"/>
        <v>4</v>
      </c>
      <c r="E470" s="4">
        <f>VLOOKUP(G470,Periodos!A:B,2,0)</f>
        <v>16</v>
      </c>
      <c r="F470" s="2">
        <f t="shared" si="94"/>
        <v>2019</v>
      </c>
      <c r="G470" s="11">
        <v>201904</v>
      </c>
      <c r="H470" s="2" t="str">
        <f t="shared" si="95"/>
        <v>Abr-19</v>
      </c>
      <c r="I470" s="2" t="str">
        <f t="shared" si="96"/>
        <v>Abril 2019</v>
      </c>
      <c r="J470" s="2">
        <f>VLOOKUP(H470,MesAño!A:B,2,0)</f>
        <v>16</v>
      </c>
      <c r="K470" s="2" t="str">
        <f t="shared" si="97"/>
        <v>Abr-14</v>
      </c>
      <c r="L470" s="2" t="str">
        <f t="shared" si="98"/>
        <v>dom</v>
      </c>
      <c r="M470" s="2">
        <f>VLOOKUP(L470,'Dia de la Semana'!A:B,2,0)</f>
        <v>7</v>
      </c>
      <c r="N470" s="2" t="str">
        <f t="shared" si="99"/>
        <v>1Q</v>
      </c>
      <c r="O470" s="2">
        <f t="shared" si="100"/>
        <v>14</v>
      </c>
      <c r="P470" s="2">
        <f t="shared" si="101"/>
        <v>15</v>
      </c>
      <c r="Q470" s="3" t="str">
        <f t="shared" si="102"/>
        <v>08-04 al 14-04</v>
      </c>
      <c r="R470" s="2">
        <f>VLOOKUP(Q470,Semana!A:B,2,0)</f>
        <v>67</v>
      </c>
      <c r="S470" s="2" t="str">
        <f t="shared" si="103"/>
        <v>dom 14-04</v>
      </c>
    </row>
    <row r="471" spans="1:19" x14ac:dyDescent="0.3">
      <c r="A471" s="3">
        <v>43570</v>
      </c>
      <c r="B471" s="2" t="str">
        <f t="shared" si="91"/>
        <v>Abril</v>
      </c>
      <c r="C471" s="2" t="str">
        <f t="shared" si="92"/>
        <v>Abr</v>
      </c>
      <c r="D471" s="4">
        <f t="shared" si="93"/>
        <v>4</v>
      </c>
      <c r="E471" s="4">
        <f>VLOOKUP(G471,Periodos!A:B,2,0)</f>
        <v>16</v>
      </c>
      <c r="F471" s="2">
        <f t="shared" si="94"/>
        <v>2019</v>
      </c>
      <c r="G471" s="11">
        <v>201904</v>
      </c>
      <c r="H471" s="2" t="str">
        <f t="shared" si="95"/>
        <v>Abr-19</v>
      </c>
      <c r="I471" s="2" t="str">
        <f t="shared" si="96"/>
        <v>Abril 2019</v>
      </c>
      <c r="J471" s="2">
        <f>VLOOKUP(H471,MesAño!A:B,2,0)</f>
        <v>16</v>
      </c>
      <c r="K471" s="2" t="str">
        <f t="shared" si="97"/>
        <v>Abr-15</v>
      </c>
      <c r="L471" s="2" t="str">
        <f t="shared" si="98"/>
        <v>lun</v>
      </c>
      <c r="M471" s="2">
        <f>VLOOKUP(L471,'Dia de la Semana'!A:B,2,0)</f>
        <v>1</v>
      </c>
      <c r="N471" s="2" t="str">
        <f t="shared" si="99"/>
        <v>1Q</v>
      </c>
      <c r="O471" s="2">
        <f t="shared" si="100"/>
        <v>15</v>
      </c>
      <c r="P471" s="2">
        <f t="shared" si="101"/>
        <v>16</v>
      </c>
      <c r="Q471" s="3" t="str">
        <f t="shared" si="102"/>
        <v>15-04 al 21-04</v>
      </c>
      <c r="R471" s="2">
        <f>VLOOKUP(Q471,Semana!A:B,2,0)</f>
        <v>68</v>
      </c>
      <c r="S471" s="2" t="str">
        <f t="shared" si="103"/>
        <v>lun 15-04</v>
      </c>
    </row>
    <row r="472" spans="1:19" x14ac:dyDescent="0.3">
      <c r="A472" s="3">
        <v>43571</v>
      </c>
      <c r="B472" s="2" t="str">
        <f t="shared" si="91"/>
        <v>Abril</v>
      </c>
      <c r="C472" s="2" t="str">
        <f t="shared" si="92"/>
        <v>Abr</v>
      </c>
      <c r="D472" s="4">
        <f t="shared" si="93"/>
        <v>4</v>
      </c>
      <c r="E472" s="4">
        <f>VLOOKUP(G472,Periodos!A:B,2,0)</f>
        <v>16</v>
      </c>
      <c r="F472" s="2">
        <f t="shared" si="94"/>
        <v>2019</v>
      </c>
      <c r="G472" s="11">
        <v>201904</v>
      </c>
      <c r="H472" s="2" t="str">
        <f t="shared" si="95"/>
        <v>Abr-19</v>
      </c>
      <c r="I472" s="2" t="str">
        <f t="shared" si="96"/>
        <v>Abril 2019</v>
      </c>
      <c r="J472" s="2">
        <f>VLOOKUP(H472,MesAño!A:B,2,0)</f>
        <v>16</v>
      </c>
      <c r="K472" s="2" t="str">
        <f t="shared" si="97"/>
        <v>Abr-16</v>
      </c>
      <c r="L472" s="2" t="str">
        <f t="shared" si="98"/>
        <v>mar</v>
      </c>
      <c r="M472" s="2">
        <f>VLOOKUP(L472,'Dia de la Semana'!A:B,2,0)</f>
        <v>2</v>
      </c>
      <c r="N472" s="2" t="str">
        <f t="shared" si="99"/>
        <v>1Q</v>
      </c>
      <c r="O472" s="2">
        <f t="shared" si="100"/>
        <v>16</v>
      </c>
      <c r="P472" s="2">
        <f t="shared" si="101"/>
        <v>16</v>
      </c>
      <c r="Q472" s="3" t="str">
        <f t="shared" si="102"/>
        <v>15-04 al 21-04</v>
      </c>
      <c r="R472" s="2">
        <f>VLOOKUP(Q472,Semana!A:B,2,0)</f>
        <v>68</v>
      </c>
      <c r="S472" s="2" t="str">
        <f t="shared" si="103"/>
        <v>mar 16-04</v>
      </c>
    </row>
    <row r="473" spans="1:19" x14ac:dyDescent="0.3">
      <c r="A473" s="3">
        <v>43572</v>
      </c>
      <c r="B473" s="2" t="str">
        <f t="shared" si="91"/>
        <v>Abril</v>
      </c>
      <c r="C473" s="2" t="str">
        <f t="shared" si="92"/>
        <v>Abr</v>
      </c>
      <c r="D473" s="4">
        <f t="shared" si="93"/>
        <v>4</v>
      </c>
      <c r="E473" s="4">
        <f>VLOOKUP(G473,Periodos!A:B,2,0)</f>
        <v>16</v>
      </c>
      <c r="F473" s="2">
        <f t="shared" si="94"/>
        <v>2019</v>
      </c>
      <c r="G473" s="11">
        <v>201904</v>
      </c>
      <c r="H473" s="2" t="str">
        <f t="shared" si="95"/>
        <v>Abr-19</v>
      </c>
      <c r="I473" s="2" t="str">
        <f t="shared" si="96"/>
        <v>Abril 2019</v>
      </c>
      <c r="J473" s="2">
        <f>VLOOKUP(H473,MesAño!A:B,2,0)</f>
        <v>16</v>
      </c>
      <c r="K473" s="2" t="str">
        <f t="shared" si="97"/>
        <v>Abr-17</v>
      </c>
      <c r="L473" s="2" t="str">
        <f t="shared" si="98"/>
        <v>mié</v>
      </c>
      <c r="M473" s="2">
        <f>VLOOKUP(L473,'Dia de la Semana'!A:B,2,0)</f>
        <v>3</v>
      </c>
      <c r="N473" s="2" t="str">
        <f t="shared" si="99"/>
        <v>1Q</v>
      </c>
      <c r="O473" s="2">
        <f t="shared" si="100"/>
        <v>17</v>
      </c>
      <c r="P473" s="2">
        <f t="shared" si="101"/>
        <v>16</v>
      </c>
      <c r="Q473" s="3" t="str">
        <f t="shared" si="102"/>
        <v>15-04 al 21-04</v>
      </c>
      <c r="R473" s="2">
        <f>VLOOKUP(Q473,Semana!A:B,2,0)</f>
        <v>68</v>
      </c>
      <c r="S473" s="2" t="str">
        <f t="shared" si="103"/>
        <v>mié 17-04</v>
      </c>
    </row>
    <row r="474" spans="1:19" x14ac:dyDescent="0.3">
      <c r="A474" s="3">
        <v>43573</v>
      </c>
      <c r="B474" s="2" t="str">
        <f t="shared" si="91"/>
        <v>Abril</v>
      </c>
      <c r="C474" s="2" t="str">
        <f t="shared" si="92"/>
        <v>Abr</v>
      </c>
      <c r="D474" s="4">
        <f t="shared" si="93"/>
        <v>4</v>
      </c>
      <c r="E474" s="4">
        <f>VLOOKUP(G474,Periodos!A:B,2,0)</f>
        <v>16</v>
      </c>
      <c r="F474" s="2">
        <f t="shared" si="94"/>
        <v>2019</v>
      </c>
      <c r="G474" s="11">
        <v>201904</v>
      </c>
      <c r="H474" s="2" t="str">
        <f t="shared" si="95"/>
        <v>Abr-19</v>
      </c>
      <c r="I474" s="2" t="str">
        <f t="shared" si="96"/>
        <v>Abril 2019</v>
      </c>
      <c r="J474" s="2">
        <f>VLOOKUP(H474,MesAño!A:B,2,0)</f>
        <v>16</v>
      </c>
      <c r="K474" s="2" t="str">
        <f t="shared" si="97"/>
        <v>Abr-18</v>
      </c>
      <c r="L474" s="2" t="str">
        <f t="shared" si="98"/>
        <v>jue</v>
      </c>
      <c r="M474" s="2">
        <f>VLOOKUP(L474,'Dia de la Semana'!A:B,2,0)</f>
        <v>4</v>
      </c>
      <c r="N474" s="2" t="str">
        <f t="shared" si="99"/>
        <v>1Q</v>
      </c>
      <c r="O474" s="2">
        <f t="shared" si="100"/>
        <v>18</v>
      </c>
      <c r="P474" s="2">
        <f t="shared" si="101"/>
        <v>16</v>
      </c>
      <c r="Q474" s="3" t="str">
        <f t="shared" si="102"/>
        <v>15-04 al 21-04</v>
      </c>
      <c r="R474" s="2">
        <f>VLOOKUP(Q474,Semana!A:B,2,0)</f>
        <v>68</v>
      </c>
      <c r="S474" s="2" t="str">
        <f t="shared" si="103"/>
        <v>jue 18-04</v>
      </c>
    </row>
    <row r="475" spans="1:19" x14ac:dyDescent="0.3">
      <c r="A475" s="3">
        <v>43574</v>
      </c>
      <c r="B475" s="2" t="str">
        <f t="shared" si="91"/>
        <v>Abril</v>
      </c>
      <c r="C475" s="2" t="str">
        <f t="shared" si="92"/>
        <v>Abr</v>
      </c>
      <c r="D475" s="4">
        <f t="shared" si="93"/>
        <v>4</v>
      </c>
      <c r="E475" s="4">
        <f>VLOOKUP(G475,Periodos!A:B,2,0)</f>
        <v>16</v>
      </c>
      <c r="F475" s="2">
        <f t="shared" si="94"/>
        <v>2019</v>
      </c>
      <c r="G475" s="11">
        <v>201904</v>
      </c>
      <c r="H475" s="2" t="str">
        <f t="shared" si="95"/>
        <v>Abr-19</v>
      </c>
      <c r="I475" s="2" t="str">
        <f t="shared" si="96"/>
        <v>Abril 2019</v>
      </c>
      <c r="J475" s="2">
        <f>VLOOKUP(H475,MesAño!A:B,2,0)</f>
        <v>16</v>
      </c>
      <c r="K475" s="2" t="str">
        <f t="shared" si="97"/>
        <v>Abr-19</v>
      </c>
      <c r="L475" s="2" t="str">
        <f t="shared" si="98"/>
        <v>vie</v>
      </c>
      <c r="M475" s="2">
        <f>VLOOKUP(L475,'Dia de la Semana'!A:B,2,0)</f>
        <v>5</v>
      </c>
      <c r="N475" s="2" t="str">
        <f t="shared" si="99"/>
        <v>1Q</v>
      </c>
      <c r="O475" s="2">
        <f t="shared" si="100"/>
        <v>19</v>
      </c>
      <c r="P475" s="2">
        <f t="shared" si="101"/>
        <v>16</v>
      </c>
      <c r="Q475" s="3" t="str">
        <f t="shared" si="102"/>
        <v>15-04 al 21-04</v>
      </c>
      <c r="R475" s="2">
        <f>VLOOKUP(Q475,Semana!A:B,2,0)</f>
        <v>68</v>
      </c>
      <c r="S475" s="2" t="str">
        <f t="shared" si="103"/>
        <v>vie 19-04</v>
      </c>
    </row>
    <row r="476" spans="1:19" x14ac:dyDescent="0.3">
      <c r="A476" s="3">
        <v>43575</v>
      </c>
      <c r="B476" s="2" t="str">
        <f t="shared" si="91"/>
        <v>Abril</v>
      </c>
      <c r="C476" s="2" t="str">
        <f t="shared" si="92"/>
        <v>Abr</v>
      </c>
      <c r="D476" s="4">
        <f t="shared" si="93"/>
        <v>4</v>
      </c>
      <c r="E476" s="4">
        <f>VLOOKUP(G476,Periodos!A:B,2,0)</f>
        <v>16</v>
      </c>
      <c r="F476" s="2">
        <f t="shared" si="94"/>
        <v>2019</v>
      </c>
      <c r="G476" s="11">
        <v>201904</v>
      </c>
      <c r="H476" s="2" t="str">
        <f t="shared" si="95"/>
        <v>Abr-19</v>
      </c>
      <c r="I476" s="2" t="str">
        <f t="shared" si="96"/>
        <v>Abril 2019</v>
      </c>
      <c r="J476" s="2">
        <f>VLOOKUP(H476,MesAño!A:B,2,0)</f>
        <v>16</v>
      </c>
      <c r="K476" s="2" t="str">
        <f t="shared" si="97"/>
        <v>Abr-20</v>
      </c>
      <c r="L476" s="2" t="str">
        <f t="shared" si="98"/>
        <v>sáb</v>
      </c>
      <c r="M476" s="2">
        <f>VLOOKUP(L476,'Dia de la Semana'!A:B,2,0)</f>
        <v>6</v>
      </c>
      <c r="N476" s="2" t="str">
        <f t="shared" si="99"/>
        <v>1Q</v>
      </c>
      <c r="O476" s="2">
        <f t="shared" si="100"/>
        <v>20</v>
      </c>
      <c r="P476" s="2">
        <f t="shared" si="101"/>
        <v>16</v>
      </c>
      <c r="Q476" s="3" t="str">
        <f t="shared" si="102"/>
        <v>15-04 al 21-04</v>
      </c>
      <c r="R476" s="2">
        <f>VLOOKUP(Q476,Semana!A:B,2,0)</f>
        <v>68</v>
      </c>
      <c r="S476" s="2" t="str">
        <f t="shared" si="103"/>
        <v>sáb 20-04</v>
      </c>
    </row>
    <row r="477" spans="1:19" x14ac:dyDescent="0.3">
      <c r="A477" s="3">
        <v>43576</v>
      </c>
      <c r="B477" s="2" t="str">
        <f t="shared" si="91"/>
        <v>Abril</v>
      </c>
      <c r="C477" s="2" t="str">
        <f t="shared" si="92"/>
        <v>Abr</v>
      </c>
      <c r="D477" s="4">
        <f t="shared" si="93"/>
        <v>4</v>
      </c>
      <c r="E477" s="4">
        <f>VLOOKUP(G477,Periodos!A:B,2,0)</f>
        <v>16</v>
      </c>
      <c r="F477" s="2">
        <f t="shared" si="94"/>
        <v>2019</v>
      </c>
      <c r="G477" s="11">
        <v>201904</v>
      </c>
      <c r="H477" s="2" t="str">
        <f t="shared" si="95"/>
        <v>Abr-19</v>
      </c>
      <c r="I477" s="2" t="str">
        <f t="shared" si="96"/>
        <v>Abril 2019</v>
      </c>
      <c r="J477" s="2">
        <f>VLOOKUP(H477,MesAño!A:B,2,0)</f>
        <v>16</v>
      </c>
      <c r="K477" s="2" t="str">
        <f t="shared" si="97"/>
        <v>Abr-21</v>
      </c>
      <c r="L477" s="2" t="str">
        <f t="shared" si="98"/>
        <v>dom</v>
      </c>
      <c r="M477" s="2">
        <f>VLOOKUP(L477,'Dia de la Semana'!A:B,2,0)</f>
        <v>7</v>
      </c>
      <c r="N477" s="2" t="str">
        <f t="shared" si="99"/>
        <v>1Q</v>
      </c>
      <c r="O477" s="2">
        <f t="shared" si="100"/>
        <v>21</v>
      </c>
      <c r="P477" s="2">
        <f t="shared" si="101"/>
        <v>16</v>
      </c>
      <c r="Q477" s="3" t="str">
        <f t="shared" si="102"/>
        <v>15-04 al 21-04</v>
      </c>
      <c r="R477" s="2">
        <f>VLOOKUP(Q477,Semana!A:B,2,0)</f>
        <v>68</v>
      </c>
      <c r="S477" s="2" t="str">
        <f t="shared" si="103"/>
        <v>dom 21-04</v>
      </c>
    </row>
    <row r="478" spans="1:19" x14ac:dyDescent="0.3">
      <c r="A478" s="3">
        <v>43577</v>
      </c>
      <c r="B478" s="2" t="str">
        <f t="shared" si="91"/>
        <v>Abril</v>
      </c>
      <c r="C478" s="2" t="str">
        <f t="shared" si="92"/>
        <v>Abr</v>
      </c>
      <c r="D478" s="4">
        <f t="shared" si="93"/>
        <v>4</v>
      </c>
      <c r="E478" s="4">
        <f>VLOOKUP(G478,Periodos!A:B,2,0)</f>
        <v>16</v>
      </c>
      <c r="F478" s="2">
        <f t="shared" si="94"/>
        <v>2019</v>
      </c>
      <c r="G478" s="11">
        <v>201904</v>
      </c>
      <c r="H478" s="2" t="str">
        <f t="shared" si="95"/>
        <v>Abr-19</v>
      </c>
      <c r="I478" s="2" t="str">
        <f t="shared" si="96"/>
        <v>Abril 2019</v>
      </c>
      <c r="J478" s="2">
        <f>VLOOKUP(H478,MesAño!A:B,2,0)</f>
        <v>16</v>
      </c>
      <c r="K478" s="2" t="str">
        <f t="shared" si="97"/>
        <v>Abr-22</v>
      </c>
      <c r="L478" s="2" t="str">
        <f t="shared" si="98"/>
        <v>lun</v>
      </c>
      <c r="M478" s="2">
        <f>VLOOKUP(L478,'Dia de la Semana'!A:B,2,0)</f>
        <v>1</v>
      </c>
      <c r="N478" s="2" t="str">
        <f t="shared" si="99"/>
        <v>1Q</v>
      </c>
      <c r="O478" s="2">
        <f t="shared" si="100"/>
        <v>22</v>
      </c>
      <c r="P478" s="2">
        <f t="shared" si="101"/>
        <v>17</v>
      </c>
      <c r="Q478" s="3" t="str">
        <f t="shared" si="102"/>
        <v>22-04 al 28-04</v>
      </c>
      <c r="R478" s="2">
        <f>VLOOKUP(Q478,Semana!A:B,2,0)</f>
        <v>69</v>
      </c>
      <c r="S478" s="2" t="str">
        <f t="shared" si="103"/>
        <v>lun 22-04</v>
      </c>
    </row>
    <row r="479" spans="1:19" x14ac:dyDescent="0.3">
      <c r="A479" s="3">
        <v>43578</v>
      </c>
      <c r="B479" s="2" t="str">
        <f t="shared" si="91"/>
        <v>Abril</v>
      </c>
      <c r="C479" s="2" t="str">
        <f t="shared" si="92"/>
        <v>Abr</v>
      </c>
      <c r="D479" s="4">
        <f t="shared" si="93"/>
        <v>4</v>
      </c>
      <c r="E479" s="4">
        <f>VLOOKUP(G479,Periodos!A:B,2,0)</f>
        <v>16</v>
      </c>
      <c r="F479" s="2">
        <f t="shared" si="94"/>
        <v>2019</v>
      </c>
      <c r="G479" s="11">
        <v>201904</v>
      </c>
      <c r="H479" s="2" t="str">
        <f t="shared" si="95"/>
        <v>Abr-19</v>
      </c>
      <c r="I479" s="2" t="str">
        <f t="shared" si="96"/>
        <v>Abril 2019</v>
      </c>
      <c r="J479" s="2">
        <f>VLOOKUP(H479,MesAño!A:B,2,0)</f>
        <v>16</v>
      </c>
      <c r="K479" s="2" t="str">
        <f t="shared" si="97"/>
        <v>Abr-23</v>
      </c>
      <c r="L479" s="2" t="str">
        <f t="shared" si="98"/>
        <v>mar</v>
      </c>
      <c r="M479" s="2">
        <f>VLOOKUP(L479,'Dia de la Semana'!A:B,2,0)</f>
        <v>2</v>
      </c>
      <c r="N479" s="2" t="str">
        <f t="shared" si="99"/>
        <v>1Q</v>
      </c>
      <c r="O479" s="2">
        <f t="shared" si="100"/>
        <v>23</v>
      </c>
      <c r="P479" s="2">
        <f t="shared" si="101"/>
        <v>17</v>
      </c>
      <c r="Q479" s="3" t="str">
        <f t="shared" si="102"/>
        <v>22-04 al 28-04</v>
      </c>
      <c r="R479" s="2">
        <f>VLOOKUP(Q479,Semana!A:B,2,0)</f>
        <v>69</v>
      </c>
      <c r="S479" s="2" t="str">
        <f t="shared" si="103"/>
        <v>mar 23-04</v>
      </c>
    </row>
    <row r="480" spans="1:19" x14ac:dyDescent="0.3">
      <c r="A480" s="3">
        <v>43579</v>
      </c>
      <c r="B480" s="2" t="str">
        <f t="shared" si="91"/>
        <v>Abril</v>
      </c>
      <c r="C480" s="2" t="str">
        <f t="shared" si="92"/>
        <v>Abr</v>
      </c>
      <c r="D480" s="4">
        <f t="shared" si="93"/>
        <v>4</v>
      </c>
      <c r="E480" s="4">
        <f>VLOOKUP(G480,Periodos!A:B,2,0)</f>
        <v>16</v>
      </c>
      <c r="F480" s="2">
        <f t="shared" si="94"/>
        <v>2019</v>
      </c>
      <c r="G480" s="11">
        <v>201904</v>
      </c>
      <c r="H480" s="2" t="str">
        <f t="shared" si="95"/>
        <v>Abr-19</v>
      </c>
      <c r="I480" s="2" t="str">
        <f t="shared" si="96"/>
        <v>Abril 2019</v>
      </c>
      <c r="J480" s="2">
        <f>VLOOKUP(H480,MesAño!A:B,2,0)</f>
        <v>16</v>
      </c>
      <c r="K480" s="2" t="str">
        <f t="shared" si="97"/>
        <v>Abr-24</v>
      </c>
      <c r="L480" s="2" t="str">
        <f t="shared" si="98"/>
        <v>mié</v>
      </c>
      <c r="M480" s="2">
        <f>VLOOKUP(L480,'Dia de la Semana'!A:B,2,0)</f>
        <v>3</v>
      </c>
      <c r="N480" s="2" t="str">
        <f t="shared" si="99"/>
        <v>1Q</v>
      </c>
      <c r="O480" s="2">
        <f t="shared" si="100"/>
        <v>24</v>
      </c>
      <c r="P480" s="2">
        <f t="shared" si="101"/>
        <v>17</v>
      </c>
      <c r="Q480" s="3" t="str">
        <f t="shared" si="102"/>
        <v>22-04 al 28-04</v>
      </c>
      <c r="R480" s="2">
        <f>VLOOKUP(Q480,Semana!A:B,2,0)</f>
        <v>69</v>
      </c>
      <c r="S480" s="2" t="str">
        <f t="shared" si="103"/>
        <v>mié 24-04</v>
      </c>
    </row>
    <row r="481" spans="1:19" x14ac:dyDescent="0.3">
      <c r="A481" s="3">
        <v>43580</v>
      </c>
      <c r="B481" s="2" t="str">
        <f t="shared" si="91"/>
        <v>Abril</v>
      </c>
      <c r="C481" s="2" t="str">
        <f t="shared" si="92"/>
        <v>Abr</v>
      </c>
      <c r="D481" s="4">
        <f t="shared" si="93"/>
        <v>4</v>
      </c>
      <c r="E481" s="4">
        <f>VLOOKUP(G481,Periodos!A:B,2,0)</f>
        <v>16</v>
      </c>
      <c r="F481" s="2">
        <f t="shared" si="94"/>
        <v>2019</v>
      </c>
      <c r="G481" s="11">
        <v>201904</v>
      </c>
      <c r="H481" s="2" t="str">
        <f t="shared" si="95"/>
        <v>Abr-19</v>
      </c>
      <c r="I481" s="2" t="str">
        <f t="shared" si="96"/>
        <v>Abril 2019</v>
      </c>
      <c r="J481" s="2">
        <f>VLOOKUP(H481,MesAño!A:B,2,0)</f>
        <v>16</v>
      </c>
      <c r="K481" s="2" t="str">
        <f t="shared" si="97"/>
        <v>Abr-25</v>
      </c>
      <c r="L481" s="2" t="str">
        <f t="shared" si="98"/>
        <v>jue</v>
      </c>
      <c r="M481" s="2">
        <f>VLOOKUP(L481,'Dia de la Semana'!A:B,2,0)</f>
        <v>4</v>
      </c>
      <c r="N481" s="2" t="str">
        <f t="shared" si="99"/>
        <v>1Q</v>
      </c>
      <c r="O481" s="2">
        <f t="shared" si="100"/>
        <v>25</v>
      </c>
      <c r="P481" s="2">
        <f t="shared" si="101"/>
        <v>17</v>
      </c>
      <c r="Q481" s="3" t="str">
        <f t="shared" si="102"/>
        <v>22-04 al 28-04</v>
      </c>
      <c r="R481" s="2">
        <f>VLOOKUP(Q481,Semana!A:B,2,0)</f>
        <v>69</v>
      </c>
      <c r="S481" s="2" t="str">
        <f t="shared" si="103"/>
        <v>jue 25-04</v>
      </c>
    </row>
    <row r="482" spans="1:19" x14ac:dyDescent="0.3">
      <c r="A482" s="3">
        <v>43581</v>
      </c>
      <c r="B482" s="2" t="str">
        <f t="shared" si="91"/>
        <v>Abril</v>
      </c>
      <c r="C482" s="2" t="str">
        <f t="shared" si="92"/>
        <v>Abr</v>
      </c>
      <c r="D482" s="4">
        <f t="shared" si="93"/>
        <v>4</v>
      </c>
      <c r="E482" s="4">
        <f>VLOOKUP(G482,Periodos!A:B,2,0)</f>
        <v>16</v>
      </c>
      <c r="F482" s="2">
        <f t="shared" si="94"/>
        <v>2019</v>
      </c>
      <c r="G482" s="11">
        <v>201904</v>
      </c>
      <c r="H482" s="2" t="str">
        <f t="shared" si="95"/>
        <v>Abr-19</v>
      </c>
      <c r="I482" s="2" t="str">
        <f t="shared" si="96"/>
        <v>Abril 2019</v>
      </c>
      <c r="J482" s="2">
        <f>VLOOKUP(H482,MesAño!A:B,2,0)</f>
        <v>16</v>
      </c>
      <c r="K482" s="2" t="str">
        <f t="shared" si="97"/>
        <v>Abr-26</v>
      </c>
      <c r="L482" s="2" t="str">
        <f t="shared" si="98"/>
        <v>vie</v>
      </c>
      <c r="M482" s="2">
        <f>VLOOKUP(L482,'Dia de la Semana'!A:B,2,0)</f>
        <v>5</v>
      </c>
      <c r="N482" s="2" t="str">
        <f t="shared" si="99"/>
        <v>1Q</v>
      </c>
      <c r="O482" s="2">
        <f t="shared" si="100"/>
        <v>26</v>
      </c>
      <c r="P482" s="2">
        <f t="shared" si="101"/>
        <v>17</v>
      </c>
      <c r="Q482" s="3" t="str">
        <f t="shared" si="102"/>
        <v>22-04 al 28-04</v>
      </c>
      <c r="R482" s="2">
        <f>VLOOKUP(Q482,Semana!A:B,2,0)</f>
        <v>69</v>
      </c>
      <c r="S482" s="2" t="str">
        <f t="shared" si="103"/>
        <v>vie 26-04</v>
      </c>
    </row>
    <row r="483" spans="1:19" x14ac:dyDescent="0.3">
      <c r="A483" s="3">
        <v>43582</v>
      </c>
      <c r="B483" s="2" t="str">
        <f t="shared" si="91"/>
        <v>Abril</v>
      </c>
      <c r="C483" s="2" t="str">
        <f t="shared" si="92"/>
        <v>Abr</v>
      </c>
      <c r="D483" s="4">
        <f t="shared" si="93"/>
        <v>4</v>
      </c>
      <c r="E483" s="4">
        <f>VLOOKUP(G483,Periodos!A:B,2,0)</f>
        <v>16</v>
      </c>
      <c r="F483" s="2">
        <f t="shared" si="94"/>
        <v>2019</v>
      </c>
      <c r="G483" s="11">
        <v>201904</v>
      </c>
      <c r="H483" s="2" t="str">
        <f t="shared" si="95"/>
        <v>Abr-19</v>
      </c>
      <c r="I483" s="2" t="str">
        <f t="shared" si="96"/>
        <v>Abril 2019</v>
      </c>
      <c r="J483" s="2">
        <f>VLOOKUP(H483,MesAño!A:B,2,0)</f>
        <v>16</v>
      </c>
      <c r="K483" s="2" t="str">
        <f t="shared" si="97"/>
        <v>Abr-27</v>
      </c>
      <c r="L483" s="2" t="str">
        <f t="shared" si="98"/>
        <v>sáb</v>
      </c>
      <c r="M483" s="2">
        <f>VLOOKUP(L483,'Dia de la Semana'!A:B,2,0)</f>
        <v>6</v>
      </c>
      <c r="N483" s="2" t="str">
        <f t="shared" si="99"/>
        <v>1Q</v>
      </c>
      <c r="O483" s="2">
        <f t="shared" si="100"/>
        <v>27</v>
      </c>
      <c r="P483" s="2">
        <f t="shared" si="101"/>
        <v>17</v>
      </c>
      <c r="Q483" s="3" t="str">
        <f t="shared" si="102"/>
        <v>22-04 al 28-04</v>
      </c>
      <c r="R483" s="2">
        <f>VLOOKUP(Q483,Semana!A:B,2,0)</f>
        <v>69</v>
      </c>
      <c r="S483" s="2" t="str">
        <f t="shared" si="103"/>
        <v>sáb 27-04</v>
      </c>
    </row>
    <row r="484" spans="1:19" x14ac:dyDescent="0.3">
      <c r="A484" s="3">
        <v>43583</v>
      </c>
      <c r="B484" s="2" t="str">
        <f t="shared" si="91"/>
        <v>Abril</v>
      </c>
      <c r="C484" s="2" t="str">
        <f t="shared" si="92"/>
        <v>Abr</v>
      </c>
      <c r="D484" s="4">
        <f t="shared" si="93"/>
        <v>4</v>
      </c>
      <c r="E484" s="4">
        <f>VLOOKUP(G484,Periodos!A:B,2,0)</f>
        <v>16</v>
      </c>
      <c r="F484" s="2">
        <f t="shared" si="94"/>
        <v>2019</v>
      </c>
      <c r="G484" s="11">
        <v>201904</v>
      </c>
      <c r="H484" s="2" t="str">
        <f t="shared" si="95"/>
        <v>Abr-19</v>
      </c>
      <c r="I484" s="2" t="str">
        <f t="shared" si="96"/>
        <v>Abril 2019</v>
      </c>
      <c r="J484" s="2">
        <f>VLOOKUP(H484,MesAño!A:B,2,0)</f>
        <v>16</v>
      </c>
      <c r="K484" s="2" t="str">
        <f t="shared" si="97"/>
        <v>Abr-28</v>
      </c>
      <c r="L484" s="2" t="str">
        <f t="shared" si="98"/>
        <v>dom</v>
      </c>
      <c r="M484" s="2">
        <f>VLOOKUP(L484,'Dia de la Semana'!A:B,2,0)</f>
        <v>7</v>
      </c>
      <c r="N484" s="2" t="str">
        <f t="shared" si="99"/>
        <v>1Q</v>
      </c>
      <c r="O484" s="2">
        <f t="shared" si="100"/>
        <v>28</v>
      </c>
      <c r="P484" s="2">
        <f t="shared" si="101"/>
        <v>17</v>
      </c>
      <c r="Q484" s="3" t="str">
        <f t="shared" si="102"/>
        <v>22-04 al 28-04</v>
      </c>
      <c r="R484" s="2">
        <f>VLOOKUP(Q484,Semana!A:B,2,0)</f>
        <v>69</v>
      </c>
      <c r="S484" s="2" t="str">
        <f t="shared" si="103"/>
        <v>dom 28-04</v>
      </c>
    </row>
    <row r="485" spans="1:19" x14ac:dyDescent="0.3">
      <c r="A485" s="3">
        <v>43584</v>
      </c>
      <c r="B485" s="2" t="str">
        <f t="shared" si="91"/>
        <v>Abril</v>
      </c>
      <c r="C485" s="2" t="str">
        <f t="shared" si="92"/>
        <v>Abr</v>
      </c>
      <c r="D485" s="4">
        <f t="shared" si="93"/>
        <v>4</v>
      </c>
      <c r="E485" s="4">
        <f>VLOOKUP(G485,Periodos!A:B,2,0)</f>
        <v>16</v>
      </c>
      <c r="F485" s="2">
        <f t="shared" si="94"/>
        <v>2019</v>
      </c>
      <c r="G485" s="11">
        <v>201904</v>
      </c>
      <c r="H485" s="2" t="str">
        <f t="shared" si="95"/>
        <v>Abr-19</v>
      </c>
      <c r="I485" s="2" t="str">
        <f t="shared" si="96"/>
        <v>Abril 2019</v>
      </c>
      <c r="J485" s="2">
        <f>VLOOKUP(H485,MesAño!A:B,2,0)</f>
        <v>16</v>
      </c>
      <c r="K485" s="2" t="str">
        <f t="shared" si="97"/>
        <v>Abr-29</v>
      </c>
      <c r="L485" s="2" t="str">
        <f t="shared" si="98"/>
        <v>lun</v>
      </c>
      <c r="M485" s="2">
        <f>VLOOKUP(L485,'Dia de la Semana'!A:B,2,0)</f>
        <v>1</v>
      </c>
      <c r="N485" s="2" t="str">
        <f t="shared" si="99"/>
        <v>1Q</v>
      </c>
      <c r="O485" s="2">
        <f t="shared" si="100"/>
        <v>29</v>
      </c>
      <c r="P485" s="2">
        <f t="shared" si="101"/>
        <v>18</v>
      </c>
      <c r="Q485" s="3" t="str">
        <f t="shared" si="102"/>
        <v>29-04 al 05-05</v>
      </c>
      <c r="R485" s="2">
        <f>VLOOKUP(Q485,Semana!A:B,2,0)</f>
        <v>70</v>
      </c>
      <c r="S485" s="2" t="str">
        <f t="shared" si="103"/>
        <v>lun 29-04</v>
      </c>
    </row>
    <row r="486" spans="1:19" x14ac:dyDescent="0.3">
      <c r="A486" s="3">
        <v>43585</v>
      </c>
      <c r="B486" s="2" t="str">
        <f t="shared" si="91"/>
        <v>Abril</v>
      </c>
      <c r="C486" s="2" t="str">
        <f t="shared" si="92"/>
        <v>Abr</v>
      </c>
      <c r="D486" s="4">
        <f t="shared" si="93"/>
        <v>4</v>
      </c>
      <c r="E486" s="4">
        <f>VLOOKUP(G486,Periodos!A:B,2,0)</f>
        <v>16</v>
      </c>
      <c r="F486" s="2">
        <f t="shared" si="94"/>
        <v>2019</v>
      </c>
      <c r="G486" s="11">
        <v>201904</v>
      </c>
      <c r="H486" s="2" t="str">
        <f t="shared" si="95"/>
        <v>Abr-19</v>
      </c>
      <c r="I486" s="2" t="str">
        <f t="shared" si="96"/>
        <v>Abril 2019</v>
      </c>
      <c r="J486" s="2">
        <f>VLOOKUP(H486,MesAño!A:B,2,0)</f>
        <v>16</v>
      </c>
      <c r="K486" s="2" t="str">
        <f t="shared" si="97"/>
        <v>Abr-30</v>
      </c>
      <c r="L486" s="2" t="str">
        <f t="shared" si="98"/>
        <v>mar</v>
      </c>
      <c r="M486" s="2">
        <f>VLOOKUP(L486,'Dia de la Semana'!A:B,2,0)</f>
        <v>2</v>
      </c>
      <c r="N486" s="2" t="str">
        <f t="shared" si="99"/>
        <v>1Q</v>
      </c>
      <c r="O486" s="2">
        <f t="shared" si="100"/>
        <v>30</v>
      </c>
      <c r="P486" s="2">
        <f t="shared" si="101"/>
        <v>18</v>
      </c>
      <c r="Q486" s="3" t="str">
        <f t="shared" si="102"/>
        <v>29-04 al 05-05</v>
      </c>
      <c r="R486" s="2">
        <f>VLOOKUP(Q486,Semana!A:B,2,0)</f>
        <v>70</v>
      </c>
      <c r="S486" s="2" t="str">
        <f t="shared" si="103"/>
        <v>mar 30-04</v>
      </c>
    </row>
    <row r="487" spans="1:19" x14ac:dyDescent="0.3">
      <c r="A487" s="3">
        <v>43586</v>
      </c>
      <c r="B487" s="2" t="str">
        <f t="shared" si="91"/>
        <v>Mayo</v>
      </c>
      <c r="C487" s="2" t="str">
        <f t="shared" si="92"/>
        <v>May</v>
      </c>
      <c r="D487" s="4">
        <f t="shared" si="93"/>
        <v>5</v>
      </c>
      <c r="E487" s="4">
        <f>VLOOKUP(G487,Periodos!A:B,2,0)</f>
        <v>17</v>
      </c>
      <c r="F487" s="2">
        <f t="shared" si="94"/>
        <v>2019</v>
      </c>
      <c r="G487" s="11">
        <v>201905</v>
      </c>
      <c r="H487" s="2" t="str">
        <f t="shared" si="95"/>
        <v>May-19</v>
      </c>
      <c r="I487" s="2" t="str">
        <f t="shared" si="96"/>
        <v>Mayo 2019</v>
      </c>
      <c r="J487" s="2">
        <f>VLOOKUP(H487,MesAño!A:B,2,0)</f>
        <v>17</v>
      </c>
      <c r="K487" s="2" t="str">
        <f t="shared" si="97"/>
        <v>May-01</v>
      </c>
      <c r="L487" s="2" t="str">
        <f t="shared" si="98"/>
        <v>mié</v>
      </c>
      <c r="M487" s="2">
        <f>VLOOKUP(L487,'Dia de la Semana'!A:B,2,0)</f>
        <v>3</v>
      </c>
      <c r="N487" s="2" t="str">
        <f t="shared" si="99"/>
        <v>1Q</v>
      </c>
      <c r="O487" s="2">
        <f t="shared" si="100"/>
        <v>1</v>
      </c>
      <c r="P487" s="2">
        <f t="shared" si="101"/>
        <v>18</v>
      </c>
      <c r="Q487" s="3" t="str">
        <f t="shared" si="102"/>
        <v>29-04 al 05-05</v>
      </c>
      <c r="R487" s="2">
        <f>VLOOKUP(Q487,Semana!A:B,2,0)</f>
        <v>70</v>
      </c>
      <c r="S487" s="2" t="str">
        <f t="shared" si="103"/>
        <v>mié 01-05</v>
      </c>
    </row>
    <row r="488" spans="1:19" x14ac:dyDescent="0.3">
      <c r="A488" s="3">
        <v>43587</v>
      </c>
      <c r="B488" s="2" t="str">
        <f t="shared" si="91"/>
        <v>Mayo</v>
      </c>
      <c r="C488" s="2" t="str">
        <f t="shared" si="92"/>
        <v>May</v>
      </c>
      <c r="D488" s="4">
        <f t="shared" si="93"/>
        <v>5</v>
      </c>
      <c r="E488" s="4">
        <f>VLOOKUP(G488,Periodos!A:B,2,0)</f>
        <v>17</v>
      </c>
      <c r="F488" s="2">
        <f t="shared" si="94"/>
        <v>2019</v>
      </c>
      <c r="G488" s="11">
        <v>201905</v>
      </c>
      <c r="H488" s="2" t="str">
        <f t="shared" si="95"/>
        <v>May-19</v>
      </c>
      <c r="I488" s="2" t="str">
        <f t="shared" si="96"/>
        <v>Mayo 2019</v>
      </c>
      <c r="J488" s="2">
        <f>VLOOKUP(H488,MesAño!A:B,2,0)</f>
        <v>17</v>
      </c>
      <c r="K488" s="2" t="str">
        <f t="shared" si="97"/>
        <v>May-02</v>
      </c>
      <c r="L488" s="2" t="str">
        <f t="shared" si="98"/>
        <v>jue</v>
      </c>
      <c r="M488" s="2">
        <f>VLOOKUP(L488,'Dia de la Semana'!A:B,2,0)</f>
        <v>4</v>
      </c>
      <c r="N488" s="2" t="str">
        <f t="shared" si="99"/>
        <v>1Q</v>
      </c>
      <c r="O488" s="2">
        <f t="shared" si="100"/>
        <v>2</v>
      </c>
      <c r="P488" s="2">
        <f t="shared" si="101"/>
        <v>18</v>
      </c>
      <c r="Q488" s="3" t="str">
        <f t="shared" si="102"/>
        <v>29-04 al 05-05</v>
      </c>
      <c r="R488" s="2">
        <f>VLOOKUP(Q488,Semana!A:B,2,0)</f>
        <v>70</v>
      </c>
      <c r="S488" s="2" t="str">
        <f t="shared" si="103"/>
        <v>jue 02-05</v>
      </c>
    </row>
    <row r="489" spans="1:19" x14ac:dyDescent="0.3">
      <c r="A489" s="3">
        <v>43588</v>
      </c>
      <c r="B489" s="2" t="str">
        <f t="shared" si="91"/>
        <v>Mayo</v>
      </c>
      <c r="C489" s="2" t="str">
        <f t="shared" si="92"/>
        <v>May</v>
      </c>
      <c r="D489" s="4">
        <f t="shared" si="93"/>
        <v>5</v>
      </c>
      <c r="E489" s="4">
        <f>VLOOKUP(G489,Periodos!A:B,2,0)</f>
        <v>17</v>
      </c>
      <c r="F489" s="2">
        <f t="shared" si="94"/>
        <v>2019</v>
      </c>
      <c r="G489" s="11">
        <v>201905</v>
      </c>
      <c r="H489" s="2" t="str">
        <f t="shared" si="95"/>
        <v>May-19</v>
      </c>
      <c r="I489" s="2" t="str">
        <f t="shared" si="96"/>
        <v>Mayo 2019</v>
      </c>
      <c r="J489" s="2">
        <f>VLOOKUP(H489,MesAño!A:B,2,0)</f>
        <v>17</v>
      </c>
      <c r="K489" s="2" t="str">
        <f t="shared" si="97"/>
        <v>May-03</v>
      </c>
      <c r="L489" s="2" t="str">
        <f t="shared" si="98"/>
        <v>vie</v>
      </c>
      <c r="M489" s="2">
        <f>VLOOKUP(L489,'Dia de la Semana'!A:B,2,0)</f>
        <v>5</v>
      </c>
      <c r="N489" s="2" t="str">
        <f t="shared" si="99"/>
        <v>1Q</v>
      </c>
      <c r="O489" s="2">
        <f t="shared" si="100"/>
        <v>3</v>
      </c>
      <c r="P489" s="2">
        <f t="shared" si="101"/>
        <v>18</v>
      </c>
      <c r="Q489" s="3" t="str">
        <f t="shared" si="102"/>
        <v>29-04 al 05-05</v>
      </c>
      <c r="R489" s="2">
        <f>VLOOKUP(Q489,Semana!A:B,2,0)</f>
        <v>70</v>
      </c>
      <c r="S489" s="2" t="str">
        <f t="shared" si="103"/>
        <v>vie 03-05</v>
      </c>
    </row>
    <row r="490" spans="1:19" x14ac:dyDescent="0.3">
      <c r="A490" s="3">
        <v>43589</v>
      </c>
      <c r="B490" s="2" t="str">
        <f t="shared" si="91"/>
        <v>Mayo</v>
      </c>
      <c r="C490" s="2" t="str">
        <f t="shared" si="92"/>
        <v>May</v>
      </c>
      <c r="D490" s="4">
        <f t="shared" si="93"/>
        <v>5</v>
      </c>
      <c r="E490" s="4">
        <f>VLOOKUP(G490,Periodos!A:B,2,0)</f>
        <v>17</v>
      </c>
      <c r="F490" s="2">
        <f t="shared" si="94"/>
        <v>2019</v>
      </c>
      <c r="G490" s="11">
        <v>201905</v>
      </c>
      <c r="H490" s="2" t="str">
        <f t="shared" si="95"/>
        <v>May-19</v>
      </c>
      <c r="I490" s="2" t="str">
        <f t="shared" si="96"/>
        <v>Mayo 2019</v>
      </c>
      <c r="J490" s="2">
        <f>VLOOKUP(H490,MesAño!A:B,2,0)</f>
        <v>17</v>
      </c>
      <c r="K490" s="2" t="str">
        <f t="shared" si="97"/>
        <v>May-04</v>
      </c>
      <c r="L490" s="2" t="str">
        <f t="shared" si="98"/>
        <v>sáb</v>
      </c>
      <c r="M490" s="2">
        <f>VLOOKUP(L490,'Dia de la Semana'!A:B,2,0)</f>
        <v>6</v>
      </c>
      <c r="N490" s="2" t="str">
        <f t="shared" si="99"/>
        <v>1Q</v>
      </c>
      <c r="O490" s="2">
        <f t="shared" si="100"/>
        <v>4</v>
      </c>
      <c r="P490" s="2">
        <f t="shared" si="101"/>
        <v>18</v>
      </c>
      <c r="Q490" s="3" t="str">
        <f t="shared" si="102"/>
        <v>29-04 al 05-05</v>
      </c>
      <c r="R490" s="2">
        <f>VLOOKUP(Q490,Semana!A:B,2,0)</f>
        <v>70</v>
      </c>
      <c r="S490" s="2" t="str">
        <f t="shared" si="103"/>
        <v>sáb 04-05</v>
      </c>
    </row>
    <row r="491" spans="1:19" x14ac:dyDescent="0.3">
      <c r="A491" s="3">
        <v>43590</v>
      </c>
      <c r="B491" s="2" t="str">
        <f t="shared" si="91"/>
        <v>Mayo</v>
      </c>
      <c r="C491" s="2" t="str">
        <f t="shared" si="92"/>
        <v>May</v>
      </c>
      <c r="D491" s="4">
        <f t="shared" si="93"/>
        <v>5</v>
      </c>
      <c r="E491" s="4">
        <f>VLOOKUP(G491,Periodos!A:B,2,0)</f>
        <v>17</v>
      </c>
      <c r="F491" s="2">
        <f t="shared" si="94"/>
        <v>2019</v>
      </c>
      <c r="G491" s="11">
        <v>201905</v>
      </c>
      <c r="H491" s="2" t="str">
        <f t="shared" si="95"/>
        <v>May-19</v>
      </c>
      <c r="I491" s="2" t="str">
        <f t="shared" si="96"/>
        <v>Mayo 2019</v>
      </c>
      <c r="J491" s="2">
        <f>VLOOKUP(H491,MesAño!A:B,2,0)</f>
        <v>17</v>
      </c>
      <c r="K491" s="2" t="str">
        <f t="shared" si="97"/>
        <v>May-05</v>
      </c>
      <c r="L491" s="2" t="str">
        <f t="shared" si="98"/>
        <v>dom</v>
      </c>
      <c r="M491" s="2">
        <f>VLOOKUP(L491,'Dia de la Semana'!A:B,2,0)</f>
        <v>7</v>
      </c>
      <c r="N491" s="2" t="str">
        <f t="shared" si="99"/>
        <v>1Q</v>
      </c>
      <c r="O491" s="2">
        <f t="shared" si="100"/>
        <v>5</v>
      </c>
      <c r="P491" s="2">
        <f t="shared" si="101"/>
        <v>18</v>
      </c>
      <c r="Q491" s="3" t="str">
        <f t="shared" si="102"/>
        <v>29-04 al 05-05</v>
      </c>
      <c r="R491" s="2">
        <f>VLOOKUP(Q491,Semana!A:B,2,0)</f>
        <v>70</v>
      </c>
      <c r="S491" s="2" t="str">
        <f t="shared" si="103"/>
        <v>dom 05-05</v>
      </c>
    </row>
    <row r="492" spans="1:19" x14ac:dyDescent="0.3">
      <c r="A492" s="3">
        <v>43591</v>
      </c>
      <c r="B492" s="2" t="str">
        <f t="shared" si="91"/>
        <v>Mayo</v>
      </c>
      <c r="C492" s="2" t="str">
        <f t="shared" si="92"/>
        <v>May</v>
      </c>
      <c r="D492" s="4">
        <f t="shared" si="93"/>
        <v>5</v>
      </c>
      <c r="E492" s="4">
        <f>VLOOKUP(G492,Periodos!A:B,2,0)</f>
        <v>17</v>
      </c>
      <c r="F492" s="2">
        <f t="shared" si="94"/>
        <v>2019</v>
      </c>
      <c r="G492" s="11">
        <v>201905</v>
      </c>
      <c r="H492" s="2" t="str">
        <f t="shared" si="95"/>
        <v>May-19</v>
      </c>
      <c r="I492" s="2" t="str">
        <f t="shared" si="96"/>
        <v>Mayo 2019</v>
      </c>
      <c r="J492" s="2">
        <f>VLOOKUP(H492,MesAño!A:B,2,0)</f>
        <v>17</v>
      </c>
      <c r="K492" s="2" t="str">
        <f t="shared" si="97"/>
        <v>May-06</v>
      </c>
      <c r="L492" s="2" t="str">
        <f t="shared" si="98"/>
        <v>lun</v>
      </c>
      <c r="M492" s="2">
        <f>VLOOKUP(L492,'Dia de la Semana'!A:B,2,0)</f>
        <v>1</v>
      </c>
      <c r="N492" s="2" t="str">
        <f t="shared" si="99"/>
        <v>1Q</v>
      </c>
      <c r="O492" s="2">
        <f t="shared" si="100"/>
        <v>6</v>
      </c>
      <c r="P492" s="2">
        <f t="shared" si="101"/>
        <v>19</v>
      </c>
      <c r="Q492" s="3" t="str">
        <f t="shared" si="102"/>
        <v>06-05 al 12-05</v>
      </c>
      <c r="R492" s="2">
        <f>VLOOKUP(Q492,Semana!A:B,2,0)</f>
        <v>71</v>
      </c>
      <c r="S492" s="2" t="str">
        <f t="shared" si="103"/>
        <v>lun 06-05</v>
      </c>
    </row>
    <row r="493" spans="1:19" x14ac:dyDescent="0.3">
      <c r="A493" s="3">
        <v>43592</v>
      </c>
      <c r="B493" s="2" t="str">
        <f t="shared" si="91"/>
        <v>Mayo</v>
      </c>
      <c r="C493" s="2" t="str">
        <f t="shared" si="92"/>
        <v>May</v>
      </c>
      <c r="D493" s="4">
        <f t="shared" si="93"/>
        <v>5</v>
      </c>
      <c r="E493" s="4">
        <f>VLOOKUP(G493,Periodos!A:B,2,0)</f>
        <v>17</v>
      </c>
      <c r="F493" s="2">
        <f t="shared" si="94"/>
        <v>2019</v>
      </c>
      <c r="G493" s="11">
        <v>201905</v>
      </c>
      <c r="H493" s="2" t="str">
        <f t="shared" si="95"/>
        <v>May-19</v>
      </c>
      <c r="I493" s="2" t="str">
        <f t="shared" si="96"/>
        <v>Mayo 2019</v>
      </c>
      <c r="J493" s="2">
        <f>VLOOKUP(H493,MesAño!A:B,2,0)</f>
        <v>17</v>
      </c>
      <c r="K493" s="2" t="str">
        <f t="shared" si="97"/>
        <v>May-07</v>
      </c>
      <c r="L493" s="2" t="str">
        <f t="shared" si="98"/>
        <v>mar</v>
      </c>
      <c r="M493" s="2">
        <f>VLOOKUP(L493,'Dia de la Semana'!A:B,2,0)</f>
        <v>2</v>
      </c>
      <c r="N493" s="2" t="str">
        <f t="shared" si="99"/>
        <v>1Q</v>
      </c>
      <c r="O493" s="2">
        <f t="shared" si="100"/>
        <v>7</v>
      </c>
      <c r="P493" s="2">
        <f t="shared" si="101"/>
        <v>19</v>
      </c>
      <c r="Q493" s="3" t="str">
        <f t="shared" si="102"/>
        <v>06-05 al 12-05</v>
      </c>
      <c r="R493" s="2">
        <f>VLOOKUP(Q493,Semana!A:B,2,0)</f>
        <v>71</v>
      </c>
      <c r="S493" s="2" t="str">
        <f t="shared" si="103"/>
        <v>mar 07-05</v>
      </c>
    </row>
    <row r="494" spans="1:19" x14ac:dyDescent="0.3">
      <c r="A494" s="3">
        <v>43593</v>
      </c>
      <c r="B494" s="2" t="str">
        <f t="shared" si="91"/>
        <v>Mayo</v>
      </c>
      <c r="C494" s="2" t="str">
        <f t="shared" si="92"/>
        <v>May</v>
      </c>
      <c r="D494" s="4">
        <f t="shared" si="93"/>
        <v>5</v>
      </c>
      <c r="E494" s="4">
        <f>VLOOKUP(G494,Periodos!A:B,2,0)</f>
        <v>17</v>
      </c>
      <c r="F494" s="2">
        <f t="shared" si="94"/>
        <v>2019</v>
      </c>
      <c r="G494" s="11">
        <v>201905</v>
      </c>
      <c r="H494" s="2" t="str">
        <f t="shared" si="95"/>
        <v>May-19</v>
      </c>
      <c r="I494" s="2" t="str">
        <f t="shared" si="96"/>
        <v>Mayo 2019</v>
      </c>
      <c r="J494" s="2">
        <f>VLOOKUP(H494,MesAño!A:B,2,0)</f>
        <v>17</v>
      </c>
      <c r="K494" s="2" t="str">
        <f t="shared" si="97"/>
        <v>May-08</v>
      </c>
      <c r="L494" s="2" t="str">
        <f t="shared" si="98"/>
        <v>mié</v>
      </c>
      <c r="M494" s="2">
        <f>VLOOKUP(L494,'Dia de la Semana'!A:B,2,0)</f>
        <v>3</v>
      </c>
      <c r="N494" s="2" t="str">
        <f t="shared" si="99"/>
        <v>1Q</v>
      </c>
      <c r="O494" s="2">
        <f t="shared" si="100"/>
        <v>8</v>
      </c>
      <c r="P494" s="2">
        <f t="shared" si="101"/>
        <v>19</v>
      </c>
      <c r="Q494" s="3" t="str">
        <f t="shared" si="102"/>
        <v>06-05 al 12-05</v>
      </c>
      <c r="R494" s="2">
        <f>VLOOKUP(Q494,Semana!A:B,2,0)</f>
        <v>71</v>
      </c>
      <c r="S494" s="2" t="str">
        <f t="shared" si="103"/>
        <v>mié 08-05</v>
      </c>
    </row>
    <row r="495" spans="1:19" x14ac:dyDescent="0.3">
      <c r="A495" s="3">
        <v>43594</v>
      </c>
      <c r="B495" s="2" t="str">
        <f t="shared" si="91"/>
        <v>Mayo</v>
      </c>
      <c r="C495" s="2" t="str">
        <f t="shared" si="92"/>
        <v>May</v>
      </c>
      <c r="D495" s="4">
        <f t="shared" si="93"/>
        <v>5</v>
      </c>
      <c r="E495" s="4">
        <f>VLOOKUP(G495,Periodos!A:B,2,0)</f>
        <v>17</v>
      </c>
      <c r="F495" s="2">
        <f t="shared" si="94"/>
        <v>2019</v>
      </c>
      <c r="G495" s="11">
        <v>201905</v>
      </c>
      <c r="H495" s="2" t="str">
        <f t="shared" si="95"/>
        <v>May-19</v>
      </c>
      <c r="I495" s="2" t="str">
        <f t="shared" si="96"/>
        <v>Mayo 2019</v>
      </c>
      <c r="J495" s="2">
        <f>VLOOKUP(H495,MesAño!A:B,2,0)</f>
        <v>17</v>
      </c>
      <c r="K495" s="2" t="str">
        <f t="shared" si="97"/>
        <v>May-09</v>
      </c>
      <c r="L495" s="2" t="str">
        <f t="shared" si="98"/>
        <v>jue</v>
      </c>
      <c r="M495" s="2">
        <f>VLOOKUP(L495,'Dia de la Semana'!A:B,2,0)</f>
        <v>4</v>
      </c>
      <c r="N495" s="2" t="str">
        <f t="shared" si="99"/>
        <v>1Q</v>
      </c>
      <c r="O495" s="2">
        <f t="shared" si="100"/>
        <v>9</v>
      </c>
      <c r="P495" s="2">
        <f t="shared" si="101"/>
        <v>19</v>
      </c>
      <c r="Q495" s="3" t="str">
        <f t="shared" si="102"/>
        <v>06-05 al 12-05</v>
      </c>
      <c r="R495" s="2">
        <f>VLOOKUP(Q495,Semana!A:B,2,0)</f>
        <v>71</v>
      </c>
      <c r="S495" s="2" t="str">
        <f t="shared" si="103"/>
        <v>jue 09-05</v>
      </c>
    </row>
    <row r="496" spans="1:19" x14ac:dyDescent="0.3">
      <c r="A496" s="3">
        <v>43595</v>
      </c>
      <c r="B496" s="2" t="str">
        <f t="shared" si="91"/>
        <v>Mayo</v>
      </c>
      <c r="C496" s="2" t="str">
        <f t="shared" si="92"/>
        <v>May</v>
      </c>
      <c r="D496" s="4">
        <f t="shared" si="93"/>
        <v>5</v>
      </c>
      <c r="E496" s="4">
        <f>VLOOKUP(G496,Periodos!A:B,2,0)</f>
        <v>17</v>
      </c>
      <c r="F496" s="2">
        <f t="shared" si="94"/>
        <v>2019</v>
      </c>
      <c r="G496" s="11">
        <v>201905</v>
      </c>
      <c r="H496" s="2" t="str">
        <f t="shared" si="95"/>
        <v>May-19</v>
      </c>
      <c r="I496" s="2" t="str">
        <f t="shared" si="96"/>
        <v>Mayo 2019</v>
      </c>
      <c r="J496" s="2">
        <f>VLOOKUP(H496,MesAño!A:B,2,0)</f>
        <v>17</v>
      </c>
      <c r="K496" s="2" t="str">
        <f t="shared" si="97"/>
        <v>May-10</v>
      </c>
      <c r="L496" s="2" t="str">
        <f t="shared" si="98"/>
        <v>vie</v>
      </c>
      <c r="M496" s="2">
        <f>VLOOKUP(L496,'Dia de la Semana'!A:B,2,0)</f>
        <v>5</v>
      </c>
      <c r="N496" s="2" t="str">
        <f t="shared" si="99"/>
        <v>1Q</v>
      </c>
      <c r="O496" s="2">
        <f t="shared" si="100"/>
        <v>10</v>
      </c>
      <c r="P496" s="2">
        <f t="shared" si="101"/>
        <v>19</v>
      </c>
      <c r="Q496" s="3" t="str">
        <f t="shared" si="102"/>
        <v>06-05 al 12-05</v>
      </c>
      <c r="R496" s="2">
        <f>VLOOKUP(Q496,Semana!A:B,2,0)</f>
        <v>71</v>
      </c>
      <c r="S496" s="2" t="str">
        <f t="shared" si="103"/>
        <v>vie 10-05</v>
      </c>
    </row>
    <row r="497" spans="1:19" x14ac:dyDescent="0.3">
      <c r="A497" s="3">
        <v>43596</v>
      </c>
      <c r="B497" s="2" t="str">
        <f t="shared" si="91"/>
        <v>Mayo</v>
      </c>
      <c r="C497" s="2" t="str">
        <f t="shared" si="92"/>
        <v>May</v>
      </c>
      <c r="D497" s="4">
        <f t="shared" si="93"/>
        <v>5</v>
      </c>
      <c r="E497" s="4">
        <f>VLOOKUP(G497,Periodos!A:B,2,0)</f>
        <v>17</v>
      </c>
      <c r="F497" s="2">
        <f t="shared" si="94"/>
        <v>2019</v>
      </c>
      <c r="G497" s="11">
        <v>201905</v>
      </c>
      <c r="H497" s="2" t="str">
        <f t="shared" si="95"/>
        <v>May-19</v>
      </c>
      <c r="I497" s="2" t="str">
        <f t="shared" si="96"/>
        <v>Mayo 2019</v>
      </c>
      <c r="J497" s="2">
        <f>VLOOKUP(H497,MesAño!A:B,2,0)</f>
        <v>17</v>
      </c>
      <c r="K497" s="2" t="str">
        <f t="shared" si="97"/>
        <v>May-11</v>
      </c>
      <c r="L497" s="2" t="str">
        <f t="shared" si="98"/>
        <v>sáb</v>
      </c>
      <c r="M497" s="2">
        <f>VLOOKUP(L497,'Dia de la Semana'!A:B,2,0)</f>
        <v>6</v>
      </c>
      <c r="N497" s="2" t="str">
        <f t="shared" si="99"/>
        <v>1Q</v>
      </c>
      <c r="O497" s="2">
        <f t="shared" si="100"/>
        <v>11</v>
      </c>
      <c r="P497" s="2">
        <f t="shared" si="101"/>
        <v>19</v>
      </c>
      <c r="Q497" s="3" t="str">
        <f t="shared" si="102"/>
        <v>06-05 al 12-05</v>
      </c>
      <c r="R497" s="2">
        <f>VLOOKUP(Q497,Semana!A:B,2,0)</f>
        <v>71</v>
      </c>
      <c r="S497" s="2" t="str">
        <f t="shared" si="103"/>
        <v>sáb 11-05</v>
      </c>
    </row>
    <row r="498" spans="1:19" x14ac:dyDescent="0.3">
      <c r="A498" s="3">
        <v>43597</v>
      </c>
      <c r="B498" s="2" t="str">
        <f t="shared" si="91"/>
        <v>Mayo</v>
      </c>
      <c r="C498" s="2" t="str">
        <f t="shared" si="92"/>
        <v>May</v>
      </c>
      <c r="D498" s="4">
        <f t="shared" si="93"/>
        <v>5</v>
      </c>
      <c r="E498" s="4">
        <f>VLOOKUP(G498,Periodos!A:B,2,0)</f>
        <v>17</v>
      </c>
      <c r="F498" s="2">
        <f t="shared" si="94"/>
        <v>2019</v>
      </c>
      <c r="G498" s="11">
        <v>201905</v>
      </c>
      <c r="H498" s="2" t="str">
        <f t="shared" si="95"/>
        <v>May-19</v>
      </c>
      <c r="I498" s="2" t="str">
        <f t="shared" si="96"/>
        <v>Mayo 2019</v>
      </c>
      <c r="J498" s="2">
        <f>VLOOKUP(H498,MesAño!A:B,2,0)</f>
        <v>17</v>
      </c>
      <c r="K498" s="2" t="str">
        <f t="shared" si="97"/>
        <v>May-12</v>
      </c>
      <c r="L498" s="2" t="str">
        <f t="shared" si="98"/>
        <v>dom</v>
      </c>
      <c r="M498" s="2">
        <f>VLOOKUP(L498,'Dia de la Semana'!A:B,2,0)</f>
        <v>7</v>
      </c>
      <c r="N498" s="2" t="str">
        <f t="shared" si="99"/>
        <v>1Q</v>
      </c>
      <c r="O498" s="2">
        <f t="shared" si="100"/>
        <v>12</v>
      </c>
      <c r="P498" s="2">
        <f t="shared" si="101"/>
        <v>19</v>
      </c>
      <c r="Q498" s="3" t="str">
        <f t="shared" si="102"/>
        <v>06-05 al 12-05</v>
      </c>
      <c r="R498" s="2">
        <f>VLOOKUP(Q498,Semana!A:B,2,0)</f>
        <v>71</v>
      </c>
      <c r="S498" s="2" t="str">
        <f t="shared" si="103"/>
        <v>dom 12-05</v>
      </c>
    </row>
    <row r="499" spans="1:19" x14ac:dyDescent="0.3">
      <c r="A499" s="3">
        <v>43598</v>
      </c>
      <c r="B499" s="2" t="str">
        <f t="shared" si="91"/>
        <v>Mayo</v>
      </c>
      <c r="C499" s="2" t="str">
        <f t="shared" si="92"/>
        <v>May</v>
      </c>
      <c r="D499" s="4">
        <f t="shared" si="93"/>
        <v>5</v>
      </c>
      <c r="E499" s="4">
        <f>VLOOKUP(G499,Periodos!A:B,2,0)</f>
        <v>17</v>
      </c>
      <c r="F499" s="2">
        <f t="shared" si="94"/>
        <v>2019</v>
      </c>
      <c r="G499" s="11">
        <v>201905</v>
      </c>
      <c r="H499" s="2" t="str">
        <f t="shared" si="95"/>
        <v>May-19</v>
      </c>
      <c r="I499" s="2" t="str">
        <f t="shared" si="96"/>
        <v>Mayo 2019</v>
      </c>
      <c r="J499" s="2">
        <f>VLOOKUP(H499,MesAño!A:B,2,0)</f>
        <v>17</v>
      </c>
      <c r="K499" s="2" t="str">
        <f t="shared" si="97"/>
        <v>May-13</v>
      </c>
      <c r="L499" s="2" t="str">
        <f t="shared" si="98"/>
        <v>lun</v>
      </c>
      <c r="M499" s="2">
        <f>VLOOKUP(L499,'Dia de la Semana'!A:B,2,0)</f>
        <v>1</v>
      </c>
      <c r="N499" s="2" t="str">
        <f t="shared" si="99"/>
        <v>1Q</v>
      </c>
      <c r="O499" s="2">
        <f t="shared" si="100"/>
        <v>13</v>
      </c>
      <c r="P499" s="2">
        <f t="shared" si="101"/>
        <v>20</v>
      </c>
      <c r="Q499" s="3" t="str">
        <f t="shared" si="102"/>
        <v>13-05 al 19-05</v>
      </c>
      <c r="R499" s="2">
        <f>VLOOKUP(Q499,Semana!A:B,2,0)</f>
        <v>72</v>
      </c>
      <c r="S499" s="2" t="str">
        <f t="shared" si="103"/>
        <v>lun 13-05</v>
      </c>
    </row>
    <row r="500" spans="1:19" x14ac:dyDescent="0.3">
      <c r="A500" s="3">
        <v>43599</v>
      </c>
      <c r="B500" s="2" t="str">
        <f t="shared" si="91"/>
        <v>Mayo</v>
      </c>
      <c r="C500" s="2" t="str">
        <f t="shared" si="92"/>
        <v>May</v>
      </c>
      <c r="D500" s="4">
        <f t="shared" si="93"/>
        <v>5</v>
      </c>
      <c r="E500" s="4">
        <f>VLOOKUP(G500,Periodos!A:B,2,0)</f>
        <v>17</v>
      </c>
      <c r="F500" s="2">
        <f t="shared" si="94"/>
        <v>2019</v>
      </c>
      <c r="G500" s="11">
        <v>201905</v>
      </c>
      <c r="H500" s="2" t="str">
        <f t="shared" si="95"/>
        <v>May-19</v>
      </c>
      <c r="I500" s="2" t="str">
        <f t="shared" si="96"/>
        <v>Mayo 2019</v>
      </c>
      <c r="J500" s="2">
        <f>VLOOKUP(H500,MesAño!A:B,2,0)</f>
        <v>17</v>
      </c>
      <c r="K500" s="2" t="str">
        <f t="shared" si="97"/>
        <v>May-14</v>
      </c>
      <c r="L500" s="2" t="str">
        <f t="shared" si="98"/>
        <v>mar</v>
      </c>
      <c r="M500" s="2">
        <f>VLOOKUP(L500,'Dia de la Semana'!A:B,2,0)</f>
        <v>2</v>
      </c>
      <c r="N500" s="2" t="str">
        <f t="shared" si="99"/>
        <v>1Q</v>
      </c>
      <c r="O500" s="2">
        <f t="shared" si="100"/>
        <v>14</v>
      </c>
      <c r="P500" s="2">
        <f t="shared" si="101"/>
        <v>20</v>
      </c>
      <c r="Q500" s="3" t="str">
        <f t="shared" si="102"/>
        <v>13-05 al 19-05</v>
      </c>
      <c r="R500" s="2">
        <f>VLOOKUP(Q500,Semana!A:B,2,0)</f>
        <v>72</v>
      </c>
      <c r="S500" s="2" t="str">
        <f t="shared" si="103"/>
        <v>mar 14-05</v>
      </c>
    </row>
    <row r="501" spans="1:19" x14ac:dyDescent="0.3">
      <c r="A501" s="3">
        <v>43600</v>
      </c>
      <c r="B501" s="2" t="str">
        <f t="shared" si="91"/>
        <v>Mayo</v>
      </c>
      <c r="C501" s="2" t="str">
        <f t="shared" si="92"/>
        <v>May</v>
      </c>
      <c r="D501" s="4">
        <f t="shared" si="93"/>
        <v>5</v>
      </c>
      <c r="E501" s="4">
        <f>VLOOKUP(G501,Periodos!A:B,2,0)</f>
        <v>17</v>
      </c>
      <c r="F501" s="2">
        <f t="shared" si="94"/>
        <v>2019</v>
      </c>
      <c r="G501" s="11">
        <v>201905</v>
      </c>
      <c r="H501" s="2" t="str">
        <f t="shared" si="95"/>
        <v>May-19</v>
      </c>
      <c r="I501" s="2" t="str">
        <f t="shared" si="96"/>
        <v>Mayo 2019</v>
      </c>
      <c r="J501" s="2">
        <f>VLOOKUP(H501,MesAño!A:B,2,0)</f>
        <v>17</v>
      </c>
      <c r="K501" s="2" t="str">
        <f t="shared" si="97"/>
        <v>May-15</v>
      </c>
      <c r="L501" s="2" t="str">
        <f t="shared" si="98"/>
        <v>mié</v>
      </c>
      <c r="M501" s="2">
        <f>VLOOKUP(L501,'Dia de la Semana'!A:B,2,0)</f>
        <v>3</v>
      </c>
      <c r="N501" s="2" t="str">
        <f t="shared" si="99"/>
        <v>1Q</v>
      </c>
      <c r="O501" s="2">
        <f t="shared" si="100"/>
        <v>15</v>
      </c>
      <c r="P501" s="2">
        <f t="shared" si="101"/>
        <v>20</v>
      </c>
      <c r="Q501" s="3" t="str">
        <f t="shared" si="102"/>
        <v>13-05 al 19-05</v>
      </c>
      <c r="R501" s="2">
        <f>VLOOKUP(Q501,Semana!A:B,2,0)</f>
        <v>72</v>
      </c>
      <c r="S501" s="2" t="str">
        <f t="shared" si="103"/>
        <v>mié 15-05</v>
      </c>
    </row>
    <row r="502" spans="1:19" x14ac:dyDescent="0.3">
      <c r="A502" s="3">
        <v>43601</v>
      </c>
      <c r="B502" s="2" t="str">
        <f t="shared" si="91"/>
        <v>Mayo</v>
      </c>
      <c r="C502" s="2" t="str">
        <f t="shared" si="92"/>
        <v>May</v>
      </c>
      <c r="D502" s="4">
        <f t="shared" si="93"/>
        <v>5</v>
      </c>
      <c r="E502" s="4">
        <f>VLOOKUP(G502,Periodos!A:B,2,0)</f>
        <v>17</v>
      </c>
      <c r="F502" s="2">
        <f t="shared" si="94"/>
        <v>2019</v>
      </c>
      <c r="G502" s="11">
        <v>201905</v>
      </c>
      <c r="H502" s="2" t="str">
        <f t="shared" si="95"/>
        <v>May-19</v>
      </c>
      <c r="I502" s="2" t="str">
        <f t="shared" si="96"/>
        <v>Mayo 2019</v>
      </c>
      <c r="J502" s="2">
        <f>VLOOKUP(H502,MesAño!A:B,2,0)</f>
        <v>17</v>
      </c>
      <c r="K502" s="2" t="str">
        <f t="shared" si="97"/>
        <v>May-16</v>
      </c>
      <c r="L502" s="2" t="str">
        <f t="shared" si="98"/>
        <v>jue</v>
      </c>
      <c r="M502" s="2">
        <f>VLOOKUP(L502,'Dia de la Semana'!A:B,2,0)</f>
        <v>4</v>
      </c>
      <c r="N502" s="2" t="str">
        <f t="shared" si="99"/>
        <v>1Q</v>
      </c>
      <c r="O502" s="2">
        <f t="shared" si="100"/>
        <v>16</v>
      </c>
      <c r="P502" s="2">
        <f t="shared" si="101"/>
        <v>20</v>
      </c>
      <c r="Q502" s="3" t="str">
        <f t="shared" si="102"/>
        <v>13-05 al 19-05</v>
      </c>
      <c r="R502" s="2">
        <f>VLOOKUP(Q502,Semana!A:B,2,0)</f>
        <v>72</v>
      </c>
      <c r="S502" s="2" t="str">
        <f t="shared" si="103"/>
        <v>jue 16-05</v>
      </c>
    </row>
    <row r="503" spans="1:19" x14ac:dyDescent="0.3">
      <c r="A503" s="3">
        <v>43602</v>
      </c>
      <c r="B503" s="2" t="str">
        <f t="shared" si="91"/>
        <v>Mayo</v>
      </c>
      <c r="C503" s="2" t="str">
        <f t="shared" si="92"/>
        <v>May</v>
      </c>
      <c r="D503" s="4">
        <f t="shared" si="93"/>
        <v>5</v>
      </c>
      <c r="E503" s="4">
        <f>VLOOKUP(G503,Periodos!A:B,2,0)</f>
        <v>17</v>
      </c>
      <c r="F503" s="2">
        <f t="shared" si="94"/>
        <v>2019</v>
      </c>
      <c r="G503" s="11">
        <v>201905</v>
      </c>
      <c r="H503" s="2" t="str">
        <f t="shared" si="95"/>
        <v>May-19</v>
      </c>
      <c r="I503" s="2" t="str">
        <f t="shared" si="96"/>
        <v>Mayo 2019</v>
      </c>
      <c r="J503" s="2">
        <f>VLOOKUP(H503,MesAño!A:B,2,0)</f>
        <v>17</v>
      </c>
      <c r="K503" s="2" t="str">
        <f t="shared" si="97"/>
        <v>May-17</v>
      </c>
      <c r="L503" s="2" t="str">
        <f t="shared" si="98"/>
        <v>vie</v>
      </c>
      <c r="M503" s="2">
        <f>VLOOKUP(L503,'Dia de la Semana'!A:B,2,0)</f>
        <v>5</v>
      </c>
      <c r="N503" s="2" t="str">
        <f t="shared" si="99"/>
        <v>1Q</v>
      </c>
      <c r="O503" s="2">
        <f t="shared" si="100"/>
        <v>17</v>
      </c>
      <c r="P503" s="2">
        <f t="shared" si="101"/>
        <v>20</v>
      </c>
      <c r="Q503" s="3" t="str">
        <f t="shared" si="102"/>
        <v>13-05 al 19-05</v>
      </c>
      <c r="R503" s="2">
        <f>VLOOKUP(Q503,Semana!A:B,2,0)</f>
        <v>72</v>
      </c>
      <c r="S503" s="2" t="str">
        <f t="shared" si="103"/>
        <v>vie 17-05</v>
      </c>
    </row>
    <row r="504" spans="1:19" x14ac:dyDescent="0.3">
      <c r="A504" s="3">
        <v>43603</v>
      </c>
      <c r="B504" s="2" t="str">
        <f t="shared" si="91"/>
        <v>Mayo</v>
      </c>
      <c r="C504" s="2" t="str">
        <f t="shared" si="92"/>
        <v>May</v>
      </c>
      <c r="D504" s="4">
        <f t="shared" si="93"/>
        <v>5</v>
      </c>
      <c r="E504" s="4">
        <f>VLOOKUP(G504,Periodos!A:B,2,0)</f>
        <v>17</v>
      </c>
      <c r="F504" s="2">
        <f t="shared" si="94"/>
        <v>2019</v>
      </c>
      <c r="G504" s="11">
        <v>201905</v>
      </c>
      <c r="H504" s="2" t="str">
        <f t="shared" si="95"/>
        <v>May-19</v>
      </c>
      <c r="I504" s="2" t="str">
        <f t="shared" si="96"/>
        <v>Mayo 2019</v>
      </c>
      <c r="J504" s="2">
        <f>VLOOKUP(H504,MesAño!A:B,2,0)</f>
        <v>17</v>
      </c>
      <c r="K504" s="2" t="str">
        <f t="shared" si="97"/>
        <v>May-18</v>
      </c>
      <c r="L504" s="2" t="str">
        <f t="shared" si="98"/>
        <v>sáb</v>
      </c>
      <c r="M504" s="2">
        <f>VLOOKUP(L504,'Dia de la Semana'!A:B,2,0)</f>
        <v>6</v>
      </c>
      <c r="N504" s="2" t="str">
        <f t="shared" si="99"/>
        <v>1Q</v>
      </c>
      <c r="O504" s="2">
        <f t="shared" si="100"/>
        <v>18</v>
      </c>
      <c r="P504" s="2">
        <f t="shared" si="101"/>
        <v>20</v>
      </c>
      <c r="Q504" s="3" t="str">
        <f t="shared" si="102"/>
        <v>13-05 al 19-05</v>
      </c>
      <c r="R504" s="2">
        <f>VLOOKUP(Q504,Semana!A:B,2,0)</f>
        <v>72</v>
      </c>
      <c r="S504" s="2" t="str">
        <f t="shared" si="103"/>
        <v>sáb 18-05</v>
      </c>
    </row>
    <row r="505" spans="1:19" x14ac:dyDescent="0.3">
      <c r="A505" s="3">
        <v>43604</v>
      </c>
      <c r="B505" s="2" t="str">
        <f t="shared" si="91"/>
        <v>Mayo</v>
      </c>
      <c r="C505" s="2" t="str">
        <f t="shared" si="92"/>
        <v>May</v>
      </c>
      <c r="D505" s="4">
        <f t="shared" si="93"/>
        <v>5</v>
      </c>
      <c r="E505" s="4">
        <f>VLOOKUP(G505,Periodos!A:B,2,0)</f>
        <v>17</v>
      </c>
      <c r="F505" s="2">
        <f t="shared" si="94"/>
        <v>2019</v>
      </c>
      <c r="G505" s="11">
        <v>201905</v>
      </c>
      <c r="H505" s="2" t="str">
        <f t="shared" si="95"/>
        <v>May-19</v>
      </c>
      <c r="I505" s="2" t="str">
        <f t="shared" si="96"/>
        <v>Mayo 2019</v>
      </c>
      <c r="J505" s="2">
        <f>VLOOKUP(H505,MesAño!A:B,2,0)</f>
        <v>17</v>
      </c>
      <c r="K505" s="2" t="str">
        <f t="shared" si="97"/>
        <v>May-19</v>
      </c>
      <c r="L505" s="2" t="str">
        <f t="shared" si="98"/>
        <v>dom</v>
      </c>
      <c r="M505" s="2">
        <f>VLOOKUP(L505,'Dia de la Semana'!A:B,2,0)</f>
        <v>7</v>
      </c>
      <c r="N505" s="2" t="str">
        <f t="shared" si="99"/>
        <v>1Q</v>
      </c>
      <c r="O505" s="2">
        <f t="shared" si="100"/>
        <v>19</v>
      </c>
      <c r="P505" s="2">
        <f t="shared" si="101"/>
        <v>20</v>
      </c>
      <c r="Q505" s="3" t="str">
        <f t="shared" si="102"/>
        <v>13-05 al 19-05</v>
      </c>
      <c r="R505" s="2">
        <f>VLOOKUP(Q505,Semana!A:B,2,0)</f>
        <v>72</v>
      </c>
      <c r="S505" s="2" t="str">
        <f t="shared" si="103"/>
        <v>dom 19-05</v>
      </c>
    </row>
    <row r="506" spans="1:19" x14ac:dyDescent="0.3">
      <c r="A506" s="3">
        <v>43605</v>
      </c>
      <c r="B506" s="2" t="str">
        <f t="shared" si="91"/>
        <v>Mayo</v>
      </c>
      <c r="C506" s="2" t="str">
        <f t="shared" si="92"/>
        <v>May</v>
      </c>
      <c r="D506" s="4">
        <f t="shared" si="93"/>
        <v>5</v>
      </c>
      <c r="E506" s="4">
        <f>VLOOKUP(G506,Periodos!A:B,2,0)</f>
        <v>17</v>
      </c>
      <c r="F506" s="2">
        <f t="shared" si="94"/>
        <v>2019</v>
      </c>
      <c r="G506" s="11">
        <v>201905</v>
      </c>
      <c r="H506" s="2" t="str">
        <f t="shared" si="95"/>
        <v>May-19</v>
      </c>
      <c r="I506" s="2" t="str">
        <f t="shared" si="96"/>
        <v>Mayo 2019</v>
      </c>
      <c r="J506" s="2">
        <f>VLOOKUP(H506,MesAño!A:B,2,0)</f>
        <v>17</v>
      </c>
      <c r="K506" s="2" t="str">
        <f t="shared" si="97"/>
        <v>May-20</v>
      </c>
      <c r="L506" s="2" t="str">
        <f t="shared" si="98"/>
        <v>lun</v>
      </c>
      <c r="M506" s="2">
        <f>VLOOKUP(L506,'Dia de la Semana'!A:B,2,0)</f>
        <v>1</v>
      </c>
      <c r="N506" s="2" t="str">
        <f t="shared" si="99"/>
        <v>1Q</v>
      </c>
      <c r="O506" s="2">
        <f t="shared" si="100"/>
        <v>20</v>
      </c>
      <c r="P506" s="2">
        <f t="shared" si="101"/>
        <v>21</v>
      </c>
      <c r="Q506" s="3" t="str">
        <f t="shared" si="102"/>
        <v>20-05 al 26-05</v>
      </c>
      <c r="R506" s="2">
        <f>VLOOKUP(Q506,Semana!A:B,2,0)</f>
        <v>73</v>
      </c>
      <c r="S506" s="2" t="str">
        <f t="shared" si="103"/>
        <v>lun 20-05</v>
      </c>
    </row>
    <row r="507" spans="1:19" x14ac:dyDescent="0.3">
      <c r="A507" s="3">
        <v>43606</v>
      </c>
      <c r="B507" s="2" t="str">
        <f t="shared" si="91"/>
        <v>Mayo</v>
      </c>
      <c r="C507" s="2" t="str">
        <f t="shared" si="92"/>
        <v>May</v>
      </c>
      <c r="D507" s="4">
        <f t="shared" si="93"/>
        <v>5</v>
      </c>
      <c r="E507" s="4">
        <f>VLOOKUP(G507,Periodos!A:B,2,0)</f>
        <v>17</v>
      </c>
      <c r="F507" s="2">
        <f t="shared" si="94"/>
        <v>2019</v>
      </c>
      <c r="G507" s="11">
        <v>201905</v>
      </c>
      <c r="H507" s="2" t="str">
        <f t="shared" si="95"/>
        <v>May-19</v>
      </c>
      <c r="I507" s="2" t="str">
        <f t="shared" si="96"/>
        <v>Mayo 2019</v>
      </c>
      <c r="J507" s="2">
        <f>VLOOKUP(H507,MesAño!A:B,2,0)</f>
        <v>17</v>
      </c>
      <c r="K507" s="2" t="str">
        <f t="shared" si="97"/>
        <v>May-21</v>
      </c>
      <c r="L507" s="2" t="str">
        <f t="shared" si="98"/>
        <v>mar</v>
      </c>
      <c r="M507" s="2">
        <f>VLOOKUP(L507,'Dia de la Semana'!A:B,2,0)</f>
        <v>2</v>
      </c>
      <c r="N507" s="2" t="str">
        <f t="shared" si="99"/>
        <v>1Q</v>
      </c>
      <c r="O507" s="2">
        <f t="shared" si="100"/>
        <v>21</v>
      </c>
      <c r="P507" s="2">
        <f t="shared" si="101"/>
        <v>21</v>
      </c>
      <c r="Q507" s="3" t="str">
        <f t="shared" si="102"/>
        <v>20-05 al 26-05</v>
      </c>
      <c r="R507" s="2">
        <f>VLOOKUP(Q507,Semana!A:B,2,0)</f>
        <v>73</v>
      </c>
      <c r="S507" s="2" t="str">
        <f t="shared" si="103"/>
        <v>mar 21-05</v>
      </c>
    </row>
    <row r="508" spans="1:19" x14ac:dyDescent="0.3">
      <c r="A508" s="3">
        <v>43607</v>
      </c>
      <c r="B508" s="2" t="str">
        <f t="shared" si="91"/>
        <v>Mayo</v>
      </c>
      <c r="C508" s="2" t="str">
        <f t="shared" si="92"/>
        <v>May</v>
      </c>
      <c r="D508" s="4">
        <f t="shared" si="93"/>
        <v>5</v>
      </c>
      <c r="E508" s="4">
        <f>VLOOKUP(G508,Periodos!A:B,2,0)</f>
        <v>17</v>
      </c>
      <c r="F508" s="2">
        <f t="shared" si="94"/>
        <v>2019</v>
      </c>
      <c r="G508" s="11">
        <v>201905</v>
      </c>
      <c r="H508" s="2" t="str">
        <f t="shared" si="95"/>
        <v>May-19</v>
      </c>
      <c r="I508" s="2" t="str">
        <f t="shared" si="96"/>
        <v>Mayo 2019</v>
      </c>
      <c r="J508" s="2">
        <f>VLOOKUP(H508,MesAño!A:B,2,0)</f>
        <v>17</v>
      </c>
      <c r="K508" s="2" t="str">
        <f t="shared" si="97"/>
        <v>May-22</v>
      </c>
      <c r="L508" s="2" t="str">
        <f t="shared" si="98"/>
        <v>mié</v>
      </c>
      <c r="M508" s="2">
        <f>VLOOKUP(L508,'Dia de la Semana'!A:B,2,0)</f>
        <v>3</v>
      </c>
      <c r="N508" s="2" t="str">
        <f t="shared" si="99"/>
        <v>1Q</v>
      </c>
      <c r="O508" s="2">
        <f t="shared" si="100"/>
        <v>22</v>
      </c>
      <c r="P508" s="2">
        <f t="shared" si="101"/>
        <v>21</v>
      </c>
      <c r="Q508" s="3" t="str">
        <f t="shared" si="102"/>
        <v>20-05 al 26-05</v>
      </c>
      <c r="R508" s="2">
        <f>VLOOKUP(Q508,Semana!A:B,2,0)</f>
        <v>73</v>
      </c>
      <c r="S508" s="2" t="str">
        <f t="shared" si="103"/>
        <v>mié 22-05</v>
      </c>
    </row>
    <row r="509" spans="1:19" x14ac:dyDescent="0.3">
      <c r="A509" s="3">
        <v>43608</v>
      </c>
      <c r="B509" s="2" t="str">
        <f t="shared" si="91"/>
        <v>Mayo</v>
      </c>
      <c r="C509" s="2" t="str">
        <f t="shared" si="92"/>
        <v>May</v>
      </c>
      <c r="D509" s="4">
        <f t="shared" si="93"/>
        <v>5</v>
      </c>
      <c r="E509" s="4">
        <f>VLOOKUP(G509,Periodos!A:B,2,0)</f>
        <v>17</v>
      </c>
      <c r="F509" s="2">
        <f t="shared" si="94"/>
        <v>2019</v>
      </c>
      <c r="G509" s="11">
        <v>201905</v>
      </c>
      <c r="H509" s="2" t="str">
        <f t="shared" si="95"/>
        <v>May-19</v>
      </c>
      <c r="I509" s="2" t="str">
        <f t="shared" si="96"/>
        <v>Mayo 2019</v>
      </c>
      <c r="J509" s="2">
        <f>VLOOKUP(H509,MesAño!A:B,2,0)</f>
        <v>17</v>
      </c>
      <c r="K509" s="2" t="str">
        <f t="shared" si="97"/>
        <v>May-23</v>
      </c>
      <c r="L509" s="2" t="str">
        <f t="shared" si="98"/>
        <v>jue</v>
      </c>
      <c r="M509" s="2">
        <f>VLOOKUP(L509,'Dia de la Semana'!A:B,2,0)</f>
        <v>4</v>
      </c>
      <c r="N509" s="2" t="str">
        <f t="shared" si="99"/>
        <v>1Q</v>
      </c>
      <c r="O509" s="2">
        <f t="shared" si="100"/>
        <v>23</v>
      </c>
      <c r="P509" s="2">
        <f t="shared" si="101"/>
        <v>21</v>
      </c>
      <c r="Q509" s="3" t="str">
        <f t="shared" si="102"/>
        <v>20-05 al 26-05</v>
      </c>
      <c r="R509" s="2">
        <f>VLOOKUP(Q509,Semana!A:B,2,0)</f>
        <v>73</v>
      </c>
      <c r="S509" s="2" t="str">
        <f t="shared" si="103"/>
        <v>jue 23-05</v>
      </c>
    </row>
    <row r="510" spans="1:19" x14ac:dyDescent="0.3">
      <c r="A510" s="3">
        <v>43609</v>
      </c>
      <c r="B510" s="2" t="str">
        <f t="shared" si="91"/>
        <v>Mayo</v>
      </c>
      <c r="C510" s="2" t="str">
        <f t="shared" si="92"/>
        <v>May</v>
      </c>
      <c r="D510" s="4">
        <f t="shared" si="93"/>
        <v>5</v>
      </c>
      <c r="E510" s="4">
        <f>VLOOKUP(G510,Periodos!A:B,2,0)</f>
        <v>17</v>
      </c>
      <c r="F510" s="2">
        <f t="shared" si="94"/>
        <v>2019</v>
      </c>
      <c r="G510" s="11">
        <v>201905</v>
      </c>
      <c r="H510" s="2" t="str">
        <f t="shared" si="95"/>
        <v>May-19</v>
      </c>
      <c r="I510" s="2" t="str">
        <f t="shared" si="96"/>
        <v>Mayo 2019</v>
      </c>
      <c r="J510" s="2">
        <f>VLOOKUP(H510,MesAño!A:B,2,0)</f>
        <v>17</v>
      </c>
      <c r="K510" s="2" t="str">
        <f t="shared" si="97"/>
        <v>May-24</v>
      </c>
      <c r="L510" s="2" t="str">
        <f t="shared" si="98"/>
        <v>vie</v>
      </c>
      <c r="M510" s="2">
        <f>VLOOKUP(L510,'Dia de la Semana'!A:B,2,0)</f>
        <v>5</v>
      </c>
      <c r="N510" s="2" t="str">
        <f t="shared" si="99"/>
        <v>1Q</v>
      </c>
      <c r="O510" s="2">
        <f t="shared" si="100"/>
        <v>24</v>
      </c>
      <c r="P510" s="2">
        <f t="shared" si="101"/>
        <v>21</v>
      </c>
      <c r="Q510" s="3" t="str">
        <f t="shared" si="102"/>
        <v>20-05 al 26-05</v>
      </c>
      <c r="R510" s="2">
        <f>VLOOKUP(Q510,Semana!A:B,2,0)</f>
        <v>73</v>
      </c>
      <c r="S510" s="2" t="str">
        <f t="shared" si="103"/>
        <v>vie 24-05</v>
      </c>
    </row>
    <row r="511" spans="1:19" x14ac:dyDescent="0.3">
      <c r="A511" s="3">
        <v>43610</v>
      </c>
      <c r="B511" s="2" t="str">
        <f t="shared" si="91"/>
        <v>Mayo</v>
      </c>
      <c r="C511" s="2" t="str">
        <f t="shared" si="92"/>
        <v>May</v>
      </c>
      <c r="D511" s="4">
        <f t="shared" si="93"/>
        <v>5</v>
      </c>
      <c r="E511" s="4">
        <f>VLOOKUP(G511,Periodos!A:B,2,0)</f>
        <v>17</v>
      </c>
      <c r="F511" s="2">
        <f t="shared" si="94"/>
        <v>2019</v>
      </c>
      <c r="G511" s="11">
        <v>201905</v>
      </c>
      <c r="H511" s="2" t="str">
        <f t="shared" si="95"/>
        <v>May-19</v>
      </c>
      <c r="I511" s="2" t="str">
        <f t="shared" si="96"/>
        <v>Mayo 2019</v>
      </c>
      <c r="J511" s="2">
        <f>VLOOKUP(H511,MesAño!A:B,2,0)</f>
        <v>17</v>
      </c>
      <c r="K511" s="2" t="str">
        <f t="shared" si="97"/>
        <v>May-25</v>
      </c>
      <c r="L511" s="2" t="str">
        <f t="shared" si="98"/>
        <v>sáb</v>
      </c>
      <c r="M511" s="2">
        <f>VLOOKUP(L511,'Dia de la Semana'!A:B,2,0)</f>
        <v>6</v>
      </c>
      <c r="N511" s="2" t="str">
        <f t="shared" si="99"/>
        <v>1Q</v>
      </c>
      <c r="O511" s="2">
        <f t="shared" si="100"/>
        <v>25</v>
      </c>
      <c r="P511" s="2">
        <f t="shared" si="101"/>
        <v>21</v>
      </c>
      <c r="Q511" s="3" t="str">
        <f t="shared" si="102"/>
        <v>20-05 al 26-05</v>
      </c>
      <c r="R511" s="2">
        <f>VLOOKUP(Q511,Semana!A:B,2,0)</f>
        <v>73</v>
      </c>
      <c r="S511" s="2" t="str">
        <f t="shared" si="103"/>
        <v>sáb 25-05</v>
      </c>
    </row>
    <row r="512" spans="1:19" x14ac:dyDescent="0.3">
      <c r="A512" s="3">
        <v>43611</v>
      </c>
      <c r="B512" s="2" t="str">
        <f t="shared" si="91"/>
        <v>Mayo</v>
      </c>
      <c r="C512" s="2" t="str">
        <f t="shared" si="92"/>
        <v>May</v>
      </c>
      <c r="D512" s="4">
        <f t="shared" si="93"/>
        <v>5</v>
      </c>
      <c r="E512" s="4">
        <f>VLOOKUP(G512,Periodos!A:B,2,0)</f>
        <v>17</v>
      </c>
      <c r="F512" s="2">
        <f t="shared" si="94"/>
        <v>2019</v>
      </c>
      <c r="G512" s="11">
        <v>201905</v>
      </c>
      <c r="H512" s="2" t="str">
        <f t="shared" si="95"/>
        <v>May-19</v>
      </c>
      <c r="I512" s="2" t="str">
        <f t="shared" si="96"/>
        <v>Mayo 2019</v>
      </c>
      <c r="J512" s="2">
        <f>VLOOKUP(H512,MesAño!A:B,2,0)</f>
        <v>17</v>
      </c>
      <c r="K512" s="2" t="str">
        <f t="shared" si="97"/>
        <v>May-26</v>
      </c>
      <c r="L512" s="2" t="str">
        <f t="shared" si="98"/>
        <v>dom</v>
      </c>
      <c r="M512" s="2">
        <f>VLOOKUP(L512,'Dia de la Semana'!A:B,2,0)</f>
        <v>7</v>
      </c>
      <c r="N512" s="2" t="str">
        <f t="shared" si="99"/>
        <v>1Q</v>
      </c>
      <c r="O512" s="2">
        <f t="shared" si="100"/>
        <v>26</v>
      </c>
      <c r="P512" s="2">
        <f t="shared" si="101"/>
        <v>21</v>
      </c>
      <c r="Q512" s="3" t="str">
        <f t="shared" si="102"/>
        <v>20-05 al 26-05</v>
      </c>
      <c r="R512" s="2">
        <f>VLOOKUP(Q512,Semana!A:B,2,0)</f>
        <v>73</v>
      </c>
      <c r="S512" s="2" t="str">
        <f t="shared" si="103"/>
        <v>dom 26-05</v>
      </c>
    </row>
    <row r="513" spans="1:19" x14ac:dyDescent="0.3">
      <c r="A513" s="3">
        <v>43612</v>
      </c>
      <c r="B513" s="2" t="str">
        <f t="shared" si="91"/>
        <v>Mayo</v>
      </c>
      <c r="C513" s="2" t="str">
        <f t="shared" si="92"/>
        <v>May</v>
      </c>
      <c r="D513" s="4">
        <f t="shared" si="93"/>
        <v>5</v>
      </c>
      <c r="E513" s="4">
        <f>VLOOKUP(G513,Periodos!A:B,2,0)</f>
        <v>17</v>
      </c>
      <c r="F513" s="2">
        <f t="shared" si="94"/>
        <v>2019</v>
      </c>
      <c r="G513" s="11">
        <v>201905</v>
      </c>
      <c r="H513" s="2" t="str">
        <f t="shared" si="95"/>
        <v>May-19</v>
      </c>
      <c r="I513" s="2" t="str">
        <f t="shared" si="96"/>
        <v>Mayo 2019</v>
      </c>
      <c r="J513" s="2">
        <f>VLOOKUP(H513,MesAño!A:B,2,0)</f>
        <v>17</v>
      </c>
      <c r="K513" s="2" t="str">
        <f t="shared" si="97"/>
        <v>May-27</v>
      </c>
      <c r="L513" s="2" t="str">
        <f t="shared" si="98"/>
        <v>lun</v>
      </c>
      <c r="M513" s="2">
        <f>VLOOKUP(L513,'Dia de la Semana'!A:B,2,0)</f>
        <v>1</v>
      </c>
      <c r="N513" s="2" t="str">
        <f t="shared" si="99"/>
        <v>1Q</v>
      </c>
      <c r="O513" s="2">
        <f t="shared" si="100"/>
        <v>27</v>
      </c>
      <c r="P513" s="2">
        <f t="shared" si="101"/>
        <v>22</v>
      </c>
      <c r="Q513" s="3" t="str">
        <f t="shared" si="102"/>
        <v>27-05 al 02-06</v>
      </c>
      <c r="R513" s="2">
        <f>VLOOKUP(Q513,Semana!A:B,2,0)</f>
        <v>74</v>
      </c>
      <c r="S513" s="2" t="str">
        <f t="shared" si="103"/>
        <v>lun 27-05</v>
      </c>
    </row>
    <row r="514" spans="1:19" x14ac:dyDescent="0.3">
      <c r="A514" s="3">
        <v>43613</v>
      </c>
      <c r="B514" s="2" t="str">
        <f t="shared" ref="B514:B577" si="104">TEXT(A514,"mmmm")</f>
        <v>Mayo</v>
      </c>
      <c r="C514" s="2" t="str">
        <f t="shared" ref="C514:C577" si="105">TEXT(A514,"mmm")</f>
        <v>May</v>
      </c>
      <c r="D514" s="4">
        <f t="shared" ref="D514:D577" si="106">MONTH(A514)</f>
        <v>5</v>
      </c>
      <c r="E514" s="4">
        <f>VLOOKUP(G514,Periodos!A:B,2,0)</f>
        <v>17</v>
      </c>
      <c r="F514" s="2">
        <f t="shared" ref="F514:F577" si="107">YEAR(A514)</f>
        <v>2019</v>
      </c>
      <c r="G514" s="11">
        <v>201905</v>
      </c>
      <c r="H514" s="2" t="str">
        <f t="shared" ref="H514:H577" si="108">TEXT(A514,"mmm-yy")</f>
        <v>May-19</v>
      </c>
      <c r="I514" s="2" t="str">
        <f t="shared" ref="I514:I577" si="109">TEXT(A514,"mmmm yyyy")</f>
        <v>Mayo 2019</v>
      </c>
      <c r="J514" s="2">
        <f>VLOOKUP(H514,MesAño!A:B,2,0)</f>
        <v>17</v>
      </c>
      <c r="K514" s="2" t="str">
        <f t="shared" ref="K514:K577" si="110">TEXT(A514,"mmm-dd")</f>
        <v>May-28</v>
      </c>
      <c r="L514" s="2" t="str">
        <f t="shared" ref="L514:L577" si="111">TEXT(A514,"ddd")</f>
        <v>mar</v>
      </c>
      <c r="M514" s="2">
        <f>VLOOKUP(L514,'Dia de la Semana'!A:B,2,0)</f>
        <v>2</v>
      </c>
      <c r="N514" s="2" t="str">
        <f t="shared" ref="N514:N577" si="112">IF(ISERROR(FIND("II",G514)),"1Q","2Q")</f>
        <v>1Q</v>
      </c>
      <c r="O514" s="2">
        <f t="shared" ref="O514:O577" si="113">DAY(A514)</f>
        <v>28</v>
      </c>
      <c r="P514" s="2">
        <f t="shared" ref="P514:P577" si="114">WEEKNUM(A514,2)</f>
        <v>22</v>
      </c>
      <c r="Q514" s="3" t="str">
        <f t="shared" ref="Q514:Q577" si="115">TEXT(A514+1-WEEKDAY(A514,2),"dd-mm") &amp; " al " &amp; TEXT(A514+7-WEEKDAY(A514,2),"dd-mm")</f>
        <v>27-05 al 02-06</v>
      </c>
      <c r="R514" s="2">
        <f>VLOOKUP(Q514,Semana!A:B,2,0)</f>
        <v>74</v>
      </c>
      <c r="S514" s="2" t="str">
        <f t="shared" si="103"/>
        <v>mar 28-05</v>
      </c>
    </row>
    <row r="515" spans="1:19" x14ac:dyDescent="0.3">
      <c r="A515" s="3">
        <v>43614</v>
      </c>
      <c r="B515" s="2" t="str">
        <f t="shared" si="104"/>
        <v>Mayo</v>
      </c>
      <c r="C515" s="2" t="str">
        <f t="shared" si="105"/>
        <v>May</v>
      </c>
      <c r="D515" s="4">
        <f t="shared" si="106"/>
        <v>5</v>
      </c>
      <c r="E515" s="4">
        <f>VLOOKUP(G515,Periodos!A:B,2,0)</f>
        <v>17</v>
      </c>
      <c r="F515" s="2">
        <f t="shared" si="107"/>
        <v>2019</v>
      </c>
      <c r="G515" s="11">
        <v>201905</v>
      </c>
      <c r="H515" s="2" t="str">
        <f t="shared" si="108"/>
        <v>May-19</v>
      </c>
      <c r="I515" s="2" t="str">
        <f t="shared" si="109"/>
        <v>Mayo 2019</v>
      </c>
      <c r="J515" s="2">
        <f>VLOOKUP(H515,MesAño!A:B,2,0)</f>
        <v>17</v>
      </c>
      <c r="K515" s="2" t="str">
        <f t="shared" si="110"/>
        <v>May-29</v>
      </c>
      <c r="L515" s="2" t="str">
        <f t="shared" si="111"/>
        <v>mié</v>
      </c>
      <c r="M515" s="2">
        <f>VLOOKUP(L515,'Dia de la Semana'!A:B,2,0)</f>
        <v>3</v>
      </c>
      <c r="N515" s="2" t="str">
        <f t="shared" si="112"/>
        <v>1Q</v>
      </c>
      <c r="O515" s="2">
        <f t="shared" si="113"/>
        <v>29</v>
      </c>
      <c r="P515" s="2">
        <f t="shared" si="114"/>
        <v>22</v>
      </c>
      <c r="Q515" s="3" t="str">
        <f t="shared" si="115"/>
        <v>27-05 al 02-06</v>
      </c>
      <c r="R515" s="2">
        <f>VLOOKUP(Q515,Semana!A:B,2,0)</f>
        <v>74</v>
      </c>
      <c r="S515" s="2" t="str">
        <f t="shared" ref="S515:S578" si="116">TEXT(A515,"ddd") &amp; " " &amp; TEXT(A515,"dd-mm")</f>
        <v>mié 29-05</v>
      </c>
    </row>
    <row r="516" spans="1:19" x14ac:dyDescent="0.3">
      <c r="A516" s="3">
        <v>43615</v>
      </c>
      <c r="B516" s="2" t="str">
        <f t="shared" si="104"/>
        <v>Mayo</v>
      </c>
      <c r="C516" s="2" t="str">
        <f t="shared" si="105"/>
        <v>May</v>
      </c>
      <c r="D516" s="4">
        <f t="shared" si="106"/>
        <v>5</v>
      </c>
      <c r="E516" s="4">
        <f>VLOOKUP(G516,Periodos!A:B,2,0)</f>
        <v>17</v>
      </c>
      <c r="F516" s="2">
        <f t="shared" si="107"/>
        <v>2019</v>
      </c>
      <c r="G516" s="11">
        <v>201905</v>
      </c>
      <c r="H516" s="2" t="str">
        <f t="shared" si="108"/>
        <v>May-19</v>
      </c>
      <c r="I516" s="2" t="str">
        <f t="shared" si="109"/>
        <v>Mayo 2019</v>
      </c>
      <c r="J516" s="2">
        <f>VLOOKUP(H516,MesAño!A:B,2,0)</f>
        <v>17</v>
      </c>
      <c r="K516" s="2" t="str">
        <f t="shared" si="110"/>
        <v>May-30</v>
      </c>
      <c r="L516" s="2" t="str">
        <f t="shared" si="111"/>
        <v>jue</v>
      </c>
      <c r="M516" s="2">
        <f>VLOOKUP(L516,'Dia de la Semana'!A:B,2,0)</f>
        <v>4</v>
      </c>
      <c r="N516" s="2" t="str">
        <f t="shared" si="112"/>
        <v>1Q</v>
      </c>
      <c r="O516" s="2">
        <f t="shared" si="113"/>
        <v>30</v>
      </c>
      <c r="P516" s="2">
        <f t="shared" si="114"/>
        <v>22</v>
      </c>
      <c r="Q516" s="3" t="str">
        <f t="shared" si="115"/>
        <v>27-05 al 02-06</v>
      </c>
      <c r="R516" s="2">
        <f>VLOOKUP(Q516,Semana!A:B,2,0)</f>
        <v>74</v>
      </c>
      <c r="S516" s="2" t="str">
        <f t="shared" si="116"/>
        <v>jue 30-05</v>
      </c>
    </row>
    <row r="517" spans="1:19" x14ac:dyDescent="0.3">
      <c r="A517" s="3">
        <v>43616</v>
      </c>
      <c r="B517" s="2" t="str">
        <f t="shared" si="104"/>
        <v>Mayo</v>
      </c>
      <c r="C517" s="2" t="str">
        <f t="shared" si="105"/>
        <v>May</v>
      </c>
      <c r="D517" s="4">
        <f t="shared" si="106"/>
        <v>5</v>
      </c>
      <c r="E517" s="4">
        <f>VLOOKUP(G517,Periodos!A:B,2,0)</f>
        <v>17</v>
      </c>
      <c r="F517" s="2">
        <f t="shared" si="107"/>
        <v>2019</v>
      </c>
      <c r="G517" s="11">
        <v>201905</v>
      </c>
      <c r="H517" s="2" t="str">
        <f t="shared" si="108"/>
        <v>May-19</v>
      </c>
      <c r="I517" s="2" t="str">
        <f t="shared" si="109"/>
        <v>Mayo 2019</v>
      </c>
      <c r="J517" s="2">
        <f>VLOOKUP(H517,MesAño!A:B,2,0)</f>
        <v>17</v>
      </c>
      <c r="K517" s="2" t="str">
        <f t="shared" si="110"/>
        <v>May-31</v>
      </c>
      <c r="L517" s="2" t="str">
        <f t="shared" si="111"/>
        <v>vie</v>
      </c>
      <c r="M517" s="2">
        <f>VLOOKUP(L517,'Dia de la Semana'!A:B,2,0)</f>
        <v>5</v>
      </c>
      <c r="N517" s="2" t="str">
        <f t="shared" si="112"/>
        <v>1Q</v>
      </c>
      <c r="O517" s="2">
        <f t="shared" si="113"/>
        <v>31</v>
      </c>
      <c r="P517" s="2">
        <f t="shared" si="114"/>
        <v>22</v>
      </c>
      <c r="Q517" s="3" t="str">
        <f t="shared" si="115"/>
        <v>27-05 al 02-06</v>
      </c>
      <c r="R517" s="2">
        <f>VLOOKUP(Q517,Semana!A:B,2,0)</f>
        <v>74</v>
      </c>
      <c r="S517" s="2" t="str">
        <f t="shared" si="116"/>
        <v>vie 31-05</v>
      </c>
    </row>
    <row r="518" spans="1:19" x14ac:dyDescent="0.3">
      <c r="A518" s="3">
        <v>43617</v>
      </c>
      <c r="B518" s="2" t="str">
        <f t="shared" si="104"/>
        <v>Junio</v>
      </c>
      <c r="C518" s="2" t="str">
        <f t="shared" si="105"/>
        <v>Jun</v>
      </c>
      <c r="D518" s="4">
        <f t="shared" si="106"/>
        <v>6</v>
      </c>
      <c r="E518" s="4">
        <f>VLOOKUP(G518,Periodos!A:B,2,0)</f>
        <v>18</v>
      </c>
      <c r="F518" s="2">
        <f t="shared" si="107"/>
        <v>2019</v>
      </c>
      <c r="G518" s="11">
        <v>201906</v>
      </c>
      <c r="H518" s="2" t="str">
        <f t="shared" si="108"/>
        <v>Jun-19</v>
      </c>
      <c r="I518" s="2" t="str">
        <f t="shared" si="109"/>
        <v>Junio 2019</v>
      </c>
      <c r="J518" s="2">
        <f>VLOOKUP(H518,MesAño!A:B,2,0)</f>
        <v>18</v>
      </c>
      <c r="K518" s="2" t="str">
        <f t="shared" si="110"/>
        <v>Jun-01</v>
      </c>
      <c r="L518" s="2" t="str">
        <f t="shared" si="111"/>
        <v>sáb</v>
      </c>
      <c r="M518" s="2">
        <f>VLOOKUP(L518,'Dia de la Semana'!A:B,2,0)</f>
        <v>6</v>
      </c>
      <c r="N518" s="2" t="str">
        <f t="shared" si="112"/>
        <v>1Q</v>
      </c>
      <c r="O518" s="2">
        <f t="shared" si="113"/>
        <v>1</v>
      </c>
      <c r="P518" s="2">
        <f t="shared" si="114"/>
        <v>22</v>
      </c>
      <c r="Q518" s="3" t="str">
        <f t="shared" si="115"/>
        <v>27-05 al 02-06</v>
      </c>
      <c r="R518" s="2">
        <f>VLOOKUP(Q518,Semana!A:B,2,0)</f>
        <v>74</v>
      </c>
      <c r="S518" s="2" t="str">
        <f t="shared" si="116"/>
        <v>sáb 01-06</v>
      </c>
    </row>
    <row r="519" spans="1:19" x14ac:dyDescent="0.3">
      <c r="A519" s="3">
        <v>43618</v>
      </c>
      <c r="B519" s="2" t="str">
        <f t="shared" si="104"/>
        <v>Junio</v>
      </c>
      <c r="C519" s="2" t="str">
        <f t="shared" si="105"/>
        <v>Jun</v>
      </c>
      <c r="D519" s="4">
        <f t="shared" si="106"/>
        <v>6</v>
      </c>
      <c r="E519" s="4">
        <f>VLOOKUP(G519,Periodos!A:B,2,0)</f>
        <v>18</v>
      </c>
      <c r="F519" s="2">
        <f t="shared" si="107"/>
        <v>2019</v>
      </c>
      <c r="G519" s="11">
        <v>201906</v>
      </c>
      <c r="H519" s="2" t="str">
        <f t="shared" si="108"/>
        <v>Jun-19</v>
      </c>
      <c r="I519" s="2" t="str">
        <f t="shared" si="109"/>
        <v>Junio 2019</v>
      </c>
      <c r="J519" s="2">
        <f>VLOOKUP(H519,MesAño!A:B,2,0)</f>
        <v>18</v>
      </c>
      <c r="K519" s="2" t="str">
        <f t="shared" si="110"/>
        <v>Jun-02</v>
      </c>
      <c r="L519" s="2" t="str">
        <f t="shared" si="111"/>
        <v>dom</v>
      </c>
      <c r="M519" s="2">
        <f>VLOOKUP(L519,'Dia de la Semana'!A:B,2,0)</f>
        <v>7</v>
      </c>
      <c r="N519" s="2" t="str">
        <f t="shared" si="112"/>
        <v>1Q</v>
      </c>
      <c r="O519" s="2">
        <f t="shared" si="113"/>
        <v>2</v>
      </c>
      <c r="P519" s="2">
        <f t="shared" si="114"/>
        <v>22</v>
      </c>
      <c r="Q519" s="3" t="str">
        <f t="shared" si="115"/>
        <v>27-05 al 02-06</v>
      </c>
      <c r="R519" s="2">
        <f>VLOOKUP(Q519,Semana!A:B,2,0)</f>
        <v>74</v>
      </c>
      <c r="S519" s="2" t="str">
        <f t="shared" si="116"/>
        <v>dom 02-06</v>
      </c>
    </row>
    <row r="520" spans="1:19" x14ac:dyDescent="0.3">
      <c r="A520" s="3">
        <v>43619</v>
      </c>
      <c r="B520" s="2" t="str">
        <f t="shared" si="104"/>
        <v>Junio</v>
      </c>
      <c r="C520" s="2" t="str">
        <f t="shared" si="105"/>
        <v>Jun</v>
      </c>
      <c r="D520" s="4">
        <f t="shared" si="106"/>
        <v>6</v>
      </c>
      <c r="E520" s="4">
        <f>VLOOKUP(G520,Periodos!A:B,2,0)</f>
        <v>18</v>
      </c>
      <c r="F520" s="2">
        <f t="shared" si="107"/>
        <v>2019</v>
      </c>
      <c r="G520" s="11">
        <v>201906</v>
      </c>
      <c r="H520" s="2" t="str">
        <f t="shared" si="108"/>
        <v>Jun-19</v>
      </c>
      <c r="I520" s="2" t="str">
        <f t="shared" si="109"/>
        <v>Junio 2019</v>
      </c>
      <c r="J520" s="2">
        <f>VLOOKUP(H520,MesAño!A:B,2,0)</f>
        <v>18</v>
      </c>
      <c r="K520" s="2" t="str">
        <f t="shared" si="110"/>
        <v>Jun-03</v>
      </c>
      <c r="L520" s="2" t="str">
        <f t="shared" si="111"/>
        <v>lun</v>
      </c>
      <c r="M520" s="2">
        <f>VLOOKUP(L520,'Dia de la Semana'!A:B,2,0)</f>
        <v>1</v>
      </c>
      <c r="N520" s="2" t="str">
        <f t="shared" si="112"/>
        <v>1Q</v>
      </c>
      <c r="O520" s="2">
        <f t="shared" si="113"/>
        <v>3</v>
      </c>
      <c r="P520" s="2">
        <f t="shared" si="114"/>
        <v>23</v>
      </c>
      <c r="Q520" s="3" t="str">
        <f t="shared" si="115"/>
        <v>03-06 al 09-06</v>
      </c>
      <c r="R520" s="2">
        <f>VLOOKUP(Q520,Semana!A:B,2,0)</f>
        <v>75</v>
      </c>
      <c r="S520" s="2" t="str">
        <f t="shared" si="116"/>
        <v>lun 03-06</v>
      </c>
    </row>
    <row r="521" spans="1:19" x14ac:dyDescent="0.3">
      <c r="A521" s="3">
        <v>43620</v>
      </c>
      <c r="B521" s="2" t="str">
        <f t="shared" si="104"/>
        <v>Junio</v>
      </c>
      <c r="C521" s="2" t="str">
        <f t="shared" si="105"/>
        <v>Jun</v>
      </c>
      <c r="D521" s="4">
        <f t="shared" si="106"/>
        <v>6</v>
      </c>
      <c r="E521" s="4">
        <f>VLOOKUP(G521,Periodos!A:B,2,0)</f>
        <v>18</v>
      </c>
      <c r="F521" s="2">
        <f t="shared" si="107"/>
        <v>2019</v>
      </c>
      <c r="G521" s="11">
        <v>201906</v>
      </c>
      <c r="H521" s="2" t="str">
        <f t="shared" si="108"/>
        <v>Jun-19</v>
      </c>
      <c r="I521" s="2" t="str">
        <f t="shared" si="109"/>
        <v>Junio 2019</v>
      </c>
      <c r="J521" s="2">
        <f>VLOOKUP(H521,MesAño!A:B,2,0)</f>
        <v>18</v>
      </c>
      <c r="K521" s="2" t="str">
        <f t="shared" si="110"/>
        <v>Jun-04</v>
      </c>
      <c r="L521" s="2" t="str">
        <f t="shared" si="111"/>
        <v>mar</v>
      </c>
      <c r="M521" s="2">
        <f>VLOOKUP(L521,'Dia de la Semana'!A:B,2,0)</f>
        <v>2</v>
      </c>
      <c r="N521" s="2" t="str">
        <f t="shared" si="112"/>
        <v>1Q</v>
      </c>
      <c r="O521" s="2">
        <f t="shared" si="113"/>
        <v>4</v>
      </c>
      <c r="P521" s="2">
        <f t="shared" si="114"/>
        <v>23</v>
      </c>
      <c r="Q521" s="3" t="str">
        <f t="shared" si="115"/>
        <v>03-06 al 09-06</v>
      </c>
      <c r="R521" s="2">
        <f>VLOOKUP(Q521,Semana!A:B,2,0)</f>
        <v>75</v>
      </c>
      <c r="S521" s="2" t="str">
        <f t="shared" si="116"/>
        <v>mar 04-06</v>
      </c>
    </row>
    <row r="522" spans="1:19" x14ac:dyDescent="0.3">
      <c r="A522" s="3">
        <v>43621</v>
      </c>
      <c r="B522" s="2" t="str">
        <f t="shared" si="104"/>
        <v>Junio</v>
      </c>
      <c r="C522" s="2" t="str">
        <f t="shared" si="105"/>
        <v>Jun</v>
      </c>
      <c r="D522" s="4">
        <f t="shared" si="106"/>
        <v>6</v>
      </c>
      <c r="E522" s="4">
        <f>VLOOKUP(G522,Periodos!A:B,2,0)</f>
        <v>18</v>
      </c>
      <c r="F522" s="2">
        <f t="shared" si="107"/>
        <v>2019</v>
      </c>
      <c r="G522" s="11">
        <v>201906</v>
      </c>
      <c r="H522" s="2" t="str">
        <f t="shared" si="108"/>
        <v>Jun-19</v>
      </c>
      <c r="I522" s="2" t="str">
        <f t="shared" si="109"/>
        <v>Junio 2019</v>
      </c>
      <c r="J522" s="2">
        <f>VLOOKUP(H522,MesAño!A:B,2,0)</f>
        <v>18</v>
      </c>
      <c r="K522" s="2" t="str">
        <f t="shared" si="110"/>
        <v>Jun-05</v>
      </c>
      <c r="L522" s="2" t="str">
        <f t="shared" si="111"/>
        <v>mié</v>
      </c>
      <c r="M522" s="2">
        <f>VLOOKUP(L522,'Dia de la Semana'!A:B,2,0)</f>
        <v>3</v>
      </c>
      <c r="N522" s="2" t="str">
        <f t="shared" si="112"/>
        <v>1Q</v>
      </c>
      <c r="O522" s="2">
        <f t="shared" si="113"/>
        <v>5</v>
      </c>
      <c r="P522" s="2">
        <f t="shared" si="114"/>
        <v>23</v>
      </c>
      <c r="Q522" s="3" t="str">
        <f t="shared" si="115"/>
        <v>03-06 al 09-06</v>
      </c>
      <c r="R522" s="2">
        <f>VLOOKUP(Q522,Semana!A:B,2,0)</f>
        <v>75</v>
      </c>
      <c r="S522" s="2" t="str">
        <f t="shared" si="116"/>
        <v>mié 05-06</v>
      </c>
    </row>
    <row r="523" spans="1:19" x14ac:dyDescent="0.3">
      <c r="A523" s="3">
        <v>43622</v>
      </c>
      <c r="B523" s="2" t="str">
        <f t="shared" si="104"/>
        <v>Junio</v>
      </c>
      <c r="C523" s="2" t="str">
        <f t="shared" si="105"/>
        <v>Jun</v>
      </c>
      <c r="D523" s="4">
        <f t="shared" si="106"/>
        <v>6</v>
      </c>
      <c r="E523" s="4">
        <f>VLOOKUP(G523,Periodos!A:B,2,0)</f>
        <v>18</v>
      </c>
      <c r="F523" s="2">
        <f t="shared" si="107"/>
        <v>2019</v>
      </c>
      <c r="G523" s="11">
        <v>201906</v>
      </c>
      <c r="H523" s="2" t="str">
        <f t="shared" si="108"/>
        <v>Jun-19</v>
      </c>
      <c r="I523" s="2" t="str">
        <f t="shared" si="109"/>
        <v>Junio 2019</v>
      </c>
      <c r="J523" s="2">
        <f>VLOOKUP(H523,MesAño!A:B,2,0)</f>
        <v>18</v>
      </c>
      <c r="K523" s="2" t="str">
        <f t="shared" si="110"/>
        <v>Jun-06</v>
      </c>
      <c r="L523" s="2" t="str">
        <f t="shared" si="111"/>
        <v>jue</v>
      </c>
      <c r="M523" s="2">
        <f>VLOOKUP(L523,'Dia de la Semana'!A:B,2,0)</f>
        <v>4</v>
      </c>
      <c r="N523" s="2" t="str">
        <f t="shared" si="112"/>
        <v>1Q</v>
      </c>
      <c r="O523" s="2">
        <f t="shared" si="113"/>
        <v>6</v>
      </c>
      <c r="P523" s="2">
        <f t="shared" si="114"/>
        <v>23</v>
      </c>
      <c r="Q523" s="3" t="str">
        <f t="shared" si="115"/>
        <v>03-06 al 09-06</v>
      </c>
      <c r="R523" s="2">
        <f>VLOOKUP(Q523,Semana!A:B,2,0)</f>
        <v>75</v>
      </c>
      <c r="S523" s="2" t="str">
        <f t="shared" si="116"/>
        <v>jue 06-06</v>
      </c>
    </row>
    <row r="524" spans="1:19" x14ac:dyDescent="0.3">
      <c r="A524" s="3">
        <v>43623</v>
      </c>
      <c r="B524" s="2" t="str">
        <f t="shared" si="104"/>
        <v>Junio</v>
      </c>
      <c r="C524" s="2" t="str">
        <f t="shared" si="105"/>
        <v>Jun</v>
      </c>
      <c r="D524" s="4">
        <f t="shared" si="106"/>
        <v>6</v>
      </c>
      <c r="E524" s="4">
        <f>VLOOKUP(G524,Periodos!A:B,2,0)</f>
        <v>18</v>
      </c>
      <c r="F524" s="2">
        <f t="shared" si="107"/>
        <v>2019</v>
      </c>
      <c r="G524" s="11">
        <v>201906</v>
      </c>
      <c r="H524" s="2" t="str">
        <f t="shared" si="108"/>
        <v>Jun-19</v>
      </c>
      <c r="I524" s="2" t="str">
        <f t="shared" si="109"/>
        <v>Junio 2019</v>
      </c>
      <c r="J524" s="2">
        <f>VLOOKUP(H524,MesAño!A:B,2,0)</f>
        <v>18</v>
      </c>
      <c r="K524" s="2" t="str">
        <f t="shared" si="110"/>
        <v>Jun-07</v>
      </c>
      <c r="L524" s="2" t="str">
        <f t="shared" si="111"/>
        <v>vie</v>
      </c>
      <c r="M524" s="2">
        <f>VLOOKUP(L524,'Dia de la Semana'!A:B,2,0)</f>
        <v>5</v>
      </c>
      <c r="N524" s="2" t="str">
        <f t="shared" si="112"/>
        <v>1Q</v>
      </c>
      <c r="O524" s="2">
        <f t="shared" si="113"/>
        <v>7</v>
      </c>
      <c r="P524" s="2">
        <f t="shared" si="114"/>
        <v>23</v>
      </c>
      <c r="Q524" s="3" t="str">
        <f t="shared" si="115"/>
        <v>03-06 al 09-06</v>
      </c>
      <c r="R524" s="2">
        <f>VLOOKUP(Q524,Semana!A:B,2,0)</f>
        <v>75</v>
      </c>
      <c r="S524" s="2" t="str">
        <f t="shared" si="116"/>
        <v>vie 07-06</v>
      </c>
    </row>
    <row r="525" spans="1:19" x14ac:dyDescent="0.3">
      <c r="A525" s="3">
        <v>43624</v>
      </c>
      <c r="B525" s="2" t="str">
        <f t="shared" si="104"/>
        <v>Junio</v>
      </c>
      <c r="C525" s="2" t="str">
        <f t="shared" si="105"/>
        <v>Jun</v>
      </c>
      <c r="D525" s="4">
        <f t="shared" si="106"/>
        <v>6</v>
      </c>
      <c r="E525" s="4">
        <f>VLOOKUP(G525,Periodos!A:B,2,0)</f>
        <v>18</v>
      </c>
      <c r="F525" s="2">
        <f t="shared" si="107"/>
        <v>2019</v>
      </c>
      <c r="G525" s="11">
        <v>201906</v>
      </c>
      <c r="H525" s="2" t="str">
        <f t="shared" si="108"/>
        <v>Jun-19</v>
      </c>
      <c r="I525" s="2" t="str">
        <f t="shared" si="109"/>
        <v>Junio 2019</v>
      </c>
      <c r="J525" s="2">
        <f>VLOOKUP(H525,MesAño!A:B,2,0)</f>
        <v>18</v>
      </c>
      <c r="K525" s="2" t="str">
        <f t="shared" si="110"/>
        <v>Jun-08</v>
      </c>
      <c r="L525" s="2" t="str">
        <f t="shared" si="111"/>
        <v>sáb</v>
      </c>
      <c r="M525" s="2">
        <f>VLOOKUP(L525,'Dia de la Semana'!A:B,2,0)</f>
        <v>6</v>
      </c>
      <c r="N525" s="2" t="str">
        <f t="shared" si="112"/>
        <v>1Q</v>
      </c>
      <c r="O525" s="2">
        <f t="shared" si="113"/>
        <v>8</v>
      </c>
      <c r="P525" s="2">
        <f t="shared" si="114"/>
        <v>23</v>
      </c>
      <c r="Q525" s="3" t="str">
        <f t="shared" si="115"/>
        <v>03-06 al 09-06</v>
      </c>
      <c r="R525" s="2">
        <f>VLOOKUP(Q525,Semana!A:B,2,0)</f>
        <v>75</v>
      </c>
      <c r="S525" s="2" t="str">
        <f t="shared" si="116"/>
        <v>sáb 08-06</v>
      </c>
    </row>
    <row r="526" spans="1:19" x14ac:dyDescent="0.3">
      <c r="A526" s="3">
        <v>43625</v>
      </c>
      <c r="B526" s="2" t="str">
        <f t="shared" si="104"/>
        <v>Junio</v>
      </c>
      <c r="C526" s="2" t="str">
        <f t="shared" si="105"/>
        <v>Jun</v>
      </c>
      <c r="D526" s="4">
        <f t="shared" si="106"/>
        <v>6</v>
      </c>
      <c r="E526" s="4">
        <f>VLOOKUP(G526,Periodos!A:B,2,0)</f>
        <v>18</v>
      </c>
      <c r="F526" s="2">
        <f t="shared" si="107"/>
        <v>2019</v>
      </c>
      <c r="G526" s="11">
        <v>201906</v>
      </c>
      <c r="H526" s="2" t="str">
        <f t="shared" si="108"/>
        <v>Jun-19</v>
      </c>
      <c r="I526" s="2" t="str">
        <f t="shared" si="109"/>
        <v>Junio 2019</v>
      </c>
      <c r="J526" s="2">
        <f>VLOOKUP(H526,MesAño!A:B,2,0)</f>
        <v>18</v>
      </c>
      <c r="K526" s="2" t="str">
        <f t="shared" si="110"/>
        <v>Jun-09</v>
      </c>
      <c r="L526" s="2" t="str">
        <f t="shared" si="111"/>
        <v>dom</v>
      </c>
      <c r="M526" s="2">
        <f>VLOOKUP(L526,'Dia de la Semana'!A:B,2,0)</f>
        <v>7</v>
      </c>
      <c r="N526" s="2" t="str">
        <f t="shared" si="112"/>
        <v>1Q</v>
      </c>
      <c r="O526" s="2">
        <f t="shared" si="113"/>
        <v>9</v>
      </c>
      <c r="P526" s="2">
        <f t="shared" si="114"/>
        <v>23</v>
      </c>
      <c r="Q526" s="3" t="str">
        <f t="shared" si="115"/>
        <v>03-06 al 09-06</v>
      </c>
      <c r="R526" s="2">
        <f>VLOOKUP(Q526,Semana!A:B,2,0)</f>
        <v>75</v>
      </c>
      <c r="S526" s="2" t="str">
        <f t="shared" si="116"/>
        <v>dom 09-06</v>
      </c>
    </row>
    <row r="527" spans="1:19" x14ac:dyDescent="0.3">
      <c r="A527" s="3">
        <v>43626</v>
      </c>
      <c r="B527" s="2" t="str">
        <f t="shared" si="104"/>
        <v>Junio</v>
      </c>
      <c r="C527" s="2" t="str">
        <f t="shared" si="105"/>
        <v>Jun</v>
      </c>
      <c r="D527" s="4">
        <f t="shared" si="106"/>
        <v>6</v>
      </c>
      <c r="E527" s="4">
        <f>VLOOKUP(G527,Periodos!A:B,2,0)</f>
        <v>18</v>
      </c>
      <c r="F527" s="2">
        <f t="shared" si="107"/>
        <v>2019</v>
      </c>
      <c r="G527" s="11">
        <v>201906</v>
      </c>
      <c r="H527" s="2" t="str">
        <f t="shared" si="108"/>
        <v>Jun-19</v>
      </c>
      <c r="I527" s="2" t="str">
        <f t="shared" si="109"/>
        <v>Junio 2019</v>
      </c>
      <c r="J527" s="2">
        <f>VLOOKUP(H527,MesAño!A:B,2,0)</f>
        <v>18</v>
      </c>
      <c r="K527" s="2" t="str">
        <f t="shared" si="110"/>
        <v>Jun-10</v>
      </c>
      <c r="L527" s="2" t="str">
        <f t="shared" si="111"/>
        <v>lun</v>
      </c>
      <c r="M527" s="2">
        <f>VLOOKUP(L527,'Dia de la Semana'!A:B,2,0)</f>
        <v>1</v>
      </c>
      <c r="N527" s="2" t="str">
        <f t="shared" si="112"/>
        <v>1Q</v>
      </c>
      <c r="O527" s="2">
        <f t="shared" si="113"/>
        <v>10</v>
      </c>
      <c r="P527" s="2">
        <f t="shared" si="114"/>
        <v>24</v>
      </c>
      <c r="Q527" s="3" t="str">
        <f t="shared" si="115"/>
        <v>10-06 al 16-06</v>
      </c>
      <c r="R527" s="2">
        <f>VLOOKUP(Q527,Semana!A:B,2,0)</f>
        <v>76</v>
      </c>
      <c r="S527" s="2" t="str">
        <f t="shared" si="116"/>
        <v>lun 10-06</v>
      </c>
    </row>
    <row r="528" spans="1:19" x14ac:dyDescent="0.3">
      <c r="A528" s="3">
        <v>43627</v>
      </c>
      <c r="B528" s="2" t="str">
        <f t="shared" si="104"/>
        <v>Junio</v>
      </c>
      <c r="C528" s="2" t="str">
        <f t="shared" si="105"/>
        <v>Jun</v>
      </c>
      <c r="D528" s="4">
        <f t="shared" si="106"/>
        <v>6</v>
      </c>
      <c r="E528" s="4">
        <f>VLOOKUP(G528,Periodos!A:B,2,0)</f>
        <v>18</v>
      </c>
      <c r="F528" s="2">
        <f t="shared" si="107"/>
        <v>2019</v>
      </c>
      <c r="G528" s="11">
        <v>201906</v>
      </c>
      <c r="H528" s="2" t="str">
        <f t="shared" si="108"/>
        <v>Jun-19</v>
      </c>
      <c r="I528" s="2" t="str">
        <f t="shared" si="109"/>
        <v>Junio 2019</v>
      </c>
      <c r="J528" s="2">
        <f>VLOOKUP(H528,MesAño!A:B,2,0)</f>
        <v>18</v>
      </c>
      <c r="K528" s="2" t="str">
        <f t="shared" si="110"/>
        <v>Jun-11</v>
      </c>
      <c r="L528" s="2" t="str">
        <f t="shared" si="111"/>
        <v>mar</v>
      </c>
      <c r="M528" s="2">
        <f>VLOOKUP(L528,'Dia de la Semana'!A:B,2,0)</f>
        <v>2</v>
      </c>
      <c r="N528" s="2" t="str">
        <f t="shared" si="112"/>
        <v>1Q</v>
      </c>
      <c r="O528" s="2">
        <f t="shared" si="113"/>
        <v>11</v>
      </c>
      <c r="P528" s="2">
        <f t="shared" si="114"/>
        <v>24</v>
      </c>
      <c r="Q528" s="3" t="str">
        <f t="shared" si="115"/>
        <v>10-06 al 16-06</v>
      </c>
      <c r="R528" s="2">
        <f>VLOOKUP(Q528,Semana!A:B,2,0)</f>
        <v>76</v>
      </c>
      <c r="S528" s="2" t="str">
        <f t="shared" si="116"/>
        <v>mar 11-06</v>
      </c>
    </row>
    <row r="529" spans="1:19" x14ac:dyDescent="0.3">
      <c r="A529" s="3">
        <v>43628</v>
      </c>
      <c r="B529" s="2" t="str">
        <f t="shared" si="104"/>
        <v>Junio</v>
      </c>
      <c r="C529" s="2" t="str">
        <f t="shared" si="105"/>
        <v>Jun</v>
      </c>
      <c r="D529" s="4">
        <f t="shared" si="106"/>
        <v>6</v>
      </c>
      <c r="E529" s="4">
        <f>VLOOKUP(G529,Periodos!A:B,2,0)</f>
        <v>18</v>
      </c>
      <c r="F529" s="2">
        <f t="shared" si="107"/>
        <v>2019</v>
      </c>
      <c r="G529" s="11">
        <v>201906</v>
      </c>
      <c r="H529" s="2" t="str">
        <f t="shared" si="108"/>
        <v>Jun-19</v>
      </c>
      <c r="I529" s="2" t="str">
        <f t="shared" si="109"/>
        <v>Junio 2019</v>
      </c>
      <c r="J529" s="2">
        <f>VLOOKUP(H529,MesAño!A:B,2,0)</f>
        <v>18</v>
      </c>
      <c r="K529" s="2" t="str">
        <f t="shared" si="110"/>
        <v>Jun-12</v>
      </c>
      <c r="L529" s="2" t="str">
        <f t="shared" si="111"/>
        <v>mié</v>
      </c>
      <c r="M529" s="2">
        <f>VLOOKUP(L529,'Dia de la Semana'!A:B,2,0)</f>
        <v>3</v>
      </c>
      <c r="N529" s="2" t="str">
        <f t="shared" si="112"/>
        <v>1Q</v>
      </c>
      <c r="O529" s="2">
        <f t="shared" si="113"/>
        <v>12</v>
      </c>
      <c r="P529" s="2">
        <f t="shared" si="114"/>
        <v>24</v>
      </c>
      <c r="Q529" s="3" t="str">
        <f t="shared" si="115"/>
        <v>10-06 al 16-06</v>
      </c>
      <c r="R529" s="2">
        <f>VLOOKUP(Q529,Semana!A:B,2,0)</f>
        <v>76</v>
      </c>
      <c r="S529" s="2" t="str">
        <f t="shared" si="116"/>
        <v>mié 12-06</v>
      </c>
    </row>
    <row r="530" spans="1:19" x14ac:dyDescent="0.3">
      <c r="A530" s="3">
        <v>43629</v>
      </c>
      <c r="B530" s="2" t="str">
        <f t="shared" si="104"/>
        <v>Junio</v>
      </c>
      <c r="C530" s="2" t="str">
        <f t="shared" si="105"/>
        <v>Jun</v>
      </c>
      <c r="D530" s="4">
        <f t="shared" si="106"/>
        <v>6</v>
      </c>
      <c r="E530" s="4">
        <f>VLOOKUP(G530,Periodos!A:B,2,0)</f>
        <v>18</v>
      </c>
      <c r="F530" s="2">
        <f t="shared" si="107"/>
        <v>2019</v>
      </c>
      <c r="G530" s="11">
        <v>201906</v>
      </c>
      <c r="H530" s="2" t="str">
        <f t="shared" si="108"/>
        <v>Jun-19</v>
      </c>
      <c r="I530" s="2" t="str">
        <f t="shared" si="109"/>
        <v>Junio 2019</v>
      </c>
      <c r="J530" s="2">
        <f>VLOOKUP(H530,MesAño!A:B,2,0)</f>
        <v>18</v>
      </c>
      <c r="K530" s="2" t="str">
        <f t="shared" si="110"/>
        <v>Jun-13</v>
      </c>
      <c r="L530" s="2" t="str">
        <f t="shared" si="111"/>
        <v>jue</v>
      </c>
      <c r="M530" s="2">
        <f>VLOOKUP(L530,'Dia de la Semana'!A:B,2,0)</f>
        <v>4</v>
      </c>
      <c r="N530" s="2" t="str">
        <f t="shared" si="112"/>
        <v>1Q</v>
      </c>
      <c r="O530" s="2">
        <f t="shared" si="113"/>
        <v>13</v>
      </c>
      <c r="P530" s="2">
        <f t="shared" si="114"/>
        <v>24</v>
      </c>
      <c r="Q530" s="3" t="str">
        <f t="shared" si="115"/>
        <v>10-06 al 16-06</v>
      </c>
      <c r="R530" s="2">
        <f>VLOOKUP(Q530,Semana!A:B,2,0)</f>
        <v>76</v>
      </c>
      <c r="S530" s="2" t="str">
        <f t="shared" si="116"/>
        <v>jue 13-06</v>
      </c>
    </row>
    <row r="531" spans="1:19" x14ac:dyDescent="0.3">
      <c r="A531" s="3">
        <v>43630</v>
      </c>
      <c r="B531" s="2" t="str">
        <f t="shared" si="104"/>
        <v>Junio</v>
      </c>
      <c r="C531" s="2" t="str">
        <f t="shared" si="105"/>
        <v>Jun</v>
      </c>
      <c r="D531" s="4">
        <f t="shared" si="106"/>
        <v>6</v>
      </c>
      <c r="E531" s="4">
        <f>VLOOKUP(G531,Periodos!A:B,2,0)</f>
        <v>18</v>
      </c>
      <c r="F531" s="2">
        <f t="shared" si="107"/>
        <v>2019</v>
      </c>
      <c r="G531" s="11">
        <v>201906</v>
      </c>
      <c r="H531" s="2" t="str">
        <f t="shared" si="108"/>
        <v>Jun-19</v>
      </c>
      <c r="I531" s="2" t="str">
        <f t="shared" si="109"/>
        <v>Junio 2019</v>
      </c>
      <c r="J531" s="2">
        <f>VLOOKUP(H531,MesAño!A:B,2,0)</f>
        <v>18</v>
      </c>
      <c r="K531" s="2" t="str">
        <f t="shared" si="110"/>
        <v>Jun-14</v>
      </c>
      <c r="L531" s="2" t="str">
        <f t="shared" si="111"/>
        <v>vie</v>
      </c>
      <c r="M531" s="2">
        <f>VLOOKUP(L531,'Dia de la Semana'!A:B,2,0)</f>
        <v>5</v>
      </c>
      <c r="N531" s="2" t="str">
        <f t="shared" si="112"/>
        <v>1Q</v>
      </c>
      <c r="O531" s="2">
        <f t="shared" si="113"/>
        <v>14</v>
      </c>
      <c r="P531" s="2">
        <f t="shared" si="114"/>
        <v>24</v>
      </c>
      <c r="Q531" s="3" t="str">
        <f t="shared" si="115"/>
        <v>10-06 al 16-06</v>
      </c>
      <c r="R531" s="2">
        <f>VLOOKUP(Q531,Semana!A:B,2,0)</f>
        <v>76</v>
      </c>
      <c r="S531" s="2" t="str">
        <f t="shared" si="116"/>
        <v>vie 14-06</v>
      </c>
    </row>
    <row r="532" spans="1:19" x14ac:dyDescent="0.3">
      <c r="A532" s="3">
        <v>43631</v>
      </c>
      <c r="B532" s="2" t="str">
        <f t="shared" si="104"/>
        <v>Junio</v>
      </c>
      <c r="C532" s="2" t="str">
        <f t="shared" si="105"/>
        <v>Jun</v>
      </c>
      <c r="D532" s="4">
        <f t="shared" si="106"/>
        <v>6</v>
      </c>
      <c r="E532" s="4">
        <f>VLOOKUP(G532,Periodos!A:B,2,0)</f>
        <v>18</v>
      </c>
      <c r="F532" s="2">
        <f t="shared" si="107"/>
        <v>2019</v>
      </c>
      <c r="G532" s="11">
        <v>201906</v>
      </c>
      <c r="H532" s="2" t="str">
        <f t="shared" si="108"/>
        <v>Jun-19</v>
      </c>
      <c r="I532" s="2" t="str">
        <f t="shared" si="109"/>
        <v>Junio 2019</v>
      </c>
      <c r="J532" s="2">
        <f>VLOOKUP(H532,MesAño!A:B,2,0)</f>
        <v>18</v>
      </c>
      <c r="K532" s="2" t="str">
        <f t="shared" si="110"/>
        <v>Jun-15</v>
      </c>
      <c r="L532" s="2" t="str">
        <f t="shared" si="111"/>
        <v>sáb</v>
      </c>
      <c r="M532" s="2">
        <f>VLOOKUP(L532,'Dia de la Semana'!A:B,2,0)</f>
        <v>6</v>
      </c>
      <c r="N532" s="2" t="str">
        <f t="shared" si="112"/>
        <v>1Q</v>
      </c>
      <c r="O532" s="2">
        <f t="shared" si="113"/>
        <v>15</v>
      </c>
      <c r="P532" s="2">
        <f t="shared" si="114"/>
        <v>24</v>
      </c>
      <c r="Q532" s="3" t="str">
        <f t="shared" si="115"/>
        <v>10-06 al 16-06</v>
      </c>
      <c r="R532" s="2">
        <f>VLOOKUP(Q532,Semana!A:B,2,0)</f>
        <v>76</v>
      </c>
      <c r="S532" s="2" t="str">
        <f t="shared" si="116"/>
        <v>sáb 15-06</v>
      </c>
    </row>
    <row r="533" spans="1:19" x14ac:dyDescent="0.3">
      <c r="A533" s="3">
        <v>43632</v>
      </c>
      <c r="B533" s="2" t="str">
        <f t="shared" si="104"/>
        <v>Junio</v>
      </c>
      <c r="C533" s="2" t="str">
        <f t="shared" si="105"/>
        <v>Jun</v>
      </c>
      <c r="D533" s="4">
        <f t="shared" si="106"/>
        <v>6</v>
      </c>
      <c r="E533" s="4">
        <f>VLOOKUP(G533,Periodos!A:B,2,0)</f>
        <v>18</v>
      </c>
      <c r="F533" s="2">
        <f t="shared" si="107"/>
        <v>2019</v>
      </c>
      <c r="G533" s="11">
        <v>201906</v>
      </c>
      <c r="H533" s="2" t="str">
        <f t="shared" si="108"/>
        <v>Jun-19</v>
      </c>
      <c r="I533" s="2" t="str">
        <f t="shared" si="109"/>
        <v>Junio 2019</v>
      </c>
      <c r="J533" s="2">
        <f>VLOOKUP(H533,MesAño!A:B,2,0)</f>
        <v>18</v>
      </c>
      <c r="K533" s="2" t="str">
        <f t="shared" si="110"/>
        <v>Jun-16</v>
      </c>
      <c r="L533" s="2" t="str">
        <f t="shared" si="111"/>
        <v>dom</v>
      </c>
      <c r="M533" s="2">
        <f>VLOOKUP(L533,'Dia de la Semana'!A:B,2,0)</f>
        <v>7</v>
      </c>
      <c r="N533" s="2" t="str">
        <f t="shared" si="112"/>
        <v>1Q</v>
      </c>
      <c r="O533" s="2">
        <f t="shared" si="113"/>
        <v>16</v>
      </c>
      <c r="P533" s="2">
        <f t="shared" si="114"/>
        <v>24</v>
      </c>
      <c r="Q533" s="3" t="str">
        <f t="shared" si="115"/>
        <v>10-06 al 16-06</v>
      </c>
      <c r="R533" s="2">
        <f>VLOOKUP(Q533,Semana!A:B,2,0)</f>
        <v>76</v>
      </c>
      <c r="S533" s="2" t="str">
        <f t="shared" si="116"/>
        <v>dom 16-06</v>
      </c>
    </row>
    <row r="534" spans="1:19" x14ac:dyDescent="0.3">
      <c r="A534" s="3">
        <v>43633</v>
      </c>
      <c r="B534" s="2" t="str">
        <f t="shared" si="104"/>
        <v>Junio</v>
      </c>
      <c r="C534" s="2" t="str">
        <f t="shared" si="105"/>
        <v>Jun</v>
      </c>
      <c r="D534" s="4">
        <f t="shared" si="106"/>
        <v>6</v>
      </c>
      <c r="E534" s="4">
        <f>VLOOKUP(G534,Periodos!A:B,2,0)</f>
        <v>18</v>
      </c>
      <c r="F534" s="2">
        <f t="shared" si="107"/>
        <v>2019</v>
      </c>
      <c r="G534" s="11">
        <v>201906</v>
      </c>
      <c r="H534" s="2" t="str">
        <f t="shared" si="108"/>
        <v>Jun-19</v>
      </c>
      <c r="I534" s="2" t="str">
        <f t="shared" si="109"/>
        <v>Junio 2019</v>
      </c>
      <c r="J534" s="2">
        <f>VLOOKUP(H534,MesAño!A:B,2,0)</f>
        <v>18</v>
      </c>
      <c r="K534" s="2" t="str">
        <f t="shared" si="110"/>
        <v>Jun-17</v>
      </c>
      <c r="L534" s="2" t="str">
        <f t="shared" si="111"/>
        <v>lun</v>
      </c>
      <c r="M534" s="2">
        <f>VLOOKUP(L534,'Dia de la Semana'!A:B,2,0)</f>
        <v>1</v>
      </c>
      <c r="N534" s="2" t="str">
        <f t="shared" si="112"/>
        <v>1Q</v>
      </c>
      <c r="O534" s="2">
        <f t="shared" si="113"/>
        <v>17</v>
      </c>
      <c r="P534" s="2">
        <f t="shared" si="114"/>
        <v>25</v>
      </c>
      <c r="Q534" s="3" t="str">
        <f t="shared" si="115"/>
        <v>17-06 al 23-06</v>
      </c>
      <c r="R534" s="2">
        <f>VLOOKUP(Q534,Semana!A:B,2,0)</f>
        <v>77</v>
      </c>
      <c r="S534" s="2" t="str">
        <f t="shared" si="116"/>
        <v>lun 17-06</v>
      </c>
    </row>
    <row r="535" spans="1:19" x14ac:dyDescent="0.3">
      <c r="A535" s="3">
        <v>43634</v>
      </c>
      <c r="B535" s="2" t="str">
        <f t="shared" si="104"/>
        <v>Junio</v>
      </c>
      <c r="C535" s="2" t="str">
        <f t="shared" si="105"/>
        <v>Jun</v>
      </c>
      <c r="D535" s="4">
        <f t="shared" si="106"/>
        <v>6</v>
      </c>
      <c r="E535" s="4">
        <f>VLOOKUP(G535,Periodos!A:B,2,0)</f>
        <v>18</v>
      </c>
      <c r="F535" s="2">
        <f t="shared" si="107"/>
        <v>2019</v>
      </c>
      <c r="G535" s="11">
        <v>201906</v>
      </c>
      <c r="H535" s="2" t="str">
        <f t="shared" si="108"/>
        <v>Jun-19</v>
      </c>
      <c r="I535" s="2" t="str">
        <f t="shared" si="109"/>
        <v>Junio 2019</v>
      </c>
      <c r="J535" s="2">
        <f>VLOOKUP(H535,MesAño!A:B,2,0)</f>
        <v>18</v>
      </c>
      <c r="K535" s="2" t="str">
        <f t="shared" si="110"/>
        <v>Jun-18</v>
      </c>
      <c r="L535" s="2" t="str">
        <f t="shared" si="111"/>
        <v>mar</v>
      </c>
      <c r="M535" s="2">
        <f>VLOOKUP(L535,'Dia de la Semana'!A:B,2,0)</f>
        <v>2</v>
      </c>
      <c r="N535" s="2" t="str">
        <f t="shared" si="112"/>
        <v>1Q</v>
      </c>
      <c r="O535" s="2">
        <f t="shared" si="113"/>
        <v>18</v>
      </c>
      <c r="P535" s="2">
        <f t="shared" si="114"/>
        <v>25</v>
      </c>
      <c r="Q535" s="3" t="str">
        <f t="shared" si="115"/>
        <v>17-06 al 23-06</v>
      </c>
      <c r="R535" s="2">
        <f>VLOOKUP(Q535,Semana!A:B,2,0)</f>
        <v>77</v>
      </c>
      <c r="S535" s="2" t="str">
        <f t="shared" si="116"/>
        <v>mar 18-06</v>
      </c>
    </row>
    <row r="536" spans="1:19" x14ac:dyDescent="0.3">
      <c r="A536" s="3">
        <v>43635</v>
      </c>
      <c r="B536" s="2" t="str">
        <f t="shared" si="104"/>
        <v>Junio</v>
      </c>
      <c r="C536" s="2" t="str">
        <f t="shared" si="105"/>
        <v>Jun</v>
      </c>
      <c r="D536" s="4">
        <f t="shared" si="106"/>
        <v>6</v>
      </c>
      <c r="E536" s="4">
        <f>VLOOKUP(G536,Periodos!A:B,2,0)</f>
        <v>18</v>
      </c>
      <c r="F536" s="2">
        <f t="shared" si="107"/>
        <v>2019</v>
      </c>
      <c r="G536" s="11">
        <v>201906</v>
      </c>
      <c r="H536" s="2" t="str">
        <f t="shared" si="108"/>
        <v>Jun-19</v>
      </c>
      <c r="I536" s="2" t="str">
        <f t="shared" si="109"/>
        <v>Junio 2019</v>
      </c>
      <c r="J536" s="2">
        <f>VLOOKUP(H536,MesAño!A:B,2,0)</f>
        <v>18</v>
      </c>
      <c r="K536" s="2" t="str">
        <f t="shared" si="110"/>
        <v>Jun-19</v>
      </c>
      <c r="L536" s="2" t="str">
        <f t="shared" si="111"/>
        <v>mié</v>
      </c>
      <c r="M536" s="2">
        <f>VLOOKUP(L536,'Dia de la Semana'!A:B,2,0)</f>
        <v>3</v>
      </c>
      <c r="N536" s="2" t="str">
        <f t="shared" si="112"/>
        <v>1Q</v>
      </c>
      <c r="O536" s="2">
        <f t="shared" si="113"/>
        <v>19</v>
      </c>
      <c r="P536" s="2">
        <f t="shared" si="114"/>
        <v>25</v>
      </c>
      <c r="Q536" s="3" t="str">
        <f t="shared" si="115"/>
        <v>17-06 al 23-06</v>
      </c>
      <c r="R536" s="2">
        <f>VLOOKUP(Q536,Semana!A:B,2,0)</f>
        <v>77</v>
      </c>
      <c r="S536" s="2" t="str">
        <f t="shared" si="116"/>
        <v>mié 19-06</v>
      </c>
    </row>
    <row r="537" spans="1:19" x14ac:dyDescent="0.3">
      <c r="A537" s="3">
        <v>43636</v>
      </c>
      <c r="B537" s="2" t="str">
        <f t="shared" si="104"/>
        <v>Junio</v>
      </c>
      <c r="C537" s="2" t="str">
        <f t="shared" si="105"/>
        <v>Jun</v>
      </c>
      <c r="D537" s="4">
        <f t="shared" si="106"/>
        <v>6</v>
      </c>
      <c r="E537" s="4">
        <f>VLOOKUP(G537,Periodos!A:B,2,0)</f>
        <v>18</v>
      </c>
      <c r="F537" s="2">
        <f t="shared" si="107"/>
        <v>2019</v>
      </c>
      <c r="G537" s="11">
        <v>201906</v>
      </c>
      <c r="H537" s="2" t="str">
        <f t="shared" si="108"/>
        <v>Jun-19</v>
      </c>
      <c r="I537" s="2" t="str">
        <f t="shared" si="109"/>
        <v>Junio 2019</v>
      </c>
      <c r="J537" s="2">
        <f>VLOOKUP(H537,MesAño!A:B,2,0)</f>
        <v>18</v>
      </c>
      <c r="K537" s="2" t="str">
        <f t="shared" si="110"/>
        <v>Jun-20</v>
      </c>
      <c r="L537" s="2" t="str">
        <f t="shared" si="111"/>
        <v>jue</v>
      </c>
      <c r="M537" s="2">
        <f>VLOOKUP(L537,'Dia de la Semana'!A:B,2,0)</f>
        <v>4</v>
      </c>
      <c r="N537" s="2" t="str">
        <f t="shared" si="112"/>
        <v>1Q</v>
      </c>
      <c r="O537" s="2">
        <f t="shared" si="113"/>
        <v>20</v>
      </c>
      <c r="P537" s="2">
        <f t="shared" si="114"/>
        <v>25</v>
      </c>
      <c r="Q537" s="3" t="str">
        <f t="shared" si="115"/>
        <v>17-06 al 23-06</v>
      </c>
      <c r="R537" s="2">
        <f>VLOOKUP(Q537,Semana!A:B,2,0)</f>
        <v>77</v>
      </c>
      <c r="S537" s="2" t="str">
        <f t="shared" si="116"/>
        <v>jue 20-06</v>
      </c>
    </row>
    <row r="538" spans="1:19" x14ac:dyDescent="0.3">
      <c r="A538" s="3">
        <v>43637</v>
      </c>
      <c r="B538" s="2" t="str">
        <f t="shared" si="104"/>
        <v>Junio</v>
      </c>
      <c r="C538" s="2" t="str">
        <f t="shared" si="105"/>
        <v>Jun</v>
      </c>
      <c r="D538" s="4">
        <f t="shared" si="106"/>
        <v>6</v>
      </c>
      <c r="E538" s="4">
        <f>VLOOKUP(G538,Periodos!A:B,2,0)</f>
        <v>18</v>
      </c>
      <c r="F538" s="2">
        <f t="shared" si="107"/>
        <v>2019</v>
      </c>
      <c r="G538" s="11">
        <v>201906</v>
      </c>
      <c r="H538" s="2" t="str">
        <f t="shared" si="108"/>
        <v>Jun-19</v>
      </c>
      <c r="I538" s="2" t="str">
        <f t="shared" si="109"/>
        <v>Junio 2019</v>
      </c>
      <c r="J538" s="2">
        <f>VLOOKUP(H538,MesAño!A:B,2,0)</f>
        <v>18</v>
      </c>
      <c r="K538" s="2" t="str">
        <f t="shared" si="110"/>
        <v>Jun-21</v>
      </c>
      <c r="L538" s="2" t="str">
        <f t="shared" si="111"/>
        <v>vie</v>
      </c>
      <c r="M538" s="2">
        <f>VLOOKUP(L538,'Dia de la Semana'!A:B,2,0)</f>
        <v>5</v>
      </c>
      <c r="N538" s="2" t="str">
        <f t="shared" si="112"/>
        <v>1Q</v>
      </c>
      <c r="O538" s="2">
        <f t="shared" si="113"/>
        <v>21</v>
      </c>
      <c r="P538" s="2">
        <f t="shared" si="114"/>
        <v>25</v>
      </c>
      <c r="Q538" s="3" t="str">
        <f t="shared" si="115"/>
        <v>17-06 al 23-06</v>
      </c>
      <c r="R538" s="2">
        <f>VLOOKUP(Q538,Semana!A:B,2,0)</f>
        <v>77</v>
      </c>
      <c r="S538" s="2" t="str">
        <f t="shared" si="116"/>
        <v>vie 21-06</v>
      </c>
    </row>
    <row r="539" spans="1:19" x14ac:dyDescent="0.3">
      <c r="A539" s="3">
        <v>43638</v>
      </c>
      <c r="B539" s="2" t="str">
        <f t="shared" si="104"/>
        <v>Junio</v>
      </c>
      <c r="C539" s="2" t="str">
        <f t="shared" si="105"/>
        <v>Jun</v>
      </c>
      <c r="D539" s="4">
        <f t="shared" si="106"/>
        <v>6</v>
      </c>
      <c r="E539" s="4">
        <f>VLOOKUP(G539,Periodos!A:B,2,0)</f>
        <v>18</v>
      </c>
      <c r="F539" s="2">
        <f t="shared" si="107"/>
        <v>2019</v>
      </c>
      <c r="G539" s="11">
        <v>201906</v>
      </c>
      <c r="H539" s="2" t="str">
        <f t="shared" si="108"/>
        <v>Jun-19</v>
      </c>
      <c r="I539" s="2" t="str">
        <f t="shared" si="109"/>
        <v>Junio 2019</v>
      </c>
      <c r="J539" s="2">
        <f>VLOOKUP(H539,MesAño!A:B,2,0)</f>
        <v>18</v>
      </c>
      <c r="K539" s="2" t="str">
        <f t="shared" si="110"/>
        <v>Jun-22</v>
      </c>
      <c r="L539" s="2" t="str">
        <f t="shared" si="111"/>
        <v>sáb</v>
      </c>
      <c r="M539" s="2">
        <f>VLOOKUP(L539,'Dia de la Semana'!A:B,2,0)</f>
        <v>6</v>
      </c>
      <c r="N539" s="2" t="str">
        <f t="shared" si="112"/>
        <v>1Q</v>
      </c>
      <c r="O539" s="2">
        <f t="shared" si="113"/>
        <v>22</v>
      </c>
      <c r="P539" s="2">
        <f t="shared" si="114"/>
        <v>25</v>
      </c>
      <c r="Q539" s="3" t="str">
        <f t="shared" si="115"/>
        <v>17-06 al 23-06</v>
      </c>
      <c r="R539" s="2">
        <f>VLOOKUP(Q539,Semana!A:B,2,0)</f>
        <v>77</v>
      </c>
      <c r="S539" s="2" t="str">
        <f t="shared" si="116"/>
        <v>sáb 22-06</v>
      </c>
    </row>
    <row r="540" spans="1:19" x14ac:dyDescent="0.3">
      <c r="A540" s="3">
        <v>43639</v>
      </c>
      <c r="B540" s="2" t="str">
        <f t="shared" si="104"/>
        <v>Junio</v>
      </c>
      <c r="C540" s="2" t="str">
        <f t="shared" si="105"/>
        <v>Jun</v>
      </c>
      <c r="D540" s="4">
        <f t="shared" si="106"/>
        <v>6</v>
      </c>
      <c r="E540" s="4">
        <f>VLOOKUP(G540,Periodos!A:B,2,0)</f>
        <v>18</v>
      </c>
      <c r="F540" s="2">
        <f t="shared" si="107"/>
        <v>2019</v>
      </c>
      <c r="G540" s="11">
        <v>201906</v>
      </c>
      <c r="H540" s="2" t="str">
        <f t="shared" si="108"/>
        <v>Jun-19</v>
      </c>
      <c r="I540" s="2" t="str">
        <f t="shared" si="109"/>
        <v>Junio 2019</v>
      </c>
      <c r="J540" s="2">
        <f>VLOOKUP(H540,MesAño!A:B,2,0)</f>
        <v>18</v>
      </c>
      <c r="K540" s="2" t="str">
        <f t="shared" si="110"/>
        <v>Jun-23</v>
      </c>
      <c r="L540" s="2" t="str">
        <f t="shared" si="111"/>
        <v>dom</v>
      </c>
      <c r="M540" s="2">
        <f>VLOOKUP(L540,'Dia de la Semana'!A:B,2,0)</f>
        <v>7</v>
      </c>
      <c r="N540" s="2" t="str">
        <f t="shared" si="112"/>
        <v>1Q</v>
      </c>
      <c r="O540" s="2">
        <f t="shared" si="113"/>
        <v>23</v>
      </c>
      <c r="P540" s="2">
        <f t="shared" si="114"/>
        <v>25</v>
      </c>
      <c r="Q540" s="3" t="str">
        <f t="shared" si="115"/>
        <v>17-06 al 23-06</v>
      </c>
      <c r="R540" s="2">
        <f>VLOOKUP(Q540,Semana!A:B,2,0)</f>
        <v>77</v>
      </c>
      <c r="S540" s="2" t="str">
        <f t="shared" si="116"/>
        <v>dom 23-06</v>
      </c>
    </row>
    <row r="541" spans="1:19" x14ac:dyDescent="0.3">
      <c r="A541" s="3">
        <v>43640</v>
      </c>
      <c r="B541" s="2" t="str">
        <f t="shared" si="104"/>
        <v>Junio</v>
      </c>
      <c r="C541" s="2" t="str">
        <f t="shared" si="105"/>
        <v>Jun</v>
      </c>
      <c r="D541" s="4">
        <f t="shared" si="106"/>
        <v>6</v>
      </c>
      <c r="E541" s="4">
        <f>VLOOKUP(G541,Periodos!A:B,2,0)</f>
        <v>18</v>
      </c>
      <c r="F541" s="2">
        <f t="shared" si="107"/>
        <v>2019</v>
      </c>
      <c r="G541" s="11">
        <v>201906</v>
      </c>
      <c r="H541" s="2" t="str">
        <f t="shared" si="108"/>
        <v>Jun-19</v>
      </c>
      <c r="I541" s="2" t="str">
        <f t="shared" si="109"/>
        <v>Junio 2019</v>
      </c>
      <c r="J541" s="2">
        <f>VLOOKUP(H541,MesAño!A:B,2,0)</f>
        <v>18</v>
      </c>
      <c r="K541" s="2" t="str">
        <f t="shared" si="110"/>
        <v>Jun-24</v>
      </c>
      <c r="L541" s="2" t="str">
        <f t="shared" si="111"/>
        <v>lun</v>
      </c>
      <c r="M541" s="2">
        <f>VLOOKUP(L541,'Dia de la Semana'!A:B,2,0)</f>
        <v>1</v>
      </c>
      <c r="N541" s="2" t="str">
        <f t="shared" si="112"/>
        <v>1Q</v>
      </c>
      <c r="O541" s="2">
        <f t="shared" si="113"/>
        <v>24</v>
      </c>
      <c r="P541" s="2">
        <f t="shared" si="114"/>
        <v>26</v>
      </c>
      <c r="Q541" s="3" t="str">
        <f t="shared" si="115"/>
        <v>24-06 al 30-06</v>
      </c>
      <c r="R541" s="2">
        <f>VLOOKUP(Q541,Semana!A:B,2,0)</f>
        <v>78</v>
      </c>
      <c r="S541" s="2" t="str">
        <f t="shared" si="116"/>
        <v>lun 24-06</v>
      </c>
    </row>
    <row r="542" spans="1:19" x14ac:dyDescent="0.3">
      <c r="A542" s="3">
        <v>43641</v>
      </c>
      <c r="B542" s="2" t="str">
        <f t="shared" si="104"/>
        <v>Junio</v>
      </c>
      <c r="C542" s="2" t="str">
        <f t="shared" si="105"/>
        <v>Jun</v>
      </c>
      <c r="D542" s="4">
        <f t="shared" si="106"/>
        <v>6</v>
      </c>
      <c r="E542" s="4">
        <f>VLOOKUP(G542,Periodos!A:B,2,0)</f>
        <v>18</v>
      </c>
      <c r="F542" s="2">
        <f t="shared" si="107"/>
        <v>2019</v>
      </c>
      <c r="G542" s="11">
        <v>201906</v>
      </c>
      <c r="H542" s="2" t="str">
        <f t="shared" si="108"/>
        <v>Jun-19</v>
      </c>
      <c r="I542" s="2" t="str">
        <f t="shared" si="109"/>
        <v>Junio 2019</v>
      </c>
      <c r="J542" s="2">
        <f>VLOOKUP(H542,MesAño!A:B,2,0)</f>
        <v>18</v>
      </c>
      <c r="K542" s="2" t="str">
        <f t="shared" si="110"/>
        <v>Jun-25</v>
      </c>
      <c r="L542" s="2" t="str">
        <f t="shared" si="111"/>
        <v>mar</v>
      </c>
      <c r="M542" s="2">
        <f>VLOOKUP(L542,'Dia de la Semana'!A:B,2,0)</f>
        <v>2</v>
      </c>
      <c r="N542" s="2" t="str">
        <f t="shared" si="112"/>
        <v>1Q</v>
      </c>
      <c r="O542" s="2">
        <f t="shared" si="113"/>
        <v>25</v>
      </c>
      <c r="P542" s="2">
        <f t="shared" si="114"/>
        <v>26</v>
      </c>
      <c r="Q542" s="3" t="str">
        <f t="shared" si="115"/>
        <v>24-06 al 30-06</v>
      </c>
      <c r="R542" s="2">
        <f>VLOOKUP(Q542,Semana!A:B,2,0)</f>
        <v>78</v>
      </c>
      <c r="S542" s="2" t="str">
        <f t="shared" si="116"/>
        <v>mar 25-06</v>
      </c>
    </row>
    <row r="543" spans="1:19" x14ac:dyDescent="0.3">
      <c r="A543" s="3">
        <v>43642</v>
      </c>
      <c r="B543" s="2" t="str">
        <f t="shared" si="104"/>
        <v>Junio</v>
      </c>
      <c r="C543" s="2" t="str">
        <f t="shared" si="105"/>
        <v>Jun</v>
      </c>
      <c r="D543" s="4">
        <f t="shared" si="106"/>
        <v>6</v>
      </c>
      <c r="E543" s="4">
        <f>VLOOKUP(G543,Periodos!A:B,2,0)</f>
        <v>18</v>
      </c>
      <c r="F543" s="2">
        <f t="shared" si="107"/>
        <v>2019</v>
      </c>
      <c r="G543" s="11">
        <v>201906</v>
      </c>
      <c r="H543" s="2" t="str">
        <f t="shared" si="108"/>
        <v>Jun-19</v>
      </c>
      <c r="I543" s="2" t="str">
        <f t="shared" si="109"/>
        <v>Junio 2019</v>
      </c>
      <c r="J543" s="2">
        <f>VLOOKUP(H543,MesAño!A:B,2,0)</f>
        <v>18</v>
      </c>
      <c r="K543" s="2" t="str">
        <f t="shared" si="110"/>
        <v>Jun-26</v>
      </c>
      <c r="L543" s="2" t="str">
        <f t="shared" si="111"/>
        <v>mié</v>
      </c>
      <c r="M543" s="2">
        <f>VLOOKUP(L543,'Dia de la Semana'!A:B,2,0)</f>
        <v>3</v>
      </c>
      <c r="N543" s="2" t="str">
        <f t="shared" si="112"/>
        <v>1Q</v>
      </c>
      <c r="O543" s="2">
        <f t="shared" si="113"/>
        <v>26</v>
      </c>
      <c r="P543" s="2">
        <f t="shared" si="114"/>
        <v>26</v>
      </c>
      <c r="Q543" s="3" t="str">
        <f t="shared" si="115"/>
        <v>24-06 al 30-06</v>
      </c>
      <c r="R543" s="2">
        <f>VLOOKUP(Q543,Semana!A:B,2,0)</f>
        <v>78</v>
      </c>
      <c r="S543" s="2" t="str">
        <f t="shared" si="116"/>
        <v>mié 26-06</v>
      </c>
    </row>
    <row r="544" spans="1:19" x14ac:dyDescent="0.3">
      <c r="A544" s="3">
        <v>43643</v>
      </c>
      <c r="B544" s="2" t="str">
        <f t="shared" si="104"/>
        <v>Junio</v>
      </c>
      <c r="C544" s="2" t="str">
        <f t="shared" si="105"/>
        <v>Jun</v>
      </c>
      <c r="D544" s="4">
        <f t="shared" si="106"/>
        <v>6</v>
      </c>
      <c r="E544" s="4">
        <f>VLOOKUP(G544,Periodos!A:B,2,0)</f>
        <v>18</v>
      </c>
      <c r="F544" s="2">
        <f t="shared" si="107"/>
        <v>2019</v>
      </c>
      <c r="G544" s="11">
        <v>201906</v>
      </c>
      <c r="H544" s="2" t="str">
        <f t="shared" si="108"/>
        <v>Jun-19</v>
      </c>
      <c r="I544" s="2" t="str">
        <f t="shared" si="109"/>
        <v>Junio 2019</v>
      </c>
      <c r="J544" s="2">
        <f>VLOOKUP(H544,MesAño!A:B,2,0)</f>
        <v>18</v>
      </c>
      <c r="K544" s="2" t="str">
        <f t="shared" si="110"/>
        <v>Jun-27</v>
      </c>
      <c r="L544" s="2" t="str">
        <f t="shared" si="111"/>
        <v>jue</v>
      </c>
      <c r="M544" s="2">
        <f>VLOOKUP(L544,'Dia de la Semana'!A:B,2,0)</f>
        <v>4</v>
      </c>
      <c r="N544" s="2" t="str">
        <f t="shared" si="112"/>
        <v>1Q</v>
      </c>
      <c r="O544" s="2">
        <f t="shared" si="113"/>
        <v>27</v>
      </c>
      <c r="P544" s="2">
        <f t="shared" si="114"/>
        <v>26</v>
      </c>
      <c r="Q544" s="3" t="str">
        <f t="shared" si="115"/>
        <v>24-06 al 30-06</v>
      </c>
      <c r="R544" s="2">
        <f>VLOOKUP(Q544,Semana!A:B,2,0)</f>
        <v>78</v>
      </c>
      <c r="S544" s="2" t="str">
        <f t="shared" si="116"/>
        <v>jue 27-06</v>
      </c>
    </row>
    <row r="545" spans="1:19" x14ac:dyDescent="0.3">
      <c r="A545" s="3">
        <v>43644</v>
      </c>
      <c r="B545" s="2" t="str">
        <f t="shared" si="104"/>
        <v>Junio</v>
      </c>
      <c r="C545" s="2" t="str">
        <f t="shared" si="105"/>
        <v>Jun</v>
      </c>
      <c r="D545" s="4">
        <f t="shared" si="106"/>
        <v>6</v>
      </c>
      <c r="E545" s="4">
        <f>VLOOKUP(G545,Periodos!A:B,2,0)</f>
        <v>18</v>
      </c>
      <c r="F545" s="2">
        <f t="shared" si="107"/>
        <v>2019</v>
      </c>
      <c r="G545" s="11">
        <v>201906</v>
      </c>
      <c r="H545" s="2" t="str">
        <f t="shared" si="108"/>
        <v>Jun-19</v>
      </c>
      <c r="I545" s="2" t="str">
        <f t="shared" si="109"/>
        <v>Junio 2019</v>
      </c>
      <c r="J545" s="2">
        <f>VLOOKUP(H545,MesAño!A:B,2,0)</f>
        <v>18</v>
      </c>
      <c r="K545" s="2" t="str">
        <f t="shared" si="110"/>
        <v>Jun-28</v>
      </c>
      <c r="L545" s="2" t="str">
        <f t="shared" si="111"/>
        <v>vie</v>
      </c>
      <c r="M545" s="2">
        <f>VLOOKUP(L545,'Dia de la Semana'!A:B,2,0)</f>
        <v>5</v>
      </c>
      <c r="N545" s="2" t="str">
        <f t="shared" si="112"/>
        <v>1Q</v>
      </c>
      <c r="O545" s="2">
        <f t="shared" si="113"/>
        <v>28</v>
      </c>
      <c r="P545" s="2">
        <f t="shared" si="114"/>
        <v>26</v>
      </c>
      <c r="Q545" s="3" t="str">
        <f t="shared" si="115"/>
        <v>24-06 al 30-06</v>
      </c>
      <c r="R545" s="2">
        <f>VLOOKUP(Q545,Semana!A:B,2,0)</f>
        <v>78</v>
      </c>
      <c r="S545" s="2" t="str">
        <f t="shared" si="116"/>
        <v>vie 28-06</v>
      </c>
    </row>
    <row r="546" spans="1:19" x14ac:dyDescent="0.3">
      <c r="A546" s="3">
        <v>43645</v>
      </c>
      <c r="B546" s="2" t="str">
        <f t="shared" si="104"/>
        <v>Junio</v>
      </c>
      <c r="C546" s="2" t="str">
        <f t="shared" si="105"/>
        <v>Jun</v>
      </c>
      <c r="D546" s="4">
        <f t="shared" si="106"/>
        <v>6</v>
      </c>
      <c r="E546" s="4">
        <f>VLOOKUP(G546,Periodos!A:B,2,0)</f>
        <v>18</v>
      </c>
      <c r="F546" s="2">
        <f t="shared" si="107"/>
        <v>2019</v>
      </c>
      <c r="G546" s="11">
        <v>201906</v>
      </c>
      <c r="H546" s="2" t="str">
        <f t="shared" si="108"/>
        <v>Jun-19</v>
      </c>
      <c r="I546" s="2" t="str">
        <f t="shared" si="109"/>
        <v>Junio 2019</v>
      </c>
      <c r="J546" s="2">
        <f>VLOOKUP(H546,MesAño!A:B,2,0)</f>
        <v>18</v>
      </c>
      <c r="K546" s="2" t="str">
        <f t="shared" si="110"/>
        <v>Jun-29</v>
      </c>
      <c r="L546" s="2" t="str">
        <f t="shared" si="111"/>
        <v>sáb</v>
      </c>
      <c r="M546" s="2">
        <f>VLOOKUP(L546,'Dia de la Semana'!A:B,2,0)</f>
        <v>6</v>
      </c>
      <c r="N546" s="2" t="str">
        <f t="shared" si="112"/>
        <v>1Q</v>
      </c>
      <c r="O546" s="2">
        <f t="shared" si="113"/>
        <v>29</v>
      </c>
      <c r="P546" s="2">
        <f t="shared" si="114"/>
        <v>26</v>
      </c>
      <c r="Q546" s="3" t="str">
        <f t="shared" si="115"/>
        <v>24-06 al 30-06</v>
      </c>
      <c r="R546" s="2">
        <f>VLOOKUP(Q546,Semana!A:B,2,0)</f>
        <v>78</v>
      </c>
      <c r="S546" s="2" t="str">
        <f t="shared" si="116"/>
        <v>sáb 29-06</v>
      </c>
    </row>
    <row r="547" spans="1:19" x14ac:dyDescent="0.3">
      <c r="A547" s="3">
        <v>43646</v>
      </c>
      <c r="B547" s="2" t="str">
        <f t="shared" si="104"/>
        <v>Junio</v>
      </c>
      <c r="C547" s="2" t="str">
        <f t="shared" si="105"/>
        <v>Jun</v>
      </c>
      <c r="D547" s="4">
        <f t="shared" si="106"/>
        <v>6</v>
      </c>
      <c r="E547" s="4">
        <f>VLOOKUP(G547,Periodos!A:B,2,0)</f>
        <v>18</v>
      </c>
      <c r="F547" s="2">
        <f t="shared" si="107"/>
        <v>2019</v>
      </c>
      <c r="G547" s="11">
        <v>201906</v>
      </c>
      <c r="H547" s="2" t="str">
        <f t="shared" si="108"/>
        <v>Jun-19</v>
      </c>
      <c r="I547" s="2" t="str">
        <f t="shared" si="109"/>
        <v>Junio 2019</v>
      </c>
      <c r="J547" s="2">
        <f>VLOOKUP(H547,MesAño!A:B,2,0)</f>
        <v>18</v>
      </c>
      <c r="K547" s="2" t="str">
        <f t="shared" si="110"/>
        <v>Jun-30</v>
      </c>
      <c r="L547" s="2" t="str">
        <f t="shared" si="111"/>
        <v>dom</v>
      </c>
      <c r="M547" s="2">
        <f>VLOOKUP(L547,'Dia de la Semana'!A:B,2,0)</f>
        <v>7</v>
      </c>
      <c r="N547" s="2" t="str">
        <f t="shared" si="112"/>
        <v>1Q</v>
      </c>
      <c r="O547" s="2">
        <f t="shared" si="113"/>
        <v>30</v>
      </c>
      <c r="P547" s="2">
        <f t="shared" si="114"/>
        <v>26</v>
      </c>
      <c r="Q547" s="3" t="str">
        <f t="shared" si="115"/>
        <v>24-06 al 30-06</v>
      </c>
      <c r="R547" s="2">
        <f>VLOOKUP(Q547,Semana!A:B,2,0)</f>
        <v>78</v>
      </c>
      <c r="S547" s="2" t="str">
        <f t="shared" si="116"/>
        <v>dom 30-06</v>
      </c>
    </row>
    <row r="548" spans="1:19" x14ac:dyDescent="0.3">
      <c r="A548" s="3">
        <v>43647</v>
      </c>
      <c r="B548" s="2" t="str">
        <f t="shared" si="104"/>
        <v>Julio</v>
      </c>
      <c r="C548" s="2" t="str">
        <f t="shared" si="105"/>
        <v>Jul</v>
      </c>
      <c r="D548" s="4">
        <f t="shared" si="106"/>
        <v>7</v>
      </c>
      <c r="E548" s="4">
        <f>VLOOKUP(G548,Periodos!A:B,2,0)</f>
        <v>19</v>
      </c>
      <c r="F548" s="2">
        <f t="shared" si="107"/>
        <v>2019</v>
      </c>
      <c r="G548" s="11">
        <v>201907</v>
      </c>
      <c r="H548" s="2" t="str">
        <f t="shared" si="108"/>
        <v>Jul-19</v>
      </c>
      <c r="I548" s="2" t="str">
        <f t="shared" si="109"/>
        <v>Julio 2019</v>
      </c>
      <c r="J548" s="2">
        <f>VLOOKUP(H548,MesAño!A:B,2,0)</f>
        <v>19</v>
      </c>
      <c r="K548" s="2" t="str">
        <f t="shared" si="110"/>
        <v>Jul-01</v>
      </c>
      <c r="L548" s="2" t="str">
        <f t="shared" si="111"/>
        <v>lun</v>
      </c>
      <c r="M548" s="2">
        <f>VLOOKUP(L548,'Dia de la Semana'!A:B,2,0)</f>
        <v>1</v>
      </c>
      <c r="N548" s="2" t="str">
        <f t="shared" si="112"/>
        <v>1Q</v>
      </c>
      <c r="O548" s="2">
        <f t="shared" si="113"/>
        <v>1</v>
      </c>
      <c r="P548" s="2">
        <f t="shared" si="114"/>
        <v>27</v>
      </c>
      <c r="Q548" s="3" t="str">
        <f t="shared" si="115"/>
        <v>01-07 al 07-07</v>
      </c>
      <c r="R548" s="2">
        <f>VLOOKUP(Q548,Semana!A:B,2,0)</f>
        <v>79</v>
      </c>
      <c r="S548" s="2" t="str">
        <f t="shared" si="116"/>
        <v>lun 01-07</v>
      </c>
    </row>
    <row r="549" spans="1:19" x14ac:dyDescent="0.3">
      <c r="A549" s="3">
        <v>43648</v>
      </c>
      <c r="B549" s="2" t="str">
        <f t="shared" si="104"/>
        <v>Julio</v>
      </c>
      <c r="C549" s="2" t="str">
        <f t="shared" si="105"/>
        <v>Jul</v>
      </c>
      <c r="D549" s="4">
        <f t="shared" si="106"/>
        <v>7</v>
      </c>
      <c r="E549" s="4">
        <f>VLOOKUP(G549,Periodos!A:B,2,0)</f>
        <v>19</v>
      </c>
      <c r="F549" s="2">
        <f t="shared" si="107"/>
        <v>2019</v>
      </c>
      <c r="G549" s="11">
        <v>201907</v>
      </c>
      <c r="H549" s="2" t="str">
        <f t="shared" si="108"/>
        <v>Jul-19</v>
      </c>
      <c r="I549" s="2" t="str">
        <f t="shared" si="109"/>
        <v>Julio 2019</v>
      </c>
      <c r="J549" s="2">
        <f>VLOOKUP(H549,MesAño!A:B,2,0)</f>
        <v>19</v>
      </c>
      <c r="K549" s="2" t="str">
        <f t="shared" si="110"/>
        <v>Jul-02</v>
      </c>
      <c r="L549" s="2" t="str">
        <f t="shared" si="111"/>
        <v>mar</v>
      </c>
      <c r="M549" s="2">
        <f>VLOOKUP(L549,'Dia de la Semana'!A:B,2,0)</f>
        <v>2</v>
      </c>
      <c r="N549" s="2" t="str">
        <f t="shared" si="112"/>
        <v>1Q</v>
      </c>
      <c r="O549" s="2">
        <f t="shared" si="113"/>
        <v>2</v>
      </c>
      <c r="P549" s="2">
        <f t="shared" si="114"/>
        <v>27</v>
      </c>
      <c r="Q549" s="3" t="str">
        <f t="shared" si="115"/>
        <v>01-07 al 07-07</v>
      </c>
      <c r="R549" s="2">
        <f>VLOOKUP(Q549,Semana!A:B,2,0)</f>
        <v>79</v>
      </c>
      <c r="S549" s="2" t="str">
        <f t="shared" si="116"/>
        <v>mar 02-07</v>
      </c>
    </row>
    <row r="550" spans="1:19" x14ac:dyDescent="0.3">
      <c r="A550" s="3">
        <v>43649</v>
      </c>
      <c r="B550" s="2" t="str">
        <f t="shared" si="104"/>
        <v>Julio</v>
      </c>
      <c r="C550" s="2" t="str">
        <f t="shared" si="105"/>
        <v>Jul</v>
      </c>
      <c r="D550" s="4">
        <f t="shared" si="106"/>
        <v>7</v>
      </c>
      <c r="E550" s="4">
        <f>VLOOKUP(G550,Periodos!A:B,2,0)</f>
        <v>19</v>
      </c>
      <c r="F550" s="2">
        <f t="shared" si="107"/>
        <v>2019</v>
      </c>
      <c r="G550" s="11">
        <v>201907</v>
      </c>
      <c r="H550" s="2" t="str">
        <f t="shared" si="108"/>
        <v>Jul-19</v>
      </c>
      <c r="I550" s="2" t="str">
        <f t="shared" si="109"/>
        <v>Julio 2019</v>
      </c>
      <c r="J550" s="2">
        <f>VLOOKUP(H550,MesAño!A:B,2,0)</f>
        <v>19</v>
      </c>
      <c r="K550" s="2" t="str">
        <f t="shared" si="110"/>
        <v>Jul-03</v>
      </c>
      <c r="L550" s="2" t="str">
        <f t="shared" si="111"/>
        <v>mié</v>
      </c>
      <c r="M550" s="2">
        <f>VLOOKUP(L550,'Dia de la Semana'!A:B,2,0)</f>
        <v>3</v>
      </c>
      <c r="N550" s="2" t="str">
        <f t="shared" si="112"/>
        <v>1Q</v>
      </c>
      <c r="O550" s="2">
        <f t="shared" si="113"/>
        <v>3</v>
      </c>
      <c r="P550" s="2">
        <f t="shared" si="114"/>
        <v>27</v>
      </c>
      <c r="Q550" s="3" t="str">
        <f t="shared" si="115"/>
        <v>01-07 al 07-07</v>
      </c>
      <c r="R550" s="2">
        <f>VLOOKUP(Q550,Semana!A:B,2,0)</f>
        <v>79</v>
      </c>
      <c r="S550" s="2" t="str">
        <f t="shared" si="116"/>
        <v>mié 03-07</v>
      </c>
    </row>
    <row r="551" spans="1:19" x14ac:dyDescent="0.3">
      <c r="A551" s="3">
        <v>43650</v>
      </c>
      <c r="B551" s="2" t="str">
        <f t="shared" si="104"/>
        <v>Julio</v>
      </c>
      <c r="C551" s="2" t="str">
        <f t="shared" si="105"/>
        <v>Jul</v>
      </c>
      <c r="D551" s="4">
        <f t="shared" si="106"/>
        <v>7</v>
      </c>
      <c r="E551" s="4">
        <f>VLOOKUP(G551,Periodos!A:B,2,0)</f>
        <v>19</v>
      </c>
      <c r="F551" s="2">
        <f t="shared" si="107"/>
        <v>2019</v>
      </c>
      <c r="G551" s="11">
        <v>201907</v>
      </c>
      <c r="H551" s="2" t="str">
        <f t="shared" si="108"/>
        <v>Jul-19</v>
      </c>
      <c r="I551" s="2" t="str">
        <f t="shared" si="109"/>
        <v>Julio 2019</v>
      </c>
      <c r="J551" s="2">
        <f>VLOOKUP(H551,MesAño!A:B,2,0)</f>
        <v>19</v>
      </c>
      <c r="K551" s="2" t="str">
        <f t="shared" si="110"/>
        <v>Jul-04</v>
      </c>
      <c r="L551" s="2" t="str">
        <f t="shared" si="111"/>
        <v>jue</v>
      </c>
      <c r="M551" s="2">
        <f>VLOOKUP(L551,'Dia de la Semana'!A:B,2,0)</f>
        <v>4</v>
      </c>
      <c r="N551" s="2" t="str">
        <f t="shared" si="112"/>
        <v>1Q</v>
      </c>
      <c r="O551" s="2">
        <f t="shared" si="113"/>
        <v>4</v>
      </c>
      <c r="P551" s="2">
        <f t="shared" si="114"/>
        <v>27</v>
      </c>
      <c r="Q551" s="3" t="str">
        <f t="shared" si="115"/>
        <v>01-07 al 07-07</v>
      </c>
      <c r="R551" s="2">
        <f>VLOOKUP(Q551,Semana!A:B,2,0)</f>
        <v>79</v>
      </c>
      <c r="S551" s="2" t="str">
        <f t="shared" si="116"/>
        <v>jue 04-07</v>
      </c>
    </row>
    <row r="552" spans="1:19" x14ac:dyDescent="0.3">
      <c r="A552" s="3">
        <v>43651</v>
      </c>
      <c r="B552" s="2" t="str">
        <f t="shared" si="104"/>
        <v>Julio</v>
      </c>
      <c r="C552" s="2" t="str">
        <f t="shared" si="105"/>
        <v>Jul</v>
      </c>
      <c r="D552" s="4">
        <f t="shared" si="106"/>
        <v>7</v>
      </c>
      <c r="E552" s="4">
        <f>VLOOKUP(G552,Periodos!A:B,2,0)</f>
        <v>19</v>
      </c>
      <c r="F552" s="2">
        <f t="shared" si="107"/>
        <v>2019</v>
      </c>
      <c r="G552" s="11">
        <v>201907</v>
      </c>
      <c r="H552" s="2" t="str">
        <f t="shared" si="108"/>
        <v>Jul-19</v>
      </c>
      <c r="I552" s="2" t="str">
        <f t="shared" si="109"/>
        <v>Julio 2019</v>
      </c>
      <c r="J552" s="2">
        <f>VLOOKUP(H552,MesAño!A:B,2,0)</f>
        <v>19</v>
      </c>
      <c r="K552" s="2" t="str">
        <f t="shared" si="110"/>
        <v>Jul-05</v>
      </c>
      <c r="L552" s="2" t="str">
        <f t="shared" si="111"/>
        <v>vie</v>
      </c>
      <c r="M552" s="2">
        <f>VLOOKUP(L552,'Dia de la Semana'!A:B,2,0)</f>
        <v>5</v>
      </c>
      <c r="N552" s="2" t="str">
        <f t="shared" si="112"/>
        <v>1Q</v>
      </c>
      <c r="O552" s="2">
        <f t="shared" si="113"/>
        <v>5</v>
      </c>
      <c r="P552" s="2">
        <f t="shared" si="114"/>
        <v>27</v>
      </c>
      <c r="Q552" s="3" t="str">
        <f t="shared" si="115"/>
        <v>01-07 al 07-07</v>
      </c>
      <c r="R552" s="2">
        <f>VLOOKUP(Q552,Semana!A:B,2,0)</f>
        <v>79</v>
      </c>
      <c r="S552" s="2" t="str">
        <f t="shared" si="116"/>
        <v>vie 05-07</v>
      </c>
    </row>
    <row r="553" spans="1:19" x14ac:dyDescent="0.3">
      <c r="A553" s="3">
        <v>43652</v>
      </c>
      <c r="B553" s="2" t="str">
        <f t="shared" si="104"/>
        <v>Julio</v>
      </c>
      <c r="C553" s="2" t="str">
        <f t="shared" si="105"/>
        <v>Jul</v>
      </c>
      <c r="D553" s="4">
        <f t="shared" si="106"/>
        <v>7</v>
      </c>
      <c r="E553" s="4">
        <f>VLOOKUP(G553,Periodos!A:B,2,0)</f>
        <v>19</v>
      </c>
      <c r="F553" s="2">
        <f t="shared" si="107"/>
        <v>2019</v>
      </c>
      <c r="G553" s="11">
        <v>201907</v>
      </c>
      <c r="H553" s="2" t="str">
        <f t="shared" si="108"/>
        <v>Jul-19</v>
      </c>
      <c r="I553" s="2" t="str">
        <f t="shared" si="109"/>
        <v>Julio 2019</v>
      </c>
      <c r="J553" s="2">
        <f>VLOOKUP(H553,MesAño!A:B,2,0)</f>
        <v>19</v>
      </c>
      <c r="K553" s="2" t="str">
        <f t="shared" si="110"/>
        <v>Jul-06</v>
      </c>
      <c r="L553" s="2" t="str">
        <f t="shared" si="111"/>
        <v>sáb</v>
      </c>
      <c r="M553" s="2">
        <f>VLOOKUP(L553,'Dia de la Semana'!A:B,2,0)</f>
        <v>6</v>
      </c>
      <c r="N553" s="2" t="str">
        <f t="shared" si="112"/>
        <v>1Q</v>
      </c>
      <c r="O553" s="2">
        <f t="shared" si="113"/>
        <v>6</v>
      </c>
      <c r="P553" s="2">
        <f t="shared" si="114"/>
        <v>27</v>
      </c>
      <c r="Q553" s="3" t="str">
        <f t="shared" si="115"/>
        <v>01-07 al 07-07</v>
      </c>
      <c r="R553" s="2">
        <f>VLOOKUP(Q553,Semana!A:B,2,0)</f>
        <v>79</v>
      </c>
      <c r="S553" s="2" t="str">
        <f t="shared" si="116"/>
        <v>sáb 06-07</v>
      </c>
    </row>
    <row r="554" spans="1:19" x14ac:dyDescent="0.3">
      <c r="A554" s="3">
        <v>43653</v>
      </c>
      <c r="B554" s="2" t="str">
        <f t="shared" si="104"/>
        <v>Julio</v>
      </c>
      <c r="C554" s="2" t="str">
        <f t="shared" si="105"/>
        <v>Jul</v>
      </c>
      <c r="D554" s="4">
        <f t="shared" si="106"/>
        <v>7</v>
      </c>
      <c r="E554" s="4">
        <f>VLOOKUP(G554,Periodos!A:B,2,0)</f>
        <v>19</v>
      </c>
      <c r="F554" s="2">
        <f t="shared" si="107"/>
        <v>2019</v>
      </c>
      <c r="G554" s="11">
        <v>201907</v>
      </c>
      <c r="H554" s="2" t="str">
        <f t="shared" si="108"/>
        <v>Jul-19</v>
      </c>
      <c r="I554" s="2" t="str">
        <f t="shared" si="109"/>
        <v>Julio 2019</v>
      </c>
      <c r="J554" s="2">
        <f>VLOOKUP(H554,MesAño!A:B,2,0)</f>
        <v>19</v>
      </c>
      <c r="K554" s="2" t="str">
        <f t="shared" si="110"/>
        <v>Jul-07</v>
      </c>
      <c r="L554" s="2" t="str">
        <f t="shared" si="111"/>
        <v>dom</v>
      </c>
      <c r="M554" s="2">
        <f>VLOOKUP(L554,'Dia de la Semana'!A:B,2,0)</f>
        <v>7</v>
      </c>
      <c r="N554" s="2" t="str">
        <f t="shared" si="112"/>
        <v>1Q</v>
      </c>
      <c r="O554" s="2">
        <f t="shared" si="113"/>
        <v>7</v>
      </c>
      <c r="P554" s="2">
        <f t="shared" si="114"/>
        <v>27</v>
      </c>
      <c r="Q554" s="3" t="str">
        <f t="shared" si="115"/>
        <v>01-07 al 07-07</v>
      </c>
      <c r="R554" s="2">
        <f>VLOOKUP(Q554,Semana!A:B,2,0)</f>
        <v>79</v>
      </c>
      <c r="S554" s="2" t="str">
        <f t="shared" si="116"/>
        <v>dom 07-07</v>
      </c>
    </row>
    <row r="555" spans="1:19" x14ac:dyDescent="0.3">
      <c r="A555" s="3">
        <v>43654</v>
      </c>
      <c r="B555" s="2" t="str">
        <f t="shared" si="104"/>
        <v>Julio</v>
      </c>
      <c r="C555" s="2" t="str">
        <f t="shared" si="105"/>
        <v>Jul</v>
      </c>
      <c r="D555" s="4">
        <f t="shared" si="106"/>
        <v>7</v>
      </c>
      <c r="E555" s="4">
        <f>VLOOKUP(G555,Periodos!A:B,2,0)</f>
        <v>19</v>
      </c>
      <c r="F555" s="2">
        <f t="shared" si="107"/>
        <v>2019</v>
      </c>
      <c r="G555" s="11">
        <v>201907</v>
      </c>
      <c r="H555" s="2" t="str">
        <f t="shared" si="108"/>
        <v>Jul-19</v>
      </c>
      <c r="I555" s="2" t="str">
        <f t="shared" si="109"/>
        <v>Julio 2019</v>
      </c>
      <c r="J555" s="2">
        <f>VLOOKUP(H555,MesAño!A:B,2,0)</f>
        <v>19</v>
      </c>
      <c r="K555" s="2" t="str">
        <f t="shared" si="110"/>
        <v>Jul-08</v>
      </c>
      <c r="L555" s="2" t="str">
        <f t="shared" si="111"/>
        <v>lun</v>
      </c>
      <c r="M555" s="2">
        <f>VLOOKUP(L555,'Dia de la Semana'!A:B,2,0)</f>
        <v>1</v>
      </c>
      <c r="N555" s="2" t="str">
        <f t="shared" si="112"/>
        <v>1Q</v>
      </c>
      <c r="O555" s="2">
        <f t="shared" si="113"/>
        <v>8</v>
      </c>
      <c r="P555" s="2">
        <f t="shared" si="114"/>
        <v>28</v>
      </c>
      <c r="Q555" s="3" t="str">
        <f t="shared" si="115"/>
        <v>08-07 al 14-07</v>
      </c>
      <c r="R555" s="2">
        <f>VLOOKUP(Q555,Semana!A:B,2,0)</f>
        <v>80</v>
      </c>
      <c r="S555" s="2" t="str">
        <f t="shared" si="116"/>
        <v>lun 08-07</v>
      </c>
    </row>
    <row r="556" spans="1:19" x14ac:dyDescent="0.3">
      <c r="A556" s="3">
        <v>43655</v>
      </c>
      <c r="B556" s="2" t="str">
        <f t="shared" si="104"/>
        <v>Julio</v>
      </c>
      <c r="C556" s="2" t="str">
        <f t="shared" si="105"/>
        <v>Jul</v>
      </c>
      <c r="D556" s="4">
        <f t="shared" si="106"/>
        <v>7</v>
      </c>
      <c r="E556" s="4">
        <f>VLOOKUP(G556,Periodos!A:B,2,0)</f>
        <v>19</v>
      </c>
      <c r="F556" s="2">
        <f t="shared" si="107"/>
        <v>2019</v>
      </c>
      <c r="G556" s="11">
        <v>201907</v>
      </c>
      <c r="H556" s="2" t="str">
        <f t="shared" si="108"/>
        <v>Jul-19</v>
      </c>
      <c r="I556" s="2" t="str">
        <f t="shared" si="109"/>
        <v>Julio 2019</v>
      </c>
      <c r="J556" s="2">
        <f>VLOOKUP(H556,MesAño!A:B,2,0)</f>
        <v>19</v>
      </c>
      <c r="K556" s="2" t="str">
        <f t="shared" si="110"/>
        <v>Jul-09</v>
      </c>
      <c r="L556" s="2" t="str">
        <f t="shared" si="111"/>
        <v>mar</v>
      </c>
      <c r="M556" s="2">
        <f>VLOOKUP(L556,'Dia de la Semana'!A:B,2,0)</f>
        <v>2</v>
      </c>
      <c r="N556" s="2" t="str">
        <f t="shared" si="112"/>
        <v>1Q</v>
      </c>
      <c r="O556" s="2">
        <f t="shared" si="113"/>
        <v>9</v>
      </c>
      <c r="P556" s="2">
        <f t="shared" si="114"/>
        <v>28</v>
      </c>
      <c r="Q556" s="3" t="str">
        <f t="shared" si="115"/>
        <v>08-07 al 14-07</v>
      </c>
      <c r="R556" s="2">
        <f>VLOOKUP(Q556,Semana!A:B,2,0)</f>
        <v>80</v>
      </c>
      <c r="S556" s="2" t="str">
        <f t="shared" si="116"/>
        <v>mar 09-07</v>
      </c>
    </row>
    <row r="557" spans="1:19" x14ac:dyDescent="0.3">
      <c r="A557" s="3">
        <v>43656</v>
      </c>
      <c r="B557" s="2" t="str">
        <f t="shared" si="104"/>
        <v>Julio</v>
      </c>
      <c r="C557" s="2" t="str">
        <f t="shared" si="105"/>
        <v>Jul</v>
      </c>
      <c r="D557" s="4">
        <f t="shared" si="106"/>
        <v>7</v>
      </c>
      <c r="E557" s="4">
        <f>VLOOKUP(G557,Periodos!A:B,2,0)</f>
        <v>19</v>
      </c>
      <c r="F557" s="2">
        <f t="shared" si="107"/>
        <v>2019</v>
      </c>
      <c r="G557" s="11">
        <v>201907</v>
      </c>
      <c r="H557" s="2" t="str">
        <f t="shared" si="108"/>
        <v>Jul-19</v>
      </c>
      <c r="I557" s="2" t="str">
        <f t="shared" si="109"/>
        <v>Julio 2019</v>
      </c>
      <c r="J557" s="2">
        <f>VLOOKUP(H557,MesAño!A:B,2,0)</f>
        <v>19</v>
      </c>
      <c r="K557" s="2" t="str">
        <f t="shared" si="110"/>
        <v>Jul-10</v>
      </c>
      <c r="L557" s="2" t="str">
        <f t="shared" si="111"/>
        <v>mié</v>
      </c>
      <c r="M557" s="2">
        <f>VLOOKUP(L557,'Dia de la Semana'!A:B,2,0)</f>
        <v>3</v>
      </c>
      <c r="N557" s="2" t="str">
        <f t="shared" si="112"/>
        <v>1Q</v>
      </c>
      <c r="O557" s="2">
        <f t="shared" si="113"/>
        <v>10</v>
      </c>
      <c r="P557" s="2">
        <f t="shared" si="114"/>
        <v>28</v>
      </c>
      <c r="Q557" s="3" t="str">
        <f t="shared" si="115"/>
        <v>08-07 al 14-07</v>
      </c>
      <c r="R557" s="2">
        <f>VLOOKUP(Q557,Semana!A:B,2,0)</f>
        <v>80</v>
      </c>
      <c r="S557" s="2" t="str">
        <f t="shared" si="116"/>
        <v>mié 10-07</v>
      </c>
    </row>
    <row r="558" spans="1:19" x14ac:dyDescent="0.3">
      <c r="A558" s="3">
        <v>43657</v>
      </c>
      <c r="B558" s="2" t="str">
        <f t="shared" si="104"/>
        <v>Julio</v>
      </c>
      <c r="C558" s="2" t="str">
        <f t="shared" si="105"/>
        <v>Jul</v>
      </c>
      <c r="D558" s="4">
        <f t="shared" si="106"/>
        <v>7</v>
      </c>
      <c r="E558" s="4">
        <f>VLOOKUP(G558,Periodos!A:B,2,0)</f>
        <v>19</v>
      </c>
      <c r="F558" s="2">
        <f t="shared" si="107"/>
        <v>2019</v>
      </c>
      <c r="G558" s="11">
        <v>201907</v>
      </c>
      <c r="H558" s="2" t="str">
        <f t="shared" si="108"/>
        <v>Jul-19</v>
      </c>
      <c r="I558" s="2" t="str">
        <f t="shared" si="109"/>
        <v>Julio 2019</v>
      </c>
      <c r="J558" s="2">
        <f>VLOOKUP(H558,MesAño!A:B,2,0)</f>
        <v>19</v>
      </c>
      <c r="K558" s="2" t="str">
        <f t="shared" si="110"/>
        <v>Jul-11</v>
      </c>
      <c r="L558" s="2" t="str">
        <f t="shared" si="111"/>
        <v>jue</v>
      </c>
      <c r="M558" s="2">
        <f>VLOOKUP(L558,'Dia de la Semana'!A:B,2,0)</f>
        <v>4</v>
      </c>
      <c r="N558" s="2" t="str">
        <f t="shared" si="112"/>
        <v>1Q</v>
      </c>
      <c r="O558" s="2">
        <f t="shared" si="113"/>
        <v>11</v>
      </c>
      <c r="P558" s="2">
        <f t="shared" si="114"/>
        <v>28</v>
      </c>
      <c r="Q558" s="3" t="str">
        <f t="shared" si="115"/>
        <v>08-07 al 14-07</v>
      </c>
      <c r="R558" s="2">
        <f>VLOOKUP(Q558,Semana!A:B,2,0)</f>
        <v>80</v>
      </c>
      <c r="S558" s="2" t="str">
        <f t="shared" si="116"/>
        <v>jue 11-07</v>
      </c>
    </row>
    <row r="559" spans="1:19" x14ac:dyDescent="0.3">
      <c r="A559" s="3">
        <v>43658</v>
      </c>
      <c r="B559" s="2" t="str">
        <f t="shared" si="104"/>
        <v>Julio</v>
      </c>
      <c r="C559" s="2" t="str">
        <f t="shared" si="105"/>
        <v>Jul</v>
      </c>
      <c r="D559" s="4">
        <f t="shared" si="106"/>
        <v>7</v>
      </c>
      <c r="E559" s="4">
        <f>VLOOKUP(G559,Periodos!A:B,2,0)</f>
        <v>19</v>
      </c>
      <c r="F559" s="2">
        <f t="shared" si="107"/>
        <v>2019</v>
      </c>
      <c r="G559" s="11">
        <v>201907</v>
      </c>
      <c r="H559" s="2" t="str">
        <f t="shared" si="108"/>
        <v>Jul-19</v>
      </c>
      <c r="I559" s="2" t="str">
        <f t="shared" si="109"/>
        <v>Julio 2019</v>
      </c>
      <c r="J559" s="2">
        <f>VLOOKUP(H559,MesAño!A:B,2,0)</f>
        <v>19</v>
      </c>
      <c r="K559" s="2" t="str">
        <f t="shared" si="110"/>
        <v>Jul-12</v>
      </c>
      <c r="L559" s="2" t="str">
        <f t="shared" si="111"/>
        <v>vie</v>
      </c>
      <c r="M559" s="2">
        <f>VLOOKUP(L559,'Dia de la Semana'!A:B,2,0)</f>
        <v>5</v>
      </c>
      <c r="N559" s="2" t="str">
        <f t="shared" si="112"/>
        <v>1Q</v>
      </c>
      <c r="O559" s="2">
        <f t="shared" si="113"/>
        <v>12</v>
      </c>
      <c r="P559" s="2">
        <f t="shared" si="114"/>
        <v>28</v>
      </c>
      <c r="Q559" s="3" t="str">
        <f t="shared" si="115"/>
        <v>08-07 al 14-07</v>
      </c>
      <c r="R559" s="2">
        <f>VLOOKUP(Q559,Semana!A:B,2,0)</f>
        <v>80</v>
      </c>
      <c r="S559" s="2" t="str">
        <f t="shared" si="116"/>
        <v>vie 12-07</v>
      </c>
    </row>
    <row r="560" spans="1:19" x14ac:dyDescent="0.3">
      <c r="A560" s="3">
        <v>43659</v>
      </c>
      <c r="B560" s="2" t="str">
        <f t="shared" si="104"/>
        <v>Julio</v>
      </c>
      <c r="C560" s="2" t="str">
        <f t="shared" si="105"/>
        <v>Jul</v>
      </c>
      <c r="D560" s="4">
        <f t="shared" si="106"/>
        <v>7</v>
      </c>
      <c r="E560" s="4">
        <f>VLOOKUP(G560,Periodos!A:B,2,0)</f>
        <v>19</v>
      </c>
      <c r="F560" s="2">
        <f t="shared" si="107"/>
        <v>2019</v>
      </c>
      <c r="G560" s="11">
        <v>201907</v>
      </c>
      <c r="H560" s="2" t="str">
        <f t="shared" si="108"/>
        <v>Jul-19</v>
      </c>
      <c r="I560" s="2" t="str">
        <f t="shared" si="109"/>
        <v>Julio 2019</v>
      </c>
      <c r="J560" s="2">
        <f>VLOOKUP(H560,MesAño!A:B,2,0)</f>
        <v>19</v>
      </c>
      <c r="K560" s="2" t="str">
        <f t="shared" si="110"/>
        <v>Jul-13</v>
      </c>
      <c r="L560" s="2" t="str">
        <f t="shared" si="111"/>
        <v>sáb</v>
      </c>
      <c r="M560" s="2">
        <f>VLOOKUP(L560,'Dia de la Semana'!A:B,2,0)</f>
        <v>6</v>
      </c>
      <c r="N560" s="2" t="str">
        <f t="shared" si="112"/>
        <v>1Q</v>
      </c>
      <c r="O560" s="2">
        <f t="shared" si="113"/>
        <v>13</v>
      </c>
      <c r="P560" s="2">
        <f t="shared" si="114"/>
        <v>28</v>
      </c>
      <c r="Q560" s="3" t="str">
        <f t="shared" si="115"/>
        <v>08-07 al 14-07</v>
      </c>
      <c r="R560" s="2">
        <f>VLOOKUP(Q560,Semana!A:B,2,0)</f>
        <v>80</v>
      </c>
      <c r="S560" s="2" t="str">
        <f t="shared" si="116"/>
        <v>sáb 13-07</v>
      </c>
    </row>
    <row r="561" spans="1:19" x14ac:dyDescent="0.3">
      <c r="A561" s="3">
        <v>43660</v>
      </c>
      <c r="B561" s="2" t="str">
        <f t="shared" si="104"/>
        <v>Julio</v>
      </c>
      <c r="C561" s="2" t="str">
        <f t="shared" si="105"/>
        <v>Jul</v>
      </c>
      <c r="D561" s="4">
        <f t="shared" si="106"/>
        <v>7</v>
      </c>
      <c r="E561" s="4">
        <f>VLOOKUP(G561,Periodos!A:B,2,0)</f>
        <v>19</v>
      </c>
      <c r="F561" s="2">
        <f t="shared" si="107"/>
        <v>2019</v>
      </c>
      <c r="G561" s="11">
        <v>201907</v>
      </c>
      <c r="H561" s="2" t="str">
        <f t="shared" si="108"/>
        <v>Jul-19</v>
      </c>
      <c r="I561" s="2" t="str">
        <f t="shared" si="109"/>
        <v>Julio 2019</v>
      </c>
      <c r="J561" s="2">
        <f>VLOOKUP(H561,MesAño!A:B,2,0)</f>
        <v>19</v>
      </c>
      <c r="K561" s="2" t="str">
        <f t="shared" si="110"/>
        <v>Jul-14</v>
      </c>
      <c r="L561" s="2" t="str">
        <f t="shared" si="111"/>
        <v>dom</v>
      </c>
      <c r="M561" s="2">
        <f>VLOOKUP(L561,'Dia de la Semana'!A:B,2,0)</f>
        <v>7</v>
      </c>
      <c r="N561" s="2" t="str">
        <f t="shared" si="112"/>
        <v>1Q</v>
      </c>
      <c r="O561" s="2">
        <f t="shared" si="113"/>
        <v>14</v>
      </c>
      <c r="P561" s="2">
        <f t="shared" si="114"/>
        <v>28</v>
      </c>
      <c r="Q561" s="3" t="str">
        <f t="shared" si="115"/>
        <v>08-07 al 14-07</v>
      </c>
      <c r="R561" s="2">
        <f>VLOOKUP(Q561,Semana!A:B,2,0)</f>
        <v>80</v>
      </c>
      <c r="S561" s="2" t="str">
        <f t="shared" si="116"/>
        <v>dom 14-07</v>
      </c>
    </row>
    <row r="562" spans="1:19" x14ac:dyDescent="0.3">
      <c r="A562" s="3">
        <v>43661</v>
      </c>
      <c r="B562" s="2" t="str">
        <f t="shared" si="104"/>
        <v>Julio</v>
      </c>
      <c r="C562" s="2" t="str">
        <f t="shared" si="105"/>
        <v>Jul</v>
      </c>
      <c r="D562" s="4">
        <f t="shared" si="106"/>
        <v>7</v>
      </c>
      <c r="E562" s="4">
        <f>VLOOKUP(G562,Periodos!A:B,2,0)</f>
        <v>19</v>
      </c>
      <c r="F562" s="2">
        <f t="shared" si="107"/>
        <v>2019</v>
      </c>
      <c r="G562" s="11">
        <v>201907</v>
      </c>
      <c r="H562" s="2" t="str">
        <f t="shared" si="108"/>
        <v>Jul-19</v>
      </c>
      <c r="I562" s="2" t="str">
        <f t="shared" si="109"/>
        <v>Julio 2019</v>
      </c>
      <c r="J562" s="2">
        <f>VLOOKUP(H562,MesAño!A:B,2,0)</f>
        <v>19</v>
      </c>
      <c r="K562" s="2" t="str">
        <f t="shared" si="110"/>
        <v>Jul-15</v>
      </c>
      <c r="L562" s="2" t="str">
        <f t="shared" si="111"/>
        <v>lun</v>
      </c>
      <c r="M562" s="2">
        <f>VLOOKUP(L562,'Dia de la Semana'!A:B,2,0)</f>
        <v>1</v>
      </c>
      <c r="N562" s="2" t="str">
        <f t="shared" si="112"/>
        <v>1Q</v>
      </c>
      <c r="O562" s="2">
        <f t="shared" si="113"/>
        <v>15</v>
      </c>
      <c r="P562" s="2">
        <f t="shared" si="114"/>
        <v>29</v>
      </c>
      <c r="Q562" s="3" t="str">
        <f t="shared" si="115"/>
        <v>15-07 al 21-07</v>
      </c>
      <c r="R562" s="2">
        <f>VLOOKUP(Q562,Semana!A:B,2,0)</f>
        <v>81</v>
      </c>
      <c r="S562" s="2" t="str">
        <f t="shared" si="116"/>
        <v>lun 15-07</v>
      </c>
    </row>
    <row r="563" spans="1:19" x14ac:dyDescent="0.3">
      <c r="A563" s="3">
        <v>43662</v>
      </c>
      <c r="B563" s="2" t="str">
        <f t="shared" si="104"/>
        <v>Julio</v>
      </c>
      <c r="C563" s="2" t="str">
        <f t="shared" si="105"/>
        <v>Jul</v>
      </c>
      <c r="D563" s="4">
        <f t="shared" si="106"/>
        <v>7</v>
      </c>
      <c r="E563" s="4">
        <f>VLOOKUP(G563,Periodos!A:B,2,0)</f>
        <v>19</v>
      </c>
      <c r="F563" s="2">
        <f t="shared" si="107"/>
        <v>2019</v>
      </c>
      <c r="G563" s="11">
        <v>201907</v>
      </c>
      <c r="H563" s="2" t="str">
        <f t="shared" si="108"/>
        <v>Jul-19</v>
      </c>
      <c r="I563" s="2" t="str">
        <f t="shared" si="109"/>
        <v>Julio 2019</v>
      </c>
      <c r="J563" s="2">
        <f>VLOOKUP(H563,MesAño!A:B,2,0)</f>
        <v>19</v>
      </c>
      <c r="K563" s="2" t="str">
        <f t="shared" si="110"/>
        <v>Jul-16</v>
      </c>
      <c r="L563" s="2" t="str">
        <f t="shared" si="111"/>
        <v>mar</v>
      </c>
      <c r="M563" s="2">
        <f>VLOOKUP(L563,'Dia de la Semana'!A:B,2,0)</f>
        <v>2</v>
      </c>
      <c r="N563" s="2" t="str">
        <f t="shared" si="112"/>
        <v>1Q</v>
      </c>
      <c r="O563" s="2">
        <f t="shared" si="113"/>
        <v>16</v>
      </c>
      <c r="P563" s="2">
        <f t="shared" si="114"/>
        <v>29</v>
      </c>
      <c r="Q563" s="3" t="str">
        <f t="shared" si="115"/>
        <v>15-07 al 21-07</v>
      </c>
      <c r="R563" s="2">
        <f>VLOOKUP(Q563,Semana!A:B,2,0)</f>
        <v>81</v>
      </c>
      <c r="S563" s="2" t="str">
        <f t="shared" si="116"/>
        <v>mar 16-07</v>
      </c>
    </row>
    <row r="564" spans="1:19" x14ac:dyDescent="0.3">
      <c r="A564" s="3">
        <v>43663</v>
      </c>
      <c r="B564" s="2" t="str">
        <f t="shared" si="104"/>
        <v>Julio</v>
      </c>
      <c r="C564" s="2" t="str">
        <f t="shared" si="105"/>
        <v>Jul</v>
      </c>
      <c r="D564" s="4">
        <f t="shared" si="106"/>
        <v>7</v>
      </c>
      <c r="E564" s="4">
        <f>VLOOKUP(G564,Periodos!A:B,2,0)</f>
        <v>19</v>
      </c>
      <c r="F564" s="2">
        <f t="shared" si="107"/>
        <v>2019</v>
      </c>
      <c r="G564" s="11">
        <v>201907</v>
      </c>
      <c r="H564" s="2" t="str">
        <f t="shared" si="108"/>
        <v>Jul-19</v>
      </c>
      <c r="I564" s="2" t="str">
        <f t="shared" si="109"/>
        <v>Julio 2019</v>
      </c>
      <c r="J564" s="2">
        <f>VLOOKUP(H564,MesAño!A:B,2,0)</f>
        <v>19</v>
      </c>
      <c r="K564" s="2" t="str">
        <f t="shared" si="110"/>
        <v>Jul-17</v>
      </c>
      <c r="L564" s="2" t="str">
        <f t="shared" si="111"/>
        <v>mié</v>
      </c>
      <c r="M564" s="2">
        <f>VLOOKUP(L564,'Dia de la Semana'!A:B,2,0)</f>
        <v>3</v>
      </c>
      <c r="N564" s="2" t="str">
        <f t="shared" si="112"/>
        <v>1Q</v>
      </c>
      <c r="O564" s="2">
        <f t="shared" si="113"/>
        <v>17</v>
      </c>
      <c r="P564" s="2">
        <f t="shared" si="114"/>
        <v>29</v>
      </c>
      <c r="Q564" s="3" t="str">
        <f t="shared" si="115"/>
        <v>15-07 al 21-07</v>
      </c>
      <c r="R564" s="2">
        <f>VLOOKUP(Q564,Semana!A:B,2,0)</f>
        <v>81</v>
      </c>
      <c r="S564" s="2" t="str">
        <f t="shared" si="116"/>
        <v>mié 17-07</v>
      </c>
    </row>
    <row r="565" spans="1:19" x14ac:dyDescent="0.3">
      <c r="A565" s="3">
        <v>43664</v>
      </c>
      <c r="B565" s="2" t="str">
        <f t="shared" si="104"/>
        <v>Julio</v>
      </c>
      <c r="C565" s="2" t="str">
        <f t="shared" si="105"/>
        <v>Jul</v>
      </c>
      <c r="D565" s="4">
        <f t="shared" si="106"/>
        <v>7</v>
      </c>
      <c r="E565" s="4">
        <f>VLOOKUP(G565,Periodos!A:B,2,0)</f>
        <v>19</v>
      </c>
      <c r="F565" s="2">
        <f t="shared" si="107"/>
        <v>2019</v>
      </c>
      <c r="G565" s="11">
        <v>201907</v>
      </c>
      <c r="H565" s="2" t="str">
        <f t="shared" si="108"/>
        <v>Jul-19</v>
      </c>
      <c r="I565" s="2" t="str">
        <f t="shared" si="109"/>
        <v>Julio 2019</v>
      </c>
      <c r="J565" s="2">
        <f>VLOOKUP(H565,MesAño!A:B,2,0)</f>
        <v>19</v>
      </c>
      <c r="K565" s="2" t="str">
        <f t="shared" si="110"/>
        <v>Jul-18</v>
      </c>
      <c r="L565" s="2" t="str">
        <f t="shared" si="111"/>
        <v>jue</v>
      </c>
      <c r="M565" s="2">
        <f>VLOOKUP(L565,'Dia de la Semana'!A:B,2,0)</f>
        <v>4</v>
      </c>
      <c r="N565" s="2" t="str">
        <f t="shared" si="112"/>
        <v>1Q</v>
      </c>
      <c r="O565" s="2">
        <f t="shared" si="113"/>
        <v>18</v>
      </c>
      <c r="P565" s="2">
        <f t="shared" si="114"/>
        <v>29</v>
      </c>
      <c r="Q565" s="3" t="str">
        <f t="shared" si="115"/>
        <v>15-07 al 21-07</v>
      </c>
      <c r="R565" s="2">
        <f>VLOOKUP(Q565,Semana!A:B,2,0)</f>
        <v>81</v>
      </c>
      <c r="S565" s="2" t="str">
        <f t="shared" si="116"/>
        <v>jue 18-07</v>
      </c>
    </row>
    <row r="566" spans="1:19" x14ac:dyDescent="0.3">
      <c r="A566" s="3">
        <v>43665</v>
      </c>
      <c r="B566" s="2" t="str">
        <f t="shared" si="104"/>
        <v>Julio</v>
      </c>
      <c r="C566" s="2" t="str">
        <f t="shared" si="105"/>
        <v>Jul</v>
      </c>
      <c r="D566" s="4">
        <f t="shared" si="106"/>
        <v>7</v>
      </c>
      <c r="E566" s="4">
        <f>VLOOKUP(G566,Periodos!A:B,2,0)</f>
        <v>19</v>
      </c>
      <c r="F566" s="2">
        <f t="shared" si="107"/>
        <v>2019</v>
      </c>
      <c r="G566" s="11">
        <v>201907</v>
      </c>
      <c r="H566" s="2" t="str">
        <f t="shared" si="108"/>
        <v>Jul-19</v>
      </c>
      <c r="I566" s="2" t="str">
        <f t="shared" si="109"/>
        <v>Julio 2019</v>
      </c>
      <c r="J566" s="2">
        <f>VLOOKUP(H566,MesAño!A:B,2,0)</f>
        <v>19</v>
      </c>
      <c r="K566" s="2" t="str">
        <f t="shared" si="110"/>
        <v>Jul-19</v>
      </c>
      <c r="L566" s="2" t="str">
        <f t="shared" si="111"/>
        <v>vie</v>
      </c>
      <c r="M566" s="2">
        <f>VLOOKUP(L566,'Dia de la Semana'!A:B,2,0)</f>
        <v>5</v>
      </c>
      <c r="N566" s="2" t="str">
        <f t="shared" si="112"/>
        <v>1Q</v>
      </c>
      <c r="O566" s="2">
        <f t="shared" si="113"/>
        <v>19</v>
      </c>
      <c r="P566" s="2">
        <f t="shared" si="114"/>
        <v>29</v>
      </c>
      <c r="Q566" s="3" t="str">
        <f t="shared" si="115"/>
        <v>15-07 al 21-07</v>
      </c>
      <c r="R566" s="2">
        <f>VLOOKUP(Q566,Semana!A:B,2,0)</f>
        <v>81</v>
      </c>
      <c r="S566" s="2" t="str">
        <f t="shared" si="116"/>
        <v>vie 19-07</v>
      </c>
    </row>
    <row r="567" spans="1:19" x14ac:dyDescent="0.3">
      <c r="A567" s="3">
        <v>43666</v>
      </c>
      <c r="B567" s="2" t="str">
        <f t="shared" si="104"/>
        <v>Julio</v>
      </c>
      <c r="C567" s="2" t="str">
        <f t="shared" si="105"/>
        <v>Jul</v>
      </c>
      <c r="D567" s="4">
        <f t="shared" si="106"/>
        <v>7</v>
      </c>
      <c r="E567" s="4">
        <f>VLOOKUP(G567,Periodos!A:B,2,0)</f>
        <v>19</v>
      </c>
      <c r="F567" s="2">
        <f t="shared" si="107"/>
        <v>2019</v>
      </c>
      <c r="G567" s="11">
        <v>201907</v>
      </c>
      <c r="H567" s="2" t="str">
        <f t="shared" si="108"/>
        <v>Jul-19</v>
      </c>
      <c r="I567" s="2" t="str">
        <f t="shared" si="109"/>
        <v>Julio 2019</v>
      </c>
      <c r="J567" s="2">
        <f>VLOOKUP(H567,MesAño!A:B,2,0)</f>
        <v>19</v>
      </c>
      <c r="K567" s="2" t="str">
        <f t="shared" si="110"/>
        <v>Jul-20</v>
      </c>
      <c r="L567" s="2" t="str">
        <f t="shared" si="111"/>
        <v>sáb</v>
      </c>
      <c r="M567" s="2">
        <f>VLOOKUP(L567,'Dia de la Semana'!A:B,2,0)</f>
        <v>6</v>
      </c>
      <c r="N567" s="2" t="str">
        <f t="shared" si="112"/>
        <v>1Q</v>
      </c>
      <c r="O567" s="2">
        <f t="shared" si="113"/>
        <v>20</v>
      </c>
      <c r="P567" s="2">
        <f t="shared" si="114"/>
        <v>29</v>
      </c>
      <c r="Q567" s="3" t="str">
        <f t="shared" si="115"/>
        <v>15-07 al 21-07</v>
      </c>
      <c r="R567" s="2">
        <f>VLOOKUP(Q567,Semana!A:B,2,0)</f>
        <v>81</v>
      </c>
      <c r="S567" s="2" t="str">
        <f t="shared" si="116"/>
        <v>sáb 20-07</v>
      </c>
    </row>
    <row r="568" spans="1:19" x14ac:dyDescent="0.3">
      <c r="A568" s="3">
        <v>43667</v>
      </c>
      <c r="B568" s="2" t="str">
        <f t="shared" si="104"/>
        <v>Julio</v>
      </c>
      <c r="C568" s="2" t="str">
        <f t="shared" si="105"/>
        <v>Jul</v>
      </c>
      <c r="D568" s="4">
        <f t="shared" si="106"/>
        <v>7</v>
      </c>
      <c r="E568" s="4">
        <f>VLOOKUP(G568,Periodos!A:B,2,0)</f>
        <v>19</v>
      </c>
      <c r="F568" s="2">
        <f t="shared" si="107"/>
        <v>2019</v>
      </c>
      <c r="G568" s="11">
        <v>201907</v>
      </c>
      <c r="H568" s="2" t="str">
        <f t="shared" si="108"/>
        <v>Jul-19</v>
      </c>
      <c r="I568" s="2" t="str">
        <f t="shared" si="109"/>
        <v>Julio 2019</v>
      </c>
      <c r="J568" s="2">
        <f>VLOOKUP(H568,MesAño!A:B,2,0)</f>
        <v>19</v>
      </c>
      <c r="K568" s="2" t="str">
        <f t="shared" si="110"/>
        <v>Jul-21</v>
      </c>
      <c r="L568" s="2" t="str">
        <f t="shared" si="111"/>
        <v>dom</v>
      </c>
      <c r="M568" s="2">
        <f>VLOOKUP(L568,'Dia de la Semana'!A:B,2,0)</f>
        <v>7</v>
      </c>
      <c r="N568" s="2" t="str">
        <f t="shared" si="112"/>
        <v>1Q</v>
      </c>
      <c r="O568" s="2">
        <f t="shared" si="113"/>
        <v>21</v>
      </c>
      <c r="P568" s="2">
        <f t="shared" si="114"/>
        <v>29</v>
      </c>
      <c r="Q568" s="3" t="str">
        <f t="shared" si="115"/>
        <v>15-07 al 21-07</v>
      </c>
      <c r="R568" s="2">
        <f>VLOOKUP(Q568,Semana!A:B,2,0)</f>
        <v>81</v>
      </c>
      <c r="S568" s="2" t="str">
        <f t="shared" si="116"/>
        <v>dom 21-07</v>
      </c>
    </row>
    <row r="569" spans="1:19" x14ac:dyDescent="0.3">
      <c r="A569" s="3">
        <v>43668</v>
      </c>
      <c r="B569" s="2" t="str">
        <f t="shared" si="104"/>
        <v>Julio</v>
      </c>
      <c r="C569" s="2" t="str">
        <f t="shared" si="105"/>
        <v>Jul</v>
      </c>
      <c r="D569" s="4">
        <f t="shared" si="106"/>
        <v>7</v>
      </c>
      <c r="E569" s="4">
        <f>VLOOKUP(G569,Periodos!A:B,2,0)</f>
        <v>19</v>
      </c>
      <c r="F569" s="2">
        <f t="shared" si="107"/>
        <v>2019</v>
      </c>
      <c r="G569" s="11">
        <v>201907</v>
      </c>
      <c r="H569" s="2" t="str">
        <f t="shared" si="108"/>
        <v>Jul-19</v>
      </c>
      <c r="I569" s="2" t="str">
        <f t="shared" si="109"/>
        <v>Julio 2019</v>
      </c>
      <c r="J569" s="2">
        <f>VLOOKUP(H569,MesAño!A:B,2,0)</f>
        <v>19</v>
      </c>
      <c r="K569" s="2" t="str">
        <f t="shared" si="110"/>
        <v>Jul-22</v>
      </c>
      <c r="L569" s="2" t="str">
        <f t="shared" si="111"/>
        <v>lun</v>
      </c>
      <c r="M569" s="2">
        <f>VLOOKUP(L569,'Dia de la Semana'!A:B,2,0)</f>
        <v>1</v>
      </c>
      <c r="N569" s="2" t="str">
        <f t="shared" si="112"/>
        <v>1Q</v>
      </c>
      <c r="O569" s="2">
        <f t="shared" si="113"/>
        <v>22</v>
      </c>
      <c r="P569" s="2">
        <f t="shared" si="114"/>
        <v>30</v>
      </c>
      <c r="Q569" s="3" t="str">
        <f t="shared" si="115"/>
        <v>22-07 al 28-07</v>
      </c>
      <c r="R569" s="2">
        <f>VLOOKUP(Q569,Semana!A:B,2,0)</f>
        <v>82</v>
      </c>
      <c r="S569" s="2" t="str">
        <f t="shared" si="116"/>
        <v>lun 22-07</v>
      </c>
    </row>
    <row r="570" spans="1:19" x14ac:dyDescent="0.3">
      <c r="A570" s="3">
        <v>43669</v>
      </c>
      <c r="B570" s="2" t="str">
        <f t="shared" si="104"/>
        <v>Julio</v>
      </c>
      <c r="C570" s="2" t="str">
        <f t="shared" si="105"/>
        <v>Jul</v>
      </c>
      <c r="D570" s="4">
        <f t="shared" si="106"/>
        <v>7</v>
      </c>
      <c r="E570" s="4">
        <f>VLOOKUP(G570,Periodos!A:B,2,0)</f>
        <v>19</v>
      </c>
      <c r="F570" s="2">
        <f t="shared" si="107"/>
        <v>2019</v>
      </c>
      <c r="G570" s="11">
        <v>201907</v>
      </c>
      <c r="H570" s="2" t="str">
        <f t="shared" si="108"/>
        <v>Jul-19</v>
      </c>
      <c r="I570" s="2" t="str">
        <f t="shared" si="109"/>
        <v>Julio 2019</v>
      </c>
      <c r="J570" s="2">
        <f>VLOOKUP(H570,MesAño!A:B,2,0)</f>
        <v>19</v>
      </c>
      <c r="K570" s="2" t="str">
        <f t="shared" si="110"/>
        <v>Jul-23</v>
      </c>
      <c r="L570" s="2" t="str">
        <f t="shared" si="111"/>
        <v>mar</v>
      </c>
      <c r="M570" s="2">
        <f>VLOOKUP(L570,'Dia de la Semana'!A:B,2,0)</f>
        <v>2</v>
      </c>
      <c r="N570" s="2" t="str">
        <f t="shared" si="112"/>
        <v>1Q</v>
      </c>
      <c r="O570" s="2">
        <f t="shared" si="113"/>
        <v>23</v>
      </c>
      <c r="P570" s="2">
        <f t="shared" si="114"/>
        <v>30</v>
      </c>
      <c r="Q570" s="3" t="str">
        <f t="shared" si="115"/>
        <v>22-07 al 28-07</v>
      </c>
      <c r="R570" s="2">
        <f>VLOOKUP(Q570,Semana!A:B,2,0)</f>
        <v>82</v>
      </c>
      <c r="S570" s="2" t="str">
        <f t="shared" si="116"/>
        <v>mar 23-07</v>
      </c>
    </row>
    <row r="571" spans="1:19" x14ac:dyDescent="0.3">
      <c r="A571" s="3">
        <v>43670</v>
      </c>
      <c r="B571" s="2" t="str">
        <f t="shared" si="104"/>
        <v>Julio</v>
      </c>
      <c r="C571" s="2" t="str">
        <f t="shared" si="105"/>
        <v>Jul</v>
      </c>
      <c r="D571" s="4">
        <f t="shared" si="106"/>
        <v>7</v>
      </c>
      <c r="E571" s="4">
        <f>VLOOKUP(G571,Periodos!A:B,2,0)</f>
        <v>19</v>
      </c>
      <c r="F571" s="2">
        <f t="shared" si="107"/>
        <v>2019</v>
      </c>
      <c r="G571" s="11">
        <v>201907</v>
      </c>
      <c r="H571" s="2" t="str">
        <f t="shared" si="108"/>
        <v>Jul-19</v>
      </c>
      <c r="I571" s="2" t="str">
        <f t="shared" si="109"/>
        <v>Julio 2019</v>
      </c>
      <c r="J571" s="2">
        <f>VLOOKUP(H571,MesAño!A:B,2,0)</f>
        <v>19</v>
      </c>
      <c r="K571" s="2" t="str">
        <f t="shared" si="110"/>
        <v>Jul-24</v>
      </c>
      <c r="L571" s="2" t="str">
        <f t="shared" si="111"/>
        <v>mié</v>
      </c>
      <c r="M571" s="2">
        <f>VLOOKUP(L571,'Dia de la Semana'!A:B,2,0)</f>
        <v>3</v>
      </c>
      <c r="N571" s="2" t="str">
        <f t="shared" si="112"/>
        <v>1Q</v>
      </c>
      <c r="O571" s="2">
        <f t="shared" si="113"/>
        <v>24</v>
      </c>
      <c r="P571" s="2">
        <f t="shared" si="114"/>
        <v>30</v>
      </c>
      <c r="Q571" s="3" t="str">
        <f t="shared" si="115"/>
        <v>22-07 al 28-07</v>
      </c>
      <c r="R571" s="2">
        <f>VLOOKUP(Q571,Semana!A:B,2,0)</f>
        <v>82</v>
      </c>
      <c r="S571" s="2" t="str">
        <f t="shared" si="116"/>
        <v>mié 24-07</v>
      </c>
    </row>
    <row r="572" spans="1:19" x14ac:dyDescent="0.3">
      <c r="A572" s="3">
        <v>43671</v>
      </c>
      <c r="B572" s="2" t="str">
        <f t="shared" si="104"/>
        <v>Julio</v>
      </c>
      <c r="C572" s="2" t="str">
        <f t="shared" si="105"/>
        <v>Jul</v>
      </c>
      <c r="D572" s="4">
        <f t="shared" si="106"/>
        <v>7</v>
      </c>
      <c r="E572" s="4">
        <f>VLOOKUP(G572,Periodos!A:B,2,0)</f>
        <v>19</v>
      </c>
      <c r="F572" s="2">
        <f t="shared" si="107"/>
        <v>2019</v>
      </c>
      <c r="G572" s="11">
        <v>201907</v>
      </c>
      <c r="H572" s="2" t="str">
        <f t="shared" si="108"/>
        <v>Jul-19</v>
      </c>
      <c r="I572" s="2" t="str">
        <f t="shared" si="109"/>
        <v>Julio 2019</v>
      </c>
      <c r="J572" s="2">
        <f>VLOOKUP(H572,MesAño!A:B,2,0)</f>
        <v>19</v>
      </c>
      <c r="K572" s="2" t="str">
        <f t="shared" si="110"/>
        <v>Jul-25</v>
      </c>
      <c r="L572" s="2" t="str">
        <f t="shared" si="111"/>
        <v>jue</v>
      </c>
      <c r="M572" s="2">
        <f>VLOOKUP(L572,'Dia de la Semana'!A:B,2,0)</f>
        <v>4</v>
      </c>
      <c r="N572" s="2" t="str">
        <f t="shared" si="112"/>
        <v>1Q</v>
      </c>
      <c r="O572" s="2">
        <f t="shared" si="113"/>
        <v>25</v>
      </c>
      <c r="P572" s="2">
        <f t="shared" si="114"/>
        <v>30</v>
      </c>
      <c r="Q572" s="3" t="str">
        <f t="shared" si="115"/>
        <v>22-07 al 28-07</v>
      </c>
      <c r="R572" s="2">
        <f>VLOOKUP(Q572,Semana!A:B,2,0)</f>
        <v>82</v>
      </c>
      <c r="S572" s="2" t="str">
        <f t="shared" si="116"/>
        <v>jue 25-07</v>
      </c>
    </row>
    <row r="573" spans="1:19" x14ac:dyDescent="0.3">
      <c r="A573" s="3">
        <v>43672</v>
      </c>
      <c r="B573" s="2" t="str">
        <f t="shared" si="104"/>
        <v>Julio</v>
      </c>
      <c r="C573" s="2" t="str">
        <f t="shared" si="105"/>
        <v>Jul</v>
      </c>
      <c r="D573" s="4">
        <f t="shared" si="106"/>
        <v>7</v>
      </c>
      <c r="E573" s="4">
        <f>VLOOKUP(G573,Periodos!A:B,2,0)</f>
        <v>19</v>
      </c>
      <c r="F573" s="2">
        <f t="shared" si="107"/>
        <v>2019</v>
      </c>
      <c r="G573" s="11">
        <v>201907</v>
      </c>
      <c r="H573" s="2" t="str">
        <f t="shared" si="108"/>
        <v>Jul-19</v>
      </c>
      <c r="I573" s="2" t="str">
        <f t="shared" si="109"/>
        <v>Julio 2019</v>
      </c>
      <c r="J573" s="2">
        <f>VLOOKUP(H573,MesAño!A:B,2,0)</f>
        <v>19</v>
      </c>
      <c r="K573" s="2" t="str">
        <f t="shared" si="110"/>
        <v>Jul-26</v>
      </c>
      <c r="L573" s="2" t="str">
        <f t="shared" si="111"/>
        <v>vie</v>
      </c>
      <c r="M573" s="2">
        <f>VLOOKUP(L573,'Dia de la Semana'!A:B,2,0)</f>
        <v>5</v>
      </c>
      <c r="N573" s="2" t="str">
        <f t="shared" si="112"/>
        <v>1Q</v>
      </c>
      <c r="O573" s="2">
        <f t="shared" si="113"/>
        <v>26</v>
      </c>
      <c r="P573" s="2">
        <f t="shared" si="114"/>
        <v>30</v>
      </c>
      <c r="Q573" s="3" t="str">
        <f t="shared" si="115"/>
        <v>22-07 al 28-07</v>
      </c>
      <c r="R573" s="2">
        <f>VLOOKUP(Q573,Semana!A:B,2,0)</f>
        <v>82</v>
      </c>
      <c r="S573" s="2" t="str">
        <f t="shared" si="116"/>
        <v>vie 26-07</v>
      </c>
    </row>
    <row r="574" spans="1:19" x14ac:dyDescent="0.3">
      <c r="A574" s="3">
        <v>43673</v>
      </c>
      <c r="B574" s="2" t="str">
        <f t="shared" si="104"/>
        <v>Julio</v>
      </c>
      <c r="C574" s="2" t="str">
        <f t="shared" si="105"/>
        <v>Jul</v>
      </c>
      <c r="D574" s="4">
        <f t="shared" si="106"/>
        <v>7</v>
      </c>
      <c r="E574" s="4">
        <f>VLOOKUP(G574,Periodos!A:B,2,0)</f>
        <v>19</v>
      </c>
      <c r="F574" s="2">
        <f t="shared" si="107"/>
        <v>2019</v>
      </c>
      <c r="G574" s="11">
        <v>201907</v>
      </c>
      <c r="H574" s="2" t="str">
        <f t="shared" si="108"/>
        <v>Jul-19</v>
      </c>
      <c r="I574" s="2" t="str">
        <f t="shared" si="109"/>
        <v>Julio 2019</v>
      </c>
      <c r="J574" s="2">
        <f>VLOOKUP(H574,MesAño!A:B,2,0)</f>
        <v>19</v>
      </c>
      <c r="K574" s="2" t="str">
        <f t="shared" si="110"/>
        <v>Jul-27</v>
      </c>
      <c r="L574" s="2" t="str">
        <f t="shared" si="111"/>
        <v>sáb</v>
      </c>
      <c r="M574" s="2">
        <f>VLOOKUP(L574,'Dia de la Semana'!A:B,2,0)</f>
        <v>6</v>
      </c>
      <c r="N574" s="2" t="str">
        <f t="shared" si="112"/>
        <v>1Q</v>
      </c>
      <c r="O574" s="2">
        <f t="shared" si="113"/>
        <v>27</v>
      </c>
      <c r="P574" s="2">
        <f t="shared" si="114"/>
        <v>30</v>
      </c>
      <c r="Q574" s="3" t="str">
        <f t="shared" si="115"/>
        <v>22-07 al 28-07</v>
      </c>
      <c r="R574" s="2">
        <f>VLOOKUP(Q574,Semana!A:B,2,0)</f>
        <v>82</v>
      </c>
      <c r="S574" s="2" t="str">
        <f t="shared" si="116"/>
        <v>sáb 27-07</v>
      </c>
    </row>
    <row r="575" spans="1:19" x14ac:dyDescent="0.3">
      <c r="A575" s="3">
        <v>43674</v>
      </c>
      <c r="B575" s="2" t="str">
        <f t="shared" si="104"/>
        <v>Julio</v>
      </c>
      <c r="C575" s="2" t="str">
        <f t="shared" si="105"/>
        <v>Jul</v>
      </c>
      <c r="D575" s="4">
        <f t="shared" si="106"/>
        <v>7</v>
      </c>
      <c r="E575" s="4">
        <f>VLOOKUP(G575,Periodos!A:B,2,0)</f>
        <v>19</v>
      </c>
      <c r="F575" s="2">
        <f t="shared" si="107"/>
        <v>2019</v>
      </c>
      <c r="G575" s="11">
        <v>201907</v>
      </c>
      <c r="H575" s="2" t="str">
        <f t="shared" si="108"/>
        <v>Jul-19</v>
      </c>
      <c r="I575" s="2" t="str">
        <f t="shared" si="109"/>
        <v>Julio 2019</v>
      </c>
      <c r="J575" s="2">
        <f>VLOOKUP(H575,MesAño!A:B,2,0)</f>
        <v>19</v>
      </c>
      <c r="K575" s="2" t="str">
        <f t="shared" si="110"/>
        <v>Jul-28</v>
      </c>
      <c r="L575" s="2" t="str">
        <f t="shared" si="111"/>
        <v>dom</v>
      </c>
      <c r="M575" s="2">
        <f>VLOOKUP(L575,'Dia de la Semana'!A:B,2,0)</f>
        <v>7</v>
      </c>
      <c r="N575" s="2" t="str">
        <f t="shared" si="112"/>
        <v>1Q</v>
      </c>
      <c r="O575" s="2">
        <f t="shared" si="113"/>
        <v>28</v>
      </c>
      <c r="P575" s="2">
        <f t="shared" si="114"/>
        <v>30</v>
      </c>
      <c r="Q575" s="3" t="str">
        <f t="shared" si="115"/>
        <v>22-07 al 28-07</v>
      </c>
      <c r="R575" s="2">
        <f>VLOOKUP(Q575,Semana!A:B,2,0)</f>
        <v>82</v>
      </c>
      <c r="S575" s="2" t="str">
        <f t="shared" si="116"/>
        <v>dom 28-07</v>
      </c>
    </row>
    <row r="576" spans="1:19" x14ac:dyDescent="0.3">
      <c r="A576" s="3">
        <v>43675</v>
      </c>
      <c r="B576" s="2" t="str">
        <f t="shared" si="104"/>
        <v>Julio</v>
      </c>
      <c r="C576" s="2" t="str">
        <f t="shared" si="105"/>
        <v>Jul</v>
      </c>
      <c r="D576" s="4">
        <f t="shared" si="106"/>
        <v>7</v>
      </c>
      <c r="E576" s="4">
        <f>VLOOKUP(G576,Periodos!A:B,2,0)</f>
        <v>19</v>
      </c>
      <c r="F576" s="2">
        <f t="shared" si="107"/>
        <v>2019</v>
      </c>
      <c r="G576" s="11">
        <v>201907</v>
      </c>
      <c r="H576" s="2" t="str">
        <f t="shared" si="108"/>
        <v>Jul-19</v>
      </c>
      <c r="I576" s="2" t="str">
        <f t="shared" si="109"/>
        <v>Julio 2019</v>
      </c>
      <c r="J576" s="2">
        <f>VLOOKUP(H576,MesAño!A:B,2,0)</f>
        <v>19</v>
      </c>
      <c r="K576" s="2" t="str">
        <f t="shared" si="110"/>
        <v>Jul-29</v>
      </c>
      <c r="L576" s="2" t="str">
        <f t="shared" si="111"/>
        <v>lun</v>
      </c>
      <c r="M576" s="2">
        <f>VLOOKUP(L576,'Dia de la Semana'!A:B,2,0)</f>
        <v>1</v>
      </c>
      <c r="N576" s="2" t="str">
        <f t="shared" si="112"/>
        <v>1Q</v>
      </c>
      <c r="O576" s="2">
        <f t="shared" si="113"/>
        <v>29</v>
      </c>
      <c r="P576" s="2">
        <f t="shared" si="114"/>
        <v>31</v>
      </c>
      <c r="Q576" s="3" t="str">
        <f t="shared" si="115"/>
        <v>29-07 al 04-08</v>
      </c>
      <c r="R576" s="2">
        <f>VLOOKUP(Q576,Semana!A:B,2,0)</f>
        <v>83</v>
      </c>
      <c r="S576" s="2" t="str">
        <f t="shared" si="116"/>
        <v>lun 29-07</v>
      </c>
    </row>
    <row r="577" spans="1:19" x14ac:dyDescent="0.3">
      <c r="A577" s="3">
        <v>43676</v>
      </c>
      <c r="B577" s="2" t="str">
        <f t="shared" si="104"/>
        <v>Julio</v>
      </c>
      <c r="C577" s="2" t="str">
        <f t="shared" si="105"/>
        <v>Jul</v>
      </c>
      <c r="D577" s="4">
        <f t="shared" si="106"/>
        <v>7</v>
      </c>
      <c r="E577" s="4">
        <f>VLOOKUP(G577,Periodos!A:B,2,0)</f>
        <v>19</v>
      </c>
      <c r="F577" s="2">
        <f t="shared" si="107"/>
        <v>2019</v>
      </c>
      <c r="G577" s="11">
        <v>201907</v>
      </c>
      <c r="H577" s="2" t="str">
        <f t="shared" si="108"/>
        <v>Jul-19</v>
      </c>
      <c r="I577" s="2" t="str">
        <f t="shared" si="109"/>
        <v>Julio 2019</v>
      </c>
      <c r="J577" s="2">
        <f>VLOOKUP(H577,MesAño!A:B,2,0)</f>
        <v>19</v>
      </c>
      <c r="K577" s="2" t="str">
        <f t="shared" si="110"/>
        <v>Jul-30</v>
      </c>
      <c r="L577" s="2" t="str">
        <f t="shared" si="111"/>
        <v>mar</v>
      </c>
      <c r="M577" s="2">
        <f>VLOOKUP(L577,'Dia de la Semana'!A:B,2,0)</f>
        <v>2</v>
      </c>
      <c r="N577" s="2" t="str">
        <f t="shared" si="112"/>
        <v>1Q</v>
      </c>
      <c r="O577" s="2">
        <f t="shared" si="113"/>
        <v>30</v>
      </c>
      <c r="P577" s="2">
        <f t="shared" si="114"/>
        <v>31</v>
      </c>
      <c r="Q577" s="3" t="str">
        <f t="shared" si="115"/>
        <v>29-07 al 04-08</v>
      </c>
      <c r="R577" s="2">
        <f>VLOOKUP(Q577,Semana!A:B,2,0)</f>
        <v>83</v>
      </c>
      <c r="S577" s="2" t="str">
        <f t="shared" si="116"/>
        <v>mar 30-07</v>
      </c>
    </row>
    <row r="578" spans="1:19" x14ac:dyDescent="0.3">
      <c r="A578" s="3">
        <v>43677</v>
      </c>
      <c r="B578" s="2" t="str">
        <f t="shared" ref="B578:B641" si="117">TEXT(A578,"mmmm")</f>
        <v>Julio</v>
      </c>
      <c r="C578" s="2" t="str">
        <f t="shared" ref="C578:C641" si="118">TEXT(A578,"mmm")</f>
        <v>Jul</v>
      </c>
      <c r="D578" s="4">
        <f t="shared" ref="D578:D641" si="119">MONTH(A578)</f>
        <v>7</v>
      </c>
      <c r="E578" s="4">
        <f>VLOOKUP(G578,Periodos!A:B,2,0)</f>
        <v>19</v>
      </c>
      <c r="F578" s="2">
        <f t="shared" ref="F578:F641" si="120">YEAR(A578)</f>
        <v>2019</v>
      </c>
      <c r="G578" s="11">
        <v>201907</v>
      </c>
      <c r="H578" s="2" t="str">
        <f t="shared" ref="H578:H641" si="121">TEXT(A578,"mmm-yy")</f>
        <v>Jul-19</v>
      </c>
      <c r="I578" s="2" t="str">
        <f t="shared" ref="I578:I641" si="122">TEXT(A578,"mmmm yyyy")</f>
        <v>Julio 2019</v>
      </c>
      <c r="J578" s="2">
        <f>VLOOKUP(H578,MesAño!A:B,2,0)</f>
        <v>19</v>
      </c>
      <c r="K578" s="2" t="str">
        <f t="shared" ref="K578:K641" si="123">TEXT(A578,"mmm-dd")</f>
        <v>Jul-31</v>
      </c>
      <c r="L578" s="2" t="str">
        <f t="shared" ref="L578:L641" si="124">TEXT(A578,"ddd")</f>
        <v>mié</v>
      </c>
      <c r="M578" s="2">
        <f>VLOOKUP(L578,'Dia de la Semana'!A:B,2,0)</f>
        <v>3</v>
      </c>
      <c r="N578" s="2" t="str">
        <f t="shared" ref="N578:N641" si="125">IF(ISERROR(FIND("II",G578)),"1Q","2Q")</f>
        <v>1Q</v>
      </c>
      <c r="O578" s="2">
        <f t="shared" ref="O578:O641" si="126">DAY(A578)</f>
        <v>31</v>
      </c>
      <c r="P578" s="2">
        <f t="shared" ref="P578:P641" si="127">WEEKNUM(A578,2)</f>
        <v>31</v>
      </c>
      <c r="Q578" s="3" t="str">
        <f t="shared" ref="Q578:Q641" si="128">TEXT(A578+1-WEEKDAY(A578,2),"dd-mm") &amp; " al " &amp; TEXT(A578+7-WEEKDAY(A578,2),"dd-mm")</f>
        <v>29-07 al 04-08</v>
      </c>
      <c r="R578" s="2">
        <f>VLOOKUP(Q578,Semana!A:B,2,0)</f>
        <v>83</v>
      </c>
      <c r="S578" s="2" t="str">
        <f t="shared" si="116"/>
        <v>mié 31-07</v>
      </c>
    </row>
    <row r="579" spans="1:19" x14ac:dyDescent="0.3">
      <c r="A579" s="3">
        <v>43678</v>
      </c>
      <c r="B579" s="2" t="str">
        <f t="shared" si="117"/>
        <v>Agosto</v>
      </c>
      <c r="C579" s="2" t="str">
        <f t="shared" si="118"/>
        <v>Ago</v>
      </c>
      <c r="D579" s="4">
        <f t="shared" si="119"/>
        <v>8</v>
      </c>
      <c r="E579" s="4">
        <f>VLOOKUP(G579,Periodos!A:B,2,0)</f>
        <v>20</v>
      </c>
      <c r="F579" s="2">
        <f t="shared" si="120"/>
        <v>2019</v>
      </c>
      <c r="G579" s="11">
        <v>201908</v>
      </c>
      <c r="H579" s="2" t="str">
        <f t="shared" si="121"/>
        <v>Ago-19</v>
      </c>
      <c r="I579" s="2" t="str">
        <f t="shared" si="122"/>
        <v>Agosto 2019</v>
      </c>
      <c r="J579" s="2">
        <f>VLOOKUP(H579,MesAño!A:B,2,0)</f>
        <v>20</v>
      </c>
      <c r="K579" s="2" t="str">
        <f t="shared" si="123"/>
        <v>Ago-01</v>
      </c>
      <c r="L579" s="2" t="str">
        <f t="shared" si="124"/>
        <v>jue</v>
      </c>
      <c r="M579" s="2">
        <f>VLOOKUP(L579,'Dia de la Semana'!A:B,2,0)</f>
        <v>4</v>
      </c>
      <c r="N579" s="2" t="str">
        <f t="shared" si="125"/>
        <v>1Q</v>
      </c>
      <c r="O579" s="2">
        <f t="shared" si="126"/>
        <v>1</v>
      </c>
      <c r="P579" s="2">
        <f t="shared" si="127"/>
        <v>31</v>
      </c>
      <c r="Q579" s="3" t="str">
        <f t="shared" si="128"/>
        <v>29-07 al 04-08</v>
      </c>
      <c r="R579" s="2">
        <f>VLOOKUP(Q579,Semana!A:B,2,0)</f>
        <v>83</v>
      </c>
      <c r="S579" s="2" t="str">
        <f t="shared" ref="S579:S642" si="129">TEXT(A579,"ddd") &amp; " " &amp; TEXT(A579,"dd-mm")</f>
        <v>jue 01-08</v>
      </c>
    </row>
    <row r="580" spans="1:19" x14ac:dyDescent="0.3">
      <c r="A580" s="3">
        <v>43679</v>
      </c>
      <c r="B580" s="2" t="str">
        <f t="shared" si="117"/>
        <v>Agosto</v>
      </c>
      <c r="C580" s="2" t="str">
        <f t="shared" si="118"/>
        <v>Ago</v>
      </c>
      <c r="D580" s="4">
        <f t="shared" si="119"/>
        <v>8</v>
      </c>
      <c r="E580" s="4">
        <f>VLOOKUP(G580,Periodos!A:B,2,0)</f>
        <v>20</v>
      </c>
      <c r="F580" s="2">
        <f t="shared" si="120"/>
        <v>2019</v>
      </c>
      <c r="G580" s="11">
        <v>201908</v>
      </c>
      <c r="H580" s="2" t="str">
        <f t="shared" si="121"/>
        <v>Ago-19</v>
      </c>
      <c r="I580" s="2" t="str">
        <f t="shared" si="122"/>
        <v>Agosto 2019</v>
      </c>
      <c r="J580" s="2">
        <f>VLOOKUP(H580,MesAño!A:B,2,0)</f>
        <v>20</v>
      </c>
      <c r="K580" s="2" t="str">
        <f t="shared" si="123"/>
        <v>Ago-02</v>
      </c>
      <c r="L580" s="2" t="str">
        <f t="shared" si="124"/>
        <v>vie</v>
      </c>
      <c r="M580" s="2">
        <f>VLOOKUP(L580,'Dia de la Semana'!A:B,2,0)</f>
        <v>5</v>
      </c>
      <c r="N580" s="2" t="str">
        <f t="shared" si="125"/>
        <v>1Q</v>
      </c>
      <c r="O580" s="2">
        <f t="shared" si="126"/>
        <v>2</v>
      </c>
      <c r="P580" s="2">
        <f t="shared" si="127"/>
        <v>31</v>
      </c>
      <c r="Q580" s="3" t="str">
        <f t="shared" si="128"/>
        <v>29-07 al 04-08</v>
      </c>
      <c r="R580" s="2">
        <f>VLOOKUP(Q580,Semana!A:B,2,0)</f>
        <v>83</v>
      </c>
      <c r="S580" s="2" t="str">
        <f t="shared" si="129"/>
        <v>vie 02-08</v>
      </c>
    </row>
    <row r="581" spans="1:19" x14ac:dyDescent="0.3">
      <c r="A581" s="3">
        <v>43680</v>
      </c>
      <c r="B581" s="2" t="str">
        <f t="shared" si="117"/>
        <v>Agosto</v>
      </c>
      <c r="C581" s="2" t="str">
        <f t="shared" si="118"/>
        <v>Ago</v>
      </c>
      <c r="D581" s="4">
        <f t="shared" si="119"/>
        <v>8</v>
      </c>
      <c r="E581" s="4">
        <f>VLOOKUP(G581,Periodos!A:B,2,0)</f>
        <v>20</v>
      </c>
      <c r="F581" s="2">
        <f t="shared" si="120"/>
        <v>2019</v>
      </c>
      <c r="G581" s="11">
        <v>201908</v>
      </c>
      <c r="H581" s="2" t="str">
        <f t="shared" si="121"/>
        <v>Ago-19</v>
      </c>
      <c r="I581" s="2" t="str">
        <f t="shared" si="122"/>
        <v>Agosto 2019</v>
      </c>
      <c r="J581" s="2">
        <f>VLOOKUP(H581,MesAño!A:B,2,0)</f>
        <v>20</v>
      </c>
      <c r="K581" s="2" t="str">
        <f t="shared" si="123"/>
        <v>Ago-03</v>
      </c>
      <c r="L581" s="2" t="str">
        <f t="shared" si="124"/>
        <v>sáb</v>
      </c>
      <c r="M581" s="2">
        <f>VLOOKUP(L581,'Dia de la Semana'!A:B,2,0)</f>
        <v>6</v>
      </c>
      <c r="N581" s="2" t="str">
        <f t="shared" si="125"/>
        <v>1Q</v>
      </c>
      <c r="O581" s="2">
        <f t="shared" si="126"/>
        <v>3</v>
      </c>
      <c r="P581" s="2">
        <f t="shared" si="127"/>
        <v>31</v>
      </c>
      <c r="Q581" s="3" t="str">
        <f t="shared" si="128"/>
        <v>29-07 al 04-08</v>
      </c>
      <c r="R581" s="2">
        <f>VLOOKUP(Q581,Semana!A:B,2,0)</f>
        <v>83</v>
      </c>
      <c r="S581" s="2" t="str">
        <f t="shared" si="129"/>
        <v>sáb 03-08</v>
      </c>
    </row>
    <row r="582" spans="1:19" x14ac:dyDescent="0.3">
      <c r="A582" s="3">
        <v>43681</v>
      </c>
      <c r="B582" s="2" t="str">
        <f t="shared" si="117"/>
        <v>Agosto</v>
      </c>
      <c r="C582" s="2" t="str">
        <f t="shared" si="118"/>
        <v>Ago</v>
      </c>
      <c r="D582" s="4">
        <f t="shared" si="119"/>
        <v>8</v>
      </c>
      <c r="E582" s="4">
        <f>VLOOKUP(G582,Periodos!A:B,2,0)</f>
        <v>20</v>
      </c>
      <c r="F582" s="2">
        <f t="shared" si="120"/>
        <v>2019</v>
      </c>
      <c r="G582" s="11">
        <v>201908</v>
      </c>
      <c r="H582" s="2" t="str">
        <f t="shared" si="121"/>
        <v>Ago-19</v>
      </c>
      <c r="I582" s="2" t="str">
        <f t="shared" si="122"/>
        <v>Agosto 2019</v>
      </c>
      <c r="J582" s="2">
        <f>VLOOKUP(H582,MesAño!A:B,2,0)</f>
        <v>20</v>
      </c>
      <c r="K582" s="2" t="str">
        <f t="shared" si="123"/>
        <v>Ago-04</v>
      </c>
      <c r="L582" s="2" t="str">
        <f t="shared" si="124"/>
        <v>dom</v>
      </c>
      <c r="M582" s="2">
        <f>VLOOKUP(L582,'Dia de la Semana'!A:B,2,0)</f>
        <v>7</v>
      </c>
      <c r="N582" s="2" t="str">
        <f t="shared" si="125"/>
        <v>1Q</v>
      </c>
      <c r="O582" s="2">
        <f t="shared" si="126"/>
        <v>4</v>
      </c>
      <c r="P582" s="2">
        <f t="shared" si="127"/>
        <v>31</v>
      </c>
      <c r="Q582" s="3" t="str">
        <f t="shared" si="128"/>
        <v>29-07 al 04-08</v>
      </c>
      <c r="R582" s="2">
        <f>VLOOKUP(Q582,Semana!A:B,2,0)</f>
        <v>83</v>
      </c>
      <c r="S582" s="2" t="str">
        <f t="shared" si="129"/>
        <v>dom 04-08</v>
      </c>
    </row>
    <row r="583" spans="1:19" x14ac:dyDescent="0.3">
      <c r="A583" s="3">
        <v>43682</v>
      </c>
      <c r="B583" s="2" t="str">
        <f t="shared" si="117"/>
        <v>Agosto</v>
      </c>
      <c r="C583" s="2" t="str">
        <f t="shared" si="118"/>
        <v>Ago</v>
      </c>
      <c r="D583" s="4">
        <f t="shared" si="119"/>
        <v>8</v>
      </c>
      <c r="E583" s="4">
        <f>VLOOKUP(G583,Periodos!A:B,2,0)</f>
        <v>20</v>
      </c>
      <c r="F583" s="2">
        <f t="shared" si="120"/>
        <v>2019</v>
      </c>
      <c r="G583" s="11">
        <v>201908</v>
      </c>
      <c r="H583" s="2" t="str">
        <f t="shared" si="121"/>
        <v>Ago-19</v>
      </c>
      <c r="I583" s="2" t="str">
        <f t="shared" si="122"/>
        <v>Agosto 2019</v>
      </c>
      <c r="J583" s="2">
        <f>VLOOKUP(H583,MesAño!A:B,2,0)</f>
        <v>20</v>
      </c>
      <c r="K583" s="2" t="str">
        <f t="shared" si="123"/>
        <v>Ago-05</v>
      </c>
      <c r="L583" s="2" t="str">
        <f t="shared" si="124"/>
        <v>lun</v>
      </c>
      <c r="M583" s="2">
        <f>VLOOKUP(L583,'Dia de la Semana'!A:B,2,0)</f>
        <v>1</v>
      </c>
      <c r="N583" s="2" t="str">
        <f t="shared" si="125"/>
        <v>1Q</v>
      </c>
      <c r="O583" s="2">
        <f t="shared" si="126"/>
        <v>5</v>
      </c>
      <c r="P583" s="2">
        <f t="shared" si="127"/>
        <v>32</v>
      </c>
      <c r="Q583" s="3" t="str">
        <f t="shared" si="128"/>
        <v>05-08 al 11-08</v>
      </c>
      <c r="R583" s="2">
        <f>VLOOKUP(Q583,Semana!A:B,2,0)</f>
        <v>84</v>
      </c>
      <c r="S583" s="2" t="str">
        <f t="shared" si="129"/>
        <v>lun 05-08</v>
      </c>
    </row>
    <row r="584" spans="1:19" x14ac:dyDescent="0.3">
      <c r="A584" s="3">
        <v>43683</v>
      </c>
      <c r="B584" s="2" t="str">
        <f t="shared" si="117"/>
        <v>Agosto</v>
      </c>
      <c r="C584" s="2" t="str">
        <f t="shared" si="118"/>
        <v>Ago</v>
      </c>
      <c r="D584" s="4">
        <f t="shared" si="119"/>
        <v>8</v>
      </c>
      <c r="E584" s="4">
        <f>VLOOKUP(G584,Periodos!A:B,2,0)</f>
        <v>20</v>
      </c>
      <c r="F584" s="2">
        <f t="shared" si="120"/>
        <v>2019</v>
      </c>
      <c r="G584" s="11">
        <v>201908</v>
      </c>
      <c r="H584" s="2" t="str">
        <f t="shared" si="121"/>
        <v>Ago-19</v>
      </c>
      <c r="I584" s="2" t="str">
        <f t="shared" si="122"/>
        <v>Agosto 2019</v>
      </c>
      <c r="J584" s="2">
        <f>VLOOKUP(H584,MesAño!A:B,2,0)</f>
        <v>20</v>
      </c>
      <c r="K584" s="2" t="str">
        <f t="shared" si="123"/>
        <v>Ago-06</v>
      </c>
      <c r="L584" s="2" t="str">
        <f t="shared" si="124"/>
        <v>mar</v>
      </c>
      <c r="M584" s="2">
        <f>VLOOKUP(L584,'Dia de la Semana'!A:B,2,0)</f>
        <v>2</v>
      </c>
      <c r="N584" s="2" t="str">
        <f t="shared" si="125"/>
        <v>1Q</v>
      </c>
      <c r="O584" s="2">
        <f t="shared" si="126"/>
        <v>6</v>
      </c>
      <c r="P584" s="2">
        <f t="shared" si="127"/>
        <v>32</v>
      </c>
      <c r="Q584" s="3" t="str">
        <f t="shared" si="128"/>
        <v>05-08 al 11-08</v>
      </c>
      <c r="R584" s="2">
        <f>VLOOKUP(Q584,Semana!A:B,2,0)</f>
        <v>84</v>
      </c>
      <c r="S584" s="2" t="str">
        <f t="shared" si="129"/>
        <v>mar 06-08</v>
      </c>
    </row>
    <row r="585" spans="1:19" x14ac:dyDescent="0.3">
      <c r="A585" s="3">
        <v>43684</v>
      </c>
      <c r="B585" s="2" t="str">
        <f t="shared" si="117"/>
        <v>Agosto</v>
      </c>
      <c r="C585" s="2" t="str">
        <f t="shared" si="118"/>
        <v>Ago</v>
      </c>
      <c r="D585" s="4">
        <f t="shared" si="119"/>
        <v>8</v>
      </c>
      <c r="E585" s="4">
        <f>VLOOKUP(G585,Periodos!A:B,2,0)</f>
        <v>20</v>
      </c>
      <c r="F585" s="2">
        <f t="shared" si="120"/>
        <v>2019</v>
      </c>
      <c r="G585" s="11">
        <v>201908</v>
      </c>
      <c r="H585" s="2" t="str">
        <f t="shared" si="121"/>
        <v>Ago-19</v>
      </c>
      <c r="I585" s="2" t="str">
        <f t="shared" si="122"/>
        <v>Agosto 2019</v>
      </c>
      <c r="J585" s="2">
        <f>VLOOKUP(H585,MesAño!A:B,2,0)</f>
        <v>20</v>
      </c>
      <c r="K585" s="2" t="str">
        <f t="shared" si="123"/>
        <v>Ago-07</v>
      </c>
      <c r="L585" s="2" t="str">
        <f t="shared" si="124"/>
        <v>mié</v>
      </c>
      <c r="M585" s="2">
        <f>VLOOKUP(L585,'Dia de la Semana'!A:B,2,0)</f>
        <v>3</v>
      </c>
      <c r="N585" s="2" t="str">
        <f t="shared" si="125"/>
        <v>1Q</v>
      </c>
      <c r="O585" s="2">
        <f t="shared" si="126"/>
        <v>7</v>
      </c>
      <c r="P585" s="2">
        <f t="shared" si="127"/>
        <v>32</v>
      </c>
      <c r="Q585" s="3" t="str">
        <f t="shared" si="128"/>
        <v>05-08 al 11-08</v>
      </c>
      <c r="R585" s="2">
        <f>VLOOKUP(Q585,Semana!A:B,2,0)</f>
        <v>84</v>
      </c>
      <c r="S585" s="2" t="str">
        <f t="shared" si="129"/>
        <v>mié 07-08</v>
      </c>
    </row>
    <row r="586" spans="1:19" x14ac:dyDescent="0.3">
      <c r="A586" s="3">
        <v>43685</v>
      </c>
      <c r="B586" s="2" t="str">
        <f t="shared" si="117"/>
        <v>Agosto</v>
      </c>
      <c r="C586" s="2" t="str">
        <f t="shared" si="118"/>
        <v>Ago</v>
      </c>
      <c r="D586" s="4">
        <f t="shared" si="119"/>
        <v>8</v>
      </c>
      <c r="E586" s="4">
        <f>VLOOKUP(G586,Periodos!A:B,2,0)</f>
        <v>20</v>
      </c>
      <c r="F586" s="2">
        <f t="shared" si="120"/>
        <v>2019</v>
      </c>
      <c r="G586" s="11">
        <v>201908</v>
      </c>
      <c r="H586" s="2" t="str">
        <f t="shared" si="121"/>
        <v>Ago-19</v>
      </c>
      <c r="I586" s="2" t="str">
        <f t="shared" si="122"/>
        <v>Agosto 2019</v>
      </c>
      <c r="J586" s="2">
        <f>VLOOKUP(H586,MesAño!A:B,2,0)</f>
        <v>20</v>
      </c>
      <c r="K586" s="2" t="str">
        <f t="shared" si="123"/>
        <v>Ago-08</v>
      </c>
      <c r="L586" s="2" t="str">
        <f t="shared" si="124"/>
        <v>jue</v>
      </c>
      <c r="M586" s="2">
        <f>VLOOKUP(L586,'Dia de la Semana'!A:B,2,0)</f>
        <v>4</v>
      </c>
      <c r="N586" s="2" t="str">
        <f t="shared" si="125"/>
        <v>1Q</v>
      </c>
      <c r="O586" s="2">
        <f t="shared" si="126"/>
        <v>8</v>
      </c>
      <c r="P586" s="2">
        <f t="shared" si="127"/>
        <v>32</v>
      </c>
      <c r="Q586" s="3" t="str">
        <f t="shared" si="128"/>
        <v>05-08 al 11-08</v>
      </c>
      <c r="R586" s="2">
        <f>VLOOKUP(Q586,Semana!A:B,2,0)</f>
        <v>84</v>
      </c>
      <c r="S586" s="2" t="str">
        <f t="shared" si="129"/>
        <v>jue 08-08</v>
      </c>
    </row>
    <row r="587" spans="1:19" x14ac:dyDescent="0.3">
      <c r="A587" s="3">
        <v>43686</v>
      </c>
      <c r="B587" s="2" t="str">
        <f t="shared" si="117"/>
        <v>Agosto</v>
      </c>
      <c r="C587" s="2" t="str">
        <f t="shared" si="118"/>
        <v>Ago</v>
      </c>
      <c r="D587" s="4">
        <f t="shared" si="119"/>
        <v>8</v>
      </c>
      <c r="E587" s="4">
        <f>VLOOKUP(G587,Periodos!A:B,2,0)</f>
        <v>20</v>
      </c>
      <c r="F587" s="2">
        <f t="shared" si="120"/>
        <v>2019</v>
      </c>
      <c r="G587" s="11">
        <v>201908</v>
      </c>
      <c r="H587" s="2" t="str">
        <f t="shared" si="121"/>
        <v>Ago-19</v>
      </c>
      <c r="I587" s="2" t="str">
        <f t="shared" si="122"/>
        <v>Agosto 2019</v>
      </c>
      <c r="J587" s="2">
        <f>VLOOKUP(H587,MesAño!A:B,2,0)</f>
        <v>20</v>
      </c>
      <c r="K587" s="2" t="str">
        <f t="shared" si="123"/>
        <v>Ago-09</v>
      </c>
      <c r="L587" s="2" t="str">
        <f t="shared" si="124"/>
        <v>vie</v>
      </c>
      <c r="M587" s="2">
        <f>VLOOKUP(L587,'Dia de la Semana'!A:B,2,0)</f>
        <v>5</v>
      </c>
      <c r="N587" s="2" t="str">
        <f t="shared" si="125"/>
        <v>1Q</v>
      </c>
      <c r="O587" s="2">
        <f t="shared" si="126"/>
        <v>9</v>
      </c>
      <c r="P587" s="2">
        <f t="shared" si="127"/>
        <v>32</v>
      </c>
      <c r="Q587" s="3" t="str">
        <f t="shared" si="128"/>
        <v>05-08 al 11-08</v>
      </c>
      <c r="R587" s="2">
        <f>VLOOKUP(Q587,Semana!A:B,2,0)</f>
        <v>84</v>
      </c>
      <c r="S587" s="2" t="str">
        <f t="shared" si="129"/>
        <v>vie 09-08</v>
      </c>
    </row>
    <row r="588" spans="1:19" x14ac:dyDescent="0.3">
      <c r="A588" s="3">
        <v>43687</v>
      </c>
      <c r="B588" s="2" t="str">
        <f t="shared" si="117"/>
        <v>Agosto</v>
      </c>
      <c r="C588" s="2" t="str">
        <f t="shared" si="118"/>
        <v>Ago</v>
      </c>
      <c r="D588" s="4">
        <f t="shared" si="119"/>
        <v>8</v>
      </c>
      <c r="E588" s="4">
        <f>VLOOKUP(G588,Periodos!A:B,2,0)</f>
        <v>20</v>
      </c>
      <c r="F588" s="2">
        <f t="shared" si="120"/>
        <v>2019</v>
      </c>
      <c r="G588" s="11">
        <v>201908</v>
      </c>
      <c r="H588" s="2" t="str">
        <f t="shared" si="121"/>
        <v>Ago-19</v>
      </c>
      <c r="I588" s="2" t="str">
        <f t="shared" si="122"/>
        <v>Agosto 2019</v>
      </c>
      <c r="J588" s="2">
        <f>VLOOKUP(H588,MesAño!A:B,2,0)</f>
        <v>20</v>
      </c>
      <c r="K588" s="2" t="str">
        <f t="shared" si="123"/>
        <v>Ago-10</v>
      </c>
      <c r="L588" s="2" t="str">
        <f t="shared" si="124"/>
        <v>sáb</v>
      </c>
      <c r="M588" s="2">
        <f>VLOOKUP(L588,'Dia de la Semana'!A:B,2,0)</f>
        <v>6</v>
      </c>
      <c r="N588" s="2" t="str">
        <f t="shared" si="125"/>
        <v>1Q</v>
      </c>
      <c r="O588" s="2">
        <f t="shared" si="126"/>
        <v>10</v>
      </c>
      <c r="P588" s="2">
        <f t="shared" si="127"/>
        <v>32</v>
      </c>
      <c r="Q588" s="3" t="str">
        <f t="shared" si="128"/>
        <v>05-08 al 11-08</v>
      </c>
      <c r="R588" s="2">
        <f>VLOOKUP(Q588,Semana!A:B,2,0)</f>
        <v>84</v>
      </c>
      <c r="S588" s="2" t="str">
        <f t="shared" si="129"/>
        <v>sáb 10-08</v>
      </c>
    </row>
    <row r="589" spans="1:19" x14ac:dyDescent="0.3">
      <c r="A589" s="3">
        <v>43688</v>
      </c>
      <c r="B589" s="2" t="str">
        <f t="shared" si="117"/>
        <v>Agosto</v>
      </c>
      <c r="C589" s="2" t="str">
        <f t="shared" si="118"/>
        <v>Ago</v>
      </c>
      <c r="D589" s="4">
        <f t="shared" si="119"/>
        <v>8</v>
      </c>
      <c r="E589" s="4">
        <f>VLOOKUP(G589,Periodos!A:B,2,0)</f>
        <v>20</v>
      </c>
      <c r="F589" s="2">
        <f t="shared" si="120"/>
        <v>2019</v>
      </c>
      <c r="G589" s="11">
        <v>201908</v>
      </c>
      <c r="H589" s="2" t="str">
        <f t="shared" si="121"/>
        <v>Ago-19</v>
      </c>
      <c r="I589" s="2" t="str">
        <f t="shared" si="122"/>
        <v>Agosto 2019</v>
      </c>
      <c r="J589" s="2">
        <f>VLOOKUP(H589,MesAño!A:B,2,0)</f>
        <v>20</v>
      </c>
      <c r="K589" s="2" t="str">
        <f t="shared" si="123"/>
        <v>Ago-11</v>
      </c>
      <c r="L589" s="2" t="str">
        <f t="shared" si="124"/>
        <v>dom</v>
      </c>
      <c r="M589" s="2">
        <f>VLOOKUP(L589,'Dia de la Semana'!A:B,2,0)</f>
        <v>7</v>
      </c>
      <c r="N589" s="2" t="str">
        <f t="shared" si="125"/>
        <v>1Q</v>
      </c>
      <c r="O589" s="2">
        <f t="shared" si="126"/>
        <v>11</v>
      </c>
      <c r="P589" s="2">
        <f t="shared" si="127"/>
        <v>32</v>
      </c>
      <c r="Q589" s="3" t="str">
        <f t="shared" si="128"/>
        <v>05-08 al 11-08</v>
      </c>
      <c r="R589" s="2">
        <f>VLOOKUP(Q589,Semana!A:B,2,0)</f>
        <v>84</v>
      </c>
      <c r="S589" s="2" t="str">
        <f t="shared" si="129"/>
        <v>dom 11-08</v>
      </c>
    </row>
    <row r="590" spans="1:19" x14ac:dyDescent="0.3">
      <c r="A590" s="3">
        <v>43689</v>
      </c>
      <c r="B590" s="2" t="str">
        <f t="shared" si="117"/>
        <v>Agosto</v>
      </c>
      <c r="C590" s="2" t="str">
        <f t="shared" si="118"/>
        <v>Ago</v>
      </c>
      <c r="D590" s="4">
        <f t="shared" si="119"/>
        <v>8</v>
      </c>
      <c r="E590" s="4">
        <f>VLOOKUP(G590,Periodos!A:B,2,0)</f>
        <v>20</v>
      </c>
      <c r="F590" s="2">
        <f t="shared" si="120"/>
        <v>2019</v>
      </c>
      <c r="G590" s="11">
        <v>201908</v>
      </c>
      <c r="H590" s="2" t="str">
        <f t="shared" si="121"/>
        <v>Ago-19</v>
      </c>
      <c r="I590" s="2" t="str">
        <f t="shared" si="122"/>
        <v>Agosto 2019</v>
      </c>
      <c r="J590" s="2">
        <f>VLOOKUP(H590,MesAño!A:B,2,0)</f>
        <v>20</v>
      </c>
      <c r="K590" s="2" t="str">
        <f t="shared" si="123"/>
        <v>Ago-12</v>
      </c>
      <c r="L590" s="2" t="str">
        <f t="shared" si="124"/>
        <v>lun</v>
      </c>
      <c r="M590" s="2">
        <f>VLOOKUP(L590,'Dia de la Semana'!A:B,2,0)</f>
        <v>1</v>
      </c>
      <c r="N590" s="2" t="str">
        <f t="shared" si="125"/>
        <v>1Q</v>
      </c>
      <c r="O590" s="2">
        <f t="shared" si="126"/>
        <v>12</v>
      </c>
      <c r="P590" s="2">
        <f t="shared" si="127"/>
        <v>33</v>
      </c>
      <c r="Q590" s="3" t="str">
        <f t="shared" si="128"/>
        <v>12-08 al 18-08</v>
      </c>
      <c r="R590" s="2">
        <f>VLOOKUP(Q590,Semana!A:B,2,0)</f>
        <v>85</v>
      </c>
      <c r="S590" s="2" t="str">
        <f t="shared" si="129"/>
        <v>lun 12-08</v>
      </c>
    </row>
    <row r="591" spans="1:19" x14ac:dyDescent="0.3">
      <c r="A591" s="3">
        <v>43690</v>
      </c>
      <c r="B591" s="2" t="str">
        <f t="shared" si="117"/>
        <v>Agosto</v>
      </c>
      <c r="C591" s="2" t="str">
        <f t="shared" si="118"/>
        <v>Ago</v>
      </c>
      <c r="D591" s="4">
        <f t="shared" si="119"/>
        <v>8</v>
      </c>
      <c r="E591" s="4">
        <f>VLOOKUP(G591,Periodos!A:B,2,0)</f>
        <v>20</v>
      </c>
      <c r="F591" s="2">
        <f t="shared" si="120"/>
        <v>2019</v>
      </c>
      <c r="G591" s="11">
        <v>201908</v>
      </c>
      <c r="H591" s="2" t="str">
        <f t="shared" si="121"/>
        <v>Ago-19</v>
      </c>
      <c r="I591" s="2" t="str">
        <f t="shared" si="122"/>
        <v>Agosto 2019</v>
      </c>
      <c r="J591" s="2">
        <f>VLOOKUP(H591,MesAño!A:B,2,0)</f>
        <v>20</v>
      </c>
      <c r="K591" s="2" t="str">
        <f t="shared" si="123"/>
        <v>Ago-13</v>
      </c>
      <c r="L591" s="2" t="str">
        <f t="shared" si="124"/>
        <v>mar</v>
      </c>
      <c r="M591" s="2">
        <f>VLOOKUP(L591,'Dia de la Semana'!A:B,2,0)</f>
        <v>2</v>
      </c>
      <c r="N591" s="2" t="str">
        <f t="shared" si="125"/>
        <v>1Q</v>
      </c>
      <c r="O591" s="2">
        <f t="shared" si="126"/>
        <v>13</v>
      </c>
      <c r="P591" s="2">
        <f t="shared" si="127"/>
        <v>33</v>
      </c>
      <c r="Q591" s="3" t="str">
        <f t="shared" si="128"/>
        <v>12-08 al 18-08</v>
      </c>
      <c r="R591" s="2">
        <f>VLOOKUP(Q591,Semana!A:B,2,0)</f>
        <v>85</v>
      </c>
      <c r="S591" s="2" t="str">
        <f t="shared" si="129"/>
        <v>mar 13-08</v>
      </c>
    </row>
    <row r="592" spans="1:19" x14ac:dyDescent="0.3">
      <c r="A592" s="3">
        <v>43691</v>
      </c>
      <c r="B592" s="2" t="str">
        <f t="shared" si="117"/>
        <v>Agosto</v>
      </c>
      <c r="C592" s="2" t="str">
        <f t="shared" si="118"/>
        <v>Ago</v>
      </c>
      <c r="D592" s="4">
        <f t="shared" si="119"/>
        <v>8</v>
      </c>
      <c r="E592" s="4">
        <f>VLOOKUP(G592,Periodos!A:B,2,0)</f>
        <v>20</v>
      </c>
      <c r="F592" s="2">
        <f t="shared" si="120"/>
        <v>2019</v>
      </c>
      <c r="G592" s="11">
        <v>201908</v>
      </c>
      <c r="H592" s="2" t="str">
        <f t="shared" si="121"/>
        <v>Ago-19</v>
      </c>
      <c r="I592" s="2" t="str">
        <f t="shared" si="122"/>
        <v>Agosto 2019</v>
      </c>
      <c r="J592" s="2">
        <f>VLOOKUP(H592,MesAño!A:B,2,0)</f>
        <v>20</v>
      </c>
      <c r="K592" s="2" t="str">
        <f t="shared" si="123"/>
        <v>Ago-14</v>
      </c>
      <c r="L592" s="2" t="str">
        <f t="shared" si="124"/>
        <v>mié</v>
      </c>
      <c r="M592" s="2">
        <f>VLOOKUP(L592,'Dia de la Semana'!A:B,2,0)</f>
        <v>3</v>
      </c>
      <c r="N592" s="2" t="str">
        <f t="shared" si="125"/>
        <v>1Q</v>
      </c>
      <c r="O592" s="2">
        <f t="shared" si="126"/>
        <v>14</v>
      </c>
      <c r="P592" s="2">
        <f t="shared" si="127"/>
        <v>33</v>
      </c>
      <c r="Q592" s="3" t="str">
        <f t="shared" si="128"/>
        <v>12-08 al 18-08</v>
      </c>
      <c r="R592" s="2">
        <f>VLOOKUP(Q592,Semana!A:B,2,0)</f>
        <v>85</v>
      </c>
      <c r="S592" s="2" t="str">
        <f t="shared" si="129"/>
        <v>mié 14-08</v>
      </c>
    </row>
    <row r="593" spans="1:19" x14ac:dyDescent="0.3">
      <c r="A593" s="3">
        <v>43692</v>
      </c>
      <c r="B593" s="2" t="str">
        <f t="shared" si="117"/>
        <v>Agosto</v>
      </c>
      <c r="C593" s="2" t="str">
        <f t="shared" si="118"/>
        <v>Ago</v>
      </c>
      <c r="D593" s="4">
        <f t="shared" si="119"/>
        <v>8</v>
      </c>
      <c r="E593" s="4">
        <f>VLOOKUP(G593,Periodos!A:B,2,0)</f>
        <v>20</v>
      </c>
      <c r="F593" s="2">
        <f t="shared" si="120"/>
        <v>2019</v>
      </c>
      <c r="G593" s="11">
        <v>201908</v>
      </c>
      <c r="H593" s="2" t="str">
        <f t="shared" si="121"/>
        <v>Ago-19</v>
      </c>
      <c r="I593" s="2" t="str">
        <f t="shared" si="122"/>
        <v>Agosto 2019</v>
      </c>
      <c r="J593" s="2">
        <f>VLOOKUP(H593,MesAño!A:B,2,0)</f>
        <v>20</v>
      </c>
      <c r="K593" s="2" t="str">
        <f t="shared" si="123"/>
        <v>Ago-15</v>
      </c>
      <c r="L593" s="2" t="str">
        <f t="shared" si="124"/>
        <v>jue</v>
      </c>
      <c r="M593" s="2">
        <f>VLOOKUP(L593,'Dia de la Semana'!A:B,2,0)</f>
        <v>4</v>
      </c>
      <c r="N593" s="2" t="str">
        <f t="shared" si="125"/>
        <v>1Q</v>
      </c>
      <c r="O593" s="2">
        <f t="shared" si="126"/>
        <v>15</v>
      </c>
      <c r="P593" s="2">
        <f t="shared" si="127"/>
        <v>33</v>
      </c>
      <c r="Q593" s="3" t="str">
        <f t="shared" si="128"/>
        <v>12-08 al 18-08</v>
      </c>
      <c r="R593" s="2">
        <f>VLOOKUP(Q593,Semana!A:B,2,0)</f>
        <v>85</v>
      </c>
      <c r="S593" s="2" t="str">
        <f t="shared" si="129"/>
        <v>jue 15-08</v>
      </c>
    </row>
    <row r="594" spans="1:19" x14ac:dyDescent="0.3">
      <c r="A594" s="3">
        <v>43693</v>
      </c>
      <c r="B594" s="2" t="str">
        <f t="shared" si="117"/>
        <v>Agosto</v>
      </c>
      <c r="C594" s="2" t="str">
        <f t="shared" si="118"/>
        <v>Ago</v>
      </c>
      <c r="D594" s="4">
        <f t="shared" si="119"/>
        <v>8</v>
      </c>
      <c r="E594" s="4">
        <f>VLOOKUP(G594,Periodos!A:B,2,0)</f>
        <v>20</v>
      </c>
      <c r="F594" s="2">
        <f t="shared" si="120"/>
        <v>2019</v>
      </c>
      <c r="G594" s="11">
        <v>201908</v>
      </c>
      <c r="H594" s="2" t="str">
        <f t="shared" si="121"/>
        <v>Ago-19</v>
      </c>
      <c r="I594" s="2" t="str">
        <f t="shared" si="122"/>
        <v>Agosto 2019</v>
      </c>
      <c r="J594" s="2">
        <f>VLOOKUP(H594,MesAño!A:B,2,0)</f>
        <v>20</v>
      </c>
      <c r="K594" s="2" t="str">
        <f t="shared" si="123"/>
        <v>Ago-16</v>
      </c>
      <c r="L594" s="2" t="str">
        <f t="shared" si="124"/>
        <v>vie</v>
      </c>
      <c r="M594" s="2">
        <f>VLOOKUP(L594,'Dia de la Semana'!A:B,2,0)</f>
        <v>5</v>
      </c>
      <c r="N594" s="2" t="str">
        <f t="shared" si="125"/>
        <v>1Q</v>
      </c>
      <c r="O594" s="2">
        <f t="shared" si="126"/>
        <v>16</v>
      </c>
      <c r="P594" s="2">
        <f t="shared" si="127"/>
        <v>33</v>
      </c>
      <c r="Q594" s="3" t="str">
        <f t="shared" si="128"/>
        <v>12-08 al 18-08</v>
      </c>
      <c r="R594" s="2">
        <f>VLOOKUP(Q594,Semana!A:B,2,0)</f>
        <v>85</v>
      </c>
      <c r="S594" s="2" t="str">
        <f t="shared" si="129"/>
        <v>vie 16-08</v>
      </c>
    </row>
    <row r="595" spans="1:19" x14ac:dyDescent="0.3">
      <c r="A595" s="3">
        <v>43694</v>
      </c>
      <c r="B595" s="2" t="str">
        <f t="shared" si="117"/>
        <v>Agosto</v>
      </c>
      <c r="C595" s="2" t="str">
        <f t="shared" si="118"/>
        <v>Ago</v>
      </c>
      <c r="D595" s="4">
        <f t="shared" si="119"/>
        <v>8</v>
      </c>
      <c r="E595" s="4">
        <f>VLOOKUP(G595,Periodos!A:B,2,0)</f>
        <v>20</v>
      </c>
      <c r="F595" s="2">
        <f t="shared" si="120"/>
        <v>2019</v>
      </c>
      <c r="G595" s="11">
        <v>201908</v>
      </c>
      <c r="H595" s="2" t="str">
        <f t="shared" si="121"/>
        <v>Ago-19</v>
      </c>
      <c r="I595" s="2" t="str">
        <f t="shared" si="122"/>
        <v>Agosto 2019</v>
      </c>
      <c r="J595" s="2">
        <f>VLOOKUP(H595,MesAño!A:B,2,0)</f>
        <v>20</v>
      </c>
      <c r="K595" s="2" t="str">
        <f t="shared" si="123"/>
        <v>Ago-17</v>
      </c>
      <c r="L595" s="2" t="str">
        <f t="shared" si="124"/>
        <v>sáb</v>
      </c>
      <c r="M595" s="2">
        <f>VLOOKUP(L595,'Dia de la Semana'!A:B,2,0)</f>
        <v>6</v>
      </c>
      <c r="N595" s="2" t="str">
        <f t="shared" si="125"/>
        <v>1Q</v>
      </c>
      <c r="O595" s="2">
        <f t="shared" si="126"/>
        <v>17</v>
      </c>
      <c r="P595" s="2">
        <f t="shared" si="127"/>
        <v>33</v>
      </c>
      <c r="Q595" s="3" t="str">
        <f t="shared" si="128"/>
        <v>12-08 al 18-08</v>
      </c>
      <c r="R595" s="2">
        <f>VLOOKUP(Q595,Semana!A:B,2,0)</f>
        <v>85</v>
      </c>
      <c r="S595" s="2" t="str">
        <f t="shared" si="129"/>
        <v>sáb 17-08</v>
      </c>
    </row>
    <row r="596" spans="1:19" x14ac:dyDescent="0.3">
      <c r="A596" s="3">
        <v>43695</v>
      </c>
      <c r="B596" s="2" t="str">
        <f t="shared" si="117"/>
        <v>Agosto</v>
      </c>
      <c r="C596" s="2" t="str">
        <f t="shared" si="118"/>
        <v>Ago</v>
      </c>
      <c r="D596" s="4">
        <f t="shared" si="119"/>
        <v>8</v>
      </c>
      <c r="E596" s="4">
        <f>VLOOKUP(G596,Periodos!A:B,2,0)</f>
        <v>20</v>
      </c>
      <c r="F596" s="2">
        <f t="shared" si="120"/>
        <v>2019</v>
      </c>
      <c r="G596" s="11">
        <v>201908</v>
      </c>
      <c r="H596" s="2" t="str">
        <f t="shared" si="121"/>
        <v>Ago-19</v>
      </c>
      <c r="I596" s="2" t="str">
        <f t="shared" si="122"/>
        <v>Agosto 2019</v>
      </c>
      <c r="J596" s="2">
        <f>VLOOKUP(H596,MesAño!A:B,2,0)</f>
        <v>20</v>
      </c>
      <c r="K596" s="2" t="str">
        <f t="shared" si="123"/>
        <v>Ago-18</v>
      </c>
      <c r="L596" s="2" t="str">
        <f t="shared" si="124"/>
        <v>dom</v>
      </c>
      <c r="M596" s="2">
        <f>VLOOKUP(L596,'Dia de la Semana'!A:B,2,0)</f>
        <v>7</v>
      </c>
      <c r="N596" s="2" t="str">
        <f t="shared" si="125"/>
        <v>1Q</v>
      </c>
      <c r="O596" s="2">
        <f t="shared" si="126"/>
        <v>18</v>
      </c>
      <c r="P596" s="2">
        <f t="shared" si="127"/>
        <v>33</v>
      </c>
      <c r="Q596" s="3" t="str">
        <f t="shared" si="128"/>
        <v>12-08 al 18-08</v>
      </c>
      <c r="R596" s="2">
        <f>VLOOKUP(Q596,Semana!A:B,2,0)</f>
        <v>85</v>
      </c>
      <c r="S596" s="2" t="str">
        <f t="shared" si="129"/>
        <v>dom 18-08</v>
      </c>
    </row>
    <row r="597" spans="1:19" x14ac:dyDescent="0.3">
      <c r="A597" s="3">
        <v>43696</v>
      </c>
      <c r="B597" s="2" t="str">
        <f t="shared" si="117"/>
        <v>Agosto</v>
      </c>
      <c r="C597" s="2" t="str">
        <f t="shared" si="118"/>
        <v>Ago</v>
      </c>
      <c r="D597" s="4">
        <f t="shared" si="119"/>
        <v>8</v>
      </c>
      <c r="E597" s="4">
        <f>VLOOKUP(G597,Periodos!A:B,2,0)</f>
        <v>20</v>
      </c>
      <c r="F597" s="2">
        <f t="shared" si="120"/>
        <v>2019</v>
      </c>
      <c r="G597" s="11">
        <v>201908</v>
      </c>
      <c r="H597" s="2" t="str">
        <f t="shared" si="121"/>
        <v>Ago-19</v>
      </c>
      <c r="I597" s="2" t="str">
        <f t="shared" si="122"/>
        <v>Agosto 2019</v>
      </c>
      <c r="J597" s="2">
        <f>VLOOKUP(H597,MesAño!A:B,2,0)</f>
        <v>20</v>
      </c>
      <c r="K597" s="2" t="str">
        <f t="shared" si="123"/>
        <v>Ago-19</v>
      </c>
      <c r="L597" s="2" t="str">
        <f t="shared" si="124"/>
        <v>lun</v>
      </c>
      <c r="M597" s="2">
        <f>VLOOKUP(L597,'Dia de la Semana'!A:B,2,0)</f>
        <v>1</v>
      </c>
      <c r="N597" s="2" t="str">
        <f t="shared" si="125"/>
        <v>1Q</v>
      </c>
      <c r="O597" s="2">
        <f t="shared" si="126"/>
        <v>19</v>
      </c>
      <c r="P597" s="2">
        <f t="shared" si="127"/>
        <v>34</v>
      </c>
      <c r="Q597" s="3" t="str">
        <f t="shared" si="128"/>
        <v>19-08 al 25-08</v>
      </c>
      <c r="R597" s="2">
        <f>VLOOKUP(Q597,Semana!A:B,2,0)</f>
        <v>86</v>
      </c>
      <c r="S597" s="2" t="str">
        <f t="shared" si="129"/>
        <v>lun 19-08</v>
      </c>
    </row>
    <row r="598" spans="1:19" x14ac:dyDescent="0.3">
      <c r="A598" s="3">
        <v>43697</v>
      </c>
      <c r="B598" s="2" t="str">
        <f t="shared" si="117"/>
        <v>Agosto</v>
      </c>
      <c r="C598" s="2" t="str">
        <f t="shared" si="118"/>
        <v>Ago</v>
      </c>
      <c r="D598" s="4">
        <f t="shared" si="119"/>
        <v>8</v>
      </c>
      <c r="E598" s="4">
        <f>VLOOKUP(G598,Periodos!A:B,2,0)</f>
        <v>20</v>
      </c>
      <c r="F598" s="2">
        <f t="shared" si="120"/>
        <v>2019</v>
      </c>
      <c r="G598" s="11">
        <v>201908</v>
      </c>
      <c r="H598" s="2" t="str">
        <f t="shared" si="121"/>
        <v>Ago-19</v>
      </c>
      <c r="I598" s="2" t="str">
        <f t="shared" si="122"/>
        <v>Agosto 2019</v>
      </c>
      <c r="J598" s="2">
        <f>VLOOKUP(H598,MesAño!A:B,2,0)</f>
        <v>20</v>
      </c>
      <c r="K598" s="2" t="str">
        <f t="shared" si="123"/>
        <v>Ago-20</v>
      </c>
      <c r="L598" s="2" t="str">
        <f t="shared" si="124"/>
        <v>mar</v>
      </c>
      <c r="M598" s="2">
        <f>VLOOKUP(L598,'Dia de la Semana'!A:B,2,0)</f>
        <v>2</v>
      </c>
      <c r="N598" s="2" t="str">
        <f t="shared" si="125"/>
        <v>1Q</v>
      </c>
      <c r="O598" s="2">
        <f t="shared" si="126"/>
        <v>20</v>
      </c>
      <c r="P598" s="2">
        <f t="shared" si="127"/>
        <v>34</v>
      </c>
      <c r="Q598" s="3" t="str">
        <f t="shared" si="128"/>
        <v>19-08 al 25-08</v>
      </c>
      <c r="R598" s="2">
        <f>VLOOKUP(Q598,Semana!A:B,2,0)</f>
        <v>86</v>
      </c>
      <c r="S598" s="2" t="str">
        <f t="shared" si="129"/>
        <v>mar 20-08</v>
      </c>
    </row>
    <row r="599" spans="1:19" x14ac:dyDescent="0.3">
      <c r="A599" s="3">
        <v>43698</v>
      </c>
      <c r="B599" s="2" t="str">
        <f t="shared" si="117"/>
        <v>Agosto</v>
      </c>
      <c r="C599" s="2" t="str">
        <f t="shared" si="118"/>
        <v>Ago</v>
      </c>
      <c r="D599" s="4">
        <f t="shared" si="119"/>
        <v>8</v>
      </c>
      <c r="E599" s="4">
        <f>VLOOKUP(G599,Periodos!A:B,2,0)</f>
        <v>20</v>
      </c>
      <c r="F599" s="2">
        <f t="shared" si="120"/>
        <v>2019</v>
      </c>
      <c r="G599" s="11">
        <v>201908</v>
      </c>
      <c r="H599" s="2" t="str">
        <f t="shared" si="121"/>
        <v>Ago-19</v>
      </c>
      <c r="I599" s="2" t="str">
        <f t="shared" si="122"/>
        <v>Agosto 2019</v>
      </c>
      <c r="J599" s="2">
        <f>VLOOKUP(H599,MesAño!A:B,2,0)</f>
        <v>20</v>
      </c>
      <c r="K599" s="2" t="str">
        <f t="shared" si="123"/>
        <v>Ago-21</v>
      </c>
      <c r="L599" s="2" t="str">
        <f t="shared" si="124"/>
        <v>mié</v>
      </c>
      <c r="M599" s="2">
        <f>VLOOKUP(L599,'Dia de la Semana'!A:B,2,0)</f>
        <v>3</v>
      </c>
      <c r="N599" s="2" t="str">
        <f t="shared" si="125"/>
        <v>1Q</v>
      </c>
      <c r="O599" s="2">
        <f t="shared" si="126"/>
        <v>21</v>
      </c>
      <c r="P599" s="2">
        <f t="shared" si="127"/>
        <v>34</v>
      </c>
      <c r="Q599" s="3" t="str">
        <f t="shared" si="128"/>
        <v>19-08 al 25-08</v>
      </c>
      <c r="R599" s="2">
        <f>VLOOKUP(Q599,Semana!A:B,2,0)</f>
        <v>86</v>
      </c>
      <c r="S599" s="2" t="str">
        <f t="shared" si="129"/>
        <v>mié 21-08</v>
      </c>
    </row>
    <row r="600" spans="1:19" x14ac:dyDescent="0.3">
      <c r="A600" s="3">
        <v>43699</v>
      </c>
      <c r="B600" s="2" t="str">
        <f t="shared" si="117"/>
        <v>Agosto</v>
      </c>
      <c r="C600" s="2" t="str">
        <f t="shared" si="118"/>
        <v>Ago</v>
      </c>
      <c r="D600" s="4">
        <f t="shared" si="119"/>
        <v>8</v>
      </c>
      <c r="E600" s="4">
        <f>VLOOKUP(G600,Periodos!A:B,2,0)</f>
        <v>20</v>
      </c>
      <c r="F600" s="2">
        <f t="shared" si="120"/>
        <v>2019</v>
      </c>
      <c r="G600" s="11">
        <v>201908</v>
      </c>
      <c r="H600" s="2" t="str">
        <f t="shared" si="121"/>
        <v>Ago-19</v>
      </c>
      <c r="I600" s="2" t="str">
        <f t="shared" si="122"/>
        <v>Agosto 2019</v>
      </c>
      <c r="J600" s="2">
        <f>VLOOKUP(H600,MesAño!A:B,2,0)</f>
        <v>20</v>
      </c>
      <c r="K600" s="2" t="str">
        <f t="shared" si="123"/>
        <v>Ago-22</v>
      </c>
      <c r="L600" s="2" t="str">
        <f t="shared" si="124"/>
        <v>jue</v>
      </c>
      <c r="M600" s="2">
        <f>VLOOKUP(L600,'Dia de la Semana'!A:B,2,0)</f>
        <v>4</v>
      </c>
      <c r="N600" s="2" t="str">
        <f t="shared" si="125"/>
        <v>1Q</v>
      </c>
      <c r="O600" s="2">
        <f t="shared" si="126"/>
        <v>22</v>
      </c>
      <c r="P600" s="2">
        <f t="shared" si="127"/>
        <v>34</v>
      </c>
      <c r="Q600" s="3" t="str">
        <f t="shared" si="128"/>
        <v>19-08 al 25-08</v>
      </c>
      <c r="R600" s="2">
        <f>VLOOKUP(Q600,Semana!A:B,2,0)</f>
        <v>86</v>
      </c>
      <c r="S600" s="2" t="str">
        <f t="shared" si="129"/>
        <v>jue 22-08</v>
      </c>
    </row>
    <row r="601" spans="1:19" x14ac:dyDescent="0.3">
      <c r="A601" s="3">
        <v>43700</v>
      </c>
      <c r="B601" s="2" t="str">
        <f t="shared" si="117"/>
        <v>Agosto</v>
      </c>
      <c r="C601" s="2" t="str">
        <f t="shared" si="118"/>
        <v>Ago</v>
      </c>
      <c r="D601" s="4">
        <f t="shared" si="119"/>
        <v>8</v>
      </c>
      <c r="E601" s="4">
        <f>VLOOKUP(G601,Periodos!A:B,2,0)</f>
        <v>20</v>
      </c>
      <c r="F601" s="2">
        <f t="shared" si="120"/>
        <v>2019</v>
      </c>
      <c r="G601" s="11">
        <v>201908</v>
      </c>
      <c r="H601" s="2" t="str">
        <f t="shared" si="121"/>
        <v>Ago-19</v>
      </c>
      <c r="I601" s="2" t="str">
        <f t="shared" si="122"/>
        <v>Agosto 2019</v>
      </c>
      <c r="J601" s="2">
        <f>VLOOKUP(H601,MesAño!A:B,2,0)</f>
        <v>20</v>
      </c>
      <c r="K601" s="2" t="str">
        <f t="shared" si="123"/>
        <v>Ago-23</v>
      </c>
      <c r="L601" s="2" t="str">
        <f t="shared" si="124"/>
        <v>vie</v>
      </c>
      <c r="M601" s="2">
        <f>VLOOKUP(L601,'Dia de la Semana'!A:B,2,0)</f>
        <v>5</v>
      </c>
      <c r="N601" s="2" t="str">
        <f t="shared" si="125"/>
        <v>1Q</v>
      </c>
      <c r="O601" s="2">
        <f t="shared" si="126"/>
        <v>23</v>
      </c>
      <c r="P601" s="2">
        <f t="shared" si="127"/>
        <v>34</v>
      </c>
      <c r="Q601" s="3" t="str">
        <f t="shared" si="128"/>
        <v>19-08 al 25-08</v>
      </c>
      <c r="R601" s="2">
        <f>VLOOKUP(Q601,Semana!A:B,2,0)</f>
        <v>86</v>
      </c>
      <c r="S601" s="2" t="str">
        <f t="shared" si="129"/>
        <v>vie 23-08</v>
      </c>
    </row>
    <row r="602" spans="1:19" x14ac:dyDescent="0.3">
      <c r="A602" s="3">
        <v>43701</v>
      </c>
      <c r="B602" s="2" t="str">
        <f t="shared" si="117"/>
        <v>Agosto</v>
      </c>
      <c r="C602" s="2" t="str">
        <f t="shared" si="118"/>
        <v>Ago</v>
      </c>
      <c r="D602" s="4">
        <f t="shared" si="119"/>
        <v>8</v>
      </c>
      <c r="E602" s="4">
        <f>VLOOKUP(G602,Periodos!A:B,2,0)</f>
        <v>20</v>
      </c>
      <c r="F602" s="2">
        <f t="shared" si="120"/>
        <v>2019</v>
      </c>
      <c r="G602" s="11">
        <v>201908</v>
      </c>
      <c r="H602" s="2" t="str">
        <f t="shared" si="121"/>
        <v>Ago-19</v>
      </c>
      <c r="I602" s="2" t="str">
        <f t="shared" si="122"/>
        <v>Agosto 2019</v>
      </c>
      <c r="J602" s="2">
        <f>VLOOKUP(H602,MesAño!A:B,2,0)</f>
        <v>20</v>
      </c>
      <c r="K602" s="2" t="str">
        <f t="shared" si="123"/>
        <v>Ago-24</v>
      </c>
      <c r="L602" s="2" t="str">
        <f t="shared" si="124"/>
        <v>sáb</v>
      </c>
      <c r="M602" s="2">
        <f>VLOOKUP(L602,'Dia de la Semana'!A:B,2,0)</f>
        <v>6</v>
      </c>
      <c r="N602" s="2" t="str">
        <f t="shared" si="125"/>
        <v>1Q</v>
      </c>
      <c r="O602" s="2">
        <f t="shared" si="126"/>
        <v>24</v>
      </c>
      <c r="P602" s="2">
        <f t="shared" si="127"/>
        <v>34</v>
      </c>
      <c r="Q602" s="3" t="str">
        <f t="shared" si="128"/>
        <v>19-08 al 25-08</v>
      </c>
      <c r="R602" s="2">
        <f>VLOOKUP(Q602,Semana!A:B,2,0)</f>
        <v>86</v>
      </c>
      <c r="S602" s="2" t="str">
        <f t="shared" si="129"/>
        <v>sáb 24-08</v>
      </c>
    </row>
    <row r="603" spans="1:19" x14ac:dyDescent="0.3">
      <c r="A603" s="3">
        <v>43702</v>
      </c>
      <c r="B603" s="2" t="str">
        <f t="shared" si="117"/>
        <v>Agosto</v>
      </c>
      <c r="C603" s="2" t="str">
        <f t="shared" si="118"/>
        <v>Ago</v>
      </c>
      <c r="D603" s="4">
        <f t="shared" si="119"/>
        <v>8</v>
      </c>
      <c r="E603" s="4">
        <f>VLOOKUP(G603,Periodos!A:B,2,0)</f>
        <v>20</v>
      </c>
      <c r="F603" s="2">
        <f t="shared" si="120"/>
        <v>2019</v>
      </c>
      <c r="G603" s="11">
        <v>201908</v>
      </c>
      <c r="H603" s="2" t="str">
        <f t="shared" si="121"/>
        <v>Ago-19</v>
      </c>
      <c r="I603" s="2" t="str">
        <f t="shared" si="122"/>
        <v>Agosto 2019</v>
      </c>
      <c r="J603" s="2">
        <f>VLOOKUP(H603,MesAño!A:B,2,0)</f>
        <v>20</v>
      </c>
      <c r="K603" s="2" t="str">
        <f t="shared" si="123"/>
        <v>Ago-25</v>
      </c>
      <c r="L603" s="2" t="str">
        <f t="shared" si="124"/>
        <v>dom</v>
      </c>
      <c r="M603" s="2">
        <f>VLOOKUP(L603,'Dia de la Semana'!A:B,2,0)</f>
        <v>7</v>
      </c>
      <c r="N603" s="2" t="str">
        <f t="shared" si="125"/>
        <v>1Q</v>
      </c>
      <c r="O603" s="2">
        <f t="shared" si="126"/>
        <v>25</v>
      </c>
      <c r="P603" s="2">
        <f t="shared" si="127"/>
        <v>34</v>
      </c>
      <c r="Q603" s="3" t="str">
        <f t="shared" si="128"/>
        <v>19-08 al 25-08</v>
      </c>
      <c r="R603" s="2">
        <f>VLOOKUP(Q603,Semana!A:B,2,0)</f>
        <v>86</v>
      </c>
      <c r="S603" s="2" t="str">
        <f t="shared" si="129"/>
        <v>dom 25-08</v>
      </c>
    </row>
    <row r="604" spans="1:19" x14ac:dyDescent="0.3">
      <c r="A604" s="3">
        <v>43703</v>
      </c>
      <c r="B604" s="2" t="str">
        <f t="shared" si="117"/>
        <v>Agosto</v>
      </c>
      <c r="C604" s="2" t="str">
        <f t="shared" si="118"/>
        <v>Ago</v>
      </c>
      <c r="D604" s="4">
        <f t="shared" si="119"/>
        <v>8</v>
      </c>
      <c r="E604" s="4">
        <f>VLOOKUP(G604,Periodos!A:B,2,0)</f>
        <v>20</v>
      </c>
      <c r="F604" s="2">
        <f t="shared" si="120"/>
        <v>2019</v>
      </c>
      <c r="G604" s="11">
        <v>201908</v>
      </c>
      <c r="H604" s="2" t="str">
        <f t="shared" si="121"/>
        <v>Ago-19</v>
      </c>
      <c r="I604" s="2" t="str">
        <f t="shared" si="122"/>
        <v>Agosto 2019</v>
      </c>
      <c r="J604" s="2">
        <f>VLOOKUP(H604,MesAño!A:B,2,0)</f>
        <v>20</v>
      </c>
      <c r="K604" s="2" t="str">
        <f t="shared" si="123"/>
        <v>Ago-26</v>
      </c>
      <c r="L604" s="2" t="str">
        <f t="shared" si="124"/>
        <v>lun</v>
      </c>
      <c r="M604" s="2">
        <f>VLOOKUP(L604,'Dia de la Semana'!A:B,2,0)</f>
        <v>1</v>
      </c>
      <c r="N604" s="2" t="str">
        <f t="shared" si="125"/>
        <v>1Q</v>
      </c>
      <c r="O604" s="2">
        <f t="shared" si="126"/>
        <v>26</v>
      </c>
      <c r="P604" s="2">
        <f t="shared" si="127"/>
        <v>35</v>
      </c>
      <c r="Q604" s="3" t="str">
        <f t="shared" si="128"/>
        <v>26-08 al 01-09</v>
      </c>
      <c r="R604" s="2">
        <f>VLOOKUP(Q604,Semana!A:B,2,0)</f>
        <v>87</v>
      </c>
      <c r="S604" s="2" t="str">
        <f t="shared" si="129"/>
        <v>lun 26-08</v>
      </c>
    </row>
    <row r="605" spans="1:19" x14ac:dyDescent="0.3">
      <c r="A605" s="3">
        <v>43704</v>
      </c>
      <c r="B605" s="2" t="str">
        <f t="shared" si="117"/>
        <v>Agosto</v>
      </c>
      <c r="C605" s="2" t="str">
        <f t="shared" si="118"/>
        <v>Ago</v>
      </c>
      <c r="D605" s="4">
        <f t="shared" si="119"/>
        <v>8</v>
      </c>
      <c r="E605" s="4">
        <f>VLOOKUP(G605,Periodos!A:B,2,0)</f>
        <v>20</v>
      </c>
      <c r="F605" s="2">
        <f t="shared" si="120"/>
        <v>2019</v>
      </c>
      <c r="G605" s="11">
        <v>201908</v>
      </c>
      <c r="H605" s="2" t="str">
        <f t="shared" si="121"/>
        <v>Ago-19</v>
      </c>
      <c r="I605" s="2" t="str">
        <f t="shared" si="122"/>
        <v>Agosto 2019</v>
      </c>
      <c r="J605" s="2">
        <f>VLOOKUP(H605,MesAño!A:B,2,0)</f>
        <v>20</v>
      </c>
      <c r="K605" s="2" t="str">
        <f t="shared" si="123"/>
        <v>Ago-27</v>
      </c>
      <c r="L605" s="2" t="str">
        <f t="shared" si="124"/>
        <v>mar</v>
      </c>
      <c r="M605" s="2">
        <f>VLOOKUP(L605,'Dia de la Semana'!A:B,2,0)</f>
        <v>2</v>
      </c>
      <c r="N605" s="2" t="str">
        <f t="shared" si="125"/>
        <v>1Q</v>
      </c>
      <c r="O605" s="2">
        <f t="shared" si="126"/>
        <v>27</v>
      </c>
      <c r="P605" s="2">
        <f t="shared" si="127"/>
        <v>35</v>
      </c>
      <c r="Q605" s="3" t="str">
        <f t="shared" si="128"/>
        <v>26-08 al 01-09</v>
      </c>
      <c r="R605" s="2">
        <f>VLOOKUP(Q605,Semana!A:B,2,0)</f>
        <v>87</v>
      </c>
      <c r="S605" s="2" t="str">
        <f t="shared" si="129"/>
        <v>mar 27-08</v>
      </c>
    </row>
    <row r="606" spans="1:19" x14ac:dyDescent="0.3">
      <c r="A606" s="3">
        <v>43705</v>
      </c>
      <c r="B606" s="2" t="str">
        <f t="shared" si="117"/>
        <v>Agosto</v>
      </c>
      <c r="C606" s="2" t="str">
        <f t="shared" si="118"/>
        <v>Ago</v>
      </c>
      <c r="D606" s="4">
        <f t="shared" si="119"/>
        <v>8</v>
      </c>
      <c r="E606" s="4">
        <f>VLOOKUP(G606,Periodos!A:B,2,0)</f>
        <v>20</v>
      </c>
      <c r="F606" s="2">
        <f t="shared" si="120"/>
        <v>2019</v>
      </c>
      <c r="G606" s="11">
        <v>201908</v>
      </c>
      <c r="H606" s="2" t="str">
        <f t="shared" si="121"/>
        <v>Ago-19</v>
      </c>
      <c r="I606" s="2" t="str">
        <f t="shared" si="122"/>
        <v>Agosto 2019</v>
      </c>
      <c r="J606" s="2">
        <f>VLOOKUP(H606,MesAño!A:B,2,0)</f>
        <v>20</v>
      </c>
      <c r="K606" s="2" t="str">
        <f t="shared" si="123"/>
        <v>Ago-28</v>
      </c>
      <c r="L606" s="2" t="str">
        <f t="shared" si="124"/>
        <v>mié</v>
      </c>
      <c r="M606" s="2">
        <f>VLOOKUP(L606,'Dia de la Semana'!A:B,2,0)</f>
        <v>3</v>
      </c>
      <c r="N606" s="2" t="str">
        <f t="shared" si="125"/>
        <v>1Q</v>
      </c>
      <c r="O606" s="2">
        <f t="shared" si="126"/>
        <v>28</v>
      </c>
      <c r="P606" s="2">
        <f t="shared" si="127"/>
        <v>35</v>
      </c>
      <c r="Q606" s="3" t="str">
        <f t="shared" si="128"/>
        <v>26-08 al 01-09</v>
      </c>
      <c r="R606" s="2">
        <f>VLOOKUP(Q606,Semana!A:B,2,0)</f>
        <v>87</v>
      </c>
      <c r="S606" s="2" t="str">
        <f t="shared" si="129"/>
        <v>mié 28-08</v>
      </c>
    </row>
    <row r="607" spans="1:19" x14ac:dyDescent="0.3">
      <c r="A607" s="3">
        <v>43706</v>
      </c>
      <c r="B607" s="2" t="str">
        <f t="shared" si="117"/>
        <v>Agosto</v>
      </c>
      <c r="C607" s="2" t="str">
        <f t="shared" si="118"/>
        <v>Ago</v>
      </c>
      <c r="D607" s="4">
        <f t="shared" si="119"/>
        <v>8</v>
      </c>
      <c r="E607" s="4">
        <f>VLOOKUP(G607,Periodos!A:B,2,0)</f>
        <v>20</v>
      </c>
      <c r="F607" s="2">
        <f t="shared" si="120"/>
        <v>2019</v>
      </c>
      <c r="G607" s="11">
        <v>201908</v>
      </c>
      <c r="H607" s="2" t="str">
        <f t="shared" si="121"/>
        <v>Ago-19</v>
      </c>
      <c r="I607" s="2" t="str">
        <f t="shared" si="122"/>
        <v>Agosto 2019</v>
      </c>
      <c r="J607" s="2">
        <f>VLOOKUP(H607,MesAño!A:B,2,0)</f>
        <v>20</v>
      </c>
      <c r="K607" s="2" t="str">
        <f t="shared" si="123"/>
        <v>Ago-29</v>
      </c>
      <c r="L607" s="2" t="str">
        <f t="shared" si="124"/>
        <v>jue</v>
      </c>
      <c r="M607" s="2">
        <f>VLOOKUP(L607,'Dia de la Semana'!A:B,2,0)</f>
        <v>4</v>
      </c>
      <c r="N607" s="2" t="str">
        <f t="shared" si="125"/>
        <v>1Q</v>
      </c>
      <c r="O607" s="2">
        <f t="shared" si="126"/>
        <v>29</v>
      </c>
      <c r="P607" s="2">
        <f t="shared" si="127"/>
        <v>35</v>
      </c>
      <c r="Q607" s="3" t="str">
        <f t="shared" si="128"/>
        <v>26-08 al 01-09</v>
      </c>
      <c r="R607" s="2">
        <f>VLOOKUP(Q607,Semana!A:B,2,0)</f>
        <v>87</v>
      </c>
      <c r="S607" s="2" t="str">
        <f t="shared" si="129"/>
        <v>jue 29-08</v>
      </c>
    </row>
    <row r="608" spans="1:19" x14ac:dyDescent="0.3">
      <c r="A608" s="3">
        <v>43707</v>
      </c>
      <c r="B608" s="2" t="str">
        <f t="shared" si="117"/>
        <v>Agosto</v>
      </c>
      <c r="C608" s="2" t="str">
        <f t="shared" si="118"/>
        <v>Ago</v>
      </c>
      <c r="D608" s="4">
        <f t="shared" si="119"/>
        <v>8</v>
      </c>
      <c r="E608" s="4">
        <f>VLOOKUP(G608,Periodos!A:B,2,0)</f>
        <v>20</v>
      </c>
      <c r="F608" s="2">
        <f t="shared" si="120"/>
        <v>2019</v>
      </c>
      <c r="G608" s="11">
        <v>201908</v>
      </c>
      <c r="H608" s="2" t="str">
        <f t="shared" si="121"/>
        <v>Ago-19</v>
      </c>
      <c r="I608" s="2" t="str">
        <f t="shared" si="122"/>
        <v>Agosto 2019</v>
      </c>
      <c r="J608" s="2">
        <f>VLOOKUP(H608,MesAño!A:B,2,0)</f>
        <v>20</v>
      </c>
      <c r="K608" s="2" t="str">
        <f t="shared" si="123"/>
        <v>Ago-30</v>
      </c>
      <c r="L608" s="2" t="str">
        <f t="shared" si="124"/>
        <v>vie</v>
      </c>
      <c r="M608" s="2">
        <f>VLOOKUP(L608,'Dia de la Semana'!A:B,2,0)</f>
        <v>5</v>
      </c>
      <c r="N608" s="2" t="str">
        <f t="shared" si="125"/>
        <v>1Q</v>
      </c>
      <c r="O608" s="2">
        <f t="shared" si="126"/>
        <v>30</v>
      </c>
      <c r="P608" s="2">
        <f t="shared" si="127"/>
        <v>35</v>
      </c>
      <c r="Q608" s="3" t="str">
        <f t="shared" si="128"/>
        <v>26-08 al 01-09</v>
      </c>
      <c r="R608" s="2">
        <f>VLOOKUP(Q608,Semana!A:B,2,0)</f>
        <v>87</v>
      </c>
      <c r="S608" s="2" t="str">
        <f t="shared" si="129"/>
        <v>vie 30-08</v>
      </c>
    </row>
    <row r="609" spans="1:19" x14ac:dyDescent="0.3">
      <c r="A609" s="3">
        <v>43708</v>
      </c>
      <c r="B609" s="2" t="str">
        <f t="shared" si="117"/>
        <v>Agosto</v>
      </c>
      <c r="C609" s="2" t="str">
        <f t="shared" si="118"/>
        <v>Ago</v>
      </c>
      <c r="D609" s="4">
        <f t="shared" si="119"/>
        <v>8</v>
      </c>
      <c r="E609" s="4">
        <f>VLOOKUP(G609,Periodos!A:B,2,0)</f>
        <v>20</v>
      </c>
      <c r="F609" s="2">
        <f t="shared" si="120"/>
        <v>2019</v>
      </c>
      <c r="G609" s="11">
        <v>201908</v>
      </c>
      <c r="H609" s="2" t="str">
        <f t="shared" si="121"/>
        <v>Ago-19</v>
      </c>
      <c r="I609" s="2" t="str">
        <f t="shared" si="122"/>
        <v>Agosto 2019</v>
      </c>
      <c r="J609" s="2">
        <f>VLOOKUP(H609,MesAño!A:B,2,0)</f>
        <v>20</v>
      </c>
      <c r="K609" s="2" t="str">
        <f t="shared" si="123"/>
        <v>Ago-31</v>
      </c>
      <c r="L609" s="2" t="str">
        <f t="shared" si="124"/>
        <v>sáb</v>
      </c>
      <c r="M609" s="2">
        <f>VLOOKUP(L609,'Dia de la Semana'!A:B,2,0)</f>
        <v>6</v>
      </c>
      <c r="N609" s="2" t="str">
        <f t="shared" si="125"/>
        <v>1Q</v>
      </c>
      <c r="O609" s="2">
        <f t="shared" si="126"/>
        <v>31</v>
      </c>
      <c r="P609" s="2">
        <f t="shared" si="127"/>
        <v>35</v>
      </c>
      <c r="Q609" s="3" t="str">
        <f t="shared" si="128"/>
        <v>26-08 al 01-09</v>
      </c>
      <c r="R609" s="2">
        <f>VLOOKUP(Q609,Semana!A:B,2,0)</f>
        <v>87</v>
      </c>
      <c r="S609" s="2" t="str">
        <f t="shared" si="129"/>
        <v>sáb 31-08</v>
      </c>
    </row>
    <row r="610" spans="1:19" x14ac:dyDescent="0.3">
      <c r="A610" s="3">
        <v>43709</v>
      </c>
      <c r="B610" s="2" t="str">
        <f t="shared" si="117"/>
        <v>Setiembre</v>
      </c>
      <c r="C610" s="2" t="str">
        <f t="shared" si="118"/>
        <v>Set</v>
      </c>
      <c r="D610" s="4">
        <f t="shared" si="119"/>
        <v>9</v>
      </c>
      <c r="E610" s="4">
        <f>VLOOKUP(G610,Periodos!A:B,2,0)</f>
        <v>21</v>
      </c>
      <c r="F610" s="2">
        <f t="shared" si="120"/>
        <v>2019</v>
      </c>
      <c r="G610" s="11">
        <v>201909</v>
      </c>
      <c r="H610" s="2" t="str">
        <f t="shared" si="121"/>
        <v>Set-19</v>
      </c>
      <c r="I610" s="2" t="str">
        <f t="shared" si="122"/>
        <v>Setiembre 2019</v>
      </c>
      <c r="J610" s="2">
        <f>VLOOKUP(H610,MesAño!A:B,2,0)</f>
        <v>21</v>
      </c>
      <c r="K610" s="2" t="str">
        <f t="shared" si="123"/>
        <v>Set-01</v>
      </c>
      <c r="L610" s="2" t="str">
        <f t="shared" si="124"/>
        <v>dom</v>
      </c>
      <c r="M610" s="2">
        <f>VLOOKUP(L610,'Dia de la Semana'!A:B,2,0)</f>
        <v>7</v>
      </c>
      <c r="N610" s="2" t="str">
        <f t="shared" si="125"/>
        <v>1Q</v>
      </c>
      <c r="O610" s="2">
        <f t="shared" si="126"/>
        <v>1</v>
      </c>
      <c r="P610" s="2">
        <f t="shared" si="127"/>
        <v>35</v>
      </c>
      <c r="Q610" s="3" t="str">
        <f t="shared" si="128"/>
        <v>26-08 al 01-09</v>
      </c>
      <c r="R610" s="2">
        <f>VLOOKUP(Q610,Semana!A:B,2,0)</f>
        <v>87</v>
      </c>
      <c r="S610" s="2" t="str">
        <f t="shared" si="129"/>
        <v>dom 01-09</v>
      </c>
    </row>
    <row r="611" spans="1:19" x14ac:dyDescent="0.3">
      <c r="A611" s="3">
        <v>43710</v>
      </c>
      <c r="B611" s="2" t="str">
        <f t="shared" si="117"/>
        <v>Setiembre</v>
      </c>
      <c r="C611" s="2" t="str">
        <f t="shared" si="118"/>
        <v>Set</v>
      </c>
      <c r="D611" s="4">
        <f t="shared" si="119"/>
        <v>9</v>
      </c>
      <c r="E611" s="4">
        <f>VLOOKUP(G611,Periodos!A:B,2,0)</f>
        <v>21</v>
      </c>
      <c r="F611" s="2">
        <f t="shared" si="120"/>
        <v>2019</v>
      </c>
      <c r="G611" s="11">
        <v>201909</v>
      </c>
      <c r="H611" s="2" t="str">
        <f t="shared" si="121"/>
        <v>Set-19</v>
      </c>
      <c r="I611" s="2" t="str">
        <f t="shared" si="122"/>
        <v>Setiembre 2019</v>
      </c>
      <c r="J611" s="2">
        <f>VLOOKUP(H611,MesAño!A:B,2,0)</f>
        <v>21</v>
      </c>
      <c r="K611" s="2" t="str">
        <f t="shared" si="123"/>
        <v>Set-02</v>
      </c>
      <c r="L611" s="2" t="str">
        <f t="shared" si="124"/>
        <v>lun</v>
      </c>
      <c r="M611" s="2">
        <f>VLOOKUP(L611,'Dia de la Semana'!A:B,2,0)</f>
        <v>1</v>
      </c>
      <c r="N611" s="2" t="str">
        <f t="shared" si="125"/>
        <v>1Q</v>
      </c>
      <c r="O611" s="2">
        <f t="shared" si="126"/>
        <v>2</v>
      </c>
      <c r="P611" s="2">
        <f t="shared" si="127"/>
        <v>36</v>
      </c>
      <c r="Q611" s="3" t="str">
        <f t="shared" si="128"/>
        <v>02-09 al 08-09</v>
      </c>
      <c r="R611" s="2">
        <f>VLOOKUP(Q611,Semana!A:B,2,0)</f>
        <v>88</v>
      </c>
      <c r="S611" s="2" t="str">
        <f t="shared" si="129"/>
        <v>lun 02-09</v>
      </c>
    </row>
    <row r="612" spans="1:19" x14ac:dyDescent="0.3">
      <c r="A612" s="3">
        <v>43711</v>
      </c>
      <c r="B612" s="2" t="str">
        <f t="shared" si="117"/>
        <v>Setiembre</v>
      </c>
      <c r="C612" s="2" t="str">
        <f t="shared" si="118"/>
        <v>Set</v>
      </c>
      <c r="D612" s="4">
        <f t="shared" si="119"/>
        <v>9</v>
      </c>
      <c r="E612" s="4">
        <f>VLOOKUP(G612,Periodos!A:B,2,0)</f>
        <v>21</v>
      </c>
      <c r="F612" s="2">
        <f t="shared" si="120"/>
        <v>2019</v>
      </c>
      <c r="G612" s="11">
        <v>201909</v>
      </c>
      <c r="H612" s="2" t="str">
        <f t="shared" si="121"/>
        <v>Set-19</v>
      </c>
      <c r="I612" s="2" t="str">
        <f t="shared" si="122"/>
        <v>Setiembre 2019</v>
      </c>
      <c r="J612" s="2">
        <f>VLOOKUP(H612,MesAño!A:B,2,0)</f>
        <v>21</v>
      </c>
      <c r="K612" s="2" t="str">
        <f t="shared" si="123"/>
        <v>Set-03</v>
      </c>
      <c r="L612" s="2" t="str">
        <f t="shared" si="124"/>
        <v>mar</v>
      </c>
      <c r="M612" s="2">
        <f>VLOOKUP(L612,'Dia de la Semana'!A:B,2,0)</f>
        <v>2</v>
      </c>
      <c r="N612" s="2" t="str">
        <f t="shared" si="125"/>
        <v>1Q</v>
      </c>
      <c r="O612" s="2">
        <f t="shared" si="126"/>
        <v>3</v>
      </c>
      <c r="P612" s="2">
        <f t="shared" si="127"/>
        <v>36</v>
      </c>
      <c r="Q612" s="3" t="str">
        <f t="shared" si="128"/>
        <v>02-09 al 08-09</v>
      </c>
      <c r="R612" s="2">
        <f>VLOOKUP(Q612,Semana!A:B,2,0)</f>
        <v>88</v>
      </c>
      <c r="S612" s="2" t="str">
        <f t="shared" si="129"/>
        <v>mar 03-09</v>
      </c>
    </row>
    <row r="613" spans="1:19" x14ac:dyDescent="0.3">
      <c r="A613" s="3">
        <v>43712</v>
      </c>
      <c r="B613" s="2" t="str">
        <f t="shared" si="117"/>
        <v>Setiembre</v>
      </c>
      <c r="C613" s="2" t="str">
        <f t="shared" si="118"/>
        <v>Set</v>
      </c>
      <c r="D613" s="4">
        <f t="shared" si="119"/>
        <v>9</v>
      </c>
      <c r="E613" s="4">
        <f>VLOOKUP(G613,Periodos!A:B,2,0)</f>
        <v>21</v>
      </c>
      <c r="F613" s="2">
        <f t="shared" si="120"/>
        <v>2019</v>
      </c>
      <c r="G613" s="11">
        <v>201909</v>
      </c>
      <c r="H613" s="2" t="str">
        <f t="shared" si="121"/>
        <v>Set-19</v>
      </c>
      <c r="I613" s="2" t="str">
        <f t="shared" si="122"/>
        <v>Setiembre 2019</v>
      </c>
      <c r="J613" s="2">
        <f>VLOOKUP(H613,MesAño!A:B,2,0)</f>
        <v>21</v>
      </c>
      <c r="K613" s="2" t="str">
        <f t="shared" si="123"/>
        <v>Set-04</v>
      </c>
      <c r="L613" s="2" t="str">
        <f t="shared" si="124"/>
        <v>mié</v>
      </c>
      <c r="M613" s="2">
        <f>VLOOKUP(L613,'Dia de la Semana'!A:B,2,0)</f>
        <v>3</v>
      </c>
      <c r="N613" s="2" t="str">
        <f t="shared" si="125"/>
        <v>1Q</v>
      </c>
      <c r="O613" s="2">
        <f t="shared" si="126"/>
        <v>4</v>
      </c>
      <c r="P613" s="2">
        <f t="shared" si="127"/>
        <v>36</v>
      </c>
      <c r="Q613" s="3" t="str">
        <f t="shared" si="128"/>
        <v>02-09 al 08-09</v>
      </c>
      <c r="R613" s="2">
        <f>VLOOKUP(Q613,Semana!A:B,2,0)</f>
        <v>88</v>
      </c>
      <c r="S613" s="2" t="str">
        <f t="shared" si="129"/>
        <v>mié 04-09</v>
      </c>
    </row>
    <row r="614" spans="1:19" x14ac:dyDescent="0.3">
      <c r="A614" s="3">
        <v>43713</v>
      </c>
      <c r="B614" s="2" t="str">
        <f t="shared" si="117"/>
        <v>Setiembre</v>
      </c>
      <c r="C614" s="2" t="str">
        <f t="shared" si="118"/>
        <v>Set</v>
      </c>
      <c r="D614" s="4">
        <f t="shared" si="119"/>
        <v>9</v>
      </c>
      <c r="E614" s="4">
        <f>VLOOKUP(G614,Periodos!A:B,2,0)</f>
        <v>21</v>
      </c>
      <c r="F614" s="2">
        <f t="shared" si="120"/>
        <v>2019</v>
      </c>
      <c r="G614" s="11">
        <v>201909</v>
      </c>
      <c r="H614" s="2" t="str">
        <f t="shared" si="121"/>
        <v>Set-19</v>
      </c>
      <c r="I614" s="2" t="str">
        <f t="shared" si="122"/>
        <v>Setiembre 2019</v>
      </c>
      <c r="J614" s="2">
        <f>VLOOKUP(H614,MesAño!A:B,2,0)</f>
        <v>21</v>
      </c>
      <c r="K614" s="2" t="str">
        <f t="shared" si="123"/>
        <v>Set-05</v>
      </c>
      <c r="L614" s="2" t="str">
        <f t="shared" si="124"/>
        <v>jue</v>
      </c>
      <c r="M614" s="2">
        <f>VLOOKUP(L614,'Dia de la Semana'!A:B,2,0)</f>
        <v>4</v>
      </c>
      <c r="N614" s="2" t="str">
        <f t="shared" si="125"/>
        <v>1Q</v>
      </c>
      <c r="O614" s="2">
        <f t="shared" si="126"/>
        <v>5</v>
      </c>
      <c r="P614" s="2">
        <f t="shared" si="127"/>
        <v>36</v>
      </c>
      <c r="Q614" s="3" t="str">
        <f t="shared" si="128"/>
        <v>02-09 al 08-09</v>
      </c>
      <c r="R614" s="2">
        <f>VLOOKUP(Q614,Semana!A:B,2,0)</f>
        <v>88</v>
      </c>
      <c r="S614" s="2" t="str">
        <f t="shared" si="129"/>
        <v>jue 05-09</v>
      </c>
    </row>
    <row r="615" spans="1:19" x14ac:dyDescent="0.3">
      <c r="A615" s="3">
        <v>43714</v>
      </c>
      <c r="B615" s="2" t="str">
        <f t="shared" si="117"/>
        <v>Setiembre</v>
      </c>
      <c r="C615" s="2" t="str">
        <f t="shared" si="118"/>
        <v>Set</v>
      </c>
      <c r="D615" s="4">
        <f t="shared" si="119"/>
        <v>9</v>
      </c>
      <c r="E615" s="4">
        <f>VLOOKUP(G615,Periodos!A:B,2,0)</f>
        <v>21</v>
      </c>
      <c r="F615" s="2">
        <f t="shared" si="120"/>
        <v>2019</v>
      </c>
      <c r="G615" s="11">
        <v>201909</v>
      </c>
      <c r="H615" s="2" t="str">
        <f t="shared" si="121"/>
        <v>Set-19</v>
      </c>
      <c r="I615" s="2" t="str">
        <f t="shared" si="122"/>
        <v>Setiembre 2019</v>
      </c>
      <c r="J615" s="2">
        <f>VLOOKUP(H615,MesAño!A:B,2,0)</f>
        <v>21</v>
      </c>
      <c r="K615" s="2" t="str">
        <f t="shared" si="123"/>
        <v>Set-06</v>
      </c>
      <c r="L615" s="2" t="str">
        <f t="shared" si="124"/>
        <v>vie</v>
      </c>
      <c r="M615" s="2">
        <f>VLOOKUP(L615,'Dia de la Semana'!A:B,2,0)</f>
        <v>5</v>
      </c>
      <c r="N615" s="2" t="str">
        <f t="shared" si="125"/>
        <v>1Q</v>
      </c>
      <c r="O615" s="2">
        <f t="shared" si="126"/>
        <v>6</v>
      </c>
      <c r="P615" s="2">
        <f t="shared" si="127"/>
        <v>36</v>
      </c>
      <c r="Q615" s="3" t="str">
        <f t="shared" si="128"/>
        <v>02-09 al 08-09</v>
      </c>
      <c r="R615" s="2">
        <f>VLOOKUP(Q615,Semana!A:B,2,0)</f>
        <v>88</v>
      </c>
      <c r="S615" s="2" t="str">
        <f t="shared" si="129"/>
        <v>vie 06-09</v>
      </c>
    </row>
    <row r="616" spans="1:19" x14ac:dyDescent="0.3">
      <c r="A616" s="3">
        <v>43715</v>
      </c>
      <c r="B616" s="2" t="str">
        <f t="shared" si="117"/>
        <v>Setiembre</v>
      </c>
      <c r="C616" s="2" t="str">
        <f t="shared" si="118"/>
        <v>Set</v>
      </c>
      <c r="D616" s="4">
        <f t="shared" si="119"/>
        <v>9</v>
      </c>
      <c r="E616" s="4">
        <f>VLOOKUP(G616,Periodos!A:B,2,0)</f>
        <v>21</v>
      </c>
      <c r="F616" s="2">
        <f t="shared" si="120"/>
        <v>2019</v>
      </c>
      <c r="G616" s="11">
        <v>201909</v>
      </c>
      <c r="H616" s="2" t="str">
        <f t="shared" si="121"/>
        <v>Set-19</v>
      </c>
      <c r="I616" s="2" t="str">
        <f t="shared" si="122"/>
        <v>Setiembre 2019</v>
      </c>
      <c r="J616" s="2">
        <f>VLOOKUP(H616,MesAño!A:B,2,0)</f>
        <v>21</v>
      </c>
      <c r="K616" s="2" t="str">
        <f t="shared" si="123"/>
        <v>Set-07</v>
      </c>
      <c r="L616" s="2" t="str">
        <f t="shared" si="124"/>
        <v>sáb</v>
      </c>
      <c r="M616" s="2">
        <f>VLOOKUP(L616,'Dia de la Semana'!A:B,2,0)</f>
        <v>6</v>
      </c>
      <c r="N616" s="2" t="str">
        <f t="shared" si="125"/>
        <v>1Q</v>
      </c>
      <c r="O616" s="2">
        <f t="shared" si="126"/>
        <v>7</v>
      </c>
      <c r="P616" s="2">
        <f t="shared" si="127"/>
        <v>36</v>
      </c>
      <c r="Q616" s="3" t="str">
        <f t="shared" si="128"/>
        <v>02-09 al 08-09</v>
      </c>
      <c r="R616" s="2">
        <f>VLOOKUP(Q616,Semana!A:B,2,0)</f>
        <v>88</v>
      </c>
      <c r="S616" s="2" t="str">
        <f t="shared" si="129"/>
        <v>sáb 07-09</v>
      </c>
    </row>
    <row r="617" spans="1:19" x14ac:dyDescent="0.3">
      <c r="A617" s="3">
        <v>43716</v>
      </c>
      <c r="B617" s="2" t="str">
        <f t="shared" si="117"/>
        <v>Setiembre</v>
      </c>
      <c r="C617" s="2" t="str">
        <f t="shared" si="118"/>
        <v>Set</v>
      </c>
      <c r="D617" s="4">
        <f t="shared" si="119"/>
        <v>9</v>
      </c>
      <c r="E617" s="4">
        <f>VLOOKUP(G617,Periodos!A:B,2,0)</f>
        <v>21</v>
      </c>
      <c r="F617" s="2">
        <f t="shared" si="120"/>
        <v>2019</v>
      </c>
      <c r="G617" s="11">
        <v>201909</v>
      </c>
      <c r="H617" s="2" t="str">
        <f t="shared" si="121"/>
        <v>Set-19</v>
      </c>
      <c r="I617" s="2" t="str">
        <f t="shared" si="122"/>
        <v>Setiembre 2019</v>
      </c>
      <c r="J617" s="2">
        <f>VLOOKUP(H617,MesAño!A:B,2,0)</f>
        <v>21</v>
      </c>
      <c r="K617" s="2" t="str">
        <f t="shared" si="123"/>
        <v>Set-08</v>
      </c>
      <c r="L617" s="2" t="str">
        <f t="shared" si="124"/>
        <v>dom</v>
      </c>
      <c r="M617" s="2">
        <f>VLOOKUP(L617,'Dia de la Semana'!A:B,2,0)</f>
        <v>7</v>
      </c>
      <c r="N617" s="2" t="str">
        <f t="shared" si="125"/>
        <v>1Q</v>
      </c>
      <c r="O617" s="2">
        <f t="shared" si="126"/>
        <v>8</v>
      </c>
      <c r="P617" s="2">
        <f t="shared" si="127"/>
        <v>36</v>
      </c>
      <c r="Q617" s="3" t="str">
        <f t="shared" si="128"/>
        <v>02-09 al 08-09</v>
      </c>
      <c r="R617" s="2">
        <f>VLOOKUP(Q617,Semana!A:B,2,0)</f>
        <v>88</v>
      </c>
      <c r="S617" s="2" t="str">
        <f t="shared" si="129"/>
        <v>dom 08-09</v>
      </c>
    </row>
    <row r="618" spans="1:19" x14ac:dyDescent="0.3">
      <c r="A618" s="3">
        <v>43717</v>
      </c>
      <c r="B618" s="2" t="str">
        <f t="shared" si="117"/>
        <v>Setiembre</v>
      </c>
      <c r="C618" s="2" t="str">
        <f t="shared" si="118"/>
        <v>Set</v>
      </c>
      <c r="D618" s="4">
        <f t="shared" si="119"/>
        <v>9</v>
      </c>
      <c r="E618" s="4">
        <f>VLOOKUP(G618,Periodos!A:B,2,0)</f>
        <v>21</v>
      </c>
      <c r="F618" s="2">
        <f t="shared" si="120"/>
        <v>2019</v>
      </c>
      <c r="G618" s="11">
        <v>201909</v>
      </c>
      <c r="H618" s="2" t="str">
        <f t="shared" si="121"/>
        <v>Set-19</v>
      </c>
      <c r="I618" s="2" t="str">
        <f t="shared" si="122"/>
        <v>Setiembre 2019</v>
      </c>
      <c r="J618" s="2">
        <f>VLOOKUP(H618,MesAño!A:B,2,0)</f>
        <v>21</v>
      </c>
      <c r="K618" s="2" t="str">
        <f t="shared" si="123"/>
        <v>Set-09</v>
      </c>
      <c r="L618" s="2" t="str">
        <f t="shared" si="124"/>
        <v>lun</v>
      </c>
      <c r="M618" s="2">
        <f>VLOOKUP(L618,'Dia de la Semana'!A:B,2,0)</f>
        <v>1</v>
      </c>
      <c r="N618" s="2" t="str">
        <f t="shared" si="125"/>
        <v>1Q</v>
      </c>
      <c r="O618" s="2">
        <f t="shared" si="126"/>
        <v>9</v>
      </c>
      <c r="P618" s="2">
        <f t="shared" si="127"/>
        <v>37</v>
      </c>
      <c r="Q618" s="3" t="str">
        <f t="shared" si="128"/>
        <v>09-09 al 15-09</v>
      </c>
      <c r="R618" s="2">
        <f>VLOOKUP(Q618,Semana!A:B,2,0)</f>
        <v>89</v>
      </c>
      <c r="S618" s="2" t="str">
        <f t="shared" si="129"/>
        <v>lun 09-09</v>
      </c>
    </row>
    <row r="619" spans="1:19" x14ac:dyDescent="0.3">
      <c r="A619" s="3">
        <v>43718</v>
      </c>
      <c r="B619" s="2" t="str">
        <f t="shared" si="117"/>
        <v>Setiembre</v>
      </c>
      <c r="C619" s="2" t="str">
        <f t="shared" si="118"/>
        <v>Set</v>
      </c>
      <c r="D619" s="4">
        <f t="shared" si="119"/>
        <v>9</v>
      </c>
      <c r="E619" s="4">
        <f>VLOOKUP(G619,Periodos!A:B,2,0)</f>
        <v>21</v>
      </c>
      <c r="F619" s="2">
        <f t="shared" si="120"/>
        <v>2019</v>
      </c>
      <c r="G619" s="11">
        <v>201909</v>
      </c>
      <c r="H619" s="2" t="str">
        <f t="shared" si="121"/>
        <v>Set-19</v>
      </c>
      <c r="I619" s="2" t="str">
        <f t="shared" si="122"/>
        <v>Setiembre 2019</v>
      </c>
      <c r="J619" s="2">
        <f>VLOOKUP(H619,MesAño!A:B,2,0)</f>
        <v>21</v>
      </c>
      <c r="K619" s="2" t="str">
        <f t="shared" si="123"/>
        <v>Set-10</v>
      </c>
      <c r="L619" s="2" t="str">
        <f t="shared" si="124"/>
        <v>mar</v>
      </c>
      <c r="M619" s="2">
        <f>VLOOKUP(L619,'Dia de la Semana'!A:B,2,0)</f>
        <v>2</v>
      </c>
      <c r="N619" s="2" t="str">
        <f t="shared" si="125"/>
        <v>1Q</v>
      </c>
      <c r="O619" s="2">
        <f t="shared" si="126"/>
        <v>10</v>
      </c>
      <c r="P619" s="2">
        <f t="shared" si="127"/>
        <v>37</v>
      </c>
      <c r="Q619" s="3" t="str">
        <f t="shared" si="128"/>
        <v>09-09 al 15-09</v>
      </c>
      <c r="R619" s="2">
        <f>VLOOKUP(Q619,Semana!A:B,2,0)</f>
        <v>89</v>
      </c>
      <c r="S619" s="2" t="str">
        <f t="shared" si="129"/>
        <v>mar 10-09</v>
      </c>
    </row>
    <row r="620" spans="1:19" x14ac:dyDescent="0.3">
      <c r="A620" s="3">
        <v>43719</v>
      </c>
      <c r="B620" s="2" t="str">
        <f t="shared" si="117"/>
        <v>Setiembre</v>
      </c>
      <c r="C620" s="2" t="str">
        <f t="shared" si="118"/>
        <v>Set</v>
      </c>
      <c r="D620" s="4">
        <f t="shared" si="119"/>
        <v>9</v>
      </c>
      <c r="E620" s="4">
        <f>VLOOKUP(G620,Periodos!A:B,2,0)</f>
        <v>21</v>
      </c>
      <c r="F620" s="2">
        <f t="shared" si="120"/>
        <v>2019</v>
      </c>
      <c r="G620" s="11">
        <v>201909</v>
      </c>
      <c r="H620" s="2" t="str">
        <f t="shared" si="121"/>
        <v>Set-19</v>
      </c>
      <c r="I620" s="2" t="str">
        <f t="shared" si="122"/>
        <v>Setiembre 2019</v>
      </c>
      <c r="J620" s="2">
        <f>VLOOKUP(H620,MesAño!A:B,2,0)</f>
        <v>21</v>
      </c>
      <c r="K620" s="2" t="str">
        <f t="shared" si="123"/>
        <v>Set-11</v>
      </c>
      <c r="L620" s="2" t="str">
        <f t="shared" si="124"/>
        <v>mié</v>
      </c>
      <c r="M620" s="2">
        <f>VLOOKUP(L620,'Dia de la Semana'!A:B,2,0)</f>
        <v>3</v>
      </c>
      <c r="N620" s="2" t="str">
        <f t="shared" si="125"/>
        <v>1Q</v>
      </c>
      <c r="O620" s="2">
        <f t="shared" si="126"/>
        <v>11</v>
      </c>
      <c r="P620" s="2">
        <f t="shared" si="127"/>
        <v>37</v>
      </c>
      <c r="Q620" s="3" t="str">
        <f t="shared" si="128"/>
        <v>09-09 al 15-09</v>
      </c>
      <c r="R620" s="2">
        <f>VLOOKUP(Q620,Semana!A:B,2,0)</f>
        <v>89</v>
      </c>
      <c r="S620" s="2" t="str">
        <f t="shared" si="129"/>
        <v>mié 11-09</v>
      </c>
    </row>
    <row r="621" spans="1:19" x14ac:dyDescent="0.3">
      <c r="A621" s="3">
        <v>43720</v>
      </c>
      <c r="B621" s="2" t="str">
        <f t="shared" si="117"/>
        <v>Setiembre</v>
      </c>
      <c r="C621" s="2" t="str">
        <f t="shared" si="118"/>
        <v>Set</v>
      </c>
      <c r="D621" s="4">
        <f t="shared" si="119"/>
        <v>9</v>
      </c>
      <c r="E621" s="4">
        <f>VLOOKUP(G621,Periodos!A:B,2,0)</f>
        <v>21</v>
      </c>
      <c r="F621" s="2">
        <f t="shared" si="120"/>
        <v>2019</v>
      </c>
      <c r="G621" s="11">
        <v>201909</v>
      </c>
      <c r="H621" s="2" t="str">
        <f t="shared" si="121"/>
        <v>Set-19</v>
      </c>
      <c r="I621" s="2" t="str">
        <f t="shared" si="122"/>
        <v>Setiembre 2019</v>
      </c>
      <c r="J621" s="2">
        <f>VLOOKUP(H621,MesAño!A:B,2,0)</f>
        <v>21</v>
      </c>
      <c r="K621" s="2" t="str">
        <f t="shared" si="123"/>
        <v>Set-12</v>
      </c>
      <c r="L621" s="2" t="str">
        <f t="shared" si="124"/>
        <v>jue</v>
      </c>
      <c r="M621" s="2">
        <f>VLOOKUP(L621,'Dia de la Semana'!A:B,2,0)</f>
        <v>4</v>
      </c>
      <c r="N621" s="2" t="str">
        <f t="shared" si="125"/>
        <v>1Q</v>
      </c>
      <c r="O621" s="2">
        <f t="shared" si="126"/>
        <v>12</v>
      </c>
      <c r="P621" s="2">
        <f t="shared" si="127"/>
        <v>37</v>
      </c>
      <c r="Q621" s="3" t="str">
        <f t="shared" si="128"/>
        <v>09-09 al 15-09</v>
      </c>
      <c r="R621" s="2">
        <f>VLOOKUP(Q621,Semana!A:B,2,0)</f>
        <v>89</v>
      </c>
      <c r="S621" s="2" t="str">
        <f t="shared" si="129"/>
        <v>jue 12-09</v>
      </c>
    </row>
    <row r="622" spans="1:19" x14ac:dyDescent="0.3">
      <c r="A622" s="3">
        <v>43721</v>
      </c>
      <c r="B622" s="2" t="str">
        <f t="shared" si="117"/>
        <v>Setiembre</v>
      </c>
      <c r="C622" s="2" t="str">
        <f t="shared" si="118"/>
        <v>Set</v>
      </c>
      <c r="D622" s="4">
        <f t="shared" si="119"/>
        <v>9</v>
      </c>
      <c r="E622" s="4">
        <f>VLOOKUP(G622,Periodos!A:B,2,0)</f>
        <v>21</v>
      </c>
      <c r="F622" s="2">
        <f t="shared" si="120"/>
        <v>2019</v>
      </c>
      <c r="G622" s="11">
        <v>201909</v>
      </c>
      <c r="H622" s="2" t="str">
        <f t="shared" si="121"/>
        <v>Set-19</v>
      </c>
      <c r="I622" s="2" t="str">
        <f t="shared" si="122"/>
        <v>Setiembre 2019</v>
      </c>
      <c r="J622" s="2">
        <f>VLOOKUP(H622,MesAño!A:B,2,0)</f>
        <v>21</v>
      </c>
      <c r="K622" s="2" t="str">
        <f t="shared" si="123"/>
        <v>Set-13</v>
      </c>
      <c r="L622" s="2" t="str">
        <f t="shared" si="124"/>
        <v>vie</v>
      </c>
      <c r="M622" s="2">
        <f>VLOOKUP(L622,'Dia de la Semana'!A:B,2,0)</f>
        <v>5</v>
      </c>
      <c r="N622" s="2" t="str">
        <f t="shared" si="125"/>
        <v>1Q</v>
      </c>
      <c r="O622" s="2">
        <f t="shared" si="126"/>
        <v>13</v>
      </c>
      <c r="P622" s="2">
        <f t="shared" si="127"/>
        <v>37</v>
      </c>
      <c r="Q622" s="3" t="str">
        <f t="shared" si="128"/>
        <v>09-09 al 15-09</v>
      </c>
      <c r="R622" s="2">
        <f>VLOOKUP(Q622,Semana!A:B,2,0)</f>
        <v>89</v>
      </c>
      <c r="S622" s="2" t="str">
        <f t="shared" si="129"/>
        <v>vie 13-09</v>
      </c>
    </row>
    <row r="623" spans="1:19" x14ac:dyDescent="0.3">
      <c r="A623" s="3">
        <v>43722</v>
      </c>
      <c r="B623" s="2" t="str">
        <f t="shared" si="117"/>
        <v>Setiembre</v>
      </c>
      <c r="C623" s="2" t="str">
        <f t="shared" si="118"/>
        <v>Set</v>
      </c>
      <c r="D623" s="4">
        <f t="shared" si="119"/>
        <v>9</v>
      </c>
      <c r="E623" s="4">
        <f>VLOOKUP(G623,Periodos!A:B,2,0)</f>
        <v>21</v>
      </c>
      <c r="F623" s="2">
        <f t="shared" si="120"/>
        <v>2019</v>
      </c>
      <c r="G623" s="11">
        <v>201909</v>
      </c>
      <c r="H623" s="2" t="str">
        <f t="shared" si="121"/>
        <v>Set-19</v>
      </c>
      <c r="I623" s="2" t="str">
        <f t="shared" si="122"/>
        <v>Setiembre 2019</v>
      </c>
      <c r="J623" s="2">
        <f>VLOOKUP(H623,MesAño!A:B,2,0)</f>
        <v>21</v>
      </c>
      <c r="K623" s="2" t="str">
        <f t="shared" si="123"/>
        <v>Set-14</v>
      </c>
      <c r="L623" s="2" t="str">
        <f t="shared" si="124"/>
        <v>sáb</v>
      </c>
      <c r="M623" s="2">
        <f>VLOOKUP(L623,'Dia de la Semana'!A:B,2,0)</f>
        <v>6</v>
      </c>
      <c r="N623" s="2" t="str">
        <f t="shared" si="125"/>
        <v>1Q</v>
      </c>
      <c r="O623" s="2">
        <f t="shared" si="126"/>
        <v>14</v>
      </c>
      <c r="P623" s="2">
        <f t="shared" si="127"/>
        <v>37</v>
      </c>
      <c r="Q623" s="3" t="str">
        <f t="shared" si="128"/>
        <v>09-09 al 15-09</v>
      </c>
      <c r="R623" s="2">
        <f>VLOOKUP(Q623,Semana!A:B,2,0)</f>
        <v>89</v>
      </c>
      <c r="S623" s="2" t="str">
        <f t="shared" si="129"/>
        <v>sáb 14-09</v>
      </c>
    </row>
    <row r="624" spans="1:19" x14ac:dyDescent="0.3">
      <c r="A624" s="3">
        <v>43723</v>
      </c>
      <c r="B624" s="2" t="str">
        <f t="shared" si="117"/>
        <v>Setiembre</v>
      </c>
      <c r="C624" s="2" t="str">
        <f t="shared" si="118"/>
        <v>Set</v>
      </c>
      <c r="D624" s="4">
        <f t="shared" si="119"/>
        <v>9</v>
      </c>
      <c r="E624" s="4">
        <f>VLOOKUP(G624,Periodos!A:B,2,0)</f>
        <v>21</v>
      </c>
      <c r="F624" s="2">
        <f t="shared" si="120"/>
        <v>2019</v>
      </c>
      <c r="G624" s="11">
        <v>201909</v>
      </c>
      <c r="H624" s="2" t="str">
        <f t="shared" si="121"/>
        <v>Set-19</v>
      </c>
      <c r="I624" s="2" t="str">
        <f t="shared" si="122"/>
        <v>Setiembre 2019</v>
      </c>
      <c r="J624" s="2">
        <f>VLOOKUP(H624,MesAño!A:B,2,0)</f>
        <v>21</v>
      </c>
      <c r="K624" s="2" t="str">
        <f t="shared" si="123"/>
        <v>Set-15</v>
      </c>
      <c r="L624" s="2" t="str">
        <f t="shared" si="124"/>
        <v>dom</v>
      </c>
      <c r="M624" s="2">
        <f>VLOOKUP(L624,'Dia de la Semana'!A:B,2,0)</f>
        <v>7</v>
      </c>
      <c r="N624" s="2" t="str">
        <f t="shared" si="125"/>
        <v>1Q</v>
      </c>
      <c r="O624" s="2">
        <f t="shared" si="126"/>
        <v>15</v>
      </c>
      <c r="P624" s="2">
        <f t="shared" si="127"/>
        <v>37</v>
      </c>
      <c r="Q624" s="3" t="str">
        <f t="shared" si="128"/>
        <v>09-09 al 15-09</v>
      </c>
      <c r="R624" s="2">
        <f>VLOOKUP(Q624,Semana!A:B,2,0)</f>
        <v>89</v>
      </c>
      <c r="S624" s="2" t="str">
        <f t="shared" si="129"/>
        <v>dom 15-09</v>
      </c>
    </row>
    <row r="625" spans="1:19" x14ac:dyDescent="0.3">
      <c r="A625" s="3">
        <v>43724</v>
      </c>
      <c r="B625" s="2" t="str">
        <f t="shared" si="117"/>
        <v>Setiembre</v>
      </c>
      <c r="C625" s="2" t="str">
        <f t="shared" si="118"/>
        <v>Set</v>
      </c>
      <c r="D625" s="4">
        <f t="shared" si="119"/>
        <v>9</v>
      </c>
      <c r="E625" s="4">
        <f>VLOOKUP(G625,Periodos!A:B,2,0)</f>
        <v>21</v>
      </c>
      <c r="F625" s="2">
        <f t="shared" si="120"/>
        <v>2019</v>
      </c>
      <c r="G625" s="11">
        <v>201909</v>
      </c>
      <c r="H625" s="2" t="str">
        <f t="shared" si="121"/>
        <v>Set-19</v>
      </c>
      <c r="I625" s="2" t="str">
        <f t="shared" si="122"/>
        <v>Setiembre 2019</v>
      </c>
      <c r="J625" s="2">
        <f>VLOOKUP(H625,MesAño!A:B,2,0)</f>
        <v>21</v>
      </c>
      <c r="K625" s="2" t="str">
        <f t="shared" si="123"/>
        <v>Set-16</v>
      </c>
      <c r="L625" s="2" t="str">
        <f t="shared" si="124"/>
        <v>lun</v>
      </c>
      <c r="M625" s="2">
        <f>VLOOKUP(L625,'Dia de la Semana'!A:B,2,0)</f>
        <v>1</v>
      </c>
      <c r="N625" s="2" t="str">
        <f t="shared" si="125"/>
        <v>1Q</v>
      </c>
      <c r="O625" s="2">
        <f t="shared" si="126"/>
        <v>16</v>
      </c>
      <c r="P625" s="2">
        <f t="shared" si="127"/>
        <v>38</v>
      </c>
      <c r="Q625" s="3" t="str">
        <f t="shared" si="128"/>
        <v>16-09 al 22-09</v>
      </c>
      <c r="R625" s="2">
        <f>VLOOKUP(Q625,Semana!A:B,2,0)</f>
        <v>90</v>
      </c>
      <c r="S625" s="2" t="str">
        <f t="shared" si="129"/>
        <v>lun 16-09</v>
      </c>
    </row>
    <row r="626" spans="1:19" x14ac:dyDescent="0.3">
      <c r="A626" s="3">
        <v>43725</v>
      </c>
      <c r="B626" s="2" t="str">
        <f t="shared" si="117"/>
        <v>Setiembre</v>
      </c>
      <c r="C626" s="2" t="str">
        <f t="shared" si="118"/>
        <v>Set</v>
      </c>
      <c r="D626" s="4">
        <f t="shared" si="119"/>
        <v>9</v>
      </c>
      <c r="E626" s="4">
        <f>VLOOKUP(G626,Periodos!A:B,2,0)</f>
        <v>21</v>
      </c>
      <c r="F626" s="2">
        <f t="shared" si="120"/>
        <v>2019</v>
      </c>
      <c r="G626" s="11">
        <v>201909</v>
      </c>
      <c r="H626" s="2" t="str">
        <f t="shared" si="121"/>
        <v>Set-19</v>
      </c>
      <c r="I626" s="2" t="str">
        <f t="shared" si="122"/>
        <v>Setiembre 2019</v>
      </c>
      <c r="J626" s="2">
        <f>VLOOKUP(H626,MesAño!A:B,2,0)</f>
        <v>21</v>
      </c>
      <c r="K626" s="2" t="str">
        <f t="shared" si="123"/>
        <v>Set-17</v>
      </c>
      <c r="L626" s="2" t="str">
        <f t="shared" si="124"/>
        <v>mar</v>
      </c>
      <c r="M626" s="2">
        <f>VLOOKUP(L626,'Dia de la Semana'!A:B,2,0)</f>
        <v>2</v>
      </c>
      <c r="N626" s="2" t="str">
        <f t="shared" si="125"/>
        <v>1Q</v>
      </c>
      <c r="O626" s="2">
        <f t="shared" si="126"/>
        <v>17</v>
      </c>
      <c r="P626" s="2">
        <f t="shared" si="127"/>
        <v>38</v>
      </c>
      <c r="Q626" s="3" t="str">
        <f t="shared" si="128"/>
        <v>16-09 al 22-09</v>
      </c>
      <c r="R626" s="2">
        <f>VLOOKUP(Q626,Semana!A:B,2,0)</f>
        <v>90</v>
      </c>
      <c r="S626" s="2" t="str">
        <f t="shared" si="129"/>
        <v>mar 17-09</v>
      </c>
    </row>
    <row r="627" spans="1:19" x14ac:dyDescent="0.3">
      <c r="A627" s="3">
        <v>43726</v>
      </c>
      <c r="B627" s="2" t="str">
        <f t="shared" si="117"/>
        <v>Setiembre</v>
      </c>
      <c r="C627" s="2" t="str">
        <f t="shared" si="118"/>
        <v>Set</v>
      </c>
      <c r="D627" s="4">
        <f t="shared" si="119"/>
        <v>9</v>
      </c>
      <c r="E627" s="4">
        <f>VLOOKUP(G627,Periodos!A:B,2,0)</f>
        <v>21</v>
      </c>
      <c r="F627" s="2">
        <f t="shared" si="120"/>
        <v>2019</v>
      </c>
      <c r="G627" s="11">
        <v>201909</v>
      </c>
      <c r="H627" s="2" t="str">
        <f t="shared" si="121"/>
        <v>Set-19</v>
      </c>
      <c r="I627" s="2" t="str">
        <f t="shared" si="122"/>
        <v>Setiembre 2019</v>
      </c>
      <c r="J627" s="2">
        <f>VLOOKUP(H627,MesAño!A:B,2,0)</f>
        <v>21</v>
      </c>
      <c r="K627" s="2" t="str">
        <f t="shared" si="123"/>
        <v>Set-18</v>
      </c>
      <c r="L627" s="2" t="str">
        <f t="shared" si="124"/>
        <v>mié</v>
      </c>
      <c r="M627" s="2">
        <f>VLOOKUP(L627,'Dia de la Semana'!A:B,2,0)</f>
        <v>3</v>
      </c>
      <c r="N627" s="2" t="str">
        <f t="shared" si="125"/>
        <v>1Q</v>
      </c>
      <c r="O627" s="2">
        <f t="shared" si="126"/>
        <v>18</v>
      </c>
      <c r="P627" s="2">
        <f t="shared" si="127"/>
        <v>38</v>
      </c>
      <c r="Q627" s="3" t="str">
        <f t="shared" si="128"/>
        <v>16-09 al 22-09</v>
      </c>
      <c r="R627" s="2">
        <f>VLOOKUP(Q627,Semana!A:B,2,0)</f>
        <v>90</v>
      </c>
      <c r="S627" s="2" t="str">
        <f t="shared" si="129"/>
        <v>mié 18-09</v>
      </c>
    </row>
    <row r="628" spans="1:19" x14ac:dyDescent="0.3">
      <c r="A628" s="3">
        <v>43727</v>
      </c>
      <c r="B628" s="2" t="str">
        <f t="shared" si="117"/>
        <v>Setiembre</v>
      </c>
      <c r="C628" s="2" t="str">
        <f t="shared" si="118"/>
        <v>Set</v>
      </c>
      <c r="D628" s="4">
        <f t="shared" si="119"/>
        <v>9</v>
      </c>
      <c r="E628" s="4">
        <f>VLOOKUP(G628,Periodos!A:B,2,0)</f>
        <v>21</v>
      </c>
      <c r="F628" s="2">
        <f t="shared" si="120"/>
        <v>2019</v>
      </c>
      <c r="G628" s="11">
        <v>201909</v>
      </c>
      <c r="H628" s="2" t="str">
        <f t="shared" si="121"/>
        <v>Set-19</v>
      </c>
      <c r="I628" s="2" t="str">
        <f t="shared" si="122"/>
        <v>Setiembre 2019</v>
      </c>
      <c r="J628" s="2">
        <f>VLOOKUP(H628,MesAño!A:B,2,0)</f>
        <v>21</v>
      </c>
      <c r="K628" s="2" t="str">
        <f t="shared" si="123"/>
        <v>Set-19</v>
      </c>
      <c r="L628" s="2" t="str">
        <f t="shared" si="124"/>
        <v>jue</v>
      </c>
      <c r="M628" s="2">
        <f>VLOOKUP(L628,'Dia de la Semana'!A:B,2,0)</f>
        <v>4</v>
      </c>
      <c r="N628" s="2" t="str">
        <f t="shared" si="125"/>
        <v>1Q</v>
      </c>
      <c r="O628" s="2">
        <f t="shared" si="126"/>
        <v>19</v>
      </c>
      <c r="P628" s="2">
        <f t="shared" si="127"/>
        <v>38</v>
      </c>
      <c r="Q628" s="3" t="str">
        <f t="shared" si="128"/>
        <v>16-09 al 22-09</v>
      </c>
      <c r="R628" s="2">
        <f>VLOOKUP(Q628,Semana!A:B,2,0)</f>
        <v>90</v>
      </c>
      <c r="S628" s="2" t="str">
        <f t="shared" si="129"/>
        <v>jue 19-09</v>
      </c>
    </row>
    <row r="629" spans="1:19" x14ac:dyDescent="0.3">
      <c r="A629" s="3">
        <v>43728</v>
      </c>
      <c r="B629" s="2" t="str">
        <f t="shared" si="117"/>
        <v>Setiembre</v>
      </c>
      <c r="C629" s="2" t="str">
        <f t="shared" si="118"/>
        <v>Set</v>
      </c>
      <c r="D629" s="4">
        <f t="shared" si="119"/>
        <v>9</v>
      </c>
      <c r="E629" s="4">
        <f>VLOOKUP(G629,Periodos!A:B,2,0)</f>
        <v>21</v>
      </c>
      <c r="F629" s="2">
        <f t="shared" si="120"/>
        <v>2019</v>
      </c>
      <c r="G629" s="11">
        <v>201909</v>
      </c>
      <c r="H629" s="2" t="str">
        <f t="shared" si="121"/>
        <v>Set-19</v>
      </c>
      <c r="I629" s="2" t="str">
        <f t="shared" si="122"/>
        <v>Setiembre 2019</v>
      </c>
      <c r="J629" s="2">
        <f>VLOOKUP(H629,MesAño!A:B,2,0)</f>
        <v>21</v>
      </c>
      <c r="K629" s="2" t="str">
        <f t="shared" si="123"/>
        <v>Set-20</v>
      </c>
      <c r="L629" s="2" t="str">
        <f t="shared" si="124"/>
        <v>vie</v>
      </c>
      <c r="M629" s="2">
        <f>VLOOKUP(L629,'Dia de la Semana'!A:B,2,0)</f>
        <v>5</v>
      </c>
      <c r="N629" s="2" t="str">
        <f t="shared" si="125"/>
        <v>1Q</v>
      </c>
      <c r="O629" s="2">
        <f t="shared" si="126"/>
        <v>20</v>
      </c>
      <c r="P629" s="2">
        <f t="shared" si="127"/>
        <v>38</v>
      </c>
      <c r="Q629" s="3" t="str">
        <f t="shared" si="128"/>
        <v>16-09 al 22-09</v>
      </c>
      <c r="R629" s="2">
        <f>VLOOKUP(Q629,Semana!A:B,2,0)</f>
        <v>90</v>
      </c>
      <c r="S629" s="2" t="str">
        <f t="shared" si="129"/>
        <v>vie 20-09</v>
      </c>
    </row>
    <row r="630" spans="1:19" x14ac:dyDescent="0.3">
      <c r="A630" s="3">
        <v>43729</v>
      </c>
      <c r="B630" s="2" t="str">
        <f t="shared" si="117"/>
        <v>Setiembre</v>
      </c>
      <c r="C630" s="2" t="str">
        <f t="shared" si="118"/>
        <v>Set</v>
      </c>
      <c r="D630" s="4">
        <f t="shared" si="119"/>
        <v>9</v>
      </c>
      <c r="E630" s="4">
        <f>VLOOKUP(G630,Periodos!A:B,2,0)</f>
        <v>21</v>
      </c>
      <c r="F630" s="2">
        <f t="shared" si="120"/>
        <v>2019</v>
      </c>
      <c r="G630" s="11">
        <v>201909</v>
      </c>
      <c r="H630" s="2" t="str">
        <f t="shared" si="121"/>
        <v>Set-19</v>
      </c>
      <c r="I630" s="2" t="str">
        <f t="shared" si="122"/>
        <v>Setiembre 2019</v>
      </c>
      <c r="J630" s="2">
        <f>VLOOKUP(H630,MesAño!A:B,2,0)</f>
        <v>21</v>
      </c>
      <c r="K630" s="2" t="str">
        <f t="shared" si="123"/>
        <v>Set-21</v>
      </c>
      <c r="L630" s="2" t="str">
        <f t="shared" si="124"/>
        <v>sáb</v>
      </c>
      <c r="M630" s="2">
        <f>VLOOKUP(L630,'Dia de la Semana'!A:B,2,0)</f>
        <v>6</v>
      </c>
      <c r="N630" s="2" t="str">
        <f t="shared" si="125"/>
        <v>1Q</v>
      </c>
      <c r="O630" s="2">
        <f t="shared" si="126"/>
        <v>21</v>
      </c>
      <c r="P630" s="2">
        <f t="shared" si="127"/>
        <v>38</v>
      </c>
      <c r="Q630" s="3" t="str">
        <f t="shared" si="128"/>
        <v>16-09 al 22-09</v>
      </c>
      <c r="R630" s="2">
        <f>VLOOKUP(Q630,Semana!A:B,2,0)</f>
        <v>90</v>
      </c>
      <c r="S630" s="2" t="str">
        <f t="shared" si="129"/>
        <v>sáb 21-09</v>
      </c>
    </row>
    <row r="631" spans="1:19" x14ac:dyDescent="0.3">
      <c r="A631" s="3">
        <v>43730</v>
      </c>
      <c r="B631" s="2" t="str">
        <f t="shared" si="117"/>
        <v>Setiembre</v>
      </c>
      <c r="C631" s="2" t="str">
        <f t="shared" si="118"/>
        <v>Set</v>
      </c>
      <c r="D631" s="4">
        <f t="shared" si="119"/>
        <v>9</v>
      </c>
      <c r="E631" s="4">
        <f>VLOOKUP(G631,Periodos!A:B,2,0)</f>
        <v>21</v>
      </c>
      <c r="F631" s="2">
        <f t="shared" si="120"/>
        <v>2019</v>
      </c>
      <c r="G631" s="11">
        <v>201909</v>
      </c>
      <c r="H631" s="2" t="str">
        <f t="shared" si="121"/>
        <v>Set-19</v>
      </c>
      <c r="I631" s="2" t="str">
        <f t="shared" si="122"/>
        <v>Setiembre 2019</v>
      </c>
      <c r="J631" s="2">
        <f>VLOOKUP(H631,MesAño!A:B,2,0)</f>
        <v>21</v>
      </c>
      <c r="K631" s="2" t="str">
        <f t="shared" si="123"/>
        <v>Set-22</v>
      </c>
      <c r="L631" s="2" t="str">
        <f t="shared" si="124"/>
        <v>dom</v>
      </c>
      <c r="M631" s="2">
        <f>VLOOKUP(L631,'Dia de la Semana'!A:B,2,0)</f>
        <v>7</v>
      </c>
      <c r="N631" s="2" t="str">
        <f t="shared" si="125"/>
        <v>1Q</v>
      </c>
      <c r="O631" s="2">
        <f t="shared" si="126"/>
        <v>22</v>
      </c>
      <c r="P631" s="2">
        <f t="shared" si="127"/>
        <v>38</v>
      </c>
      <c r="Q631" s="3" t="str">
        <f t="shared" si="128"/>
        <v>16-09 al 22-09</v>
      </c>
      <c r="R631" s="2">
        <f>VLOOKUP(Q631,Semana!A:B,2,0)</f>
        <v>90</v>
      </c>
      <c r="S631" s="2" t="str">
        <f t="shared" si="129"/>
        <v>dom 22-09</v>
      </c>
    </row>
    <row r="632" spans="1:19" x14ac:dyDescent="0.3">
      <c r="A632" s="3">
        <v>43731</v>
      </c>
      <c r="B632" s="2" t="str">
        <f t="shared" si="117"/>
        <v>Setiembre</v>
      </c>
      <c r="C632" s="2" t="str">
        <f t="shared" si="118"/>
        <v>Set</v>
      </c>
      <c r="D632" s="4">
        <f t="shared" si="119"/>
        <v>9</v>
      </c>
      <c r="E632" s="4">
        <f>VLOOKUP(G632,Periodos!A:B,2,0)</f>
        <v>21</v>
      </c>
      <c r="F632" s="2">
        <f t="shared" si="120"/>
        <v>2019</v>
      </c>
      <c r="G632" s="11">
        <v>201909</v>
      </c>
      <c r="H632" s="2" t="str">
        <f t="shared" si="121"/>
        <v>Set-19</v>
      </c>
      <c r="I632" s="2" t="str">
        <f t="shared" si="122"/>
        <v>Setiembre 2019</v>
      </c>
      <c r="J632" s="2">
        <f>VLOOKUP(H632,MesAño!A:B,2,0)</f>
        <v>21</v>
      </c>
      <c r="K632" s="2" t="str">
        <f t="shared" si="123"/>
        <v>Set-23</v>
      </c>
      <c r="L632" s="2" t="str">
        <f t="shared" si="124"/>
        <v>lun</v>
      </c>
      <c r="M632" s="2">
        <f>VLOOKUP(L632,'Dia de la Semana'!A:B,2,0)</f>
        <v>1</v>
      </c>
      <c r="N632" s="2" t="str">
        <f t="shared" si="125"/>
        <v>1Q</v>
      </c>
      <c r="O632" s="2">
        <f t="shared" si="126"/>
        <v>23</v>
      </c>
      <c r="P632" s="2">
        <f t="shared" si="127"/>
        <v>39</v>
      </c>
      <c r="Q632" s="3" t="str">
        <f t="shared" si="128"/>
        <v>23-09 al 29-09</v>
      </c>
      <c r="R632" s="2">
        <f>VLOOKUP(Q632,Semana!A:B,2,0)</f>
        <v>91</v>
      </c>
      <c r="S632" s="2" t="str">
        <f t="shared" si="129"/>
        <v>lun 23-09</v>
      </c>
    </row>
    <row r="633" spans="1:19" x14ac:dyDescent="0.3">
      <c r="A633" s="3">
        <v>43732</v>
      </c>
      <c r="B633" s="2" t="str">
        <f t="shared" si="117"/>
        <v>Setiembre</v>
      </c>
      <c r="C633" s="2" t="str">
        <f t="shared" si="118"/>
        <v>Set</v>
      </c>
      <c r="D633" s="4">
        <f t="shared" si="119"/>
        <v>9</v>
      </c>
      <c r="E633" s="4">
        <f>VLOOKUP(G633,Periodos!A:B,2,0)</f>
        <v>21</v>
      </c>
      <c r="F633" s="2">
        <f t="shared" si="120"/>
        <v>2019</v>
      </c>
      <c r="G633" s="11">
        <v>201909</v>
      </c>
      <c r="H633" s="2" t="str">
        <f t="shared" si="121"/>
        <v>Set-19</v>
      </c>
      <c r="I633" s="2" t="str">
        <f t="shared" si="122"/>
        <v>Setiembre 2019</v>
      </c>
      <c r="J633" s="2">
        <f>VLOOKUP(H633,MesAño!A:B,2,0)</f>
        <v>21</v>
      </c>
      <c r="K633" s="2" t="str">
        <f t="shared" si="123"/>
        <v>Set-24</v>
      </c>
      <c r="L633" s="2" t="str">
        <f t="shared" si="124"/>
        <v>mar</v>
      </c>
      <c r="M633" s="2">
        <f>VLOOKUP(L633,'Dia de la Semana'!A:B,2,0)</f>
        <v>2</v>
      </c>
      <c r="N633" s="2" t="str">
        <f t="shared" si="125"/>
        <v>1Q</v>
      </c>
      <c r="O633" s="2">
        <f t="shared" si="126"/>
        <v>24</v>
      </c>
      <c r="P633" s="2">
        <f t="shared" si="127"/>
        <v>39</v>
      </c>
      <c r="Q633" s="3" t="str">
        <f t="shared" si="128"/>
        <v>23-09 al 29-09</v>
      </c>
      <c r="R633" s="2">
        <f>VLOOKUP(Q633,Semana!A:B,2,0)</f>
        <v>91</v>
      </c>
      <c r="S633" s="2" t="str">
        <f t="shared" si="129"/>
        <v>mar 24-09</v>
      </c>
    </row>
    <row r="634" spans="1:19" x14ac:dyDescent="0.3">
      <c r="A634" s="3">
        <v>43733</v>
      </c>
      <c r="B634" s="2" t="str">
        <f t="shared" si="117"/>
        <v>Setiembre</v>
      </c>
      <c r="C634" s="2" t="str">
        <f t="shared" si="118"/>
        <v>Set</v>
      </c>
      <c r="D634" s="4">
        <f t="shared" si="119"/>
        <v>9</v>
      </c>
      <c r="E634" s="4">
        <f>VLOOKUP(G634,Periodos!A:B,2,0)</f>
        <v>21</v>
      </c>
      <c r="F634" s="2">
        <f t="shared" si="120"/>
        <v>2019</v>
      </c>
      <c r="G634" s="11">
        <v>201909</v>
      </c>
      <c r="H634" s="2" t="str">
        <f t="shared" si="121"/>
        <v>Set-19</v>
      </c>
      <c r="I634" s="2" t="str">
        <f t="shared" si="122"/>
        <v>Setiembre 2019</v>
      </c>
      <c r="J634" s="2">
        <f>VLOOKUP(H634,MesAño!A:B,2,0)</f>
        <v>21</v>
      </c>
      <c r="K634" s="2" t="str">
        <f t="shared" si="123"/>
        <v>Set-25</v>
      </c>
      <c r="L634" s="2" t="str">
        <f t="shared" si="124"/>
        <v>mié</v>
      </c>
      <c r="M634" s="2">
        <f>VLOOKUP(L634,'Dia de la Semana'!A:B,2,0)</f>
        <v>3</v>
      </c>
      <c r="N634" s="2" t="str">
        <f t="shared" si="125"/>
        <v>1Q</v>
      </c>
      <c r="O634" s="2">
        <f t="shared" si="126"/>
        <v>25</v>
      </c>
      <c r="P634" s="2">
        <f t="shared" si="127"/>
        <v>39</v>
      </c>
      <c r="Q634" s="3" t="str">
        <f t="shared" si="128"/>
        <v>23-09 al 29-09</v>
      </c>
      <c r="R634" s="2">
        <f>VLOOKUP(Q634,Semana!A:B,2,0)</f>
        <v>91</v>
      </c>
      <c r="S634" s="2" t="str">
        <f t="shared" si="129"/>
        <v>mié 25-09</v>
      </c>
    </row>
    <row r="635" spans="1:19" x14ac:dyDescent="0.3">
      <c r="A635" s="3">
        <v>43734</v>
      </c>
      <c r="B635" s="2" t="str">
        <f t="shared" si="117"/>
        <v>Setiembre</v>
      </c>
      <c r="C635" s="2" t="str">
        <f t="shared" si="118"/>
        <v>Set</v>
      </c>
      <c r="D635" s="4">
        <f t="shared" si="119"/>
        <v>9</v>
      </c>
      <c r="E635" s="4">
        <f>VLOOKUP(G635,Periodos!A:B,2,0)</f>
        <v>21</v>
      </c>
      <c r="F635" s="2">
        <f t="shared" si="120"/>
        <v>2019</v>
      </c>
      <c r="G635" s="11">
        <v>201909</v>
      </c>
      <c r="H635" s="2" t="str">
        <f t="shared" si="121"/>
        <v>Set-19</v>
      </c>
      <c r="I635" s="2" t="str">
        <f t="shared" si="122"/>
        <v>Setiembre 2019</v>
      </c>
      <c r="J635" s="2">
        <f>VLOOKUP(H635,MesAño!A:B,2,0)</f>
        <v>21</v>
      </c>
      <c r="K635" s="2" t="str">
        <f t="shared" si="123"/>
        <v>Set-26</v>
      </c>
      <c r="L635" s="2" t="str">
        <f t="shared" si="124"/>
        <v>jue</v>
      </c>
      <c r="M635" s="2">
        <f>VLOOKUP(L635,'Dia de la Semana'!A:B,2,0)</f>
        <v>4</v>
      </c>
      <c r="N635" s="2" t="str">
        <f t="shared" si="125"/>
        <v>1Q</v>
      </c>
      <c r="O635" s="2">
        <f t="shared" si="126"/>
        <v>26</v>
      </c>
      <c r="P635" s="2">
        <f t="shared" si="127"/>
        <v>39</v>
      </c>
      <c r="Q635" s="3" t="str">
        <f t="shared" si="128"/>
        <v>23-09 al 29-09</v>
      </c>
      <c r="R635" s="2">
        <f>VLOOKUP(Q635,Semana!A:B,2,0)</f>
        <v>91</v>
      </c>
      <c r="S635" s="2" t="str">
        <f t="shared" si="129"/>
        <v>jue 26-09</v>
      </c>
    </row>
    <row r="636" spans="1:19" x14ac:dyDescent="0.3">
      <c r="A636" s="3">
        <v>43735</v>
      </c>
      <c r="B636" s="2" t="str">
        <f t="shared" si="117"/>
        <v>Setiembre</v>
      </c>
      <c r="C636" s="2" t="str">
        <f t="shared" si="118"/>
        <v>Set</v>
      </c>
      <c r="D636" s="4">
        <f t="shared" si="119"/>
        <v>9</v>
      </c>
      <c r="E636" s="4">
        <f>VLOOKUP(G636,Periodos!A:B,2,0)</f>
        <v>21</v>
      </c>
      <c r="F636" s="2">
        <f t="shared" si="120"/>
        <v>2019</v>
      </c>
      <c r="G636" s="11">
        <v>201909</v>
      </c>
      <c r="H636" s="2" t="str">
        <f t="shared" si="121"/>
        <v>Set-19</v>
      </c>
      <c r="I636" s="2" t="str">
        <f t="shared" si="122"/>
        <v>Setiembre 2019</v>
      </c>
      <c r="J636" s="2">
        <f>VLOOKUP(H636,MesAño!A:B,2,0)</f>
        <v>21</v>
      </c>
      <c r="K636" s="2" t="str">
        <f t="shared" si="123"/>
        <v>Set-27</v>
      </c>
      <c r="L636" s="2" t="str">
        <f t="shared" si="124"/>
        <v>vie</v>
      </c>
      <c r="M636" s="2">
        <f>VLOOKUP(L636,'Dia de la Semana'!A:B,2,0)</f>
        <v>5</v>
      </c>
      <c r="N636" s="2" t="str">
        <f t="shared" si="125"/>
        <v>1Q</v>
      </c>
      <c r="O636" s="2">
        <f t="shared" si="126"/>
        <v>27</v>
      </c>
      <c r="P636" s="2">
        <f t="shared" si="127"/>
        <v>39</v>
      </c>
      <c r="Q636" s="3" t="str">
        <f t="shared" si="128"/>
        <v>23-09 al 29-09</v>
      </c>
      <c r="R636" s="2">
        <f>VLOOKUP(Q636,Semana!A:B,2,0)</f>
        <v>91</v>
      </c>
      <c r="S636" s="2" t="str">
        <f t="shared" si="129"/>
        <v>vie 27-09</v>
      </c>
    </row>
    <row r="637" spans="1:19" x14ac:dyDescent="0.3">
      <c r="A637" s="3">
        <v>43736</v>
      </c>
      <c r="B637" s="2" t="str">
        <f t="shared" si="117"/>
        <v>Setiembre</v>
      </c>
      <c r="C637" s="2" t="str">
        <f t="shared" si="118"/>
        <v>Set</v>
      </c>
      <c r="D637" s="4">
        <f t="shared" si="119"/>
        <v>9</v>
      </c>
      <c r="E637" s="4">
        <f>VLOOKUP(G637,Periodos!A:B,2,0)</f>
        <v>21</v>
      </c>
      <c r="F637" s="2">
        <f t="shared" si="120"/>
        <v>2019</v>
      </c>
      <c r="G637" s="11">
        <v>201909</v>
      </c>
      <c r="H637" s="2" t="str">
        <f t="shared" si="121"/>
        <v>Set-19</v>
      </c>
      <c r="I637" s="2" t="str">
        <f t="shared" si="122"/>
        <v>Setiembre 2019</v>
      </c>
      <c r="J637" s="2">
        <f>VLOOKUP(H637,MesAño!A:B,2,0)</f>
        <v>21</v>
      </c>
      <c r="K637" s="2" t="str">
        <f t="shared" si="123"/>
        <v>Set-28</v>
      </c>
      <c r="L637" s="2" t="str">
        <f t="shared" si="124"/>
        <v>sáb</v>
      </c>
      <c r="M637" s="2">
        <f>VLOOKUP(L637,'Dia de la Semana'!A:B,2,0)</f>
        <v>6</v>
      </c>
      <c r="N637" s="2" t="str">
        <f t="shared" si="125"/>
        <v>1Q</v>
      </c>
      <c r="O637" s="2">
        <f t="shared" si="126"/>
        <v>28</v>
      </c>
      <c r="P637" s="2">
        <f t="shared" si="127"/>
        <v>39</v>
      </c>
      <c r="Q637" s="3" t="str">
        <f t="shared" si="128"/>
        <v>23-09 al 29-09</v>
      </c>
      <c r="R637" s="2">
        <f>VLOOKUP(Q637,Semana!A:B,2,0)</f>
        <v>91</v>
      </c>
      <c r="S637" s="2" t="str">
        <f t="shared" si="129"/>
        <v>sáb 28-09</v>
      </c>
    </row>
    <row r="638" spans="1:19" x14ac:dyDescent="0.3">
      <c r="A638" s="3">
        <v>43737</v>
      </c>
      <c r="B638" s="2" t="str">
        <f t="shared" si="117"/>
        <v>Setiembre</v>
      </c>
      <c r="C638" s="2" t="str">
        <f t="shared" si="118"/>
        <v>Set</v>
      </c>
      <c r="D638" s="4">
        <f t="shared" si="119"/>
        <v>9</v>
      </c>
      <c r="E638" s="4">
        <f>VLOOKUP(G638,Periodos!A:B,2,0)</f>
        <v>21</v>
      </c>
      <c r="F638" s="2">
        <f t="shared" si="120"/>
        <v>2019</v>
      </c>
      <c r="G638" s="11">
        <v>201909</v>
      </c>
      <c r="H638" s="2" t="str">
        <f t="shared" si="121"/>
        <v>Set-19</v>
      </c>
      <c r="I638" s="2" t="str">
        <f t="shared" si="122"/>
        <v>Setiembre 2019</v>
      </c>
      <c r="J638" s="2">
        <f>VLOOKUP(H638,MesAño!A:B,2,0)</f>
        <v>21</v>
      </c>
      <c r="K638" s="2" t="str">
        <f t="shared" si="123"/>
        <v>Set-29</v>
      </c>
      <c r="L638" s="2" t="str">
        <f t="shared" si="124"/>
        <v>dom</v>
      </c>
      <c r="M638" s="2">
        <f>VLOOKUP(L638,'Dia de la Semana'!A:B,2,0)</f>
        <v>7</v>
      </c>
      <c r="N638" s="2" t="str">
        <f t="shared" si="125"/>
        <v>1Q</v>
      </c>
      <c r="O638" s="2">
        <f t="shared" si="126"/>
        <v>29</v>
      </c>
      <c r="P638" s="2">
        <f t="shared" si="127"/>
        <v>39</v>
      </c>
      <c r="Q638" s="3" t="str">
        <f t="shared" si="128"/>
        <v>23-09 al 29-09</v>
      </c>
      <c r="R638" s="2">
        <f>VLOOKUP(Q638,Semana!A:B,2,0)</f>
        <v>91</v>
      </c>
      <c r="S638" s="2" t="str">
        <f t="shared" si="129"/>
        <v>dom 29-09</v>
      </c>
    </row>
    <row r="639" spans="1:19" x14ac:dyDescent="0.3">
      <c r="A639" s="3">
        <v>43738</v>
      </c>
      <c r="B639" s="2" t="str">
        <f t="shared" si="117"/>
        <v>Setiembre</v>
      </c>
      <c r="C639" s="2" t="str">
        <f t="shared" si="118"/>
        <v>Set</v>
      </c>
      <c r="D639" s="4">
        <f t="shared" si="119"/>
        <v>9</v>
      </c>
      <c r="E639" s="4">
        <f>VLOOKUP(G639,Periodos!A:B,2,0)</f>
        <v>21</v>
      </c>
      <c r="F639" s="2">
        <f t="shared" si="120"/>
        <v>2019</v>
      </c>
      <c r="G639" s="11">
        <v>201909</v>
      </c>
      <c r="H639" s="2" t="str">
        <f t="shared" si="121"/>
        <v>Set-19</v>
      </c>
      <c r="I639" s="2" t="str">
        <f t="shared" si="122"/>
        <v>Setiembre 2019</v>
      </c>
      <c r="J639" s="2">
        <f>VLOOKUP(H639,MesAño!A:B,2,0)</f>
        <v>21</v>
      </c>
      <c r="K639" s="2" t="str">
        <f t="shared" si="123"/>
        <v>Set-30</v>
      </c>
      <c r="L639" s="2" t="str">
        <f t="shared" si="124"/>
        <v>lun</v>
      </c>
      <c r="M639" s="2">
        <f>VLOOKUP(L639,'Dia de la Semana'!A:B,2,0)</f>
        <v>1</v>
      </c>
      <c r="N639" s="2" t="str">
        <f t="shared" si="125"/>
        <v>1Q</v>
      </c>
      <c r="O639" s="2">
        <f t="shared" si="126"/>
        <v>30</v>
      </c>
      <c r="P639" s="2">
        <f t="shared" si="127"/>
        <v>40</v>
      </c>
      <c r="Q639" s="3" t="str">
        <f t="shared" si="128"/>
        <v>30-09 al 06-10</v>
      </c>
      <c r="R639" s="2">
        <f>VLOOKUP(Q639,Semana!A:B,2,0)</f>
        <v>92</v>
      </c>
      <c r="S639" s="2" t="str">
        <f t="shared" si="129"/>
        <v>lun 30-09</v>
      </c>
    </row>
    <row r="640" spans="1:19" x14ac:dyDescent="0.3">
      <c r="A640" s="3">
        <v>43739</v>
      </c>
      <c r="B640" s="2" t="str">
        <f t="shared" si="117"/>
        <v>Octubre</v>
      </c>
      <c r="C640" s="2" t="str">
        <f t="shared" si="118"/>
        <v>Oct</v>
      </c>
      <c r="D640" s="4">
        <f t="shared" si="119"/>
        <v>10</v>
      </c>
      <c r="E640" s="4">
        <f>VLOOKUP(G640,Periodos!A:B,2,0)</f>
        <v>22</v>
      </c>
      <c r="F640" s="2">
        <f t="shared" si="120"/>
        <v>2019</v>
      </c>
      <c r="G640" s="11">
        <v>201910</v>
      </c>
      <c r="H640" s="2" t="str">
        <f t="shared" si="121"/>
        <v>Oct-19</v>
      </c>
      <c r="I640" s="2" t="str">
        <f t="shared" si="122"/>
        <v>Octubre 2019</v>
      </c>
      <c r="J640" s="2">
        <f>VLOOKUP(H640,MesAño!A:B,2,0)</f>
        <v>22</v>
      </c>
      <c r="K640" s="2" t="str">
        <f t="shared" si="123"/>
        <v>Oct-01</v>
      </c>
      <c r="L640" s="2" t="str">
        <f t="shared" si="124"/>
        <v>mar</v>
      </c>
      <c r="M640" s="2">
        <f>VLOOKUP(L640,'Dia de la Semana'!A:B,2,0)</f>
        <v>2</v>
      </c>
      <c r="N640" s="2" t="str">
        <f t="shared" si="125"/>
        <v>1Q</v>
      </c>
      <c r="O640" s="2">
        <f t="shared" si="126"/>
        <v>1</v>
      </c>
      <c r="P640" s="2">
        <f t="shared" si="127"/>
        <v>40</v>
      </c>
      <c r="Q640" s="3" t="str">
        <f t="shared" si="128"/>
        <v>30-09 al 06-10</v>
      </c>
      <c r="R640" s="2">
        <f>VLOOKUP(Q640,Semana!A:B,2,0)</f>
        <v>92</v>
      </c>
      <c r="S640" s="2" t="str">
        <f t="shared" si="129"/>
        <v>mar 01-10</v>
      </c>
    </row>
    <row r="641" spans="1:19" x14ac:dyDescent="0.3">
      <c r="A641" s="3">
        <v>43740</v>
      </c>
      <c r="B641" s="2" t="str">
        <f t="shared" si="117"/>
        <v>Octubre</v>
      </c>
      <c r="C641" s="2" t="str">
        <f t="shared" si="118"/>
        <v>Oct</v>
      </c>
      <c r="D641" s="4">
        <f t="shared" si="119"/>
        <v>10</v>
      </c>
      <c r="E641" s="4">
        <f>VLOOKUP(G641,Periodos!A:B,2,0)</f>
        <v>22</v>
      </c>
      <c r="F641" s="2">
        <f t="shared" si="120"/>
        <v>2019</v>
      </c>
      <c r="G641" s="11">
        <v>201910</v>
      </c>
      <c r="H641" s="2" t="str">
        <f t="shared" si="121"/>
        <v>Oct-19</v>
      </c>
      <c r="I641" s="2" t="str">
        <f t="shared" si="122"/>
        <v>Octubre 2019</v>
      </c>
      <c r="J641" s="2">
        <f>VLOOKUP(H641,MesAño!A:B,2,0)</f>
        <v>22</v>
      </c>
      <c r="K641" s="2" t="str">
        <f t="shared" si="123"/>
        <v>Oct-02</v>
      </c>
      <c r="L641" s="2" t="str">
        <f t="shared" si="124"/>
        <v>mié</v>
      </c>
      <c r="M641" s="2">
        <f>VLOOKUP(L641,'Dia de la Semana'!A:B,2,0)</f>
        <v>3</v>
      </c>
      <c r="N641" s="2" t="str">
        <f t="shared" si="125"/>
        <v>1Q</v>
      </c>
      <c r="O641" s="2">
        <f t="shared" si="126"/>
        <v>2</v>
      </c>
      <c r="P641" s="2">
        <f t="shared" si="127"/>
        <v>40</v>
      </c>
      <c r="Q641" s="3" t="str">
        <f t="shared" si="128"/>
        <v>30-09 al 06-10</v>
      </c>
      <c r="R641" s="2">
        <f>VLOOKUP(Q641,Semana!A:B,2,0)</f>
        <v>92</v>
      </c>
      <c r="S641" s="2" t="str">
        <f t="shared" si="129"/>
        <v>mié 02-10</v>
      </c>
    </row>
    <row r="642" spans="1:19" x14ac:dyDescent="0.3">
      <c r="A642" s="3">
        <v>43741</v>
      </c>
      <c r="B642" s="2" t="str">
        <f t="shared" ref="B642:B705" si="130">TEXT(A642,"mmmm")</f>
        <v>Octubre</v>
      </c>
      <c r="C642" s="2" t="str">
        <f t="shared" ref="C642:C705" si="131">TEXT(A642,"mmm")</f>
        <v>Oct</v>
      </c>
      <c r="D642" s="4">
        <f t="shared" ref="D642:D705" si="132">MONTH(A642)</f>
        <v>10</v>
      </c>
      <c r="E642" s="4">
        <f>VLOOKUP(G642,Periodos!A:B,2,0)</f>
        <v>22</v>
      </c>
      <c r="F642" s="2">
        <f t="shared" ref="F642:F705" si="133">YEAR(A642)</f>
        <v>2019</v>
      </c>
      <c r="G642" s="11">
        <v>201910</v>
      </c>
      <c r="H642" s="2" t="str">
        <f t="shared" ref="H642:H705" si="134">TEXT(A642,"mmm-yy")</f>
        <v>Oct-19</v>
      </c>
      <c r="I642" s="2" t="str">
        <f t="shared" ref="I642:I705" si="135">TEXT(A642,"mmmm yyyy")</f>
        <v>Octubre 2019</v>
      </c>
      <c r="J642" s="2">
        <f>VLOOKUP(H642,MesAño!A:B,2,0)</f>
        <v>22</v>
      </c>
      <c r="K642" s="2" t="str">
        <f t="shared" ref="K642:K705" si="136">TEXT(A642,"mmm-dd")</f>
        <v>Oct-03</v>
      </c>
      <c r="L642" s="2" t="str">
        <f t="shared" ref="L642:L705" si="137">TEXT(A642,"ddd")</f>
        <v>jue</v>
      </c>
      <c r="M642" s="2">
        <f>VLOOKUP(L642,'Dia de la Semana'!A:B,2,0)</f>
        <v>4</v>
      </c>
      <c r="N642" s="2" t="str">
        <f t="shared" ref="N642:N705" si="138">IF(ISERROR(FIND("II",G642)),"1Q","2Q")</f>
        <v>1Q</v>
      </c>
      <c r="O642" s="2">
        <f t="shared" ref="O642:O705" si="139">DAY(A642)</f>
        <v>3</v>
      </c>
      <c r="P642" s="2">
        <f t="shared" ref="P642:P705" si="140">WEEKNUM(A642,2)</f>
        <v>40</v>
      </c>
      <c r="Q642" s="3" t="str">
        <f t="shared" ref="Q642:Q705" si="141">TEXT(A642+1-WEEKDAY(A642,2),"dd-mm") &amp; " al " &amp; TEXT(A642+7-WEEKDAY(A642,2),"dd-mm")</f>
        <v>30-09 al 06-10</v>
      </c>
      <c r="R642" s="2">
        <f>VLOOKUP(Q642,Semana!A:B,2,0)</f>
        <v>92</v>
      </c>
      <c r="S642" s="2" t="str">
        <f t="shared" si="129"/>
        <v>jue 03-10</v>
      </c>
    </row>
    <row r="643" spans="1:19" x14ac:dyDescent="0.3">
      <c r="A643" s="3">
        <v>43742</v>
      </c>
      <c r="B643" s="2" t="str">
        <f t="shared" si="130"/>
        <v>Octubre</v>
      </c>
      <c r="C643" s="2" t="str">
        <f t="shared" si="131"/>
        <v>Oct</v>
      </c>
      <c r="D643" s="4">
        <f t="shared" si="132"/>
        <v>10</v>
      </c>
      <c r="E643" s="4">
        <f>VLOOKUP(G643,Periodos!A:B,2,0)</f>
        <v>22</v>
      </c>
      <c r="F643" s="2">
        <f t="shared" si="133"/>
        <v>2019</v>
      </c>
      <c r="G643" s="11">
        <v>201910</v>
      </c>
      <c r="H643" s="2" t="str">
        <f t="shared" si="134"/>
        <v>Oct-19</v>
      </c>
      <c r="I643" s="2" t="str">
        <f t="shared" si="135"/>
        <v>Octubre 2019</v>
      </c>
      <c r="J643" s="2">
        <f>VLOOKUP(H643,MesAño!A:B,2,0)</f>
        <v>22</v>
      </c>
      <c r="K643" s="2" t="str">
        <f t="shared" si="136"/>
        <v>Oct-04</v>
      </c>
      <c r="L643" s="2" t="str">
        <f t="shared" si="137"/>
        <v>vie</v>
      </c>
      <c r="M643" s="2">
        <f>VLOOKUP(L643,'Dia de la Semana'!A:B,2,0)</f>
        <v>5</v>
      </c>
      <c r="N643" s="2" t="str">
        <f t="shared" si="138"/>
        <v>1Q</v>
      </c>
      <c r="O643" s="2">
        <f t="shared" si="139"/>
        <v>4</v>
      </c>
      <c r="P643" s="2">
        <f t="shared" si="140"/>
        <v>40</v>
      </c>
      <c r="Q643" s="3" t="str">
        <f t="shared" si="141"/>
        <v>30-09 al 06-10</v>
      </c>
      <c r="R643" s="2">
        <f>VLOOKUP(Q643,Semana!A:B,2,0)</f>
        <v>92</v>
      </c>
      <c r="S643" s="2" t="str">
        <f t="shared" ref="S643:S706" si="142">TEXT(A643,"ddd") &amp; " " &amp; TEXT(A643,"dd-mm")</f>
        <v>vie 04-10</v>
      </c>
    </row>
    <row r="644" spans="1:19" x14ac:dyDescent="0.3">
      <c r="A644" s="3">
        <v>43743</v>
      </c>
      <c r="B644" s="2" t="str">
        <f t="shared" si="130"/>
        <v>Octubre</v>
      </c>
      <c r="C644" s="2" t="str">
        <f t="shared" si="131"/>
        <v>Oct</v>
      </c>
      <c r="D644" s="4">
        <f t="shared" si="132"/>
        <v>10</v>
      </c>
      <c r="E644" s="4">
        <f>VLOOKUP(G644,Periodos!A:B,2,0)</f>
        <v>22</v>
      </c>
      <c r="F644" s="2">
        <f t="shared" si="133"/>
        <v>2019</v>
      </c>
      <c r="G644" s="11">
        <v>201910</v>
      </c>
      <c r="H644" s="2" t="str">
        <f t="shared" si="134"/>
        <v>Oct-19</v>
      </c>
      <c r="I644" s="2" t="str">
        <f t="shared" si="135"/>
        <v>Octubre 2019</v>
      </c>
      <c r="J644" s="2">
        <f>VLOOKUP(H644,MesAño!A:B,2,0)</f>
        <v>22</v>
      </c>
      <c r="K644" s="2" t="str">
        <f t="shared" si="136"/>
        <v>Oct-05</v>
      </c>
      <c r="L644" s="2" t="str">
        <f t="shared" si="137"/>
        <v>sáb</v>
      </c>
      <c r="M644" s="2">
        <f>VLOOKUP(L644,'Dia de la Semana'!A:B,2,0)</f>
        <v>6</v>
      </c>
      <c r="N644" s="2" t="str">
        <f t="shared" si="138"/>
        <v>1Q</v>
      </c>
      <c r="O644" s="2">
        <f t="shared" si="139"/>
        <v>5</v>
      </c>
      <c r="P644" s="2">
        <f t="shared" si="140"/>
        <v>40</v>
      </c>
      <c r="Q644" s="3" t="str">
        <f t="shared" si="141"/>
        <v>30-09 al 06-10</v>
      </c>
      <c r="R644" s="2">
        <f>VLOOKUP(Q644,Semana!A:B,2,0)</f>
        <v>92</v>
      </c>
      <c r="S644" s="2" t="str">
        <f t="shared" si="142"/>
        <v>sáb 05-10</v>
      </c>
    </row>
    <row r="645" spans="1:19" x14ac:dyDescent="0.3">
      <c r="A645" s="3">
        <v>43744</v>
      </c>
      <c r="B645" s="2" t="str">
        <f t="shared" si="130"/>
        <v>Octubre</v>
      </c>
      <c r="C645" s="2" t="str">
        <f t="shared" si="131"/>
        <v>Oct</v>
      </c>
      <c r="D645" s="4">
        <f t="shared" si="132"/>
        <v>10</v>
      </c>
      <c r="E645" s="4">
        <f>VLOOKUP(G645,Periodos!A:B,2,0)</f>
        <v>22</v>
      </c>
      <c r="F645" s="2">
        <f t="shared" si="133"/>
        <v>2019</v>
      </c>
      <c r="G645" s="11">
        <v>201910</v>
      </c>
      <c r="H645" s="2" t="str">
        <f t="shared" si="134"/>
        <v>Oct-19</v>
      </c>
      <c r="I645" s="2" t="str">
        <f t="shared" si="135"/>
        <v>Octubre 2019</v>
      </c>
      <c r="J645" s="2">
        <f>VLOOKUP(H645,MesAño!A:B,2,0)</f>
        <v>22</v>
      </c>
      <c r="K645" s="2" t="str">
        <f t="shared" si="136"/>
        <v>Oct-06</v>
      </c>
      <c r="L645" s="2" t="str">
        <f t="shared" si="137"/>
        <v>dom</v>
      </c>
      <c r="M645" s="2">
        <f>VLOOKUP(L645,'Dia de la Semana'!A:B,2,0)</f>
        <v>7</v>
      </c>
      <c r="N645" s="2" t="str">
        <f t="shared" si="138"/>
        <v>1Q</v>
      </c>
      <c r="O645" s="2">
        <f t="shared" si="139"/>
        <v>6</v>
      </c>
      <c r="P645" s="2">
        <f t="shared" si="140"/>
        <v>40</v>
      </c>
      <c r="Q645" s="3" t="str">
        <f t="shared" si="141"/>
        <v>30-09 al 06-10</v>
      </c>
      <c r="R645" s="2">
        <f>VLOOKUP(Q645,Semana!A:B,2,0)</f>
        <v>92</v>
      </c>
      <c r="S645" s="2" t="str">
        <f t="shared" si="142"/>
        <v>dom 06-10</v>
      </c>
    </row>
    <row r="646" spans="1:19" x14ac:dyDescent="0.3">
      <c r="A646" s="3">
        <v>43745</v>
      </c>
      <c r="B646" s="2" t="str">
        <f t="shared" si="130"/>
        <v>Octubre</v>
      </c>
      <c r="C646" s="2" t="str">
        <f t="shared" si="131"/>
        <v>Oct</v>
      </c>
      <c r="D646" s="4">
        <f t="shared" si="132"/>
        <v>10</v>
      </c>
      <c r="E646" s="4">
        <f>VLOOKUP(G646,Periodos!A:B,2,0)</f>
        <v>22</v>
      </c>
      <c r="F646" s="2">
        <f t="shared" si="133"/>
        <v>2019</v>
      </c>
      <c r="G646" s="11">
        <v>201910</v>
      </c>
      <c r="H646" s="2" t="str">
        <f t="shared" si="134"/>
        <v>Oct-19</v>
      </c>
      <c r="I646" s="2" t="str">
        <f t="shared" si="135"/>
        <v>Octubre 2019</v>
      </c>
      <c r="J646" s="2">
        <f>VLOOKUP(H646,MesAño!A:B,2,0)</f>
        <v>22</v>
      </c>
      <c r="K646" s="2" t="str">
        <f t="shared" si="136"/>
        <v>Oct-07</v>
      </c>
      <c r="L646" s="2" t="str">
        <f t="shared" si="137"/>
        <v>lun</v>
      </c>
      <c r="M646" s="2">
        <f>VLOOKUP(L646,'Dia de la Semana'!A:B,2,0)</f>
        <v>1</v>
      </c>
      <c r="N646" s="2" t="str">
        <f t="shared" si="138"/>
        <v>1Q</v>
      </c>
      <c r="O646" s="2">
        <f t="shared" si="139"/>
        <v>7</v>
      </c>
      <c r="P646" s="2">
        <f t="shared" si="140"/>
        <v>41</v>
      </c>
      <c r="Q646" s="3" t="str">
        <f t="shared" si="141"/>
        <v>07-10 al 13-10</v>
      </c>
      <c r="R646" s="2">
        <f>VLOOKUP(Q646,Semana!A:B,2,0)</f>
        <v>93</v>
      </c>
      <c r="S646" s="2" t="str">
        <f t="shared" si="142"/>
        <v>lun 07-10</v>
      </c>
    </row>
    <row r="647" spans="1:19" x14ac:dyDescent="0.3">
      <c r="A647" s="3">
        <v>43746</v>
      </c>
      <c r="B647" s="2" t="str">
        <f t="shared" si="130"/>
        <v>Octubre</v>
      </c>
      <c r="C647" s="2" t="str">
        <f t="shared" si="131"/>
        <v>Oct</v>
      </c>
      <c r="D647" s="4">
        <f t="shared" si="132"/>
        <v>10</v>
      </c>
      <c r="E647" s="4">
        <f>VLOOKUP(G647,Periodos!A:B,2,0)</f>
        <v>22</v>
      </c>
      <c r="F647" s="2">
        <f t="shared" si="133"/>
        <v>2019</v>
      </c>
      <c r="G647" s="11">
        <v>201910</v>
      </c>
      <c r="H647" s="2" t="str">
        <f t="shared" si="134"/>
        <v>Oct-19</v>
      </c>
      <c r="I647" s="2" t="str">
        <f t="shared" si="135"/>
        <v>Octubre 2019</v>
      </c>
      <c r="J647" s="2">
        <f>VLOOKUP(H647,MesAño!A:B,2,0)</f>
        <v>22</v>
      </c>
      <c r="K647" s="2" t="str">
        <f t="shared" si="136"/>
        <v>Oct-08</v>
      </c>
      <c r="L647" s="2" t="str">
        <f t="shared" si="137"/>
        <v>mar</v>
      </c>
      <c r="M647" s="2">
        <f>VLOOKUP(L647,'Dia de la Semana'!A:B,2,0)</f>
        <v>2</v>
      </c>
      <c r="N647" s="2" t="str">
        <f t="shared" si="138"/>
        <v>1Q</v>
      </c>
      <c r="O647" s="2">
        <f t="shared" si="139"/>
        <v>8</v>
      </c>
      <c r="P647" s="2">
        <f t="shared" si="140"/>
        <v>41</v>
      </c>
      <c r="Q647" s="3" t="str">
        <f t="shared" si="141"/>
        <v>07-10 al 13-10</v>
      </c>
      <c r="R647" s="2">
        <f>VLOOKUP(Q647,Semana!A:B,2,0)</f>
        <v>93</v>
      </c>
      <c r="S647" s="2" t="str">
        <f t="shared" si="142"/>
        <v>mar 08-10</v>
      </c>
    </row>
    <row r="648" spans="1:19" x14ac:dyDescent="0.3">
      <c r="A648" s="3">
        <v>43747</v>
      </c>
      <c r="B648" s="2" t="str">
        <f t="shared" si="130"/>
        <v>Octubre</v>
      </c>
      <c r="C648" s="2" t="str">
        <f t="shared" si="131"/>
        <v>Oct</v>
      </c>
      <c r="D648" s="4">
        <f t="shared" si="132"/>
        <v>10</v>
      </c>
      <c r="E648" s="4">
        <f>VLOOKUP(G648,Periodos!A:B,2,0)</f>
        <v>22</v>
      </c>
      <c r="F648" s="2">
        <f t="shared" si="133"/>
        <v>2019</v>
      </c>
      <c r="G648" s="11">
        <v>201910</v>
      </c>
      <c r="H648" s="2" t="str">
        <f t="shared" si="134"/>
        <v>Oct-19</v>
      </c>
      <c r="I648" s="2" t="str">
        <f t="shared" si="135"/>
        <v>Octubre 2019</v>
      </c>
      <c r="J648" s="2">
        <f>VLOOKUP(H648,MesAño!A:B,2,0)</f>
        <v>22</v>
      </c>
      <c r="K648" s="2" t="str">
        <f t="shared" si="136"/>
        <v>Oct-09</v>
      </c>
      <c r="L648" s="2" t="str">
        <f t="shared" si="137"/>
        <v>mié</v>
      </c>
      <c r="M648" s="2">
        <f>VLOOKUP(L648,'Dia de la Semana'!A:B,2,0)</f>
        <v>3</v>
      </c>
      <c r="N648" s="2" t="str">
        <f t="shared" si="138"/>
        <v>1Q</v>
      </c>
      <c r="O648" s="2">
        <f t="shared" si="139"/>
        <v>9</v>
      </c>
      <c r="P648" s="2">
        <f t="shared" si="140"/>
        <v>41</v>
      </c>
      <c r="Q648" s="3" t="str">
        <f t="shared" si="141"/>
        <v>07-10 al 13-10</v>
      </c>
      <c r="R648" s="2">
        <f>VLOOKUP(Q648,Semana!A:B,2,0)</f>
        <v>93</v>
      </c>
      <c r="S648" s="2" t="str">
        <f t="shared" si="142"/>
        <v>mié 09-10</v>
      </c>
    </row>
    <row r="649" spans="1:19" x14ac:dyDescent="0.3">
      <c r="A649" s="3">
        <v>43748</v>
      </c>
      <c r="B649" s="2" t="str">
        <f t="shared" si="130"/>
        <v>Octubre</v>
      </c>
      <c r="C649" s="2" t="str">
        <f t="shared" si="131"/>
        <v>Oct</v>
      </c>
      <c r="D649" s="4">
        <f t="shared" si="132"/>
        <v>10</v>
      </c>
      <c r="E649" s="4">
        <f>VLOOKUP(G649,Periodos!A:B,2,0)</f>
        <v>22</v>
      </c>
      <c r="F649" s="2">
        <f t="shared" si="133"/>
        <v>2019</v>
      </c>
      <c r="G649" s="11">
        <v>201910</v>
      </c>
      <c r="H649" s="2" t="str">
        <f t="shared" si="134"/>
        <v>Oct-19</v>
      </c>
      <c r="I649" s="2" t="str">
        <f t="shared" si="135"/>
        <v>Octubre 2019</v>
      </c>
      <c r="J649" s="2">
        <f>VLOOKUP(H649,MesAño!A:B,2,0)</f>
        <v>22</v>
      </c>
      <c r="K649" s="2" t="str">
        <f t="shared" si="136"/>
        <v>Oct-10</v>
      </c>
      <c r="L649" s="2" t="str">
        <f t="shared" si="137"/>
        <v>jue</v>
      </c>
      <c r="M649" s="2">
        <f>VLOOKUP(L649,'Dia de la Semana'!A:B,2,0)</f>
        <v>4</v>
      </c>
      <c r="N649" s="2" t="str">
        <f t="shared" si="138"/>
        <v>1Q</v>
      </c>
      <c r="O649" s="2">
        <f t="shared" si="139"/>
        <v>10</v>
      </c>
      <c r="P649" s="2">
        <f t="shared" si="140"/>
        <v>41</v>
      </c>
      <c r="Q649" s="3" t="str">
        <f t="shared" si="141"/>
        <v>07-10 al 13-10</v>
      </c>
      <c r="R649" s="2">
        <f>VLOOKUP(Q649,Semana!A:B,2,0)</f>
        <v>93</v>
      </c>
      <c r="S649" s="2" t="str">
        <f t="shared" si="142"/>
        <v>jue 10-10</v>
      </c>
    </row>
    <row r="650" spans="1:19" x14ac:dyDescent="0.3">
      <c r="A650" s="3">
        <v>43749</v>
      </c>
      <c r="B650" s="2" t="str">
        <f t="shared" si="130"/>
        <v>Octubre</v>
      </c>
      <c r="C650" s="2" t="str">
        <f t="shared" si="131"/>
        <v>Oct</v>
      </c>
      <c r="D650" s="4">
        <f t="shared" si="132"/>
        <v>10</v>
      </c>
      <c r="E650" s="4">
        <f>VLOOKUP(G650,Periodos!A:B,2,0)</f>
        <v>22</v>
      </c>
      <c r="F650" s="2">
        <f t="shared" si="133"/>
        <v>2019</v>
      </c>
      <c r="G650" s="11">
        <v>201910</v>
      </c>
      <c r="H650" s="2" t="str">
        <f t="shared" si="134"/>
        <v>Oct-19</v>
      </c>
      <c r="I650" s="2" t="str">
        <f t="shared" si="135"/>
        <v>Octubre 2019</v>
      </c>
      <c r="J650" s="2">
        <f>VLOOKUP(H650,MesAño!A:B,2,0)</f>
        <v>22</v>
      </c>
      <c r="K650" s="2" t="str">
        <f t="shared" si="136"/>
        <v>Oct-11</v>
      </c>
      <c r="L650" s="2" t="str">
        <f t="shared" si="137"/>
        <v>vie</v>
      </c>
      <c r="M650" s="2">
        <f>VLOOKUP(L650,'Dia de la Semana'!A:B,2,0)</f>
        <v>5</v>
      </c>
      <c r="N650" s="2" t="str">
        <f t="shared" si="138"/>
        <v>1Q</v>
      </c>
      <c r="O650" s="2">
        <f t="shared" si="139"/>
        <v>11</v>
      </c>
      <c r="P650" s="2">
        <f t="shared" si="140"/>
        <v>41</v>
      </c>
      <c r="Q650" s="3" t="str">
        <f t="shared" si="141"/>
        <v>07-10 al 13-10</v>
      </c>
      <c r="R650" s="2">
        <f>VLOOKUP(Q650,Semana!A:B,2,0)</f>
        <v>93</v>
      </c>
      <c r="S650" s="2" t="str">
        <f t="shared" si="142"/>
        <v>vie 11-10</v>
      </c>
    </row>
    <row r="651" spans="1:19" x14ac:dyDescent="0.3">
      <c r="A651" s="3">
        <v>43750</v>
      </c>
      <c r="B651" s="2" t="str">
        <f t="shared" si="130"/>
        <v>Octubre</v>
      </c>
      <c r="C651" s="2" t="str">
        <f t="shared" si="131"/>
        <v>Oct</v>
      </c>
      <c r="D651" s="4">
        <f t="shared" si="132"/>
        <v>10</v>
      </c>
      <c r="E651" s="4">
        <f>VLOOKUP(G651,Periodos!A:B,2,0)</f>
        <v>22</v>
      </c>
      <c r="F651" s="2">
        <f t="shared" si="133"/>
        <v>2019</v>
      </c>
      <c r="G651" s="11">
        <v>201910</v>
      </c>
      <c r="H651" s="2" t="str">
        <f t="shared" si="134"/>
        <v>Oct-19</v>
      </c>
      <c r="I651" s="2" t="str">
        <f t="shared" si="135"/>
        <v>Octubre 2019</v>
      </c>
      <c r="J651" s="2">
        <f>VLOOKUP(H651,MesAño!A:B,2,0)</f>
        <v>22</v>
      </c>
      <c r="K651" s="2" t="str">
        <f t="shared" si="136"/>
        <v>Oct-12</v>
      </c>
      <c r="L651" s="2" t="str">
        <f t="shared" si="137"/>
        <v>sáb</v>
      </c>
      <c r="M651" s="2">
        <f>VLOOKUP(L651,'Dia de la Semana'!A:B,2,0)</f>
        <v>6</v>
      </c>
      <c r="N651" s="2" t="str">
        <f t="shared" si="138"/>
        <v>1Q</v>
      </c>
      <c r="O651" s="2">
        <f t="shared" si="139"/>
        <v>12</v>
      </c>
      <c r="P651" s="2">
        <f t="shared" si="140"/>
        <v>41</v>
      </c>
      <c r="Q651" s="3" t="str">
        <f t="shared" si="141"/>
        <v>07-10 al 13-10</v>
      </c>
      <c r="R651" s="2">
        <f>VLOOKUP(Q651,Semana!A:B,2,0)</f>
        <v>93</v>
      </c>
      <c r="S651" s="2" t="str">
        <f t="shared" si="142"/>
        <v>sáb 12-10</v>
      </c>
    </row>
    <row r="652" spans="1:19" x14ac:dyDescent="0.3">
      <c r="A652" s="3">
        <v>43751</v>
      </c>
      <c r="B652" s="2" t="str">
        <f t="shared" si="130"/>
        <v>Octubre</v>
      </c>
      <c r="C652" s="2" t="str">
        <f t="shared" si="131"/>
        <v>Oct</v>
      </c>
      <c r="D652" s="4">
        <f t="shared" si="132"/>
        <v>10</v>
      </c>
      <c r="E652" s="4">
        <f>VLOOKUP(G652,Periodos!A:B,2,0)</f>
        <v>22</v>
      </c>
      <c r="F652" s="2">
        <f t="shared" si="133"/>
        <v>2019</v>
      </c>
      <c r="G652" s="11">
        <v>201910</v>
      </c>
      <c r="H652" s="2" t="str">
        <f t="shared" si="134"/>
        <v>Oct-19</v>
      </c>
      <c r="I652" s="2" t="str">
        <f t="shared" si="135"/>
        <v>Octubre 2019</v>
      </c>
      <c r="J652" s="2">
        <f>VLOOKUP(H652,MesAño!A:B,2,0)</f>
        <v>22</v>
      </c>
      <c r="K652" s="2" t="str">
        <f t="shared" si="136"/>
        <v>Oct-13</v>
      </c>
      <c r="L652" s="2" t="str">
        <f t="shared" si="137"/>
        <v>dom</v>
      </c>
      <c r="M652" s="2">
        <f>VLOOKUP(L652,'Dia de la Semana'!A:B,2,0)</f>
        <v>7</v>
      </c>
      <c r="N652" s="2" t="str">
        <f t="shared" si="138"/>
        <v>1Q</v>
      </c>
      <c r="O652" s="2">
        <f t="shared" si="139"/>
        <v>13</v>
      </c>
      <c r="P652" s="2">
        <f t="shared" si="140"/>
        <v>41</v>
      </c>
      <c r="Q652" s="3" t="str">
        <f t="shared" si="141"/>
        <v>07-10 al 13-10</v>
      </c>
      <c r="R652" s="2">
        <f>VLOOKUP(Q652,Semana!A:B,2,0)</f>
        <v>93</v>
      </c>
      <c r="S652" s="2" t="str">
        <f t="shared" si="142"/>
        <v>dom 13-10</v>
      </c>
    </row>
    <row r="653" spans="1:19" x14ac:dyDescent="0.3">
      <c r="A653" s="3">
        <v>43752</v>
      </c>
      <c r="B653" s="2" t="str">
        <f t="shared" si="130"/>
        <v>Octubre</v>
      </c>
      <c r="C653" s="2" t="str">
        <f t="shared" si="131"/>
        <v>Oct</v>
      </c>
      <c r="D653" s="4">
        <f t="shared" si="132"/>
        <v>10</v>
      </c>
      <c r="E653" s="4">
        <f>VLOOKUP(G653,Periodos!A:B,2,0)</f>
        <v>22</v>
      </c>
      <c r="F653" s="2">
        <f t="shared" si="133"/>
        <v>2019</v>
      </c>
      <c r="G653" s="11">
        <v>201910</v>
      </c>
      <c r="H653" s="2" t="str">
        <f t="shared" si="134"/>
        <v>Oct-19</v>
      </c>
      <c r="I653" s="2" t="str">
        <f t="shared" si="135"/>
        <v>Octubre 2019</v>
      </c>
      <c r="J653" s="2">
        <f>VLOOKUP(H653,MesAño!A:B,2,0)</f>
        <v>22</v>
      </c>
      <c r="K653" s="2" t="str">
        <f t="shared" si="136"/>
        <v>Oct-14</v>
      </c>
      <c r="L653" s="2" t="str">
        <f t="shared" si="137"/>
        <v>lun</v>
      </c>
      <c r="M653" s="2">
        <f>VLOOKUP(L653,'Dia de la Semana'!A:B,2,0)</f>
        <v>1</v>
      </c>
      <c r="N653" s="2" t="str">
        <f t="shared" si="138"/>
        <v>1Q</v>
      </c>
      <c r="O653" s="2">
        <f t="shared" si="139"/>
        <v>14</v>
      </c>
      <c r="P653" s="2">
        <f t="shared" si="140"/>
        <v>42</v>
      </c>
      <c r="Q653" s="3" t="str">
        <f t="shared" si="141"/>
        <v>14-10 al 20-10</v>
      </c>
      <c r="R653" s="2">
        <f>VLOOKUP(Q653,Semana!A:B,2,0)</f>
        <v>94</v>
      </c>
      <c r="S653" s="2" t="str">
        <f t="shared" si="142"/>
        <v>lun 14-10</v>
      </c>
    </row>
    <row r="654" spans="1:19" x14ac:dyDescent="0.3">
      <c r="A654" s="3">
        <v>43753</v>
      </c>
      <c r="B654" s="2" t="str">
        <f t="shared" si="130"/>
        <v>Octubre</v>
      </c>
      <c r="C654" s="2" t="str">
        <f t="shared" si="131"/>
        <v>Oct</v>
      </c>
      <c r="D654" s="4">
        <f t="shared" si="132"/>
        <v>10</v>
      </c>
      <c r="E654" s="4">
        <f>VLOOKUP(G654,Periodos!A:B,2,0)</f>
        <v>22</v>
      </c>
      <c r="F654" s="2">
        <f t="shared" si="133"/>
        <v>2019</v>
      </c>
      <c r="G654" s="11">
        <v>201910</v>
      </c>
      <c r="H654" s="2" t="str">
        <f t="shared" si="134"/>
        <v>Oct-19</v>
      </c>
      <c r="I654" s="2" t="str">
        <f t="shared" si="135"/>
        <v>Octubre 2019</v>
      </c>
      <c r="J654" s="2">
        <f>VLOOKUP(H654,MesAño!A:B,2,0)</f>
        <v>22</v>
      </c>
      <c r="K654" s="2" t="str">
        <f t="shared" si="136"/>
        <v>Oct-15</v>
      </c>
      <c r="L654" s="2" t="str">
        <f t="shared" si="137"/>
        <v>mar</v>
      </c>
      <c r="M654" s="2">
        <f>VLOOKUP(L654,'Dia de la Semana'!A:B,2,0)</f>
        <v>2</v>
      </c>
      <c r="N654" s="2" t="str">
        <f t="shared" si="138"/>
        <v>1Q</v>
      </c>
      <c r="O654" s="2">
        <f t="shared" si="139"/>
        <v>15</v>
      </c>
      <c r="P654" s="2">
        <f t="shared" si="140"/>
        <v>42</v>
      </c>
      <c r="Q654" s="3" t="str">
        <f t="shared" si="141"/>
        <v>14-10 al 20-10</v>
      </c>
      <c r="R654" s="2">
        <f>VLOOKUP(Q654,Semana!A:B,2,0)</f>
        <v>94</v>
      </c>
      <c r="S654" s="2" t="str">
        <f t="shared" si="142"/>
        <v>mar 15-10</v>
      </c>
    </row>
    <row r="655" spans="1:19" x14ac:dyDescent="0.3">
      <c r="A655" s="3">
        <v>43754</v>
      </c>
      <c r="B655" s="2" t="str">
        <f t="shared" si="130"/>
        <v>Octubre</v>
      </c>
      <c r="C655" s="2" t="str">
        <f t="shared" si="131"/>
        <v>Oct</v>
      </c>
      <c r="D655" s="4">
        <f t="shared" si="132"/>
        <v>10</v>
      </c>
      <c r="E655" s="4">
        <f>VLOOKUP(G655,Periodos!A:B,2,0)</f>
        <v>22</v>
      </c>
      <c r="F655" s="2">
        <f t="shared" si="133"/>
        <v>2019</v>
      </c>
      <c r="G655" s="11">
        <v>201910</v>
      </c>
      <c r="H655" s="2" t="str">
        <f t="shared" si="134"/>
        <v>Oct-19</v>
      </c>
      <c r="I655" s="2" t="str">
        <f t="shared" si="135"/>
        <v>Octubre 2019</v>
      </c>
      <c r="J655" s="2">
        <f>VLOOKUP(H655,MesAño!A:B,2,0)</f>
        <v>22</v>
      </c>
      <c r="K655" s="2" t="str">
        <f t="shared" si="136"/>
        <v>Oct-16</v>
      </c>
      <c r="L655" s="2" t="str">
        <f t="shared" si="137"/>
        <v>mié</v>
      </c>
      <c r="M655" s="2">
        <f>VLOOKUP(L655,'Dia de la Semana'!A:B,2,0)</f>
        <v>3</v>
      </c>
      <c r="N655" s="2" t="str">
        <f t="shared" si="138"/>
        <v>1Q</v>
      </c>
      <c r="O655" s="2">
        <f t="shared" si="139"/>
        <v>16</v>
      </c>
      <c r="P655" s="2">
        <f t="shared" si="140"/>
        <v>42</v>
      </c>
      <c r="Q655" s="3" t="str">
        <f t="shared" si="141"/>
        <v>14-10 al 20-10</v>
      </c>
      <c r="R655" s="2">
        <f>VLOOKUP(Q655,Semana!A:B,2,0)</f>
        <v>94</v>
      </c>
      <c r="S655" s="2" t="str">
        <f t="shared" si="142"/>
        <v>mié 16-10</v>
      </c>
    </row>
    <row r="656" spans="1:19" x14ac:dyDescent="0.3">
      <c r="A656" s="3">
        <v>43755</v>
      </c>
      <c r="B656" s="2" t="str">
        <f t="shared" si="130"/>
        <v>Octubre</v>
      </c>
      <c r="C656" s="2" t="str">
        <f t="shared" si="131"/>
        <v>Oct</v>
      </c>
      <c r="D656" s="4">
        <f t="shared" si="132"/>
        <v>10</v>
      </c>
      <c r="E656" s="4">
        <f>VLOOKUP(G656,Periodos!A:B,2,0)</f>
        <v>22</v>
      </c>
      <c r="F656" s="2">
        <f t="shared" si="133"/>
        <v>2019</v>
      </c>
      <c r="G656" s="11">
        <v>201910</v>
      </c>
      <c r="H656" s="2" t="str">
        <f t="shared" si="134"/>
        <v>Oct-19</v>
      </c>
      <c r="I656" s="2" t="str">
        <f t="shared" si="135"/>
        <v>Octubre 2019</v>
      </c>
      <c r="J656" s="2">
        <f>VLOOKUP(H656,MesAño!A:B,2,0)</f>
        <v>22</v>
      </c>
      <c r="K656" s="2" t="str">
        <f t="shared" si="136"/>
        <v>Oct-17</v>
      </c>
      <c r="L656" s="2" t="str">
        <f t="shared" si="137"/>
        <v>jue</v>
      </c>
      <c r="M656" s="2">
        <f>VLOOKUP(L656,'Dia de la Semana'!A:B,2,0)</f>
        <v>4</v>
      </c>
      <c r="N656" s="2" t="str">
        <f t="shared" si="138"/>
        <v>1Q</v>
      </c>
      <c r="O656" s="2">
        <f t="shared" si="139"/>
        <v>17</v>
      </c>
      <c r="P656" s="2">
        <f t="shared" si="140"/>
        <v>42</v>
      </c>
      <c r="Q656" s="3" t="str">
        <f t="shared" si="141"/>
        <v>14-10 al 20-10</v>
      </c>
      <c r="R656" s="2">
        <f>VLOOKUP(Q656,Semana!A:B,2,0)</f>
        <v>94</v>
      </c>
      <c r="S656" s="2" t="str">
        <f t="shared" si="142"/>
        <v>jue 17-10</v>
      </c>
    </row>
    <row r="657" spans="1:19" x14ac:dyDescent="0.3">
      <c r="A657" s="3">
        <v>43756</v>
      </c>
      <c r="B657" s="2" t="str">
        <f t="shared" si="130"/>
        <v>Octubre</v>
      </c>
      <c r="C657" s="2" t="str">
        <f t="shared" si="131"/>
        <v>Oct</v>
      </c>
      <c r="D657" s="4">
        <f t="shared" si="132"/>
        <v>10</v>
      </c>
      <c r="E657" s="4">
        <f>VLOOKUP(G657,Periodos!A:B,2,0)</f>
        <v>22</v>
      </c>
      <c r="F657" s="2">
        <f t="shared" si="133"/>
        <v>2019</v>
      </c>
      <c r="G657" s="11">
        <v>201910</v>
      </c>
      <c r="H657" s="2" t="str">
        <f t="shared" si="134"/>
        <v>Oct-19</v>
      </c>
      <c r="I657" s="2" t="str">
        <f t="shared" si="135"/>
        <v>Octubre 2019</v>
      </c>
      <c r="J657" s="2">
        <f>VLOOKUP(H657,MesAño!A:B,2,0)</f>
        <v>22</v>
      </c>
      <c r="K657" s="2" t="str">
        <f t="shared" si="136"/>
        <v>Oct-18</v>
      </c>
      <c r="L657" s="2" t="str">
        <f t="shared" si="137"/>
        <v>vie</v>
      </c>
      <c r="M657" s="2">
        <f>VLOOKUP(L657,'Dia de la Semana'!A:B,2,0)</f>
        <v>5</v>
      </c>
      <c r="N657" s="2" t="str">
        <f t="shared" si="138"/>
        <v>1Q</v>
      </c>
      <c r="O657" s="2">
        <f t="shared" si="139"/>
        <v>18</v>
      </c>
      <c r="P657" s="2">
        <f t="shared" si="140"/>
        <v>42</v>
      </c>
      <c r="Q657" s="3" t="str">
        <f t="shared" si="141"/>
        <v>14-10 al 20-10</v>
      </c>
      <c r="R657" s="2">
        <f>VLOOKUP(Q657,Semana!A:B,2,0)</f>
        <v>94</v>
      </c>
      <c r="S657" s="2" t="str">
        <f t="shared" si="142"/>
        <v>vie 18-10</v>
      </c>
    </row>
    <row r="658" spans="1:19" x14ac:dyDescent="0.3">
      <c r="A658" s="3">
        <v>43757</v>
      </c>
      <c r="B658" s="2" t="str">
        <f t="shared" si="130"/>
        <v>Octubre</v>
      </c>
      <c r="C658" s="2" t="str">
        <f t="shared" si="131"/>
        <v>Oct</v>
      </c>
      <c r="D658" s="4">
        <f t="shared" si="132"/>
        <v>10</v>
      </c>
      <c r="E658" s="4">
        <f>VLOOKUP(G658,Periodos!A:B,2,0)</f>
        <v>22</v>
      </c>
      <c r="F658" s="2">
        <f t="shared" si="133"/>
        <v>2019</v>
      </c>
      <c r="G658" s="11">
        <v>201910</v>
      </c>
      <c r="H658" s="2" t="str">
        <f t="shared" si="134"/>
        <v>Oct-19</v>
      </c>
      <c r="I658" s="2" t="str">
        <f t="shared" si="135"/>
        <v>Octubre 2019</v>
      </c>
      <c r="J658" s="2">
        <f>VLOOKUP(H658,MesAño!A:B,2,0)</f>
        <v>22</v>
      </c>
      <c r="K658" s="2" t="str">
        <f t="shared" si="136"/>
        <v>Oct-19</v>
      </c>
      <c r="L658" s="2" t="str">
        <f t="shared" si="137"/>
        <v>sáb</v>
      </c>
      <c r="M658" s="2">
        <f>VLOOKUP(L658,'Dia de la Semana'!A:B,2,0)</f>
        <v>6</v>
      </c>
      <c r="N658" s="2" t="str">
        <f t="shared" si="138"/>
        <v>1Q</v>
      </c>
      <c r="O658" s="2">
        <f t="shared" si="139"/>
        <v>19</v>
      </c>
      <c r="P658" s="2">
        <f t="shared" si="140"/>
        <v>42</v>
      </c>
      <c r="Q658" s="3" t="str">
        <f t="shared" si="141"/>
        <v>14-10 al 20-10</v>
      </c>
      <c r="R658" s="2">
        <f>VLOOKUP(Q658,Semana!A:B,2,0)</f>
        <v>94</v>
      </c>
      <c r="S658" s="2" t="str">
        <f t="shared" si="142"/>
        <v>sáb 19-10</v>
      </c>
    </row>
    <row r="659" spans="1:19" x14ac:dyDescent="0.3">
      <c r="A659" s="3">
        <v>43758</v>
      </c>
      <c r="B659" s="2" t="str">
        <f t="shared" si="130"/>
        <v>Octubre</v>
      </c>
      <c r="C659" s="2" t="str">
        <f t="shared" si="131"/>
        <v>Oct</v>
      </c>
      <c r="D659" s="4">
        <f t="shared" si="132"/>
        <v>10</v>
      </c>
      <c r="E659" s="4">
        <f>VLOOKUP(G659,Periodos!A:B,2,0)</f>
        <v>22</v>
      </c>
      <c r="F659" s="2">
        <f t="shared" si="133"/>
        <v>2019</v>
      </c>
      <c r="G659" s="11">
        <v>201910</v>
      </c>
      <c r="H659" s="2" t="str">
        <f t="shared" si="134"/>
        <v>Oct-19</v>
      </c>
      <c r="I659" s="2" t="str">
        <f t="shared" si="135"/>
        <v>Octubre 2019</v>
      </c>
      <c r="J659" s="2">
        <f>VLOOKUP(H659,MesAño!A:B,2,0)</f>
        <v>22</v>
      </c>
      <c r="K659" s="2" t="str">
        <f t="shared" si="136"/>
        <v>Oct-20</v>
      </c>
      <c r="L659" s="2" t="str">
        <f t="shared" si="137"/>
        <v>dom</v>
      </c>
      <c r="M659" s="2">
        <f>VLOOKUP(L659,'Dia de la Semana'!A:B,2,0)</f>
        <v>7</v>
      </c>
      <c r="N659" s="2" t="str">
        <f t="shared" si="138"/>
        <v>1Q</v>
      </c>
      <c r="O659" s="2">
        <f t="shared" si="139"/>
        <v>20</v>
      </c>
      <c r="P659" s="2">
        <f t="shared" si="140"/>
        <v>42</v>
      </c>
      <c r="Q659" s="3" t="str">
        <f t="shared" si="141"/>
        <v>14-10 al 20-10</v>
      </c>
      <c r="R659" s="2">
        <f>VLOOKUP(Q659,Semana!A:B,2,0)</f>
        <v>94</v>
      </c>
      <c r="S659" s="2" t="str">
        <f t="shared" si="142"/>
        <v>dom 20-10</v>
      </c>
    </row>
    <row r="660" spans="1:19" x14ac:dyDescent="0.3">
      <c r="A660" s="3">
        <v>43759</v>
      </c>
      <c r="B660" s="2" t="str">
        <f t="shared" si="130"/>
        <v>Octubre</v>
      </c>
      <c r="C660" s="2" t="str">
        <f t="shared" si="131"/>
        <v>Oct</v>
      </c>
      <c r="D660" s="4">
        <f t="shared" si="132"/>
        <v>10</v>
      </c>
      <c r="E660" s="4">
        <f>VLOOKUP(G660,Periodos!A:B,2,0)</f>
        <v>22</v>
      </c>
      <c r="F660" s="2">
        <f t="shared" si="133"/>
        <v>2019</v>
      </c>
      <c r="G660" s="11">
        <v>201910</v>
      </c>
      <c r="H660" s="2" t="str">
        <f t="shared" si="134"/>
        <v>Oct-19</v>
      </c>
      <c r="I660" s="2" t="str">
        <f t="shared" si="135"/>
        <v>Octubre 2019</v>
      </c>
      <c r="J660" s="2">
        <f>VLOOKUP(H660,MesAño!A:B,2,0)</f>
        <v>22</v>
      </c>
      <c r="K660" s="2" t="str">
        <f t="shared" si="136"/>
        <v>Oct-21</v>
      </c>
      <c r="L660" s="2" t="str">
        <f t="shared" si="137"/>
        <v>lun</v>
      </c>
      <c r="M660" s="2">
        <f>VLOOKUP(L660,'Dia de la Semana'!A:B,2,0)</f>
        <v>1</v>
      </c>
      <c r="N660" s="2" t="str">
        <f t="shared" si="138"/>
        <v>1Q</v>
      </c>
      <c r="O660" s="2">
        <f t="shared" si="139"/>
        <v>21</v>
      </c>
      <c r="P660" s="2">
        <f t="shared" si="140"/>
        <v>43</v>
      </c>
      <c r="Q660" s="3" t="str">
        <f t="shared" si="141"/>
        <v>21-10 al 27-10</v>
      </c>
      <c r="R660" s="2">
        <f>VLOOKUP(Q660,Semana!A:B,2,0)</f>
        <v>95</v>
      </c>
      <c r="S660" s="2" t="str">
        <f t="shared" si="142"/>
        <v>lun 21-10</v>
      </c>
    </row>
    <row r="661" spans="1:19" x14ac:dyDescent="0.3">
      <c r="A661" s="3">
        <v>43760</v>
      </c>
      <c r="B661" s="2" t="str">
        <f t="shared" si="130"/>
        <v>Octubre</v>
      </c>
      <c r="C661" s="2" t="str">
        <f t="shared" si="131"/>
        <v>Oct</v>
      </c>
      <c r="D661" s="4">
        <f t="shared" si="132"/>
        <v>10</v>
      </c>
      <c r="E661" s="4">
        <f>VLOOKUP(G661,Periodos!A:B,2,0)</f>
        <v>22</v>
      </c>
      <c r="F661" s="2">
        <f t="shared" si="133"/>
        <v>2019</v>
      </c>
      <c r="G661" s="11">
        <v>201910</v>
      </c>
      <c r="H661" s="2" t="str">
        <f t="shared" si="134"/>
        <v>Oct-19</v>
      </c>
      <c r="I661" s="2" t="str">
        <f t="shared" si="135"/>
        <v>Octubre 2019</v>
      </c>
      <c r="J661" s="2">
        <f>VLOOKUP(H661,MesAño!A:B,2,0)</f>
        <v>22</v>
      </c>
      <c r="K661" s="2" t="str">
        <f t="shared" si="136"/>
        <v>Oct-22</v>
      </c>
      <c r="L661" s="2" t="str">
        <f t="shared" si="137"/>
        <v>mar</v>
      </c>
      <c r="M661" s="2">
        <f>VLOOKUP(L661,'Dia de la Semana'!A:B,2,0)</f>
        <v>2</v>
      </c>
      <c r="N661" s="2" t="str">
        <f t="shared" si="138"/>
        <v>1Q</v>
      </c>
      <c r="O661" s="2">
        <f t="shared" si="139"/>
        <v>22</v>
      </c>
      <c r="P661" s="2">
        <f t="shared" si="140"/>
        <v>43</v>
      </c>
      <c r="Q661" s="3" t="str">
        <f t="shared" si="141"/>
        <v>21-10 al 27-10</v>
      </c>
      <c r="R661" s="2">
        <f>VLOOKUP(Q661,Semana!A:B,2,0)</f>
        <v>95</v>
      </c>
      <c r="S661" s="2" t="str">
        <f t="shared" si="142"/>
        <v>mar 22-10</v>
      </c>
    </row>
    <row r="662" spans="1:19" x14ac:dyDescent="0.3">
      <c r="A662" s="3">
        <v>43761</v>
      </c>
      <c r="B662" s="2" t="str">
        <f t="shared" si="130"/>
        <v>Octubre</v>
      </c>
      <c r="C662" s="2" t="str">
        <f t="shared" si="131"/>
        <v>Oct</v>
      </c>
      <c r="D662" s="4">
        <f t="shared" si="132"/>
        <v>10</v>
      </c>
      <c r="E662" s="4">
        <f>VLOOKUP(G662,Periodos!A:B,2,0)</f>
        <v>22</v>
      </c>
      <c r="F662" s="2">
        <f t="shared" si="133"/>
        <v>2019</v>
      </c>
      <c r="G662" s="11">
        <v>201910</v>
      </c>
      <c r="H662" s="2" t="str">
        <f t="shared" si="134"/>
        <v>Oct-19</v>
      </c>
      <c r="I662" s="2" t="str">
        <f t="shared" si="135"/>
        <v>Octubre 2019</v>
      </c>
      <c r="J662" s="2">
        <f>VLOOKUP(H662,MesAño!A:B,2,0)</f>
        <v>22</v>
      </c>
      <c r="K662" s="2" t="str">
        <f t="shared" si="136"/>
        <v>Oct-23</v>
      </c>
      <c r="L662" s="2" t="str">
        <f t="shared" si="137"/>
        <v>mié</v>
      </c>
      <c r="M662" s="2">
        <f>VLOOKUP(L662,'Dia de la Semana'!A:B,2,0)</f>
        <v>3</v>
      </c>
      <c r="N662" s="2" t="str">
        <f t="shared" si="138"/>
        <v>1Q</v>
      </c>
      <c r="O662" s="2">
        <f t="shared" si="139"/>
        <v>23</v>
      </c>
      <c r="P662" s="2">
        <f t="shared" si="140"/>
        <v>43</v>
      </c>
      <c r="Q662" s="3" t="str">
        <f t="shared" si="141"/>
        <v>21-10 al 27-10</v>
      </c>
      <c r="R662" s="2">
        <f>VLOOKUP(Q662,Semana!A:B,2,0)</f>
        <v>95</v>
      </c>
      <c r="S662" s="2" t="str">
        <f t="shared" si="142"/>
        <v>mié 23-10</v>
      </c>
    </row>
    <row r="663" spans="1:19" x14ac:dyDescent="0.3">
      <c r="A663" s="3">
        <v>43762</v>
      </c>
      <c r="B663" s="2" t="str">
        <f t="shared" si="130"/>
        <v>Octubre</v>
      </c>
      <c r="C663" s="2" t="str">
        <f t="shared" si="131"/>
        <v>Oct</v>
      </c>
      <c r="D663" s="4">
        <f t="shared" si="132"/>
        <v>10</v>
      </c>
      <c r="E663" s="4">
        <f>VLOOKUP(G663,Periodos!A:B,2,0)</f>
        <v>22</v>
      </c>
      <c r="F663" s="2">
        <f t="shared" si="133"/>
        <v>2019</v>
      </c>
      <c r="G663" s="11">
        <v>201910</v>
      </c>
      <c r="H663" s="2" t="str">
        <f t="shared" si="134"/>
        <v>Oct-19</v>
      </c>
      <c r="I663" s="2" t="str">
        <f t="shared" si="135"/>
        <v>Octubre 2019</v>
      </c>
      <c r="J663" s="2">
        <f>VLOOKUP(H663,MesAño!A:B,2,0)</f>
        <v>22</v>
      </c>
      <c r="K663" s="2" t="str">
        <f t="shared" si="136"/>
        <v>Oct-24</v>
      </c>
      <c r="L663" s="2" t="str">
        <f t="shared" si="137"/>
        <v>jue</v>
      </c>
      <c r="M663" s="2">
        <f>VLOOKUP(L663,'Dia de la Semana'!A:B,2,0)</f>
        <v>4</v>
      </c>
      <c r="N663" s="2" t="str">
        <f t="shared" si="138"/>
        <v>1Q</v>
      </c>
      <c r="O663" s="2">
        <f t="shared" si="139"/>
        <v>24</v>
      </c>
      <c r="P663" s="2">
        <f t="shared" si="140"/>
        <v>43</v>
      </c>
      <c r="Q663" s="3" t="str">
        <f t="shared" si="141"/>
        <v>21-10 al 27-10</v>
      </c>
      <c r="R663" s="2">
        <f>VLOOKUP(Q663,Semana!A:B,2,0)</f>
        <v>95</v>
      </c>
      <c r="S663" s="2" t="str">
        <f t="shared" si="142"/>
        <v>jue 24-10</v>
      </c>
    </row>
    <row r="664" spans="1:19" x14ac:dyDescent="0.3">
      <c r="A664" s="3">
        <v>43763</v>
      </c>
      <c r="B664" s="2" t="str">
        <f t="shared" si="130"/>
        <v>Octubre</v>
      </c>
      <c r="C664" s="2" t="str">
        <f t="shared" si="131"/>
        <v>Oct</v>
      </c>
      <c r="D664" s="4">
        <f t="shared" si="132"/>
        <v>10</v>
      </c>
      <c r="E664" s="4">
        <f>VLOOKUP(G664,Periodos!A:B,2,0)</f>
        <v>22</v>
      </c>
      <c r="F664" s="2">
        <f t="shared" si="133"/>
        <v>2019</v>
      </c>
      <c r="G664" s="11">
        <v>201910</v>
      </c>
      <c r="H664" s="2" t="str">
        <f t="shared" si="134"/>
        <v>Oct-19</v>
      </c>
      <c r="I664" s="2" t="str">
        <f t="shared" si="135"/>
        <v>Octubre 2019</v>
      </c>
      <c r="J664" s="2">
        <f>VLOOKUP(H664,MesAño!A:B,2,0)</f>
        <v>22</v>
      </c>
      <c r="K664" s="2" t="str">
        <f t="shared" si="136"/>
        <v>Oct-25</v>
      </c>
      <c r="L664" s="2" t="str">
        <f t="shared" si="137"/>
        <v>vie</v>
      </c>
      <c r="M664" s="2">
        <f>VLOOKUP(L664,'Dia de la Semana'!A:B,2,0)</f>
        <v>5</v>
      </c>
      <c r="N664" s="2" t="str">
        <f t="shared" si="138"/>
        <v>1Q</v>
      </c>
      <c r="O664" s="2">
        <f t="shared" si="139"/>
        <v>25</v>
      </c>
      <c r="P664" s="2">
        <f t="shared" si="140"/>
        <v>43</v>
      </c>
      <c r="Q664" s="3" t="str">
        <f t="shared" si="141"/>
        <v>21-10 al 27-10</v>
      </c>
      <c r="R664" s="2">
        <f>VLOOKUP(Q664,Semana!A:B,2,0)</f>
        <v>95</v>
      </c>
      <c r="S664" s="2" t="str">
        <f t="shared" si="142"/>
        <v>vie 25-10</v>
      </c>
    </row>
    <row r="665" spans="1:19" x14ac:dyDescent="0.3">
      <c r="A665" s="3">
        <v>43764</v>
      </c>
      <c r="B665" s="2" t="str">
        <f t="shared" si="130"/>
        <v>Octubre</v>
      </c>
      <c r="C665" s="2" t="str">
        <f t="shared" si="131"/>
        <v>Oct</v>
      </c>
      <c r="D665" s="4">
        <f t="shared" si="132"/>
        <v>10</v>
      </c>
      <c r="E665" s="4">
        <f>VLOOKUP(G665,Periodos!A:B,2,0)</f>
        <v>22</v>
      </c>
      <c r="F665" s="2">
        <f t="shared" si="133"/>
        <v>2019</v>
      </c>
      <c r="G665" s="11">
        <v>201910</v>
      </c>
      <c r="H665" s="2" t="str">
        <f t="shared" si="134"/>
        <v>Oct-19</v>
      </c>
      <c r="I665" s="2" t="str">
        <f t="shared" si="135"/>
        <v>Octubre 2019</v>
      </c>
      <c r="J665" s="2">
        <f>VLOOKUP(H665,MesAño!A:B,2,0)</f>
        <v>22</v>
      </c>
      <c r="K665" s="2" t="str">
        <f t="shared" si="136"/>
        <v>Oct-26</v>
      </c>
      <c r="L665" s="2" t="str">
        <f t="shared" si="137"/>
        <v>sáb</v>
      </c>
      <c r="M665" s="2">
        <f>VLOOKUP(L665,'Dia de la Semana'!A:B,2,0)</f>
        <v>6</v>
      </c>
      <c r="N665" s="2" t="str">
        <f t="shared" si="138"/>
        <v>1Q</v>
      </c>
      <c r="O665" s="2">
        <f t="shared" si="139"/>
        <v>26</v>
      </c>
      <c r="P665" s="2">
        <f t="shared" si="140"/>
        <v>43</v>
      </c>
      <c r="Q665" s="3" t="str">
        <f t="shared" si="141"/>
        <v>21-10 al 27-10</v>
      </c>
      <c r="R665" s="2">
        <f>VLOOKUP(Q665,Semana!A:B,2,0)</f>
        <v>95</v>
      </c>
      <c r="S665" s="2" t="str">
        <f t="shared" si="142"/>
        <v>sáb 26-10</v>
      </c>
    </row>
    <row r="666" spans="1:19" x14ac:dyDescent="0.3">
      <c r="A666" s="3">
        <v>43765</v>
      </c>
      <c r="B666" s="2" t="str">
        <f t="shared" si="130"/>
        <v>Octubre</v>
      </c>
      <c r="C666" s="2" t="str">
        <f t="shared" si="131"/>
        <v>Oct</v>
      </c>
      <c r="D666" s="4">
        <f t="shared" si="132"/>
        <v>10</v>
      </c>
      <c r="E666" s="4">
        <f>VLOOKUP(G666,Periodos!A:B,2,0)</f>
        <v>22</v>
      </c>
      <c r="F666" s="2">
        <f t="shared" si="133"/>
        <v>2019</v>
      </c>
      <c r="G666" s="11">
        <v>201910</v>
      </c>
      <c r="H666" s="2" t="str">
        <f t="shared" si="134"/>
        <v>Oct-19</v>
      </c>
      <c r="I666" s="2" t="str">
        <f t="shared" si="135"/>
        <v>Octubre 2019</v>
      </c>
      <c r="J666" s="2">
        <f>VLOOKUP(H666,MesAño!A:B,2,0)</f>
        <v>22</v>
      </c>
      <c r="K666" s="2" t="str">
        <f t="shared" si="136"/>
        <v>Oct-27</v>
      </c>
      <c r="L666" s="2" t="str">
        <f t="shared" si="137"/>
        <v>dom</v>
      </c>
      <c r="M666" s="2">
        <f>VLOOKUP(L666,'Dia de la Semana'!A:B,2,0)</f>
        <v>7</v>
      </c>
      <c r="N666" s="2" t="str">
        <f t="shared" si="138"/>
        <v>1Q</v>
      </c>
      <c r="O666" s="2">
        <f t="shared" si="139"/>
        <v>27</v>
      </c>
      <c r="P666" s="2">
        <f t="shared" si="140"/>
        <v>43</v>
      </c>
      <c r="Q666" s="3" t="str">
        <f t="shared" si="141"/>
        <v>21-10 al 27-10</v>
      </c>
      <c r="R666" s="2">
        <f>VLOOKUP(Q666,Semana!A:B,2,0)</f>
        <v>95</v>
      </c>
      <c r="S666" s="2" t="str">
        <f t="shared" si="142"/>
        <v>dom 27-10</v>
      </c>
    </row>
    <row r="667" spans="1:19" x14ac:dyDescent="0.3">
      <c r="A667" s="3">
        <v>43766</v>
      </c>
      <c r="B667" s="2" t="str">
        <f t="shared" si="130"/>
        <v>Octubre</v>
      </c>
      <c r="C667" s="2" t="str">
        <f t="shared" si="131"/>
        <v>Oct</v>
      </c>
      <c r="D667" s="4">
        <f t="shared" si="132"/>
        <v>10</v>
      </c>
      <c r="E667" s="4">
        <f>VLOOKUP(G667,Periodos!A:B,2,0)</f>
        <v>22</v>
      </c>
      <c r="F667" s="2">
        <f t="shared" si="133"/>
        <v>2019</v>
      </c>
      <c r="G667" s="11">
        <v>201910</v>
      </c>
      <c r="H667" s="2" t="str">
        <f t="shared" si="134"/>
        <v>Oct-19</v>
      </c>
      <c r="I667" s="2" t="str">
        <f t="shared" si="135"/>
        <v>Octubre 2019</v>
      </c>
      <c r="J667" s="2">
        <f>VLOOKUP(H667,MesAño!A:B,2,0)</f>
        <v>22</v>
      </c>
      <c r="K667" s="2" t="str">
        <f t="shared" si="136"/>
        <v>Oct-28</v>
      </c>
      <c r="L667" s="2" t="str">
        <f t="shared" si="137"/>
        <v>lun</v>
      </c>
      <c r="M667" s="2">
        <f>VLOOKUP(L667,'Dia de la Semana'!A:B,2,0)</f>
        <v>1</v>
      </c>
      <c r="N667" s="2" t="str">
        <f t="shared" si="138"/>
        <v>1Q</v>
      </c>
      <c r="O667" s="2">
        <f t="shared" si="139"/>
        <v>28</v>
      </c>
      <c r="P667" s="2">
        <f t="shared" si="140"/>
        <v>44</v>
      </c>
      <c r="Q667" s="3" t="str">
        <f t="shared" si="141"/>
        <v>28-10 al 03-11</v>
      </c>
      <c r="R667" s="2">
        <f>VLOOKUP(Q667,Semana!A:B,2,0)</f>
        <v>96</v>
      </c>
      <c r="S667" s="2" t="str">
        <f t="shared" si="142"/>
        <v>lun 28-10</v>
      </c>
    </row>
    <row r="668" spans="1:19" x14ac:dyDescent="0.3">
      <c r="A668" s="3">
        <v>43767</v>
      </c>
      <c r="B668" s="2" t="str">
        <f t="shared" si="130"/>
        <v>Octubre</v>
      </c>
      <c r="C668" s="2" t="str">
        <f t="shared" si="131"/>
        <v>Oct</v>
      </c>
      <c r="D668" s="4">
        <f t="shared" si="132"/>
        <v>10</v>
      </c>
      <c r="E668" s="4">
        <f>VLOOKUP(G668,Periodos!A:B,2,0)</f>
        <v>22</v>
      </c>
      <c r="F668" s="2">
        <f t="shared" si="133"/>
        <v>2019</v>
      </c>
      <c r="G668" s="11">
        <v>201910</v>
      </c>
      <c r="H668" s="2" t="str">
        <f t="shared" si="134"/>
        <v>Oct-19</v>
      </c>
      <c r="I668" s="2" t="str">
        <f t="shared" si="135"/>
        <v>Octubre 2019</v>
      </c>
      <c r="J668" s="2">
        <f>VLOOKUP(H668,MesAño!A:B,2,0)</f>
        <v>22</v>
      </c>
      <c r="K668" s="2" t="str">
        <f t="shared" si="136"/>
        <v>Oct-29</v>
      </c>
      <c r="L668" s="2" t="str">
        <f t="shared" si="137"/>
        <v>mar</v>
      </c>
      <c r="M668" s="2">
        <f>VLOOKUP(L668,'Dia de la Semana'!A:B,2,0)</f>
        <v>2</v>
      </c>
      <c r="N668" s="2" t="str">
        <f t="shared" si="138"/>
        <v>1Q</v>
      </c>
      <c r="O668" s="2">
        <f t="shared" si="139"/>
        <v>29</v>
      </c>
      <c r="P668" s="2">
        <f t="shared" si="140"/>
        <v>44</v>
      </c>
      <c r="Q668" s="3" t="str">
        <f t="shared" si="141"/>
        <v>28-10 al 03-11</v>
      </c>
      <c r="R668" s="2">
        <f>VLOOKUP(Q668,Semana!A:B,2,0)</f>
        <v>96</v>
      </c>
      <c r="S668" s="2" t="str">
        <f t="shared" si="142"/>
        <v>mar 29-10</v>
      </c>
    </row>
    <row r="669" spans="1:19" x14ac:dyDescent="0.3">
      <c r="A669" s="3">
        <v>43768</v>
      </c>
      <c r="B669" s="2" t="str">
        <f t="shared" si="130"/>
        <v>Octubre</v>
      </c>
      <c r="C669" s="2" t="str">
        <f t="shared" si="131"/>
        <v>Oct</v>
      </c>
      <c r="D669" s="4">
        <f t="shared" si="132"/>
        <v>10</v>
      </c>
      <c r="E669" s="4">
        <f>VLOOKUP(G669,Periodos!A:B,2,0)</f>
        <v>22</v>
      </c>
      <c r="F669" s="2">
        <f t="shared" si="133"/>
        <v>2019</v>
      </c>
      <c r="G669" s="11">
        <v>201910</v>
      </c>
      <c r="H669" s="2" t="str">
        <f t="shared" si="134"/>
        <v>Oct-19</v>
      </c>
      <c r="I669" s="2" t="str">
        <f t="shared" si="135"/>
        <v>Octubre 2019</v>
      </c>
      <c r="J669" s="2">
        <f>VLOOKUP(H669,MesAño!A:B,2,0)</f>
        <v>22</v>
      </c>
      <c r="K669" s="2" t="str">
        <f t="shared" si="136"/>
        <v>Oct-30</v>
      </c>
      <c r="L669" s="2" t="str">
        <f t="shared" si="137"/>
        <v>mié</v>
      </c>
      <c r="M669" s="2">
        <f>VLOOKUP(L669,'Dia de la Semana'!A:B,2,0)</f>
        <v>3</v>
      </c>
      <c r="N669" s="2" t="str">
        <f t="shared" si="138"/>
        <v>1Q</v>
      </c>
      <c r="O669" s="2">
        <f t="shared" si="139"/>
        <v>30</v>
      </c>
      <c r="P669" s="2">
        <f t="shared" si="140"/>
        <v>44</v>
      </c>
      <c r="Q669" s="3" t="str">
        <f t="shared" si="141"/>
        <v>28-10 al 03-11</v>
      </c>
      <c r="R669" s="2">
        <f>VLOOKUP(Q669,Semana!A:B,2,0)</f>
        <v>96</v>
      </c>
      <c r="S669" s="2" t="str">
        <f t="shared" si="142"/>
        <v>mié 30-10</v>
      </c>
    </row>
    <row r="670" spans="1:19" x14ac:dyDescent="0.3">
      <c r="A670" s="3">
        <v>43769</v>
      </c>
      <c r="B670" s="2" t="str">
        <f t="shared" si="130"/>
        <v>Octubre</v>
      </c>
      <c r="C670" s="2" t="str">
        <f t="shared" si="131"/>
        <v>Oct</v>
      </c>
      <c r="D670" s="4">
        <f t="shared" si="132"/>
        <v>10</v>
      </c>
      <c r="E670" s="4">
        <f>VLOOKUP(G670,Periodos!A:B,2,0)</f>
        <v>22</v>
      </c>
      <c r="F670" s="2">
        <f t="shared" si="133"/>
        <v>2019</v>
      </c>
      <c r="G670" s="11">
        <v>201910</v>
      </c>
      <c r="H670" s="2" t="str">
        <f t="shared" si="134"/>
        <v>Oct-19</v>
      </c>
      <c r="I670" s="2" t="str">
        <f t="shared" si="135"/>
        <v>Octubre 2019</v>
      </c>
      <c r="J670" s="2">
        <f>VLOOKUP(H670,MesAño!A:B,2,0)</f>
        <v>22</v>
      </c>
      <c r="K670" s="2" t="str">
        <f t="shared" si="136"/>
        <v>Oct-31</v>
      </c>
      <c r="L670" s="2" t="str">
        <f t="shared" si="137"/>
        <v>jue</v>
      </c>
      <c r="M670" s="2">
        <f>VLOOKUP(L670,'Dia de la Semana'!A:B,2,0)</f>
        <v>4</v>
      </c>
      <c r="N670" s="2" t="str">
        <f t="shared" si="138"/>
        <v>1Q</v>
      </c>
      <c r="O670" s="2">
        <f t="shared" si="139"/>
        <v>31</v>
      </c>
      <c r="P670" s="2">
        <f t="shared" si="140"/>
        <v>44</v>
      </c>
      <c r="Q670" s="3" t="str">
        <f t="shared" si="141"/>
        <v>28-10 al 03-11</v>
      </c>
      <c r="R670" s="2">
        <f>VLOOKUP(Q670,Semana!A:B,2,0)</f>
        <v>96</v>
      </c>
      <c r="S670" s="2" t="str">
        <f t="shared" si="142"/>
        <v>jue 31-10</v>
      </c>
    </row>
    <row r="671" spans="1:19" x14ac:dyDescent="0.3">
      <c r="A671" s="3">
        <v>43770</v>
      </c>
      <c r="B671" s="2" t="str">
        <f t="shared" si="130"/>
        <v>Noviembre</v>
      </c>
      <c r="C671" s="2" t="str">
        <f t="shared" si="131"/>
        <v>Nov</v>
      </c>
      <c r="D671" s="4">
        <f t="shared" si="132"/>
        <v>11</v>
      </c>
      <c r="E671" s="4">
        <f>VLOOKUP(G671,Periodos!A:B,2,0)</f>
        <v>23</v>
      </c>
      <c r="F671" s="2">
        <f t="shared" si="133"/>
        <v>2019</v>
      </c>
      <c r="G671" s="11">
        <v>201911</v>
      </c>
      <c r="H671" s="2" t="str">
        <f t="shared" si="134"/>
        <v>Nov-19</v>
      </c>
      <c r="I671" s="2" t="str">
        <f t="shared" si="135"/>
        <v>Noviembre 2019</v>
      </c>
      <c r="J671" s="2">
        <f>VLOOKUP(H671,MesAño!A:B,2,0)</f>
        <v>23</v>
      </c>
      <c r="K671" s="2" t="str">
        <f t="shared" si="136"/>
        <v>Nov-01</v>
      </c>
      <c r="L671" s="2" t="str">
        <f t="shared" si="137"/>
        <v>vie</v>
      </c>
      <c r="M671" s="2">
        <f>VLOOKUP(L671,'Dia de la Semana'!A:B,2,0)</f>
        <v>5</v>
      </c>
      <c r="N671" s="2" t="str">
        <f t="shared" si="138"/>
        <v>1Q</v>
      </c>
      <c r="O671" s="2">
        <f t="shared" si="139"/>
        <v>1</v>
      </c>
      <c r="P671" s="2">
        <f t="shared" si="140"/>
        <v>44</v>
      </c>
      <c r="Q671" s="3" t="str">
        <f t="shared" si="141"/>
        <v>28-10 al 03-11</v>
      </c>
      <c r="R671" s="2">
        <f>VLOOKUP(Q671,Semana!A:B,2,0)</f>
        <v>96</v>
      </c>
      <c r="S671" s="2" t="str">
        <f t="shared" si="142"/>
        <v>vie 01-11</v>
      </c>
    </row>
    <row r="672" spans="1:19" x14ac:dyDescent="0.3">
      <c r="A672" s="3">
        <v>43771</v>
      </c>
      <c r="B672" s="2" t="str">
        <f t="shared" si="130"/>
        <v>Noviembre</v>
      </c>
      <c r="C672" s="2" t="str">
        <f t="shared" si="131"/>
        <v>Nov</v>
      </c>
      <c r="D672" s="4">
        <f t="shared" si="132"/>
        <v>11</v>
      </c>
      <c r="E672" s="4">
        <f>VLOOKUP(G672,Periodos!A:B,2,0)</f>
        <v>23</v>
      </c>
      <c r="F672" s="2">
        <f t="shared" si="133"/>
        <v>2019</v>
      </c>
      <c r="G672" s="11">
        <v>201911</v>
      </c>
      <c r="H672" s="2" t="str">
        <f t="shared" si="134"/>
        <v>Nov-19</v>
      </c>
      <c r="I672" s="2" t="str">
        <f t="shared" si="135"/>
        <v>Noviembre 2019</v>
      </c>
      <c r="J672" s="2">
        <f>VLOOKUP(H672,MesAño!A:B,2,0)</f>
        <v>23</v>
      </c>
      <c r="K672" s="2" t="str">
        <f t="shared" si="136"/>
        <v>Nov-02</v>
      </c>
      <c r="L672" s="2" t="str">
        <f t="shared" si="137"/>
        <v>sáb</v>
      </c>
      <c r="M672" s="2">
        <f>VLOOKUP(L672,'Dia de la Semana'!A:B,2,0)</f>
        <v>6</v>
      </c>
      <c r="N672" s="2" t="str">
        <f t="shared" si="138"/>
        <v>1Q</v>
      </c>
      <c r="O672" s="2">
        <f t="shared" si="139"/>
        <v>2</v>
      </c>
      <c r="P672" s="2">
        <f t="shared" si="140"/>
        <v>44</v>
      </c>
      <c r="Q672" s="3" t="str">
        <f t="shared" si="141"/>
        <v>28-10 al 03-11</v>
      </c>
      <c r="R672" s="2">
        <f>VLOOKUP(Q672,Semana!A:B,2,0)</f>
        <v>96</v>
      </c>
      <c r="S672" s="2" t="str">
        <f t="shared" si="142"/>
        <v>sáb 02-11</v>
      </c>
    </row>
    <row r="673" spans="1:19" x14ac:dyDescent="0.3">
      <c r="A673" s="3">
        <v>43772</v>
      </c>
      <c r="B673" s="2" t="str">
        <f t="shared" si="130"/>
        <v>Noviembre</v>
      </c>
      <c r="C673" s="2" t="str">
        <f t="shared" si="131"/>
        <v>Nov</v>
      </c>
      <c r="D673" s="4">
        <f t="shared" si="132"/>
        <v>11</v>
      </c>
      <c r="E673" s="4">
        <f>VLOOKUP(G673,Periodos!A:B,2,0)</f>
        <v>23</v>
      </c>
      <c r="F673" s="2">
        <f t="shared" si="133"/>
        <v>2019</v>
      </c>
      <c r="G673" s="11">
        <v>201911</v>
      </c>
      <c r="H673" s="2" t="str">
        <f t="shared" si="134"/>
        <v>Nov-19</v>
      </c>
      <c r="I673" s="2" t="str">
        <f t="shared" si="135"/>
        <v>Noviembre 2019</v>
      </c>
      <c r="J673" s="2">
        <f>VLOOKUP(H673,MesAño!A:B,2,0)</f>
        <v>23</v>
      </c>
      <c r="K673" s="2" t="str">
        <f t="shared" si="136"/>
        <v>Nov-03</v>
      </c>
      <c r="L673" s="2" t="str">
        <f t="shared" si="137"/>
        <v>dom</v>
      </c>
      <c r="M673" s="2">
        <f>VLOOKUP(L673,'Dia de la Semana'!A:B,2,0)</f>
        <v>7</v>
      </c>
      <c r="N673" s="2" t="str">
        <f t="shared" si="138"/>
        <v>1Q</v>
      </c>
      <c r="O673" s="2">
        <f t="shared" si="139"/>
        <v>3</v>
      </c>
      <c r="P673" s="2">
        <f t="shared" si="140"/>
        <v>44</v>
      </c>
      <c r="Q673" s="3" t="str">
        <f t="shared" si="141"/>
        <v>28-10 al 03-11</v>
      </c>
      <c r="R673" s="2">
        <f>VLOOKUP(Q673,Semana!A:B,2,0)</f>
        <v>96</v>
      </c>
      <c r="S673" s="2" t="str">
        <f t="shared" si="142"/>
        <v>dom 03-11</v>
      </c>
    </row>
    <row r="674" spans="1:19" x14ac:dyDescent="0.3">
      <c r="A674" s="3">
        <v>43773</v>
      </c>
      <c r="B674" s="2" t="str">
        <f t="shared" si="130"/>
        <v>Noviembre</v>
      </c>
      <c r="C674" s="2" t="str">
        <f t="shared" si="131"/>
        <v>Nov</v>
      </c>
      <c r="D674" s="4">
        <f t="shared" si="132"/>
        <v>11</v>
      </c>
      <c r="E674" s="4">
        <f>VLOOKUP(G674,Periodos!A:B,2,0)</f>
        <v>23</v>
      </c>
      <c r="F674" s="2">
        <f t="shared" si="133"/>
        <v>2019</v>
      </c>
      <c r="G674" s="11">
        <v>201911</v>
      </c>
      <c r="H674" s="2" t="str">
        <f t="shared" si="134"/>
        <v>Nov-19</v>
      </c>
      <c r="I674" s="2" t="str">
        <f t="shared" si="135"/>
        <v>Noviembre 2019</v>
      </c>
      <c r="J674" s="2">
        <f>VLOOKUP(H674,MesAño!A:B,2,0)</f>
        <v>23</v>
      </c>
      <c r="K674" s="2" t="str">
        <f t="shared" si="136"/>
        <v>Nov-04</v>
      </c>
      <c r="L674" s="2" t="str">
        <f t="shared" si="137"/>
        <v>lun</v>
      </c>
      <c r="M674" s="2">
        <f>VLOOKUP(L674,'Dia de la Semana'!A:B,2,0)</f>
        <v>1</v>
      </c>
      <c r="N674" s="2" t="str">
        <f t="shared" si="138"/>
        <v>1Q</v>
      </c>
      <c r="O674" s="2">
        <f t="shared" si="139"/>
        <v>4</v>
      </c>
      <c r="P674" s="2">
        <f t="shared" si="140"/>
        <v>45</v>
      </c>
      <c r="Q674" s="3" t="str">
        <f t="shared" si="141"/>
        <v>04-11 al 10-11</v>
      </c>
      <c r="R674" s="2">
        <f>VLOOKUP(Q674,Semana!A:B,2,0)</f>
        <v>97</v>
      </c>
      <c r="S674" s="2" t="str">
        <f t="shared" si="142"/>
        <v>lun 04-11</v>
      </c>
    </row>
    <row r="675" spans="1:19" x14ac:dyDescent="0.3">
      <c r="A675" s="3">
        <v>43774</v>
      </c>
      <c r="B675" s="2" t="str">
        <f t="shared" si="130"/>
        <v>Noviembre</v>
      </c>
      <c r="C675" s="2" t="str">
        <f t="shared" si="131"/>
        <v>Nov</v>
      </c>
      <c r="D675" s="4">
        <f t="shared" si="132"/>
        <v>11</v>
      </c>
      <c r="E675" s="4">
        <f>VLOOKUP(G675,Periodos!A:B,2,0)</f>
        <v>23</v>
      </c>
      <c r="F675" s="2">
        <f t="shared" si="133"/>
        <v>2019</v>
      </c>
      <c r="G675" s="11">
        <v>201911</v>
      </c>
      <c r="H675" s="2" t="str">
        <f t="shared" si="134"/>
        <v>Nov-19</v>
      </c>
      <c r="I675" s="2" t="str">
        <f t="shared" si="135"/>
        <v>Noviembre 2019</v>
      </c>
      <c r="J675" s="2">
        <f>VLOOKUP(H675,MesAño!A:B,2,0)</f>
        <v>23</v>
      </c>
      <c r="K675" s="2" t="str">
        <f t="shared" si="136"/>
        <v>Nov-05</v>
      </c>
      <c r="L675" s="2" t="str">
        <f t="shared" si="137"/>
        <v>mar</v>
      </c>
      <c r="M675" s="2">
        <f>VLOOKUP(L675,'Dia de la Semana'!A:B,2,0)</f>
        <v>2</v>
      </c>
      <c r="N675" s="2" t="str">
        <f t="shared" si="138"/>
        <v>1Q</v>
      </c>
      <c r="O675" s="2">
        <f t="shared" si="139"/>
        <v>5</v>
      </c>
      <c r="P675" s="2">
        <f t="shared" si="140"/>
        <v>45</v>
      </c>
      <c r="Q675" s="3" t="str">
        <f t="shared" si="141"/>
        <v>04-11 al 10-11</v>
      </c>
      <c r="R675" s="2">
        <f>VLOOKUP(Q675,Semana!A:B,2,0)</f>
        <v>97</v>
      </c>
      <c r="S675" s="2" t="str">
        <f t="shared" si="142"/>
        <v>mar 05-11</v>
      </c>
    </row>
    <row r="676" spans="1:19" x14ac:dyDescent="0.3">
      <c r="A676" s="3">
        <v>43775</v>
      </c>
      <c r="B676" s="2" t="str">
        <f t="shared" si="130"/>
        <v>Noviembre</v>
      </c>
      <c r="C676" s="2" t="str">
        <f t="shared" si="131"/>
        <v>Nov</v>
      </c>
      <c r="D676" s="4">
        <f t="shared" si="132"/>
        <v>11</v>
      </c>
      <c r="E676" s="4">
        <f>VLOOKUP(G676,Periodos!A:B,2,0)</f>
        <v>23</v>
      </c>
      <c r="F676" s="2">
        <f t="shared" si="133"/>
        <v>2019</v>
      </c>
      <c r="G676" s="11">
        <v>201911</v>
      </c>
      <c r="H676" s="2" t="str">
        <f t="shared" si="134"/>
        <v>Nov-19</v>
      </c>
      <c r="I676" s="2" t="str">
        <f t="shared" si="135"/>
        <v>Noviembre 2019</v>
      </c>
      <c r="J676" s="2">
        <f>VLOOKUP(H676,MesAño!A:B,2,0)</f>
        <v>23</v>
      </c>
      <c r="K676" s="2" t="str">
        <f t="shared" si="136"/>
        <v>Nov-06</v>
      </c>
      <c r="L676" s="2" t="str">
        <f t="shared" si="137"/>
        <v>mié</v>
      </c>
      <c r="M676" s="2">
        <f>VLOOKUP(L676,'Dia de la Semana'!A:B,2,0)</f>
        <v>3</v>
      </c>
      <c r="N676" s="2" t="str">
        <f t="shared" si="138"/>
        <v>1Q</v>
      </c>
      <c r="O676" s="2">
        <f t="shared" si="139"/>
        <v>6</v>
      </c>
      <c r="P676" s="2">
        <f t="shared" si="140"/>
        <v>45</v>
      </c>
      <c r="Q676" s="3" t="str">
        <f t="shared" si="141"/>
        <v>04-11 al 10-11</v>
      </c>
      <c r="R676" s="2">
        <f>VLOOKUP(Q676,Semana!A:B,2,0)</f>
        <v>97</v>
      </c>
      <c r="S676" s="2" t="str">
        <f t="shared" si="142"/>
        <v>mié 06-11</v>
      </c>
    </row>
    <row r="677" spans="1:19" x14ac:dyDescent="0.3">
      <c r="A677" s="3">
        <v>43776</v>
      </c>
      <c r="B677" s="2" t="str">
        <f t="shared" si="130"/>
        <v>Noviembre</v>
      </c>
      <c r="C677" s="2" t="str">
        <f t="shared" si="131"/>
        <v>Nov</v>
      </c>
      <c r="D677" s="4">
        <f t="shared" si="132"/>
        <v>11</v>
      </c>
      <c r="E677" s="4">
        <f>VLOOKUP(G677,Periodos!A:B,2,0)</f>
        <v>23</v>
      </c>
      <c r="F677" s="2">
        <f t="shared" si="133"/>
        <v>2019</v>
      </c>
      <c r="G677" s="11">
        <v>201911</v>
      </c>
      <c r="H677" s="2" t="str">
        <f t="shared" si="134"/>
        <v>Nov-19</v>
      </c>
      <c r="I677" s="2" t="str">
        <f t="shared" si="135"/>
        <v>Noviembre 2019</v>
      </c>
      <c r="J677" s="2">
        <f>VLOOKUP(H677,MesAño!A:B,2,0)</f>
        <v>23</v>
      </c>
      <c r="K677" s="2" t="str">
        <f t="shared" si="136"/>
        <v>Nov-07</v>
      </c>
      <c r="L677" s="2" t="str">
        <f t="shared" si="137"/>
        <v>jue</v>
      </c>
      <c r="M677" s="2">
        <f>VLOOKUP(L677,'Dia de la Semana'!A:B,2,0)</f>
        <v>4</v>
      </c>
      <c r="N677" s="2" t="str">
        <f t="shared" si="138"/>
        <v>1Q</v>
      </c>
      <c r="O677" s="2">
        <f t="shared" si="139"/>
        <v>7</v>
      </c>
      <c r="P677" s="2">
        <f t="shared" si="140"/>
        <v>45</v>
      </c>
      <c r="Q677" s="3" t="str">
        <f t="shared" si="141"/>
        <v>04-11 al 10-11</v>
      </c>
      <c r="R677" s="2">
        <f>VLOOKUP(Q677,Semana!A:B,2,0)</f>
        <v>97</v>
      </c>
      <c r="S677" s="2" t="str">
        <f t="shared" si="142"/>
        <v>jue 07-11</v>
      </c>
    </row>
    <row r="678" spans="1:19" x14ac:dyDescent="0.3">
      <c r="A678" s="3">
        <v>43777</v>
      </c>
      <c r="B678" s="2" t="str">
        <f t="shared" si="130"/>
        <v>Noviembre</v>
      </c>
      <c r="C678" s="2" t="str">
        <f t="shared" si="131"/>
        <v>Nov</v>
      </c>
      <c r="D678" s="4">
        <f t="shared" si="132"/>
        <v>11</v>
      </c>
      <c r="E678" s="4">
        <f>VLOOKUP(G678,Periodos!A:B,2,0)</f>
        <v>23</v>
      </c>
      <c r="F678" s="2">
        <f t="shared" si="133"/>
        <v>2019</v>
      </c>
      <c r="G678" s="11">
        <v>201911</v>
      </c>
      <c r="H678" s="2" t="str">
        <f t="shared" si="134"/>
        <v>Nov-19</v>
      </c>
      <c r="I678" s="2" t="str">
        <f t="shared" si="135"/>
        <v>Noviembre 2019</v>
      </c>
      <c r="J678" s="2">
        <f>VLOOKUP(H678,MesAño!A:B,2,0)</f>
        <v>23</v>
      </c>
      <c r="K678" s="2" t="str">
        <f t="shared" si="136"/>
        <v>Nov-08</v>
      </c>
      <c r="L678" s="2" t="str">
        <f t="shared" si="137"/>
        <v>vie</v>
      </c>
      <c r="M678" s="2">
        <f>VLOOKUP(L678,'Dia de la Semana'!A:B,2,0)</f>
        <v>5</v>
      </c>
      <c r="N678" s="2" t="str">
        <f t="shared" si="138"/>
        <v>1Q</v>
      </c>
      <c r="O678" s="2">
        <f t="shared" si="139"/>
        <v>8</v>
      </c>
      <c r="P678" s="2">
        <f t="shared" si="140"/>
        <v>45</v>
      </c>
      <c r="Q678" s="3" t="str">
        <f t="shared" si="141"/>
        <v>04-11 al 10-11</v>
      </c>
      <c r="R678" s="2">
        <f>VLOOKUP(Q678,Semana!A:B,2,0)</f>
        <v>97</v>
      </c>
      <c r="S678" s="2" t="str">
        <f t="shared" si="142"/>
        <v>vie 08-11</v>
      </c>
    </row>
    <row r="679" spans="1:19" x14ac:dyDescent="0.3">
      <c r="A679" s="3">
        <v>43778</v>
      </c>
      <c r="B679" s="2" t="str">
        <f t="shared" si="130"/>
        <v>Noviembre</v>
      </c>
      <c r="C679" s="2" t="str">
        <f t="shared" si="131"/>
        <v>Nov</v>
      </c>
      <c r="D679" s="4">
        <f t="shared" si="132"/>
        <v>11</v>
      </c>
      <c r="E679" s="4">
        <f>VLOOKUP(G679,Periodos!A:B,2,0)</f>
        <v>23</v>
      </c>
      <c r="F679" s="2">
        <f t="shared" si="133"/>
        <v>2019</v>
      </c>
      <c r="G679" s="11">
        <v>201911</v>
      </c>
      <c r="H679" s="2" t="str">
        <f t="shared" si="134"/>
        <v>Nov-19</v>
      </c>
      <c r="I679" s="2" t="str">
        <f t="shared" si="135"/>
        <v>Noviembre 2019</v>
      </c>
      <c r="J679" s="2">
        <f>VLOOKUP(H679,MesAño!A:B,2,0)</f>
        <v>23</v>
      </c>
      <c r="K679" s="2" t="str">
        <f t="shared" si="136"/>
        <v>Nov-09</v>
      </c>
      <c r="L679" s="2" t="str">
        <f t="shared" si="137"/>
        <v>sáb</v>
      </c>
      <c r="M679" s="2">
        <f>VLOOKUP(L679,'Dia de la Semana'!A:B,2,0)</f>
        <v>6</v>
      </c>
      <c r="N679" s="2" t="str">
        <f t="shared" si="138"/>
        <v>1Q</v>
      </c>
      <c r="O679" s="2">
        <f t="shared" si="139"/>
        <v>9</v>
      </c>
      <c r="P679" s="2">
        <f t="shared" si="140"/>
        <v>45</v>
      </c>
      <c r="Q679" s="3" t="str">
        <f t="shared" si="141"/>
        <v>04-11 al 10-11</v>
      </c>
      <c r="R679" s="2">
        <f>VLOOKUP(Q679,Semana!A:B,2,0)</f>
        <v>97</v>
      </c>
      <c r="S679" s="2" t="str">
        <f t="shared" si="142"/>
        <v>sáb 09-11</v>
      </c>
    </row>
    <row r="680" spans="1:19" x14ac:dyDescent="0.3">
      <c r="A680" s="3">
        <v>43779</v>
      </c>
      <c r="B680" s="2" t="str">
        <f t="shared" si="130"/>
        <v>Noviembre</v>
      </c>
      <c r="C680" s="2" t="str">
        <f t="shared" si="131"/>
        <v>Nov</v>
      </c>
      <c r="D680" s="4">
        <f t="shared" si="132"/>
        <v>11</v>
      </c>
      <c r="E680" s="4">
        <f>VLOOKUP(G680,Periodos!A:B,2,0)</f>
        <v>23</v>
      </c>
      <c r="F680" s="2">
        <f t="shared" si="133"/>
        <v>2019</v>
      </c>
      <c r="G680" s="11">
        <v>201911</v>
      </c>
      <c r="H680" s="2" t="str">
        <f t="shared" si="134"/>
        <v>Nov-19</v>
      </c>
      <c r="I680" s="2" t="str">
        <f t="shared" si="135"/>
        <v>Noviembre 2019</v>
      </c>
      <c r="J680" s="2">
        <f>VLOOKUP(H680,MesAño!A:B,2,0)</f>
        <v>23</v>
      </c>
      <c r="K680" s="2" t="str">
        <f t="shared" si="136"/>
        <v>Nov-10</v>
      </c>
      <c r="L680" s="2" t="str">
        <f t="shared" si="137"/>
        <v>dom</v>
      </c>
      <c r="M680" s="2">
        <f>VLOOKUP(L680,'Dia de la Semana'!A:B,2,0)</f>
        <v>7</v>
      </c>
      <c r="N680" s="2" t="str">
        <f t="shared" si="138"/>
        <v>1Q</v>
      </c>
      <c r="O680" s="2">
        <f t="shared" si="139"/>
        <v>10</v>
      </c>
      <c r="P680" s="2">
        <f t="shared" si="140"/>
        <v>45</v>
      </c>
      <c r="Q680" s="3" t="str">
        <f t="shared" si="141"/>
        <v>04-11 al 10-11</v>
      </c>
      <c r="R680" s="2">
        <f>VLOOKUP(Q680,Semana!A:B,2,0)</f>
        <v>97</v>
      </c>
      <c r="S680" s="2" t="str">
        <f t="shared" si="142"/>
        <v>dom 10-11</v>
      </c>
    </row>
    <row r="681" spans="1:19" x14ac:dyDescent="0.3">
      <c r="A681" s="3">
        <v>43780</v>
      </c>
      <c r="B681" s="2" t="str">
        <f t="shared" si="130"/>
        <v>Noviembre</v>
      </c>
      <c r="C681" s="2" t="str">
        <f t="shared" si="131"/>
        <v>Nov</v>
      </c>
      <c r="D681" s="4">
        <f t="shared" si="132"/>
        <v>11</v>
      </c>
      <c r="E681" s="4">
        <f>VLOOKUP(G681,Periodos!A:B,2,0)</f>
        <v>23</v>
      </c>
      <c r="F681" s="2">
        <f t="shared" si="133"/>
        <v>2019</v>
      </c>
      <c r="G681" s="11">
        <v>201911</v>
      </c>
      <c r="H681" s="2" t="str">
        <f t="shared" si="134"/>
        <v>Nov-19</v>
      </c>
      <c r="I681" s="2" t="str">
        <f t="shared" si="135"/>
        <v>Noviembre 2019</v>
      </c>
      <c r="J681" s="2">
        <f>VLOOKUP(H681,MesAño!A:B,2,0)</f>
        <v>23</v>
      </c>
      <c r="K681" s="2" t="str">
        <f t="shared" si="136"/>
        <v>Nov-11</v>
      </c>
      <c r="L681" s="2" t="str">
        <f t="shared" si="137"/>
        <v>lun</v>
      </c>
      <c r="M681" s="2">
        <f>VLOOKUP(L681,'Dia de la Semana'!A:B,2,0)</f>
        <v>1</v>
      </c>
      <c r="N681" s="2" t="str">
        <f t="shared" si="138"/>
        <v>1Q</v>
      </c>
      <c r="O681" s="2">
        <f t="shared" si="139"/>
        <v>11</v>
      </c>
      <c r="P681" s="2">
        <f t="shared" si="140"/>
        <v>46</v>
      </c>
      <c r="Q681" s="3" t="str">
        <f t="shared" si="141"/>
        <v>11-11 al 17-11</v>
      </c>
      <c r="R681" s="2">
        <f>VLOOKUP(Q681,Semana!A:B,2,0)</f>
        <v>98</v>
      </c>
      <c r="S681" s="2" t="str">
        <f t="shared" si="142"/>
        <v>lun 11-11</v>
      </c>
    </row>
    <row r="682" spans="1:19" x14ac:dyDescent="0.3">
      <c r="A682" s="3">
        <v>43781</v>
      </c>
      <c r="B682" s="2" t="str">
        <f t="shared" si="130"/>
        <v>Noviembre</v>
      </c>
      <c r="C682" s="2" t="str">
        <f t="shared" si="131"/>
        <v>Nov</v>
      </c>
      <c r="D682" s="4">
        <f t="shared" si="132"/>
        <v>11</v>
      </c>
      <c r="E682" s="4">
        <f>VLOOKUP(G682,Periodos!A:B,2,0)</f>
        <v>23</v>
      </c>
      <c r="F682" s="2">
        <f t="shared" si="133"/>
        <v>2019</v>
      </c>
      <c r="G682" s="11">
        <v>201911</v>
      </c>
      <c r="H682" s="2" t="str">
        <f t="shared" si="134"/>
        <v>Nov-19</v>
      </c>
      <c r="I682" s="2" t="str">
        <f t="shared" si="135"/>
        <v>Noviembre 2019</v>
      </c>
      <c r="J682" s="2">
        <f>VLOOKUP(H682,MesAño!A:B,2,0)</f>
        <v>23</v>
      </c>
      <c r="K682" s="2" t="str">
        <f t="shared" si="136"/>
        <v>Nov-12</v>
      </c>
      <c r="L682" s="2" t="str">
        <f t="shared" si="137"/>
        <v>mar</v>
      </c>
      <c r="M682" s="2">
        <f>VLOOKUP(L682,'Dia de la Semana'!A:B,2,0)</f>
        <v>2</v>
      </c>
      <c r="N682" s="2" t="str">
        <f t="shared" si="138"/>
        <v>1Q</v>
      </c>
      <c r="O682" s="2">
        <f t="shared" si="139"/>
        <v>12</v>
      </c>
      <c r="P682" s="2">
        <f t="shared" si="140"/>
        <v>46</v>
      </c>
      <c r="Q682" s="3" t="str">
        <f t="shared" si="141"/>
        <v>11-11 al 17-11</v>
      </c>
      <c r="R682" s="2">
        <f>VLOOKUP(Q682,Semana!A:B,2,0)</f>
        <v>98</v>
      </c>
      <c r="S682" s="2" t="str">
        <f t="shared" si="142"/>
        <v>mar 12-11</v>
      </c>
    </row>
    <row r="683" spans="1:19" x14ac:dyDescent="0.3">
      <c r="A683" s="3">
        <v>43782</v>
      </c>
      <c r="B683" s="2" t="str">
        <f t="shared" si="130"/>
        <v>Noviembre</v>
      </c>
      <c r="C683" s="2" t="str">
        <f t="shared" si="131"/>
        <v>Nov</v>
      </c>
      <c r="D683" s="4">
        <f t="shared" si="132"/>
        <v>11</v>
      </c>
      <c r="E683" s="4">
        <f>VLOOKUP(G683,Periodos!A:B,2,0)</f>
        <v>23</v>
      </c>
      <c r="F683" s="2">
        <f t="shared" si="133"/>
        <v>2019</v>
      </c>
      <c r="G683" s="11">
        <v>201911</v>
      </c>
      <c r="H683" s="2" t="str">
        <f t="shared" si="134"/>
        <v>Nov-19</v>
      </c>
      <c r="I683" s="2" t="str">
        <f t="shared" si="135"/>
        <v>Noviembre 2019</v>
      </c>
      <c r="J683" s="2">
        <f>VLOOKUP(H683,MesAño!A:B,2,0)</f>
        <v>23</v>
      </c>
      <c r="K683" s="2" t="str">
        <f t="shared" si="136"/>
        <v>Nov-13</v>
      </c>
      <c r="L683" s="2" t="str">
        <f t="shared" si="137"/>
        <v>mié</v>
      </c>
      <c r="M683" s="2">
        <f>VLOOKUP(L683,'Dia de la Semana'!A:B,2,0)</f>
        <v>3</v>
      </c>
      <c r="N683" s="2" t="str">
        <f t="shared" si="138"/>
        <v>1Q</v>
      </c>
      <c r="O683" s="2">
        <f t="shared" si="139"/>
        <v>13</v>
      </c>
      <c r="P683" s="2">
        <f t="shared" si="140"/>
        <v>46</v>
      </c>
      <c r="Q683" s="3" t="str">
        <f t="shared" si="141"/>
        <v>11-11 al 17-11</v>
      </c>
      <c r="R683" s="2">
        <f>VLOOKUP(Q683,Semana!A:B,2,0)</f>
        <v>98</v>
      </c>
      <c r="S683" s="2" t="str">
        <f t="shared" si="142"/>
        <v>mié 13-11</v>
      </c>
    </row>
    <row r="684" spans="1:19" x14ac:dyDescent="0.3">
      <c r="A684" s="3">
        <v>43783</v>
      </c>
      <c r="B684" s="2" t="str">
        <f t="shared" si="130"/>
        <v>Noviembre</v>
      </c>
      <c r="C684" s="2" t="str">
        <f t="shared" si="131"/>
        <v>Nov</v>
      </c>
      <c r="D684" s="4">
        <f t="shared" si="132"/>
        <v>11</v>
      </c>
      <c r="E684" s="4">
        <f>VLOOKUP(G684,Periodos!A:B,2,0)</f>
        <v>23</v>
      </c>
      <c r="F684" s="2">
        <f t="shared" si="133"/>
        <v>2019</v>
      </c>
      <c r="G684" s="11">
        <v>201911</v>
      </c>
      <c r="H684" s="2" t="str">
        <f t="shared" si="134"/>
        <v>Nov-19</v>
      </c>
      <c r="I684" s="2" t="str">
        <f t="shared" si="135"/>
        <v>Noviembre 2019</v>
      </c>
      <c r="J684" s="2">
        <f>VLOOKUP(H684,MesAño!A:B,2,0)</f>
        <v>23</v>
      </c>
      <c r="K684" s="2" t="str">
        <f t="shared" si="136"/>
        <v>Nov-14</v>
      </c>
      <c r="L684" s="2" t="str">
        <f t="shared" si="137"/>
        <v>jue</v>
      </c>
      <c r="M684" s="2">
        <f>VLOOKUP(L684,'Dia de la Semana'!A:B,2,0)</f>
        <v>4</v>
      </c>
      <c r="N684" s="2" t="str">
        <f t="shared" si="138"/>
        <v>1Q</v>
      </c>
      <c r="O684" s="2">
        <f t="shared" si="139"/>
        <v>14</v>
      </c>
      <c r="P684" s="2">
        <f t="shared" si="140"/>
        <v>46</v>
      </c>
      <c r="Q684" s="3" t="str">
        <f t="shared" si="141"/>
        <v>11-11 al 17-11</v>
      </c>
      <c r="R684" s="2">
        <f>VLOOKUP(Q684,Semana!A:B,2,0)</f>
        <v>98</v>
      </c>
      <c r="S684" s="2" t="str">
        <f t="shared" si="142"/>
        <v>jue 14-11</v>
      </c>
    </row>
    <row r="685" spans="1:19" x14ac:dyDescent="0.3">
      <c r="A685" s="3">
        <v>43784</v>
      </c>
      <c r="B685" s="2" t="str">
        <f t="shared" si="130"/>
        <v>Noviembre</v>
      </c>
      <c r="C685" s="2" t="str">
        <f t="shared" si="131"/>
        <v>Nov</v>
      </c>
      <c r="D685" s="4">
        <f t="shared" si="132"/>
        <v>11</v>
      </c>
      <c r="E685" s="4">
        <f>VLOOKUP(G685,Periodos!A:B,2,0)</f>
        <v>23</v>
      </c>
      <c r="F685" s="2">
        <f t="shared" si="133"/>
        <v>2019</v>
      </c>
      <c r="G685" s="11">
        <v>201911</v>
      </c>
      <c r="H685" s="2" t="str">
        <f t="shared" si="134"/>
        <v>Nov-19</v>
      </c>
      <c r="I685" s="2" t="str">
        <f t="shared" si="135"/>
        <v>Noviembre 2019</v>
      </c>
      <c r="J685" s="2">
        <f>VLOOKUP(H685,MesAño!A:B,2,0)</f>
        <v>23</v>
      </c>
      <c r="K685" s="2" t="str">
        <f t="shared" si="136"/>
        <v>Nov-15</v>
      </c>
      <c r="L685" s="2" t="str">
        <f t="shared" si="137"/>
        <v>vie</v>
      </c>
      <c r="M685" s="2">
        <f>VLOOKUP(L685,'Dia de la Semana'!A:B,2,0)</f>
        <v>5</v>
      </c>
      <c r="N685" s="2" t="str">
        <f t="shared" si="138"/>
        <v>1Q</v>
      </c>
      <c r="O685" s="2">
        <f t="shared" si="139"/>
        <v>15</v>
      </c>
      <c r="P685" s="2">
        <f t="shared" si="140"/>
        <v>46</v>
      </c>
      <c r="Q685" s="3" t="str">
        <f t="shared" si="141"/>
        <v>11-11 al 17-11</v>
      </c>
      <c r="R685" s="2">
        <f>VLOOKUP(Q685,Semana!A:B,2,0)</f>
        <v>98</v>
      </c>
      <c r="S685" s="2" t="str">
        <f t="shared" si="142"/>
        <v>vie 15-11</v>
      </c>
    </row>
    <row r="686" spans="1:19" x14ac:dyDescent="0.3">
      <c r="A686" s="3">
        <v>43785</v>
      </c>
      <c r="B686" s="2" t="str">
        <f t="shared" si="130"/>
        <v>Noviembre</v>
      </c>
      <c r="C686" s="2" t="str">
        <f t="shared" si="131"/>
        <v>Nov</v>
      </c>
      <c r="D686" s="4">
        <f t="shared" si="132"/>
        <v>11</v>
      </c>
      <c r="E686" s="4">
        <f>VLOOKUP(G686,Periodos!A:B,2,0)</f>
        <v>23</v>
      </c>
      <c r="F686" s="2">
        <f t="shared" si="133"/>
        <v>2019</v>
      </c>
      <c r="G686" s="11">
        <v>201911</v>
      </c>
      <c r="H686" s="2" t="str">
        <f t="shared" si="134"/>
        <v>Nov-19</v>
      </c>
      <c r="I686" s="2" t="str">
        <f t="shared" si="135"/>
        <v>Noviembre 2019</v>
      </c>
      <c r="J686" s="2">
        <f>VLOOKUP(H686,MesAño!A:B,2,0)</f>
        <v>23</v>
      </c>
      <c r="K686" s="2" t="str">
        <f t="shared" si="136"/>
        <v>Nov-16</v>
      </c>
      <c r="L686" s="2" t="str">
        <f t="shared" si="137"/>
        <v>sáb</v>
      </c>
      <c r="M686" s="2">
        <f>VLOOKUP(L686,'Dia de la Semana'!A:B,2,0)</f>
        <v>6</v>
      </c>
      <c r="N686" s="2" t="str">
        <f t="shared" si="138"/>
        <v>1Q</v>
      </c>
      <c r="O686" s="2">
        <f t="shared" si="139"/>
        <v>16</v>
      </c>
      <c r="P686" s="2">
        <f t="shared" si="140"/>
        <v>46</v>
      </c>
      <c r="Q686" s="3" t="str">
        <f t="shared" si="141"/>
        <v>11-11 al 17-11</v>
      </c>
      <c r="R686" s="2">
        <f>VLOOKUP(Q686,Semana!A:B,2,0)</f>
        <v>98</v>
      </c>
      <c r="S686" s="2" t="str">
        <f t="shared" si="142"/>
        <v>sáb 16-11</v>
      </c>
    </row>
    <row r="687" spans="1:19" x14ac:dyDescent="0.3">
      <c r="A687" s="3">
        <v>43786</v>
      </c>
      <c r="B687" s="2" t="str">
        <f t="shared" si="130"/>
        <v>Noviembre</v>
      </c>
      <c r="C687" s="2" t="str">
        <f t="shared" si="131"/>
        <v>Nov</v>
      </c>
      <c r="D687" s="4">
        <f t="shared" si="132"/>
        <v>11</v>
      </c>
      <c r="E687" s="4">
        <f>VLOOKUP(G687,Periodos!A:B,2,0)</f>
        <v>23</v>
      </c>
      <c r="F687" s="2">
        <f t="shared" si="133"/>
        <v>2019</v>
      </c>
      <c r="G687" s="11">
        <v>201911</v>
      </c>
      <c r="H687" s="2" t="str">
        <f t="shared" si="134"/>
        <v>Nov-19</v>
      </c>
      <c r="I687" s="2" t="str">
        <f t="shared" si="135"/>
        <v>Noviembre 2019</v>
      </c>
      <c r="J687" s="2">
        <f>VLOOKUP(H687,MesAño!A:B,2,0)</f>
        <v>23</v>
      </c>
      <c r="K687" s="2" t="str">
        <f t="shared" si="136"/>
        <v>Nov-17</v>
      </c>
      <c r="L687" s="2" t="str">
        <f t="shared" si="137"/>
        <v>dom</v>
      </c>
      <c r="M687" s="2">
        <f>VLOOKUP(L687,'Dia de la Semana'!A:B,2,0)</f>
        <v>7</v>
      </c>
      <c r="N687" s="2" t="str">
        <f t="shared" si="138"/>
        <v>1Q</v>
      </c>
      <c r="O687" s="2">
        <f t="shared" si="139"/>
        <v>17</v>
      </c>
      <c r="P687" s="2">
        <f t="shared" si="140"/>
        <v>46</v>
      </c>
      <c r="Q687" s="3" t="str">
        <f t="shared" si="141"/>
        <v>11-11 al 17-11</v>
      </c>
      <c r="R687" s="2">
        <f>VLOOKUP(Q687,Semana!A:B,2,0)</f>
        <v>98</v>
      </c>
      <c r="S687" s="2" t="str">
        <f t="shared" si="142"/>
        <v>dom 17-11</v>
      </c>
    </row>
    <row r="688" spans="1:19" x14ac:dyDescent="0.3">
      <c r="A688" s="3">
        <v>43787</v>
      </c>
      <c r="B688" s="2" t="str">
        <f t="shared" si="130"/>
        <v>Noviembre</v>
      </c>
      <c r="C688" s="2" t="str">
        <f t="shared" si="131"/>
        <v>Nov</v>
      </c>
      <c r="D688" s="4">
        <f t="shared" si="132"/>
        <v>11</v>
      </c>
      <c r="E688" s="4">
        <f>VLOOKUP(G688,Periodos!A:B,2,0)</f>
        <v>23</v>
      </c>
      <c r="F688" s="2">
        <f t="shared" si="133"/>
        <v>2019</v>
      </c>
      <c r="G688" s="11">
        <v>201911</v>
      </c>
      <c r="H688" s="2" t="str">
        <f t="shared" si="134"/>
        <v>Nov-19</v>
      </c>
      <c r="I688" s="2" t="str">
        <f t="shared" si="135"/>
        <v>Noviembre 2019</v>
      </c>
      <c r="J688" s="2">
        <f>VLOOKUP(H688,MesAño!A:B,2,0)</f>
        <v>23</v>
      </c>
      <c r="K688" s="2" t="str">
        <f t="shared" si="136"/>
        <v>Nov-18</v>
      </c>
      <c r="L688" s="2" t="str">
        <f t="shared" si="137"/>
        <v>lun</v>
      </c>
      <c r="M688" s="2">
        <f>VLOOKUP(L688,'Dia de la Semana'!A:B,2,0)</f>
        <v>1</v>
      </c>
      <c r="N688" s="2" t="str">
        <f t="shared" si="138"/>
        <v>1Q</v>
      </c>
      <c r="O688" s="2">
        <f t="shared" si="139"/>
        <v>18</v>
      </c>
      <c r="P688" s="2">
        <f t="shared" si="140"/>
        <v>47</v>
      </c>
      <c r="Q688" s="3" t="str">
        <f t="shared" si="141"/>
        <v>18-11 al 24-11</v>
      </c>
      <c r="R688" s="2">
        <f>VLOOKUP(Q688,Semana!A:B,2,0)</f>
        <v>99</v>
      </c>
      <c r="S688" s="2" t="str">
        <f t="shared" si="142"/>
        <v>lun 18-11</v>
      </c>
    </row>
    <row r="689" spans="1:19" x14ac:dyDescent="0.3">
      <c r="A689" s="3">
        <v>43788</v>
      </c>
      <c r="B689" s="2" t="str">
        <f t="shared" si="130"/>
        <v>Noviembre</v>
      </c>
      <c r="C689" s="2" t="str">
        <f t="shared" si="131"/>
        <v>Nov</v>
      </c>
      <c r="D689" s="4">
        <f t="shared" si="132"/>
        <v>11</v>
      </c>
      <c r="E689" s="4">
        <f>VLOOKUP(G689,Periodos!A:B,2,0)</f>
        <v>23</v>
      </c>
      <c r="F689" s="2">
        <f t="shared" si="133"/>
        <v>2019</v>
      </c>
      <c r="G689" s="11">
        <v>201911</v>
      </c>
      <c r="H689" s="2" t="str">
        <f t="shared" si="134"/>
        <v>Nov-19</v>
      </c>
      <c r="I689" s="2" t="str">
        <f t="shared" si="135"/>
        <v>Noviembre 2019</v>
      </c>
      <c r="J689" s="2">
        <f>VLOOKUP(H689,MesAño!A:B,2,0)</f>
        <v>23</v>
      </c>
      <c r="K689" s="2" t="str">
        <f t="shared" si="136"/>
        <v>Nov-19</v>
      </c>
      <c r="L689" s="2" t="str">
        <f t="shared" si="137"/>
        <v>mar</v>
      </c>
      <c r="M689" s="2">
        <f>VLOOKUP(L689,'Dia de la Semana'!A:B,2,0)</f>
        <v>2</v>
      </c>
      <c r="N689" s="2" t="str">
        <f t="shared" si="138"/>
        <v>1Q</v>
      </c>
      <c r="O689" s="2">
        <f t="shared" si="139"/>
        <v>19</v>
      </c>
      <c r="P689" s="2">
        <f t="shared" si="140"/>
        <v>47</v>
      </c>
      <c r="Q689" s="3" t="str">
        <f t="shared" si="141"/>
        <v>18-11 al 24-11</v>
      </c>
      <c r="R689" s="2">
        <f>VLOOKUP(Q689,Semana!A:B,2,0)</f>
        <v>99</v>
      </c>
      <c r="S689" s="2" t="str">
        <f t="shared" si="142"/>
        <v>mar 19-11</v>
      </c>
    </row>
    <row r="690" spans="1:19" x14ac:dyDescent="0.3">
      <c r="A690" s="3">
        <v>43789</v>
      </c>
      <c r="B690" s="2" t="str">
        <f t="shared" si="130"/>
        <v>Noviembre</v>
      </c>
      <c r="C690" s="2" t="str">
        <f t="shared" si="131"/>
        <v>Nov</v>
      </c>
      <c r="D690" s="4">
        <f t="shared" si="132"/>
        <v>11</v>
      </c>
      <c r="E690" s="4">
        <f>VLOOKUP(G690,Periodos!A:B,2,0)</f>
        <v>23</v>
      </c>
      <c r="F690" s="2">
        <f t="shared" si="133"/>
        <v>2019</v>
      </c>
      <c r="G690" s="11">
        <v>201911</v>
      </c>
      <c r="H690" s="2" t="str">
        <f t="shared" si="134"/>
        <v>Nov-19</v>
      </c>
      <c r="I690" s="2" t="str">
        <f t="shared" si="135"/>
        <v>Noviembre 2019</v>
      </c>
      <c r="J690" s="2">
        <f>VLOOKUP(H690,MesAño!A:B,2,0)</f>
        <v>23</v>
      </c>
      <c r="K690" s="2" t="str">
        <f t="shared" si="136"/>
        <v>Nov-20</v>
      </c>
      <c r="L690" s="2" t="str">
        <f t="shared" si="137"/>
        <v>mié</v>
      </c>
      <c r="M690" s="2">
        <f>VLOOKUP(L690,'Dia de la Semana'!A:B,2,0)</f>
        <v>3</v>
      </c>
      <c r="N690" s="2" t="str">
        <f t="shared" si="138"/>
        <v>1Q</v>
      </c>
      <c r="O690" s="2">
        <f t="shared" si="139"/>
        <v>20</v>
      </c>
      <c r="P690" s="2">
        <f t="shared" si="140"/>
        <v>47</v>
      </c>
      <c r="Q690" s="3" t="str">
        <f t="shared" si="141"/>
        <v>18-11 al 24-11</v>
      </c>
      <c r="R690" s="2">
        <f>VLOOKUP(Q690,Semana!A:B,2,0)</f>
        <v>99</v>
      </c>
      <c r="S690" s="2" t="str">
        <f t="shared" si="142"/>
        <v>mié 20-11</v>
      </c>
    </row>
    <row r="691" spans="1:19" x14ac:dyDescent="0.3">
      <c r="A691" s="3">
        <v>43790</v>
      </c>
      <c r="B691" s="2" t="str">
        <f t="shared" si="130"/>
        <v>Noviembre</v>
      </c>
      <c r="C691" s="2" t="str">
        <f t="shared" si="131"/>
        <v>Nov</v>
      </c>
      <c r="D691" s="4">
        <f t="shared" si="132"/>
        <v>11</v>
      </c>
      <c r="E691" s="4">
        <f>VLOOKUP(G691,Periodos!A:B,2,0)</f>
        <v>23</v>
      </c>
      <c r="F691" s="2">
        <f t="shared" si="133"/>
        <v>2019</v>
      </c>
      <c r="G691" s="11">
        <v>201911</v>
      </c>
      <c r="H691" s="2" t="str">
        <f t="shared" si="134"/>
        <v>Nov-19</v>
      </c>
      <c r="I691" s="2" t="str">
        <f t="shared" si="135"/>
        <v>Noviembre 2019</v>
      </c>
      <c r="J691" s="2">
        <f>VLOOKUP(H691,MesAño!A:B,2,0)</f>
        <v>23</v>
      </c>
      <c r="K691" s="2" t="str">
        <f t="shared" si="136"/>
        <v>Nov-21</v>
      </c>
      <c r="L691" s="2" t="str">
        <f t="shared" si="137"/>
        <v>jue</v>
      </c>
      <c r="M691" s="2">
        <f>VLOOKUP(L691,'Dia de la Semana'!A:B,2,0)</f>
        <v>4</v>
      </c>
      <c r="N691" s="2" t="str">
        <f t="shared" si="138"/>
        <v>1Q</v>
      </c>
      <c r="O691" s="2">
        <f t="shared" si="139"/>
        <v>21</v>
      </c>
      <c r="P691" s="2">
        <f t="shared" si="140"/>
        <v>47</v>
      </c>
      <c r="Q691" s="3" t="str">
        <f t="shared" si="141"/>
        <v>18-11 al 24-11</v>
      </c>
      <c r="R691" s="2">
        <f>VLOOKUP(Q691,Semana!A:B,2,0)</f>
        <v>99</v>
      </c>
      <c r="S691" s="2" t="str">
        <f t="shared" si="142"/>
        <v>jue 21-11</v>
      </c>
    </row>
    <row r="692" spans="1:19" x14ac:dyDescent="0.3">
      <c r="A692" s="3">
        <v>43791</v>
      </c>
      <c r="B692" s="2" t="str">
        <f t="shared" si="130"/>
        <v>Noviembre</v>
      </c>
      <c r="C692" s="2" t="str">
        <f t="shared" si="131"/>
        <v>Nov</v>
      </c>
      <c r="D692" s="4">
        <f t="shared" si="132"/>
        <v>11</v>
      </c>
      <c r="E692" s="4">
        <f>VLOOKUP(G692,Periodos!A:B,2,0)</f>
        <v>23</v>
      </c>
      <c r="F692" s="2">
        <f t="shared" si="133"/>
        <v>2019</v>
      </c>
      <c r="G692" s="11">
        <v>201911</v>
      </c>
      <c r="H692" s="2" t="str">
        <f t="shared" si="134"/>
        <v>Nov-19</v>
      </c>
      <c r="I692" s="2" t="str">
        <f t="shared" si="135"/>
        <v>Noviembre 2019</v>
      </c>
      <c r="J692" s="2">
        <f>VLOOKUP(H692,MesAño!A:B,2,0)</f>
        <v>23</v>
      </c>
      <c r="K692" s="2" t="str">
        <f t="shared" si="136"/>
        <v>Nov-22</v>
      </c>
      <c r="L692" s="2" t="str">
        <f t="shared" si="137"/>
        <v>vie</v>
      </c>
      <c r="M692" s="2">
        <f>VLOOKUP(L692,'Dia de la Semana'!A:B,2,0)</f>
        <v>5</v>
      </c>
      <c r="N692" s="2" t="str">
        <f t="shared" si="138"/>
        <v>1Q</v>
      </c>
      <c r="O692" s="2">
        <f t="shared" si="139"/>
        <v>22</v>
      </c>
      <c r="P692" s="2">
        <f t="shared" si="140"/>
        <v>47</v>
      </c>
      <c r="Q692" s="3" t="str">
        <f t="shared" si="141"/>
        <v>18-11 al 24-11</v>
      </c>
      <c r="R692" s="2">
        <f>VLOOKUP(Q692,Semana!A:B,2,0)</f>
        <v>99</v>
      </c>
      <c r="S692" s="2" t="str">
        <f t="shared" si="142"/>
        <v>vie 22-11</v>
      </c>
    </row>
    <row r="693" spans="1:19" x14ac:dyDescent="0.3">
      <c r="A693" s="3">
        <v>43792</v>
      </c>
      <c r="B693" s="2" t="str">
        <f t="shared" si="130"/>
        <v>Noviembre</v>
      </c>
      <c r="C693" s="2" t="str">
        <f t="shared" si="131"/>
        <v>Nov</v>
      </c>
      <c r="D693" s="4">
        <f t="shared" si="132"/>
        <v>11</v>
      </c>
      <c r="E693" s="4">
        <f>VLOOKUP(G693,Periodos!A:B,2,0)</f>
        <v>23</v>
      </c>
      <c r="F693" s="2">
        <f t="shared" si="133"/>
        <v>2019</v>
      </c>
      <c r="G693" s="11">
        <v>201911</v>
      </c>
      <c r="H693" s="2" t="str">
        <f t="shared" si="134"/>
        <v>Nov-19</v>
      </c>
      <c r="I693" s="2" t="str">
        <f t="shared" si="135"/>
        <v>Noviembre 2019</v>
      </c>
      <c r="J693" s="2">
        <f>VLOOKUP(H693,MesAño!A:B,2,0)</f>
        <v>23</v>
      </c>
      <c r="K693" s="2" t="str">
        <f t="shared" si="136"/>
        <v>Nov-23</v>
      </c>
      <c r="L693" s="2" t="str">
        <f t="shared" si="137"/>
        <v>sáb</v>
      </c>
      <c r="M693" s="2">
        <f>VLOOKUP(L693,'Dia de la Semana'!A:B,2,0)</f>
        <v>6</v>
      </c>
      <c r="N693" s="2" t="str">
        <f t="shared" si="138"/>
        <v>1Q</v>
      </c>
      <c r="O693" s="2">
        <f t="shared" si="139"/>
        <v>23</v>
      </c>
      <c r="P693" s="2">
        <f t="shared" si="140"/>
        <v>47</v>
      </c>
      <c r="Q693" s="3" t="str">
        <f t="shared" si="141"/>
        <v>18-11 al 24-11</v>
      </c>
      <c r="R693" s="2">
        <f>VLOOKUP(Q693,Semana!A:B,2,0)</f>
        <v>99</v>
      </c>
      <c r="S693" s="2" t="str">
        <f t="shared" si="142"/>
        <v>sáb 23-11</v>
      </c>
    </row>
    <row r="694" spans="1:19" x14ac:dyDescent="0.3">
      <c r="A694" s="3">
        <v>43793</v>
      </c>
      <c r="B694" s="2" t="str">
        <f t="shared" si="130"/>
        <v>Noviembre</v>
      </c>
      <c r="C694" s="2" t="str">
        <f t="shared" si="131"/>
        <v>Nov</v>
      </c>
      <c r="D694" s="4">
        <f t="shared" si="132"/>
        <v>11</v>
      </c>
      <c r="E694" s="4">
        <f>VLOOKUP(G694,Periodos!A:B,2,0)</f>
        <v>23</v>
      </c>
      <c r="F694" s="2">
        <f t="shared" si="133"/>
        <v>2019</v>
      </c>
      <c r="G694" s="11">
        <v>201911</v>
      </c>
      <c r="H694" s="2" t="str">
        <f t="shared" si="134"/>
        <v>Nov-19</v>
      </c>
      <c r="I694" s="2" t="str">
        <f t="shared" si="135"/>
        <v>Noviembre 2019</v>
      </c>
      <c r="J694" s="2">
        <f>VLOOKUP(H694,MesAño!A:B,2,0)</f>
        <v>23</v>
      </c>
      <c r="K694" s="2" t="str">
        <f t="shared" si="136"/>
        <v>Nov-24</v>
      </c>
      <c r="L694" s="2" t="str">
        <f t="shared" si="137"/>
        <v>dom</v>
      </c>
      <c r="M694" s="2">
        <f>VLOOKUP(L694,'Dia de la Semana'!A:B,2,0)</f>
        <v>7</v>
      </c>
      <c r="N694" s="2" t="str">
        <f t="shared" si="138"/>
        <v>1Q</v>
      </c>
      <c r="O694" s="2">
        <f t="shared" si="139"/>
        <v>24</v>
      </c>
      <c r="P694" s="2">
        <f t="shared" si="140"/>
        <v>47</v>
      </c>
      <c r="Q694" s="3" t="str">
        <f t="shared" si="141"/>
        <v>18-11 al 24-11</v>
      </c>
      <c r="R694" s="2">
        <f>VLOOKUP(Q694,Semana!A:B,2,0)</f>
        <v>99</v>
      </c>
      <c r="S694" s="2" t="str">
        <f t="shared" si="142"/>
        <v>dom 24-11</v>
      </c>
    </row>
    <row r="695" spans="1:19" x14ac:dyDescent="0.3">
      <c r="A695" s="3">
        <v>43794</v>
      </c>
      <c r="B695" s="2" t="str">
        <f t="shared" si="130"/>
        <v>Noviembre</v>
      </c>
      <c r="C695" s="2" t="str">
        <f t="shared" si="131"/>
        <v>Nov</v>
      </c>
      <c r="D695" s="4">
        <f t="shared" si="132"/>
        <v>11</v>
      </c>
      <c r="E695" s="4">
        <f>VLOOKUP(G695,Periodos!A:B,2,0)</f>
        <v>23</v>
      </c>
      <c r="F695" s="2">
        <f t="shared" si="133"/>
        <v>2019</v>
      </c>
      <c r="G695" s="11">
        <v>201911</v>
      </c>
      <c r="H695" s="2" t="str">
        <f t="shared" si="134"/>
        <v>Nov-19</v>
      </c>
      <c r="I695" s="2" t="str">
        <f t="shared" si="135"/>
        <v>Noviembre 2019</v>
      </c>
      <c r="J695" s="2">
        <f>VLOOKUP(H695,MesAño!A:B,2,0)</f>
        <v>23</v>
      </c>
      <c r="K695" s="2" t="str">
        <f t="shared" si="136"/>
        <v>Nov-25</v>
      </c>
      <c r="L695" s="2" t="str">
        <f t="shared" si="137"/>
        <v>lun</v>
      </c>
      <c r="M695" s="2">
        <f>VLOOKUP(L695,'Dia de la Semana'!A:B,2,0)</f>
        <v>1</v>
      </c>
      <c r="N695" s="2" t="str">
        <f t="shared" si="138"/>
        <v>1Q</v>
      </c>
      <c r="O695" s="2">
        <f t="shared" si="139"/>
        <v>25</v>
      </c>
      <c r="P695" s="2">
        <f t="shared" si="140"/>
        <v>48</v>
      </c>
      <c r="Q695" s="3" t="str">
        <f t="shared" si="141"/>
        <v>25-11 al 01-12</v>
      </c>
      <c r="R695" s="2">
        <f>VLOOKUP(Q695,Semana!A:B,2,0)</f>
        <v>100</v>
      </c>
      <c r="S695" s="2" t="str">
        <f t="shared" si="142"/>
        <v>lun 25-11</v>
      </c>
    </row>
    <row r="696" spans="1:19" x14ac:dyDescent="0.3">
      <c r="A696" s="3">
        <v>43795</v>
      </c>
      <c r="B696" s="2" t="str">
        <f t="shared" si="130"/>
        <v>Noviembre</v>
      </c>
      <c r="C696" s="2" t="str">
        <f t="shared" si="131"/>
        <v>Nov</v>
      </c>
      <c r="D696" s="4">
        <f t="shared" si="132"/>
        <v>11</v>
      </c>
      <c r="E696" s="4">
        <f>VLOOKUP(G696,Periodos!A:B,2,0)</f>
        <v>23</v>
      </c>
      <c r="F696" s="2">
        <f t="shared" si="133"/>
        <v>2019</v>
      </c>
      <c r="G696" s="11">
        <v>201911</v>
      </c>
      <c r="H696" s="2" t="str">
        <f t="shared" si="134"/>
        <v>Nov-19</v>
      </c>
      <c r="I696" s="2" t="str">
        <f t="shared" si="135"/>
        <v>Noviembre 2019</v>
      </c>
      <c r="J696" s="2">
        <f>VLOOKUP(H696,MesAño!A:B,2,0)</f>
        <v>23</v>
      </c>
      <c r="K696" s="2" t="str">
        <f t="shared" si="136"/>
        <v>Nov-26</v>
      </c>
      <c r="L696" s="2" t="str">
        <f t="shared" si="137"/>
        <v>mar</v>
      </c>
      <c r="M696" s="2">
        <f>VLOOKUP(L696,'Dia de la Semana'!A:B,2,0)</f>
        <v>2</v>
      </c>
      <c r="N696" s="2" t="str">
        <f t="shared" si="138"/>
        <v>1Q</v>
      </c>
      <c r="O696" s="2">
        <f t="shared" si="139"/>
        <v>26</v>
      </c>
      <c r="P696" s="2">
        <f t="shared" si="140"/>
        <v>48</v>
      </c>
      <c r="Q696" s="3" t="str">
        <f t="shared" si="141"/>
        <v>25-11 al 01-12</v>
      </c>
      <c r="R696" s="2">
        <f>VLOOKUP(Q696,Semana!A:B,2,0)</f>
        <v>100</v>
      </c>
      <c r="S696" s="2" t="str">
        <f t="shared" si="142"/>
        <v>mar 26-11</v>
      </c>
    </row>
    <row r="697" spans="1:19" x14ac:dyDescent="0.3">
      <c r="A697" s="3">
        <v>43796</v>
      </c>
      <c r="B697" s="2" t="str">
        <f t="shared" si="130"/>
        <v>Noviembre</v>
      </c>
      <c r="C697" s="2" t="str">
        <f t="shared" si="131"/>
        <v>Nov</v>
      </c>
      <c r="D697" s="4">
        <f t="shared" si="132"/>
        <v>11</v>
      </c>
      <c r="E697" s="4">
        <f>VLOOKUP(G697,Periodos!A:B,2,0)</f>
        <v>23</v>
      </c>
      <c r="F697" s="2">
        <f t="shared" si="133"/>
        <v>2019</v>
      </c>
      <c r="G697" s="11">
        <v>201911</v>
      </c>
      <c r="H697" s="2" t="str">
        <f t="shared" si="134"/>
        <v>Nov-19</v>
      </c>
      <c r="I697" s="2" t="str">
        <f t="shared" si="135"/>
        <v>Noviembre 2019</v>
      </c>
      <c r="J697" s="2">
        <f>VLOOKUP(H697,MesAño!A:B,2,0)</f>
        <v>23</v>
      </c>
      <c r="K697" s="2" t="str">
        <f t="shared" si="136"/>
        <v>Nov-27</v>
      </c>
      <c r="L697" s="2" t="str">
        <f t="shared" si="137"/>
        <v>mié</v>
      </c>
      <c r="M697" s="2">
        <f>VLOOKUP(L697,'Dia de la Semana'!A:B,2,0)</f>
        <v>3</v>
      </c>
      <c r="N697" s="2" t="str">
        <f t="shared" si="138"/>
        <v>1Q</v>
      </c>
      <c r="O697" s="2">
        <f t="shared" si="139"/>
        <v>27</v>
      </c>
      <c r="P697" s="2">
        <f t="shared" si="140"/>
        <v>48</v>
      </c>
      <c r="Q697" s="3" t="str">
        <f t="shared" si="141"/>
        <v>25-11 al 01-12</v>
      </c>
      <c r="R697" s="2">
        <f>VLOOKUP(Q697,Semana!A:B,2,0)</f>
        <v>100</v>
      </c>
      <c r="S697" s="2" t="str">
        <f t="shared" si="142"/>
        <v>mié 27-11</v>
      </c>
    </row>
    <row r="698" spans="1:19" x14ac:dyDescent="0.3">
      <c r="A698" s="3">
        <v>43797</v>
      </c>
      <c r="B698" s="2" t="str">
        <f t="shared" si="130"/>
        <v>Noviembre</v>
      </c>
      <c r="C698" s="2" t="str">
        <f t="shared" si="131"/>
        <v>Nov</v>
      </c>
      <c r="D698" s="4">
        <f t="shared" si="132"/>
        <v>11</v>
      </c>
      <c r="E698" s="4">
        <f>VLOOKUP(G698,Periodos!A:B,2,0)</f>
        <v>23</v>
      </c>
      <c r="F698" s="2">
        <f t="shared" si="133"/>
        <v>2019</v>
      </c>
      <c r="G698" s="11">
        <v>201911</v>
      </c>
      <c r="H698" s="2" t="str">
        <f t="shared" si="134"/>
        <v>Nov-19</v>
      </c>
      <c r="I698" s="2" t="str">
        <f t="shared" si="135"/>
        <v>Noviembre 2019</v>
      </c>
      <c r="J698" s="2">
        <f>VLOOKUP(H698,MesAño!A:B,2,0)</f>
        <v>23</v>
      </c>
      <c r="K698" s="2" t="str">
        <f t="shared" si="136"/>
        <v>Nov-28</v>
      </c>
      <c r="L698" s="2" t="str">
        <f t="shared" si="137"/>
        <v>jue</v>
      </c>
      <c r="M698" s="2">
        <f>VLOOKUP(L698,'Dia de la Semana'!A:B,2,0)</f>
        <v>4</v>
      </c>
      <c r="N698" s="2" t="str">
        <f t="shared" si="138"/>
        <v>1Q</v>
      </c>
      <c r="O698" s="2">
        <f t="shared" si="139"/>
        <v>28</v>
      </c>
      <c r="P698" s="2">
        <f t="shared" si="140"/>
        <v>48</v>
      </c>
      <c r="Q698" s="3" t="str">
        <f t="shared" si="141"/>
        <v>25-11 al 01-12</v>
      </c>
      <c r="R698" s="2">
        <f>VLOOKUP(Q698,Semana!A:B,2,0)</f>
        <v>100</v>
      </c>
      <c r="S698" s="2" t="str">
        <f t="shared" si="142"/>
        <v>jue 28-11</v>
      </c>
    </row>
    <row r="699" spans="1:19" x14ac:dyDescent="0.3">
      <c r="A699" s="3">
        <v>43798</v>
      </c>
      <c r="B699" s="2" t="str">
        <f t="shared" si="130"/>
        <v>Noviembre</v>
      </c>
      <c r="C699" s="2" t="str">
        <f t="shared" si="131"/>
        <v>Nov</v>
      </c>
      <c r="D699" s="4">
        <f t="shared" si="132"/>
        <v>11</v>
      </c>
      <c r="E699" s="4">
        <f>VLOOKUP(G699,Periodos!A:B,2,0)</f>
        <v>23</v>
      </c>
      <c r="F699" s="2">
        <f t="shared" si="133"/>
        <v>2019</v>
      </c>
      <c r="G699" s="11">
        <v>201911</v>
      </c>
      <c r="H699" s="2" t="str">
        <f t="shared" si="134"/>
        <v>Nov-19</v>
      </c>
      <c r="I699" s="2" t="str">
        <f t="shared" si="135"/>
        <v>Noviembre 2019</v>
      </c>
      <c r="J699" s="2">
        <f>VLOOKUP(H699,MesAño!A:B,2,0)</f>
        <v>23</v>
      </c>
      <c r="K699" s="2" t="str">
        <f t="shared" si="136"/>
        <v>Nov-29</v>
      </c>
      <c r="L699" s="2" t="str">
        <f t="shared" si="137"/>
        <v>vie</v>
      </c>
      <c r="M699" s="2">
        <f>VLOOKUP(L699,'Dia de la Semana'!A:B,2,0)</f>
        <v>5</v>
      </c>
      <c r="N699" s="2" t="str">
        <f t="shared" si="138"/>
        <v>1Q</v>
      </c>
      <c r="O699" s="2">
        <f t="shared" si="139"/>
        <v>29</v>
      </c>
      <c r="P699" s="2">
        <f t="shared" si="140"/>
        <v>48</v>
      </c>
      <c r="Q699" s="3" t="str">
        <f t="shared" si="141"/>
        <v>25-11 al 01-12</v>
      </c>
      <c r="R699" s="2">
        <f>VLOOKUP(Q699,Semana!A:B,2,0)</f>
        <v>100</v>
      </c>
      <c r="S699" s="2" t="str">
        <f t="shared" si="142"/>
        <v>vie 29-11</v>
      </c>
    </row>
    <row r="700" spans="1:19" x14ac:dyDescent="0.3">
      <c r="A700" s="3">
        <v>43799</v>
      </c>
      <c r="B700" s="2" t="str">
        <f t="shared" si="130"/>
        <v>Noviembre</v>
      </c>
      <c r="C700" s="2" t="str">
        <f t="shared" si="131"/>
        <v>Nov</v>
      </c>
      <c r="D700" s="4">
        <f t="shared" si="132"/>
        <v>11</v>
      </c>
      <c r="E700" s="4">
        <f>VLOOKUP(G700,Periodos!A:B,2,0)</f>
        <v>23</v>
      </c>
      <c r="F700" s="2">
        <f t="shared" si="133"/>
        <v>2019</v>
      </c>
      <c r="G700" s="11">
        <v>201911</v>
      </c>
      <c r="H700" s="2" t="str">
        <f t="shared" si="134"/>
        <v>Nov-19</v>
      </c>
      <c r="I700" s="2" t="str">
        <f t="shared" si="135"/>
        <v>Noviembre 2019</v>
      </c>
      <c r="J700" s="2">
        <f>VLOOKUP(H700,MesAño!A:B,2,0)</f>
        <v>23</v>
      </c>
      <c r="K700" s="2" t="str">
        <f t="shared" si="136"/>
        <v>Nov-30</v>
      </c>
      <c r="L700" s="2" t="str">
        <f t="shared" si="137"/>
        <v>sáb</v>
      </c>
      <c r="M700" s="2">
        <f>VLOOKUP(L700,'Dia de la Semana'!A:B,2,0)</f>
        <v>6</v>
      </c>
      <c r="N700" s="2" t="str">
        <f t="shared" si="138"/>
        <v>1Q</v>
      </c>
      <c r="O700" s="2">
        <f t="shared" si="139"/>
        <v>30</v>
      </c>
      <c r="P700" s="2">
        <f t="shared" si="140"/>
        <v>48</v>
      </c>
      <c r="Q700" s="3" t="str">
        <f t="shared" si="141"/>
        <v>25-11 al 01-12</v>
      </c>
      <c r="R700" s="2">
        <f>VLOOKUP(Q700,Semana!A:B,2,0)</f>
        <v>100</v>
      </c>
      <c r="S700" s="2" t="str">
        <f t="shared" si="142"/>
        <v>sáb 30-11</v>
      </c>
    </row>
    <row r="701" spans="1:19" x14ac:dyDescent="0.3">
      <c r="A701" s="3">
        <v>43800</v>
      </c>
      <c r="B701" s="2" t="str">
        <f t="shared" si="130"/>
        <v>Diciembre</v>
      </c>
      <c r="C701" s="2" t="str">
        <f t="shared" si="131"/>
        <v>Dic</v>
      </c>
      <c r="D701" s="4">
        <f t="shared" si="132"/>
        <v>12</v>
      </c>
      <c r="E701" s="4">
        <f>VLOOKUP(G701,Periodos!A:B,2,0)</f>
        <v>24</v>
      </c>
      <c r="F701" s="2">
        <f t="shared" si="133"/>
        <v>2019</v>
      </c>
      <c r="G701" s="11">
        <v>201912</v>
      </c>
      <c r="H701" s="2" t="str">
        <f t="shared" si="134"/>
        <v>Dic-19</v>
      </c>
      <c r="I701" s="2" t="str">
        <f t="shared" si="135"/>
        <v>Diciembre 2019</v>
      </c>
      <c r="J701" s="2">
        <f>VLOOKUP(H701,MesAño!A:B,2,0)</f>
        <v>24</v>
      </c>
      <c r="K701" s="2" t="str">
        <f t="shared" si="136"/>
        <v>Dic-01</v>
      </c>
      <c r="L701" s="2" t="str">
        <f t="shared" si="137"/>
        <v>dom</v>
      </c>
      <c r="M701" s="2">
        <f>VLOOKUP(L701,'Dia de la Semana'!A:B,2,0)</f>
        <v>7</v>
      </c>
      <c r="N701" s="2" t="str">
        <f t="shared" si="138"/>
        <v>1Q</v>
      </c>
      <c r="O701" s="2">
        <f t="shared" si="139"/>
        <v>1</v>
      </c>
      <c r="P701" s="2">
        <f t="shared" si="140"/>
        <v>48</v>
      </c>
      <c r="Q701" s="3" t="str">
        <f t="shared" si="141"/>
        <v>25-11 al 01-12</v>
      </c>
      <c r="R701" s="2">
        <f>VLOOKUP(Q701,Semana!A:B,2,0)</f>
        <v>100</v>
      </c>
      <c r="S701" s="2" t="str">
        <f t="shared" si="142"/>
        <v>dom 01-12</v>
      </c>
    </row>
    <row r="702" spans="1:19" x14ac:dyDescent="0.3">
      <c r="A702" s="3">
        <v>43801</v>
      </c>
      <c r="B702" s="2" t="str">
        <f t="shared" si="130"/>
        <v>Diciembre</v>
      </c>
      <c r="C702" s="2" t="str">
        <f t="shared" si="131"/>
        <v>Dic</v>
      </c>
      <c r="D702" s="4">
        <f t="shared" si="132"/>
        <v>12</v>
      </c>
      <c r="E702" s="4">
        <f>VLOOKUP(G702,Periodos!A:B,2,0)</f>
        <v>24</v>
      </c>
      <c r="F702" s="2">
        <f t="shared" si="133"/>
        <v>2019</v>
      </c>
      <c r="G702" s="11">
        <v>201912</v>
      </c>
      <c r="H702" s="2" t="str">
        <f t="shared" si="134"/>
        <v>Dic-19</v>
      </c>
      <c r="I702" s="2" t="str">
        <f t="shared" si="135"/>
        <v>Diciembre 2019</v>
      </c>
      <c r="J702" s="2">
        <f>VLOOKUP(H702,MesAño!A:B,2,0)</f>
        <v>24</v>
      </c>
      <c r="K702" s="2" t="str">
        <f t="shared" si="136"/>
        <v>Dic-02</v>
      </c>
      <c r="L702" s="2" t="str">
        <f t="shared" si="137"/>
        <v>lun</v>
      </c>
      <c r="M702" s="2">
        <f>VLOOKUP(L702,'Dia de la Semana'!A:B,2,0)</f>
        <v>1</v>
      </c>
      <c r="N702" s="2" t="str">
        <f t="shared" si="138"/>
        <v>1Q</v>
      </c>
      <c r="O702" s="2">
        <f t="shared" si="139"/>
        <v>2</v>
      </c>
      <c r="P702" s="2">
        <f t="shared" si="140"/>
        <v>49</v>
      </c>
      <c r="Q702" s="3" t="str">
        <f t="shared" si="141"/>
        <v>02-12 al 08-12</v>
      </c>
      <c r="R702" s="2">
        <f>VLOOKUP(Q702,Semana!A:B,2,0)</f>
        <v>101</v>
      </c>
      <c r="S702" s="2" t="str">
        <f t="shared" si="142"/>
        <v>lun 02-12</v>
      </c>
    </row>
    <row r="703" spans="1:19" x14ac:dyDescent="0.3">
      <c r="A703" s="3">
        <v>43802</v>
      </c>
      <c r="B703" s="2" t="str">
        <f t="shared" si="130"/>
        <v>Diciembre</v>
      </c>
      <c r="C703" s="2" t="str">
        <f t="shared" si="131"/>
        <v>Dic</v>
      </c>
      <c r="D703" s="4">
        <f t="shared" si="132"/>
        <v>12</v>
      </c>
      <c r="E703" s="4">
        <f>VLOOKUP(G703,Periodos!A:B,2,0)</f>
        <v>24</v>
      </c>
      <c r="F703" s="2">
        <f t="shared" si="133"/>
        <v>2019</v>
      </c>
      <c r="G703" s="11">
        <v>201912</v>
      </c>
      <c r="H703" s="2" t="str">
        <f t="shared" si="134"/>
        <v>Dic-19</v>
      </c>
      <c r="I703" s="2" t="str">
        <f t="shared" si="135"/>
        <v>Diciembre 2019</v>
      </c>
      <c r="J703" s="2">
        <f>VLOOKUP(H703,MesAño!A:B,2,0)</f>
        <v>24</v>
      </c>
      <c r="K703" s="2" t="str">
        <f t="shared" si="136"/>
        <v>Dic-03</v>
      </c>
      <c r="L703" s="2" t="str">
        <f t="shared" si="137"/>
        <v>mar</v>
      </c>
      <c r="M703" s="2">
        <f>VLOOKUP(L703,'Dia de la Semana'!A:B,2,0)</f>
        <v>2</v>
      </c>
      <c r="N703" s="2" t="str">
        <f t="shared" si="138"/>
        <v>1Q</v>
      </c>
      <c r="O703" s="2">
        <f t="shared" si="139"/>
        <v>3</v>
      </c>
      <c r="P703" s="2">
        <f t="shared" si="140"/>
        <v>49</v>
      </c>
      <c r="Q703" s="3" t="str">
        <f t="shared" si="141"/>
        <v>02-12 al 08-12</v>
      </c>
      <c r="R703" s="2">
        <f>VLOOKUP(Q703,Semana!A:B,2,0)</f>
        <v>101</v>
      </c>
      <c r="S703" s="2" t="str">
        <f t="shared" si="142"/>
        <v>mar 03-12</v>
      </c>
    </row>
    <row r="704" spans="1:19" x14ac:dyDescent="0.3">
      <c r="A704" s="3">
        <v>43803</v>
      </c>
      <c r="B704" s="2" t="str">
        <f t="shared" si="130"/>
        <v>Diciembre</v>
      </c>
      <c r="C704" s="2" t="str">
        <f t="shared" si="131"/>
        <v>Dic</v>
      </c>
      <c r="D704" s="4">
        <f t="shared" si="132"/>
        <v>12</v>
      </c>
      <c r="E704" s="4">
        <f>VLOOKUP(G704,Periodos!A:B,2,0)</f>
        <v>24</v>
      </c>
      <c r="F704" s="2">
        <f t="shared" si="133"/>
        <v>2019</v>
      </c>
      <c r="G704" s="11">
        <v>201912</v>
      </c>
      <c r="H704" s="2" t="str">
        <f t="shared" si="134"/>
        <v>Dic-19</v>
      </c>
      <c r="I704" s="2" t="str">
        <f t="shared" si="135"/>
        <v>Diciembre 2019</v>
      </c>
      <c r="J704" s="2">
        <f>VLOOKUP(H704,MesAño!A:B,2,0)</f>
        <v>24</v>
      </c>
      <c r="K704" s="2" t="str">
        <f t="shared" si="136"/>
        <v>Dic-04</v>
      </c>
      <c r="L704" s="2" t="str">
        <f t="shared" si="137"/>
        <v>mié</v>
      </c>
      <c r="M704" s="2">
        <f>VLOOKUP(L704,'Dia de la Semana'!A:B,2,0)</f>
        <v>3</v>
      </c>
      <c r="N704" s="2" t="str">
        <f t="shared" si="138"/>
        <v>1Q</v>
      </c>
      <c r="O704" s="2">
        <f t="shared" si="139"/>
        <v>4</v>
      </c>
      <c r="P704" s="2">
        <f t="shared" si="140"/>
        <v>49</v>
      </c>
      <c r="Q704" s="3" t="str">
        <f t="shared" si="141"/>
        <v>02-12 al 08-12</v>
      </c>
      <c r="R704" s="2">
        <f>VLOOKUP(Q704,Semana!A:B,2,0)</f>
        <v>101</v>
      </c>
      <c r="S704" s="2" t="str">
        <f t="shared" si="142"/>
        <v>mié 04-12</v>
      </c>
    </row>
    <row r="705" spans="1:19" x14ac:dyDescent="0.3">
      <c r="A705" s="3">
        <v>43804</v>
      </c>
      <c r="B705" s="2" t="str">
        <f t="shared" si="130"/>
        <v>Diciembre</v>
      </c>
      <c r="C705" s="2" t="str">
        <f t="shared" si="131"/>
        <v>Dic</v>
      </c>
      <c r="D705" s="4">
        <f t="shared" si="132"/>
        <v>12</v>
      </c>
      <c r="E705" s="4">
        <f>VLOOKUP(G705,Periodos!A:B,2,0)</f>
        <v>24</v>
      </c>
      <c r="F705" s="2">
        <f t="shared" si="133"/>
        <v>2019</v>
      </c>
      <c r="G705" s="11">
        <v>201912</v>
      </c>
      <c r="H705" s="2" t="str">
        <f t="shared" si="134"/>
        <v>Dic-19</v>
      </c>
      <c r="I705" s="2" t="str">
        <f t="shared" si="135"/>
        <v>Diciembre 2019</v>
      </c>
      <c r="J705" s="2">
        <f>VLOOKUP(H705,MesAño!A:B,2,0)</f>
        <v>24</v>
      </c>
      <c r="K705" s="2" t="str">
        <f t="shared" si="136"/>
        <v>Dic-05</v>
      </c>
      <c r="L705" s="2" t="str">
        <f t="shared" si="137"/>
        <v>jue</v>
      </c>
      <c r="M705" s="2">
        <f>VLOOKUP(L705,'Dia de la Semana'!A:B,2,0)</f>
        <v>4</v>
      </c>
      <c r="N705" s="2" t="str">
        <f t="shared" si="138"/>
        <v>1Q</v>
      </c>
      <c r="O705" s="2">
        <f t="shared" si="139"/>
        <v>5</v>
      </c>
      <c r="P705" s="2">
        <f t="shared" si="140"/>
        <v>49</v>
      </c>
      <c r="Q705" s="3" t="str">
        <f t="shared" si="141"/>
        <v>02-12 al 08-12</v>
      </c>
      <c r="R705" s="2">
        <f>VLOOKUP(Q705,Semana!A:B,2,0)</f>
        <v>101</v>
      </c>
      <c r="S705" s="2" t="str">
        <f t="shared" si="142"/>
        <v>jue 05-12</v>
      </c>
    </row>
    <row r="706" spans="1:19" x14ac:dyDescent="0.3">
      <c r="A706" s="3">
        <v>43805</v>
      </c>
      <c r="B706" s="2" t="str">
        <f t="shared" ref="B706:B769" si="143">TEXT(A706,"mmmm")</f>
        <v>Diciembre</v>
      </c>
      <c r="C706" s="2" t="str">
        <f t="shared" ref="C706:C769" si="144">TEXT(A706,"mmm")</f>
        <v>Dic</v>
      </c>
      <c r="D706" s="4">
        <f t="shared" ref="D706:D769" si="145">MONTH(A706)</f>
        <v>12</v>
      </c>
      <c r="E706" s="4">
        <f>VLOOKUP(G706,Periodos!A:B,2,0)</f>
        <v>24</v>
      </c>
      <c r="F706" s="2">
        <f t="shared" ref="F706:F769" si="146">YEAR(A706)</f>
        <v>2019</v>
      </c>
      <c r="G706" s="11">
        <v>201912</v>
      </c>
      <c r="H706" s="2" t="str">
        <f t="shared" ref="H706:H769" si="147">TEXT(A706,"mmm-yy")</f>
        <v>Dic-19</v>
      </c>
      <c r="I706" s="2" t="str">
        <f t="shared" ref="I706:I769" si="148">TEXT(A706,"mmmm yyyy")</f>
        <v>Diciembre 2019</v>
      </c>
      <c r="J706" s="2">
        <f>VLOOKUP(H706,MesAño!A:B,2,0)</f>
        <v>24</v>
      </c>
      <c r="K706" s="2" t="str">
        <f t="shared" ref="K706:K769" si="149">TEXT(A706,"mmm-dd")</f>
        <v>Dic-06</v>
      </c>
      <c r="L706" s="2" t="str">
        <f t="shared" ref="L706:L769" si="150">TEXT(A706,"ddd")</f>
        <v>vie</v>
      </c>
      <c r="M706" s="2">
        <f>VLOOKUP(L706,'Dia de la Semana'!A:B,2,0)</f>
        <v>5</v>
      </c>
      <c r="N706" s="2" t="str">
        <f t="shared" ref="N706:N769" si="151">IF(ISERROR(FIND("II",G706)),"1Q","2Q")</f>
        <v>1Q</v>
      </c>
      <c r="O706" s="2">
        <f t="shared" ref="O706:O769" si="152">DAY(A706)</f>
        <v>6</v>
      </c>
      <c r="P706" s="2">
        <f t="shared" ref="P706:P769" si="153">WEEKNUM(A706,2)</f>
        <v>49</v>
      </c>
      <c r="Q706" s="3" t="str">
        <f t="shared" ref="Q706:Q769" si="154">TEXT(A706+1-WEEKDAY(A706,2),"dd-mm") &amp; " al " &amp; TEXT(A706+7-WEEKDAY(A706,2),"dd-mm")</f>
        <v>02-12 al 08-12</v>
      </c>
      <c r="R706" s="2">
        <f>VLOOKUP(Q706,Semana!A:B,2,0)</f>
        <v>101</v>
      </c>
      <c r="S706" s="2" t="str">
        <f t="shared" si="142"/>
        <v>vie 06-12</v>
      </c>
    </row>
    <row r="707" spans="1:19" x14ac:dyDescent="0.3">
      <c r="A707" s="3">
        <v>43806</v>
      </c>
      <c r="B707" s="2" t="str">
        <f t="shared" si="143"/>
        <v>Diciembre</v>
      </c>
      <c r="C707" s="2" t="str">
        <f t="shared" si="144"/>
        <v>Dic</v>
      </c>
      <c r="D707" s="4">
        <f t="shared" si="145"/>
        <v>12</v>
      </c>
      <c r="E707" s="4">
        <f>VLOOKUP(G707,Periodos!A:B,2,0)</f>
        <v>24</v>
      </c>
      <c r="F707" s="2">
        <f t="shared" si="146"/>
        <v>2019</v>
      </c>
      <c r="G707" s="11">
        <v>201912</v>
      </c>
      <c r="H707" s="2" t="str">
        <f t="shared" si="147"/>
        <v>Dic-19</v>
      </c>
      <c r="I707" s="2" t="str">
        <f t="shared" si="148"/>
        <v>Diciembre 2019</v>
      </c>
      <c r="J707" s="2">
        <f>VLOOKUP(H707,MesAño!A:B,2,0)</f>
        <v>24</v>
      </c>
      <c r="K707" s="2" t="str">
        <f t="shared" si="149"/>
        <v>Dic-07</v>
      </c>
      <c r="L707" s="2" t="str">
        <f t="shared" si="150"/>
        <v>sáb</v>
      </c>
      <c r="M707" s="2">
        <f>VLOOKUP(L707,'Dia de la Semana'!A:B,2,0)</f>
        <v>6</v>
      </c>
      <c r="N707" s="2" t="str">
        <f t="shared" si="151"/>
        <v>1Q</v>
      </c>
      <c r="O707" s="2">
        <f t="shared" si="152"/>
        <v>7</v>
      </c>
      <c r="P707" s="2">
        <f t="shared" si="153"/>
        <v>49</v>
      </c>
      <c r="Q707" s="3" t="str">
        <f t="shared" si="154"/>
        <v>02-12 al 08-12</v>
      </c>
      <c r="R707" s="2">
        <f>VLOOKUP(Q707,Semana!A:B,2,0)</f>
        <v>101</v>
      </c>
      <c r="S707" s="2" t="str">
        <f t="shared" ref="S707:S770" si="155">TEXT(A707,"ddd") &amp; " " &amp; TEXT(A707,"dd-mm")</f>
        <v>sáb 07-12</v>
      </c>
    </row>
    <row r="708" spans="1:19" x14ac:dyDescent="0.3">
      <c r="A708" s="3">
        <v>43807</v>
      </c>
      <c r="B708" s="2" t="str">
        <f t="shared" si="143"/>
        <v>Diciembre</v>
      </c>
      <c r="C708" s="2" t="str">
        <f t="shared" si="144"/>
        <v>Dic</v>
      </c>
      <c r="D708" s="4">
        <f t="shared" si="145"/>
        <v>12</v>
      </c>
      <c r="E708" s="4">
        <f>VLOOKUP(G708,Periodos!A:B,2,0)</f>
        <v>24</v>
      </c>
      <c r="F708" s="2">
        <f t="shared" si="146"/>
        <v>2019</v>
      </c>
      <c r="G708" s="11">
        <v>201912</v>
      </c>
      <c r="H708" s="2" t="str">
        <f t="shared" si="147"/>
        <v>Dic-19</v>
      </c>
      <c r="I708" s="2" t="str">
        <f t="shared" si="148"/>
        <v>Diciembre 2019</v>
      </c>
      <c r="J708" s="2">
        <f>VLOOKUP(H708,MesAño!A:B,2,0)</f>
        <v>24</v>
      </c>
      <c r="K708" s="2" t="str">
        <f t="shared" si="149"/>
        <v>Dic-08</v>
      </c>
      <c r="L708" s="2" t="str">
        <f t="shared" si="150"/>
        <v>dom</v>
      </c>
      <c r="M708" s="2">
        <f>VLOOKUP(L708,'Dia de la Semana'!A:B,2,0)</f>
        <v>7</v>
      </c>
      <c r="N708" s="2" t="str">
        <f t="shared" si="151"/>
        <v>1Q</v>
      </c>
      <c r="O708" s="2">
        <f t="shared" si="152"/>
        <v>8</v>
      </c>
      <c r="P708" s="2">
        <f t="shared" si="153"/>
        <v>49</v>
      </c>
      <c r="Q708" s="3" t="str">
        <f t="shared" si="154"/>
        <v>02-12 al 08-12</v>
      </c>
      <c r="R708" s="2">
        <f>VLOOKUP(Q708,Semana!A:B,2,0)</f>
        <v>101</v>
      </c>
      <c r="S708" s="2" t="str">
        <f t="shared" si="155"/>
        <v>dom 08-12</v>
      </c>
    </row>
    <row r="709" spans="1:19" x14ac:dyDescent="0.3">
      <c r="A709" s="3">
        <v>43808</v>
      </c>
      <c r="B709" s="2" t="str">
        <f t="shared" si="143"/>
        <v>Diciembre</v>
      </c>
      <c r="C709" s="2" t="str">
        <f t="shared" si="144"/>
        <v>Dic</v>
      </c>
      <c r="D709" s="4">
        <f t="shared" si="145"/>
        <v>12</v>
      </c>
      <c r="E709" s="4">
        <f>VLOOKUP(G709,Periodos!A:B,2,0)</f>
        <v>24</v>
      </c>
      <c r="F709" s="2">
        <f t="shared" si="146"/>
        <v>2019</v>
      </c>
      <c r="G709" s="11">
        <v>201912</v>
      </c>
      <c r="H709" s="2" t="str">
        <f t="shared" si="147"/>
        <v>Dic-19</v>
      </c>
      <c r="I709" s="2" t="str">
        <f t="shared" si="148"/>
        <v>Diciembre 2019</v>
      </c>
      <c r="J709" s="2">
        <f>VLOOKUP(H709,MesAño!A:B,2,0)</f>
        <v>24</v>
      </c>
      <c r="K709" s="2" t="str">
        <f t="shared" si="149"/>
        <v>Dic-09</v>
      </c>
      <c r="L709" s="2" t="str">
        <f t="shared" si="150"/>
        <v>lun</v>
      </c>
      <c r="M709" s="2">
        <f>VLOOKUP(L709,'Dia de la Semana'!A:B,2,0)</f>
        <v>1</v>
      </c>
      <c r="N709" s="2" t="str">
        <f t="shared" si="151"/>
        <v>1Q</v>
      </c>
      <c r="O709" s="2">
        <f t="shared" si="152"/>
        <v>9</v>
      </c>
      <c r="P709" s="2">
        <f t="shared" si="153"/>
        <v>50</v>
      </c>
      <c r="Q709" s="3" t="str">
        <f t="shared" si="154"/>
        <v>09-12 al 15-12</v>
      </c>
      <c r="R709" s="2">
        <f>VLOOKUP(Q709,Semana!A:B,2,0)</f>
        <v>102</v>
      </c>
      <c r="S709" s="2" t="str">
        <f t="shared" si="155"/>
        <v>lun 09-12</v>
      </c>
    </row>
    <row r="710" spans="1:19" x14ac:dyDescent="0.3">
      <c r="A710" s="3">
        <v>43809</v>
      </c>
      <c r="B710" s="2" t="str">
        <f t="shared" si="143"/>
        <v>Diciembre</v>
      </c>
      <c r="C710" s="2" t="str">
        <f t="shared" si="144"/>
        <v>Dic</v>
      </c>
      <c r="D710" s="4">
        <f t="shared" si="145"/>
        <v>12</v>
      </c>
      <c r="E710" s="4">
        <f>VLOOKUP(G710,Periodos!A:B,2,0)</f>
        <v>24</v>
      </c>
      <c r="F710" s="2">
        <f t="shared" si="146"/>
        <v>2019</v>
      </c>
      <c r="G710" s="11">
        <v>201912</v>
      </c>
      <c r="H710" s="2" t="str">
        <f t="shared" si="147"/>
        <v>Dic-19</v>
      </c>
      <c r="I710" s="2" t="str">
        <f t="shared" si="148"/>
        <v>Diciembre 2019</v>
      </c>
      <c r="J710" s="2">
        <f>VLOOKUP(H710,MesAño!A:B,2,0)</f>
        <v>24</v>
      </c>
      <c r="K710" s="2" t="str">
        <f t="shared" si="149"/>
        <v>Dic-10</v>
      </c>
      <c r="L710" s="2" t="str">
        <f t="shared" si="150"/>
        <v>mar</v>
      </c>
      <c r="M710" s="2">
        <f>VLOOKUP(L710,'Dia de la Semana'!A:B,2,0)</f>
        <v>2</v>
      </c>
      <c r="N710" s="2" t="str">
        <f t="shared" si="151"/>
        <v>1Q</v>
      </c>
      <c r="O710" s="2">
        <f t="shared" si="152"/>
        <v>10</v>
      </c>
      <c r="P710" s="2">
        <f t="shared" si="153"/>
        <v>50</v>
      </c>
      <c r="Q710" s="3" t="str">
        <f t="shared" si="154"/>
        <v>09-12 al 15-12</v>
      </c>
      <c r="R710" s="2">
        <f>VLOOKUP(Q710,Semana!A:B,2,0)</f>
        <v>102</v>
      </c>
      <c r="S710" s="2" t="str">
        <f t="shared" si="155"/>
        <v>mar 10-12</v>
      </c>
    </row>
    <row r="711" spans="1:19" x14ac:dyDescent="0.3">
      <c r="A711" s="3">
        <v>43810</v>
      </c>
      <c r="B711" s="2" t="str">
        <f t="shared" si="143"/>
        <v>Diciembre</v>
      </c>
      <c r="C711" s="2" t="str">
        <f t="shared" si="144"/>
        <v>Dic</v>
      </c>
      <c r="D711" s="4">
        <f t="shared" si="145"/>
        <v>12</v>
      </c>
      <c r="E711" s="4">
        <f>VLOOKUP(G711,Periodos!A:B,2,0)</f>
        <v>24</v>
      </c>
      <c r="F711" s="2">
        <f t="shared" si="146"/>
        <v>2019</v>
      </c>
      <c r="G711" s="11">
        <v>201912</v>
      </c>
      <c r="H711" s="2" t="str">
        <f t="shared" si="147"/>
        <v>Dic-19</v>
      </c>
      <c r="I711" s="2" t="str">
        <f t="shared" si="148"/>
        <v>Diciembre 2019</v>
      </c>
      <c r="J711" s="2">
        <f>VLOOKUP(H711,MesAño!A:B,2,0)</f>
        <v>24</v>
      </c>
      <c r="K711" s="2" t="str">
        <f t="shared" si="149"/>
        <v>Dic-11</v>
      </c>
      <c r="L711" s="2" t="str">
        <f t="shared" si="150"/>
        <v>mié</v>
      </c>
      <c r="M711" s="2">
        <f>VLOOKUP(L711,'Dia de la Semana'!A:B,2,0)</f>
        <v>3</v>
      </c>
      <c r="N711" s="2" t="str">
        <f t="shared" si="151"/>
        <v>1Q</v>
      </c>
      <c r="O711" s="2">
        <f t="shared" si="152"/>
        <v>11</v>
      </c>
      <c r="P711" s="2">
        <f t="shared" si="153"/>
        <v>50</v>
      </c>
      <c r="Q711" s="3" t="str">
        <f t="shared" si="154"/>
        <v>09-12 al 15-12</v>
      </c>
      <c r="R711" s="2">
        <f>VLOOKUP(Q711,Semana!A:B,2,0)</f>
        <v>102</v>
      </c>
      <c r="S711" s="2" t="str">
        <f t="shared" si="155"/>
        <v>mié 11-12</v>
      </c>
    </row>
    <row r="712" spans="1:19" x14ac:dyDescent="0.3">
      <c r="A712" s="3">
        <v>43811</v>
      </c>
      <c r="B712" s="2" t="str">
        <f t="shared" si="143"/>
        <v>Diciembre</v>
      </c>
      <c r="C712" s="2" t="str">
        <f t="shared" si="144"/>
        <v>Dic</v>
      </c>
      <c r="D712" s="4">
        <f t="shared" si="145"/>
        <v>12</v>
      </c>
      <c r="E712" s="4">
        <f>VLOOKUP(G712,Periodos!A:B,2,0)</f>
        <v>24</v>
      </c>
      <c r="F712" s="2">
        <f t="shared" si="146"/>
        <v>2019</v>
      </c>
      <c r="G712" s="11">
        <v>201912</v>
      </c>
      <c r="H712" s="2" t="str">
        <f t="shared" si="147"/>
        <v>Dic-19</v>
      </c>
      <c r="I712" s="2" t="str">
        <f t="shared" si="148"/>
        <v>Diciembre 2019</v>
      </c>
      <c r="J712" s="2">
        <f>VLOOKUP(H712,MesAño!A:B,2,0)</f>
        <v>24</v>
      </c>
      <c r="K712" s="2" t="str">
        <f t="shared" si="149"/>
        <v>Dic-12</v>
      </c>
      <c r="L712" s="2" t="str">
        <f t="shared" si="150"/>
        <v>jue</v>
      </c>
      <c r="M712" s="2">
        <f>VLOOKUP(L712,'Dia de la Semana'!A:B,2,0)</f>
        <v>4</v>
      </c>
      <c r="N712" s="2" t="str">
        <f t="shared" si="151"/>
        <v>1Q</v>
      </c>
      <c r="O712" s="2">
        <f t="shared" si="152"/>
        <v>12</v>
      </c>
      <c r="P712" s="2">
        <f t="shared" si="153"/>
        <v>50</v>
      </c>
      <c r="Q712" s="3" t="str">
        <f t="shared" si="154"/>
        <v>09-12 al 15-12</v>
      </c>
      <c r="R712" s="2">
        <f>VLOOKUP(Q712,Semana!A:B,2,0)</f>
        <v>102</v>
      </c>
      <c r="S712" s="2" t="str">
        <f t="shared" si="155"/>
        <v>jue 12-12</v>
      </c>
    </row>
    <row r="713" spans="1:19" x14ac:dyDescent="0.3">
      <c r="A713" s="3">
        <v>43812</v>
      </c>
      <c r="B713" s="2" t="str">
        <f t="shared" si="143"/>
        <v>Diciembre</v>
      </c>
      <c r="C713" s="2" t="str">
        <f t="shared" si="144"/>
        <v>Dic</v>
      </c>
      <c r="D713" s="4">
        <f t="shared" si="145"/>
        <v>12</v>
      </c>
      <c r="E713" s="4">
        <f>VLOOKUP(G713,Periodos!A:B,2,0)</f>
        <v>24</v>
      </c>
      <c r="F713" s="2">
        <f t="shared" si="146"/>
        <v>2019</v>
      </c>
      <c r="G713" s="11">
        <v>201912</v>
      </c>
      <c r="H713" s="2" t="str">
        <f t="shared" si="147"/>
        <v>Dic-19</v>
      </c>
      <c r="I713" s="2" t="str">
        <f t="shared" si="148"/>
        <v>Diciembre 2019</v>
      </c>
      <c r="J713" s="2">
        <f>VLOOKUP(H713,MesAño!A:B,2,0)</f>
        <v>24</v>
      </c>
      <c r="K713" s="2" t="str">
        <f t="shared" si="149"/>
        <v>Dic-13</v>
      </c>
      <c r="L713" s="2" t="str">
        <f t="shared" si="150"/>
        <v>vie</v>
      </c>
      <c r="M713" s="2">
        <f>VLOOKUP(L713,'Dia de la Semana'!A:B,2,0)</f>
        <v>5</v>
      </c>
      <c r="N713" s="2" t="str">
        <f t="shared" si="151"/>
        <v>1Q</v>
      </c>
      <c r="O713" s="2">
        <f t="shared" si="152"/>
        <v>13</v>
      </c>
      <c r="P713" s="2">
        <f t="shared" si="153"/>
        <v>50</v>
      </c>
      <c r="Q713" s="3" t="str">
        <f t="shared" si="154"/>
        <v>09-12 al 15-12</v>
      </c>
      <c r="R713" s="2">
        <f>VLOOKUP(Q713,Semana!A:B,2,0)</f>
        <v>102</v>
      </c>
      <c r="S713" s="2" t="str">
        <f t="shared" si="155"/>
        <v>vie 13-12</v>
      </c>
    </row>
    <row r="714" spans="1:19" x14ac:dyDescent="0.3">
      <c r="A714" s="3">
        <v>43813</v>
      </c>
      <c r="B714" s="2" t="str">
        <f t="shared" si="143"/>
        <v>Diciembre</v>
      </c>
      <c r="C714" s="2" t="str">
        <f t="shared" si="144"/>
        <v>Dic</v>
      </c>
      <c r="D714" s="4">
        <f t="shared" si="145"/>
        <v>12</v>
      </c>
      <c r="E714" s="4">
        <f>VLOOKUP(G714,Periodos!A:B,2,0)</f>
        <v>24</v>
      </c>
      <c r="F714" s="2">
        <f t="shared" si="146"/>
        <v>2019</v>
      </c>
      <c r="G714" s="11">
        <v>201912</v>
      </c>
      <c r="H714" s="2" t="str">
        <f t="shared" si="147"/>
        <v>Dic-19</v>
      </c>
      <c r="I714" s="2" t="str">
        <f t="shared" si="148"/>
        <v>Diciembre 2019</v>
      </c>
      <c r="J714" s="2">
        <f>VLOOKUP(H714,MesAño!A:B,2,0)</f>
        <v>24</v>
      </c>
      <c r="K714" s="2" t="str">
        <f t="shared" si="149"/>
        <v>Dic-14</v>
      </c>
      <c r="L714" s="2" t="str">
        <f t="shared" si="150"/>
        <v>sáb</v>
      </c>
      <c r="M714" s="2">
        <f>VLOOKUP(L714,'Dia de la Semana'!A:B,2,0)</f>
        <v>6</v>
      </c>
      <c r="N714" s="2" t="str">
        <f t="shared" si="151"/>
        <v>1Q</v>
      </c>
      <c r="O714" s="2">
        <f t="shared" si="152"/>
        <v>14</v>
      </c>
      <c r="P714" s="2">
        <f t="shared" si="153"/>
        <v>50</v>
      </c>
      <c r="Q714" s="3" t="str">
        <f t="shared" si="154"/>
        <v>09-12 al 15-12</v>
      </c>
      <c r="R714" s="2">
        <f>VLOOKUP(Q714,Semana!A:B,2,0)</f>
        <v>102</v>
      </c>
      <c r="S714" s="2" t="str">
        <f t="shared" si="155"/>
        <v>sáb 14-12</v>
      </c>
    </row>
    <row r="715" spans="1:19" x14ac:dyDescent="0.3">
      <c r="A715" s="3">
        <v>43814</v>
      </c>
      <c r="B715" s="2" t="str">
        <f t="shared" si="143"/>
        <v>Diciembre</v>
      </c>
      <c r="C715" s="2" t="str">
        <f t="shared" si="144"/>
        <v>Dic</v>
      </c>
      <c r="D715" s="4">
        <f t="shared" si="145"/>
        <v>12</v>
      </c>
      <c r="E715" s="4">
        <f>VLOOKUP(G715,Periodos!A:B,2,0)</f>
        <v>24</v>
      </c>
      <c r="F715" s="2">
        <f t="shared" si="146"/>
        <v>2019</v>
      </c>
      <c r="G715" s="11">
        <v>201912</v>
      </c>
      <c r="H715" s="2" t="str">
        <f t="shared" si="147"/>
        <v>Dic-19</v>
      </c>
      <c r="I715" s="2" t="str">
        <f t="shared" si="148"/>
        <v>Diciembre 2019</v>
      </c>
      <c r="J715" s="2">
        <f>VLOOKUP(H715,MesAño!A:B,2,0)</f>
        <v>24</v>
      </c>
      <c r="K715" s="2" t="str">
        <f t="shared" si="149"/>
        <v>Dic-15</v>
      </c>
      <c r="L715" s="2" t="str">
        <f t="shared" si="150"/>
        <v>dom</v>
      </c>
      <c r="M715" s="2">
        <f>VLOOKUP(L715,'Dia de la Semana'!A:B,2,0)</f>
        <v>7</v>
      </c>
      <c r="N715" s="2" t="str">
        <f t="shared" si="151"/>
        <v>1Q</v>
      </c>
      <c r="O715" s="2">
        <f t="shared" si="152"/>
        <v>15</v>
      </c>
      <c r="P715" s="2">
        <f t="shared" si="153"/>
        <v>50</v>
      </c>
      <c r="Q715" s="3" t="str">
        <f t="shared" si="154"/>
        <v>09-12 al 15-12</v>
      </c>
      <c r="R715" s="2">
        <f>VLOOKUP(Q715,Semana!A:B,2,0)</f>
        <v>102</v>
      </c>
      <c r="S715" s="2" t="str">
        <f t="shared" si="155"/>
        <v>dom 15-12</v>
      </c>
    </row>
    <row r="716" spans="1:19" x14ac:dyDescent="0.3">
      <c r="A716" s="3">
        <v>43815</v>
      </c>
      <c r="B716" s="2" t="str">
        <f t="shared" si="143"/>
        <v>Diciembre</v>
      </c>
      <c r="C716" s="2" t="str">
        <f t="shared" si="144"/>
        <v>Dic</v>
      </c>
      <c r="D716" s="4">
        <f t="shared" si="145"/>
        <v>12</v>
      </c>
      <c r="E716" s="4">
        <f>VLOOKUP(G716,Periodos!A:B,2,0)</f>
        <v>24</v>
      </c>
      <c r="F716" s="2">
        <f t="shared" si="146"/>
        <v>2019</v>
      </c>
      <c r="G716" s="11">
        <v>201912</v>
      </c>
      <c r="H716" s="2" t="str">
        <f t="shared" si="147"/>
        <v>Dic-19</v>
      </c>
      <c r="I716" s="2" t="str">
        <f t="shared" si="148"/>
        <v>Diciembre 2019</v>
      </c>
      <c r="J716" s="2">
        <f>VLOOKUP(H716,MesAño!A:B,2,0)</f>
        <v>24</v>
      </c>
      <c r="K716" s="2" t="str">
        <f t="shared" si="149"/>
        <v>Dic-16</v>
      </c>
      <c r="L716" s="2" t="str">
        <f t="shared" si="150"/>
        <v>lun</v>
      </c>
      <c r="M716" s="2">
        <f>VLOOKUP(L716,'Dia de la Semana'!A:B,2,0)</f>
        <v>1</v>
      </c>
      <c r="N716" s="2" t="str">
        <f t="shared" si="151"/>
        <v>1Q</v>
      </c>
      <c r="O716" s="2">
        <f t="shared" si="152"/>
        <v>16</v>
      </c>
      <c r="P716" s="2">
        <f t="shared" si="153"/>
        <v>51</v>
      </c>
      <c r="Q716" s="3" t="str">
        <f t="shared" si="154"/>
        <v>16-12 al 22-12</v>
      </c>
      <c r="R716" s="2">
        <f>VLOOKUP(Q716,Semana!A:B,2,0)</f>
        <v>103</v>
      </c>
      <c r="S716" s="2" t="str">
        <f t="shared" si="155"/>
        <v>lun 16-12</v>
      </c>
    </row>
    <row r="717" spans="1:19" x14ac:dyDescent="0.3">
      <c r="A717" s="3">
        <v>43816</v>
      </c>
      <c r="B717" s="2" t="str">
        <f t="shared" si="143"/>
        <v>Diciembre</v>
      </c>
      <c r="C717" s="2" t="str">
        <f t="shared" si="144"/>
        <v>Dic</v>
      </c>
      <c r="D717" s="4">
        <f t="shared" si="145"/>
        <v>12</v>
      </c>
      <c r="E717" s="4">
        <f>VLOOKUP(G717,Periodos!A:B,2,0)</f>
        <v>24</v>
      </c>
      <c r="F717" s="2">
        <f t="shared" si="146"/>
        <v>2019</v>
      </c>
      <c r="G717" s="11">
        <v>201912</v>
      </c>
      <c r="H717" s="2" t="str">
        <f t="shared" si="147"/>
        <v>Dic-19</v>
      </c>
      <c r="I717" s="2" t="str">
        <f t="shared" si="148"/>
        <v>Diciembre 2019</v>
      </c>
      <c r="J717" s="2">
        <f>VLOOKUP(H717,MesAño!A:B,2,0)</f>
        <v>24</v>
      </c>
      <c r="K717" s="2" t="str">
        <f t="shared" si="149"/>
        <v>Dic-17</v>
      </c>
      <c r="L717" s="2" t="str">
        <f t="shared" si="150"/>
        <v>mar</v>
      </c>
      <c r="M717" s="2">
        <f>VLOOKUP(L717,'Dia de la Semana'!A:B,2,0)</f>
        <v>2</v>
      </c>
      <c r="N717" s="2" t="str">
        <f t="shared" si="151"/>
        <v>1Q</v>
      </c>
      <c r="O717" s="2">
        <f t="shared" si="152"/>
        <v>17</v>
      </c>
      <c r="P717" s="2">
        <f t="shared" si="153"/>
        <v>51</v>
      </c>
      <c r="Q717" s="3" t="str">
        <f t="shared" si="154"/>
        <v>16-12 al 22-12</v>
      </c>
      <c r="R717" s="2">
        <f>VLOOKUP(Q717,Semana!A:B,2,0)</f>
        <v>103</v>
      </c>
      <c r="S717" s="2" t="str">
        <f t="shared" si="155"/>
        <v>mar 17-12</v>
      </c>
    </row>
    <row r="718" spans="1:19" x14ac:dyDescent="0.3">
      <c r="A718" s="3">
        <v>43817</v>
      </c>
      <c r="B718" s="2" t="str">
        <f t="shared" si="143"/>
        <v>Diciembre</v>
      </c>
      <c r="C718" s="2" t="str">
        <f t="shared" si="144"/>
        <v>Dic</v>
      </c>
      <c r="D718" s="4">
        <f t="shared" si="145"/>
        <v>12</v>
      </c>
      <c r="E718" s="4">
        <f>VLOOKUP(G718,Periodos!A:B,2,0)</f>
        <v>24</v>
      </c>
      <c r="F718" s="2">
        <f t="shared" si="146"/>
        <v>2019</v>
      </c>
      <c r="G718" s="11">
        <v>201912</v>
      </c>
      <c r="H718" s="2" t="str">
        <f t="shared" si="147"/>
        <v>Dic-19</v>
      </c>
      <c r="I718" s="2" t="str">
        <f t="shared" si="148"/>
        <v>Diciembre 2019</v>
      </c>
      <c r="J718" s="2">
        <f>VLOOKUP(H718,MesAño!A:B,2,0)</f>
        <v>24</v>
      </c>
      <c r="K718" s="2" t="str">
        <f t="shared" si="149"/>
        <v>Dic-18</v>
      </c>
      <c r="L718" s="2" t="str">
        <f t="shared" si="150"/>
        <v>mié</v>
      </c>
      <c r="M718" s="2">
        <f>VLOOKUP(L718,'Dia de la Semana'!A:B,2,0)</f>
        <v>3</v>
      </c>
      <c r="N718" s="2" t="str">
        <f t="shared" si="151"/>
        <v>1Q</v>
      </c>
      <c r="O718" s="2">
        <f t="shared" si="152"/>
        <v>18</v>
      </c>
      <c r="P718" s="2">
        <f t="shared" si="153"/>
        <v>51</v>
      </c>
      <c r="Q718" s="3" t="str">
        <f t="shared" si="154"/>
        <v>16-12 al 22-12</v>
      </c>
      <c r="R718" s="2">
        <f>VLOOKUP(Q718,Semana!A:B,2,0)</f>
        <v>103</v>
      </c>
      <c r="S718" s="2" t="str">
        <f t="shared" si="155"/>
        <v>mié 18-12</v>
      </c>
    </row>
    <row r="719" spans="1:19" x14ac:dyDescent="0.3">
      <c r="A719" s="3">
        <v>43818</v>
      </c>
      <c r="B719" s="2" t="str">
        <f t="shared" si="143"/>
        <v>Diciembre</v>
      </c>
      <c r="C719" s="2" t="str">
        <f t="shared" si="144"/>
        <v>Dic</v>
      </c>
      <c r="D719" s="4">
        <f t="shared" si="145"/>
        <v>12</v>
      </c>
      <c r="E719" s="4">
        <f>VLOOKUP(G719,Periodos!A:B,2,0)</f>
        <v>24</v>
      </c>
      <c r="F719" s="2">
        <f t="shared" si="146"/>
        <v>2019</v>
      </c>
      <c r="G719" s="11">
        <v>201912</v>
      </c>
      <c r="H719" s="2" t="str">
        <f t="shared" si="147"/>
        <v>Dic-19</v>
      </c>
      <c r="I719" s="2" t="str">
        <f t="shared" si="148"/>
        <v>Diciembre 2019</v>
      </c>
      <c r="J719" s="2">
        <f>VLOOKUP(H719,MesAño!A:B,2,0)</f>
        <v>24</v>
      </c>
      <c r="K719" s="2" t="str">
        <f t="shared" si="149"/>
        <v>Dic-19</v>
      </c>
      <c r="L719" s="2" t="str">
        <f t="shared" si="150"/>
        <v>jue</v>
      </c>
      <c r="M719" s="2">
        <f>VLOOKUP(L719,'Dia de la Semana'!A:B,2,0)</f>
        <v>4</v>
      </c>
      <c r="N719" s="2" t="str">
        <f t="shared" si="151"/>
        <v>1Q</v>
      </c>
      <c r="O719" s="2">
        <f t="shared" si="152"/>
        <v>19</v>
      </c>
      <c r="P719" s="2">
        <f t="shared" si="153"/>
        <v>51</v>
      </c>
      <c r="Q719" s="3" t="str">
        <f t="shared" si="154"/>
        <v>16-12 al 22-12</v>
      </c>
      <c r="R719" s="2">
        <f>VLOOKUP(Q719,Semana!A:B,2,0)</f>
        <v>103</v>
      </c>
      <c r="S719" s="2" t="str">
        <f t="shared" si="155"/>
        <v>jue 19-12</v>
      </c>
    </row>
    <row r="720" spans="1:19" x14ac:dyDescent="0.3">
      <c r="A720" s="3">
        <v>43819</v>
      </c>
      <c r="B720" s="2" t="str">
        <f t="shared" si="143"/>
        <v>Diciembre</v>
      </c>
      <c r="C720" s="2" t="str">
        <f t="shared" si="144"/>
        <v>Dic</v>
      </c>
      <c r="D720" s="4">
        <f t="shared" si="145"/>
        <v>12</v>
      </c>
      <c r="E720" s="4">
        <f>VLOOKUP(G720,Periodos!A:B,2,0)</f>
        <v>24</v>
      </c>
      <c r="F720" s="2">
        <f t="shared" si="146"/>
        <v>2019</v>
      </c>
      <c r="G720" s="11">
        <v>201912</v>
      </c>
      <c r="H720" s="2" t="str">
        <f t="shared" si="147"/>
        <v>Dic-19</v>
      </c>
      <c r="I720" s="2" t="str">
        <f t="shared" si="148"/>
        <v>Diciembre 2019</v>
      </c>
      <c r="J720" s="2">
        <f>VLOOKUP(H720,MesAño!A:B,2,0)</f>
        <v>24</v>
      </c>
      <c r="K720" s="2" t="str">
        <f t="shared" si="149"/>
        <v>Dic-20</v>
      </c>
      <c r="L720" s="2" t="str">
        <f t="shared" si="150"/>
        <v>vie</v>
      </c>
      <c r="M720" s="2">
        <f>VLOOKUP(L720,'Dia de la Semana'!A:B,2,0)</f>
        <v>5</v>
      </c>
      <c r="N720" s="2" t="str">
        <f t="shared" si="151"/>
        <v>1Q</v>
      </c>
      <c r="O720" s="2">
        <f t="shared" si="152"/>
        <v>20</v>
      </c>
      <c r="P720" s="2">
        <f t="shared" si="153"/>
        <v>51</v>
      </c>
      <c r="Q720" s="3" t="str">
        <f t="shared" si="154"/>
        <v>16-12 al 22-12</v>
      </c>
      <c r="R720" s="2">
        <f>VLOOKUP(Q720,Semana!A:B,2,0)</f>
        <v>103</v>
      </c>
      <c r="S720" s="2" t="str">
        <f t="shared" si="155"/>
        <v>vie 20-12</v>
      </c>
    </row>
    <row r="721" spans="1:19" x14ac:dyDescent="0.3">
      <c r="A721" s="3">
        <v>43820</v>
      </c>
      <c r="B721" s="2" t="str">
        <f t="shared" si="143"/>
        <v>Diciembre</v>
      </c>
      <c r="C721" s="2" t="str">
        <f t="shared" si="144"/>
        <v>Dic</v>
      </c>
      <c r="D721" s="4">
        <f t="shared" si="145"/>
        <v>12</v>
      </c>
      <c r="E721" s="4">
        <f>VLOOKUP(G721,Periodos!A:B,2,0)</f>
        <v>24</v>
      </c>
      <c r="F721" s="2">
        <f t="shared" si="146"/>
        <v>2019</v>
      </c>
      <c r="G721" s="11">
        <v>201912</v>
      </c>
      <c r="H721" s="2" t="str">
        <f t="shared" si="147"/>
        <v>Dic-19</v>
      </c>
      <c r="I721" s="2" t="str">
        <f t="shared" si="148"/>
        <v>Diciembre 2019</v>
      </c>
      <c r="J721" s="2">
        <f>VLOOKUP(H721,MesAño!A:B,2,0)</f>
        <v>24</v>
      </c>
      <c r="K721" s="2" t="str">
        <f t="shared" si="149"/>
        <v>Dic-21</v>
      </c>
      <c r="L721" s="2" t="str">
        <f t="shared" si="150"/>
        <v>sáb</v>
      </c>
      <c r="M721" s="2">
        <f>VLOOKUP(L721,'Dia de la Semana'!A:B,2,0)</f>
        <v>6</v>
      </c>
      <c r="N721" s="2" t="str">
        <f t="shared" si="151"/>
        <v>1Q</v>
      </c>
      <c r="O721" s="2">
        <f t="shared" si="152"/>
        <v>21</v>
      </c>
      <c r="P721" s="2">
        <f t="shared" si="153"/>
        <v>51</v>
      </c>
      <c r="Q721" s="3" t="str">
        <f t="shared" si="154"/>
        <v>16-12 al 22-12</v>
      </c>
      <c r="R721" s="2">
        <f>VLOOKUP(Q721,Semana!A:B,2,0)</f>
        <v>103</v>
      </c>
      <c r="S721" s="2" t="str">
        <f t="shared" si="155"/>
        <v>sáb 21-12</v>
      </c>
    </row>
    <row r="722" spans="1:19" x14ac:dyDescent="0.3">
      <c r="A722" s="3">
        <v>43821</v>
      </c>
      <c r="B722" s="2" t="str">
        <f t="shared" si="143"/>
        <v>Diciembre</v>
      </c>
      <c r="C722" s="2" t="str">
        <f t="shared" si="144"/>
        <v>Dic</v>
      </c>
      <c r="D722" s="4">
        <f t="shared" si="145"/>
        <v>12</v>
      </c>
      <c r="E722" s="4">
        <f>VLOOKUP(G722,Periodos!A:B,2,0)</f>
        <v>24</v>
      </c>
      <c r="F722" s="2">
        <f t="shared" si="146"/>
        <v>2019</v>
      </c>
      <c r="G722" s="11">
        <v>201912</v>
      </c>
      <c r="H722" s="2" t="str">
        <f t="shared" si="147"/>
        <v>Dic-19</v>
      </c>
      <c r="I722" s="2" t="str">
        <f t="shared" si="148"/>
        <v>Diciembre 2019</v>
      </c>
      <c r="J722" s="2">
        <f>VLOOKUP(H722,MesAño!A:B,2,0)</f>
        <v>24</v>
      </c>
      <c r="K722" s="2" t="str">
        <f t="shared" si="149"/>
        <v>Dic-22</v>
      </c>
      <c r="L722" s="2" t="str">
        <f t="shared" si="150"/>
        <v>dom</v>
      </c>
      <c r="M722" s="2">
        <f>VLOOKUP(L722,'Dia de la Semana'!A:B,2,0)</f>
        <v>7</v>
      </c>
      <c r="N722" s="2" t="str">
        <f t="shared" si="151"/>
        <v>1Q</v>
      </c>
      <c r="O722" s="2">
        <f t="shared" si="152"/>
        <v>22</v>
      </c>
      <c r="P722" s="2">
        <f t="shared" si="153"/>
        <v>51</v>
      </c>
      <c r="Q722" s="3" t="str">
        <f t="shared" si="154"/>
        <v>16-12 al 22-12</v>
      </c>
      <c r="R722" s="2">
        <f>VLOOKUP(Q722,Semana!A:B,2,0)</f>
        <v>103</v>
      </c>
      <c r="S722" s="2" t="str">
        <f t="shared" si="155"/>
        <v>dom 22-12</v>
      </c>
    </row>
    <row r="723" spans="1:19" x14ac:dyDescent="0.3">
      <c r="A723" s="3">
        <v>43822</v>
      </c>
      <c r="B723" s="2" t="str">
        <f t="shared" si="143"/>
        <v>Diciembre</v>
      </c>
      <c r="C723" s="2" t="str">
        <f t="shared" si="144"/>
        <v>Dic</v>
      </c>
      <c r="D723" s="4">
        <f t="shared" si="145"/>
        <v>12</v>
      </c>
      <c r="E723" s="4">
        <f>VLOOKUP(G723,Periodos!A:B,2,0)</f>
        <v>24</v>
      </c>
      <c r="F723" s="2">
        <f t="shared" si="146"/>
        <v>2019</v>
      </c>
      <c r="G723" s="11">
        <v>201912</v>
      </c>
      <c r="H723" s="2" t="str">
        <f t="shared" si="147"/>
        <v>Dic-19</v>
      </c>
      <c r="I723" s="2" t="str">
        <f t="shared" si="148"/>
        <v>Diciembre 2019</v>
      </c>
      <c r="J723" s="2">
        <f>VLOOKUP(H723,MesAño!A:B,2,0)</f>
        <v>24</v>
      </c>
      <c r="K723" s="2" t="str">
        <f t="shared" si="149"/>
        <v>Dic-23</v>
      </c>
      <c r="L723" s="2" t="str">
        <f t="shared" si="150"/>
        <v>lun</v>
      </c>
      <c r="M723" s="2">
        <f>VLOOKUP(L723,'Dia de la Semana'!A:B,2,0)</f>
        <v>1</v>
      </c>
      <c r="N723" s="2" t="str">
        <f t="shared" si="151"/>
        <v>1Q</v>
      </c>
      <c r="O723" s="2">
        <f t="shared" si="152"/>
        <v>23</v>
      </c>
      <c r="P723" s="2">
        <f t="shared" si="153"/>
        <v>52</v>
      </c>
      <c r="Q723" s="3" t="str">
        <f t="shared" si="154"/>
        <v>23-12 al 29-12</v>
      </c>
      <c r="R723" s="2">
        <f>VLOOKUP(Q723,Semana!A:B,2,0)</f>
        <v>104</v>
      </c>
      <c r="S723" s="2" t="str">
        <f t="shared" si="155"/>
        <v>lun 23-12</v>
      </c>
    </row>
    <row r="724" spans="1:19" x14ac:dyDescent="0.3">
      <c r="A724" s="3">
        <v>43823</v>
      </c>
      <c r="B724" s="2" t="str">
        <f t="shared" si="143"/>
        <v>Diciembre</v>
      </c>
      <c r="C724" s="2" t="str">
        <f t="shared" si="144"/>
        <v>Dic</v>
      </c>
      <c r="D724" s="4">
        <f t="shared" si="145"/>
        <v>12</v>
      </c>
      <c r="E724" s="4">
        <f>VLOOKUP(G724,Periodos!A:B,2,0)</f>
        <v>24</v>
      </c>
      <c r="F724" s="2">
        <f t="shared" si="146"/>
        <v>2019</v>
      </c>
      <c r="G724" s="11">
        <v>201912</v>
      </c>
      <c r="H724" s="2" t="str">
        <f t="shared" si="147"/>
        <v>Dic-19</v>
      </c>
      <c r="I724" s="2" t="str">
        <f t="shared" si="148"/>
        <v>Diciembre 2019</v>
      </c>
      <c r="J724" s="2">
        <f>VLOOKUP(H724,MesAño!A:B,2,0)</f>
        <v>24</v>
      </c>
      <c r="K724" s="2" t="str">
        <f t="shared" si="149"/>
        <v>Dic-24</v>
      </c>
      <c r="L724" s="2" t="str">
        <f t="shared" si="150"/>
        <v>mar</v>
      </c>
      <c r="M724" s="2">
        <f>VLOOKUP(L724,'Dia de la Semana'!A:B,2,0)</f>
        <v>2</v>
      </c>
      <c r="N724" s="2" t="str">
        <f t="shared" si="151"/>
        <v>1Q</v>
      </c>
      <c r="O724" s="2">
        <f t="shared" si="152"/>
        <v>24</v>
      </c>
      <c r="P724" s="2">
        <f t="shared" si="153"/>
        <v>52</v>
      </c>
      <c r="Q724" s="3" t="str">
        <f t="shared" si="154"/>
        <v>23-12 al 29-12</v>
      </c>
      <c r="R724" s="2">
        <f>VLOOKUP(Q724,Semana!A:B,2,0)</f>
        <v>104</v>
      </c>
      <c r="S724" s="2" t="str">
        <f t="shared" si="155"/>
        <v>mar 24-12</v>
      </c>
    </row>
    <row r="725" spans="1:19" x14ac:dyDescent="0.3">
      <c r="A725" s="3">
        <v>43824</v>
      </c>
      <c r="B725" s="2" t="str">
        <f t="shared" si="143"/>
        <v>Diciembre</v>
      </c>
      <c r="C725" s="2" t="str">
        <f t="shared" si="144"/>
        <v>Dic</v>
      </c>
      <c r="D725" s="4">
        <f t="shared" si="145"/>
        <v>12</v>
      </c>
      <c r="E725" s="4">
        <f>VLOOKUP(G725,Periodos!A:B,2,0)</f>
        <v>24</v>
      </c>
      <c r="F725" s="2">
        <f t="shared" si="146"/>
        <v>2019</v>
      </c>
      <c r="G725" s="11">
        <v>201912</v>
      </c>
      <c r="H725" s="2" t="str">
        <f t="shared" si="147"/>
        <v>Dic-19</v>
      </c>
      <c r="I725" s="2" t="str">
        <f t="shared" si="148"/>
        <v>Diciembre 2019</v>
      </c>
      <c r="J725" s="2">
        <f>VLOOKUP(H725,MesAño!A:B,2,0)</f>
        <v>24</v>
      </c>
      <c r="K725" s="2" t="str">
        <f t="shared" si="149"/>
        <v>Dic-25</v>
      </c>
      <c r="L725" s="2" t="str">
        <f t="shared" si="150"/>
        <v>mié</v>
      </c>
      <c r="M725" s="2">
        <f>VLOOKUP(L725,'Dia de la Semana'!A:B,2,0)</f>
        <v>3</v>
      </c>
      <c r="N725" s="2" t="str">
        <f t="shared" si="151"/>
        <v>1Q</v>
      </c>
      <c r="O725" s="2">
        <f t="shared" si="152"/>
        <v>25</v>
      </c>
      <c r="P725" s="2">
        <f t="shared" si="153"/>
        <v>52</v>
      </c>
      <c r="Q725" s="3" t="str">
        <f t="shared" si="154"/>
        <v>23-12 al 29-12</v>
      </c>
      <c r="R725" s="2">
        <f>VLOOKUP(Q725,Semana!A:B,2,0)</f>
        <v>104</v>
      </c>
      <c r="S725" s="2" t="str">
        <f t="shared" si="155"/>
        <v>mié 25-12</v>
      </c>
    </row>
    <row r="726" spans="1:19" x14ac:dyDescent="0.3">
      <c r="A726" s="3">
        <v>43825</v>
      </c>
      <c r="B726" s="2" t="str">
        <f t="shared" si="143"/>
        <v>Diciembre</v>
      </c>
      <c r="C726" s="2" t="str">
        <f t="shared" si="144"/>
        <v>Dic</v>
      </c>
      <c r="D726" s="4">
        <f t="shared" si="145"/>
        <v>12</v>
      </c>
      <c r="E726" s="4">
        <f>VLOOKUP(G726,Periodos!A:B,2,0)</f>
        <v>24</v>
      </c>
      <c r="F726" s="2">
        <f t="shared" si="146"/>
        <v>2019</v>
      </c>
      <c r="G726" s="11">
        <v>201912</v>
      </c>
      <c r="H726" s="2" t="str">
        <f t="shared" si="147"/>
        <v>Dic-19</v>
      </c>
      <c r="I726" s="2" t="str">
        <f t="shared" si="148"/>
        <v>Diciembre 2019</v>
      </c>
      <c r="J726" s="2">
        <f>VLOOKUP(H726,MesAño!A:B,2,0)</f>
        <v>24</v>
      </c>
      <c r="K726" s="2" t="str">
        <f t="shared" si="149"/>
        <v>Dic-26</v>
      </c>
      <c r="L726" s="2" t="str">
        <f t="shared" si="150"/>
        <v>jue</v>
      </c>
      <c r="M726" s="2">
        <f>VLOOKUP(L726,'Dia de la Semana'!A:B,2,0)</f>
        <v>4</v>
      </c>
      <c r="N726" s="2" t="str">
        <f t="shared" si="151"/>
        <v>1Q</v>
      </c>
      <c r="O726" s="2">
        <f t="shared" si="152"/>
        <v>26</v>
      </c>
      <c r="P726" s="2">
        <f t="shared" si="153"/>
        <v>52</v>
      </c>
      <c r="Q726" s="3" t="str">
        <f t="shared" si="154"/>
        <v>23-12 al 29-12</v>
      </c>
      <c r="R726" s="2">
        <f>VLOOKUP(Q726,Semana!A:B,2,0)</f>
        <v>104</v>
      </c>
      <c r="S726" s="2" t="str">
        <f t="shared" si="155"/>
        <v>jue 26-12</v>
      </c>
    </row>
    <row r="727" spans="1:19" x14ac:dyDescent="0.3">
      <c r="A727" s="3">
        <v>43826</v>
      </c>
      <c r="B727" s="2" t="str">
        <f t="shared" si="143"/>
        <v>Diciembre</v>
      </c>
      <c r="C727" s="2" t="str">
        <f t="shared" si="144"/>
        <v>Dic</v>
      </c>
      <c r="D727" s="4">
        <f t="shared" si="145"/>
        <v>12</v>
      </c>
      <c r="E727" s="4">
        <f>VLOOKUP(G727,Periodos!A:B,2,0)</f>
        <v>24</v>
      </c>
      <c r="F727" s="2">
        <f t="shared" si="146"/>
        <v>2019</v>
      </c>
      <c r="G727" s="11">
        <v>201912</v>
      </c>
      <c r="H727" s="2" t="str">
        <f t="shared" si="147"/>
        <v>Dic-19</v>
      </c>
      <c r="I727" s="2" t="str">
        <f t="shared" si="148"/>
        <v>Diciembre 2019</v>
      </c>
      <c r="J727" s="2">
        <f>VLOOKUP(H727,MesAño!A:B,2,0)</f>
        <v>24</v>
      </c>
      <c r="K727" s="2" t="str">
        <f t="shared" si="149"/>
        <v>Dic-27</v>
      </c>
      <c r="L727" s="2" t="str">
        <f t="shared" si="150"/>
        <v>vie</v>
      </c>
      <c r="M727" s="2">
        <f>VLOOKUP(L727,'Dia de la Semana'!A:B,2,0)</f>
        <v>5</v>
      </c>
      <c r="N727" s="2" t="str">
        <f t="shared" si="151"/>
        <v>1Q</v>
      </c>
      <c r="O727" s="2">
        <f t="shared" si="152"/>
        <v>27</v>
      </c>
      <c r="P727" s="2">
        <f t="shared" si="153"/>
        <v>52</v>
      </c>
      <c r="Q727" s="3" t="str">
        <f t="shared" si="154"/>
        <v>23-12 al 29-12</v>
      </c>
      <c r="R727" s="2">
        <f>VLOOKUP(Q727,Semana!A:B,2,0)</f>
        <v>104</v>
      </c>
      <c r="S727" s="2" t="str">
        <f t="shared" si="155"/>
        <v>vie 27-12</v>
      </c>
    </row>
    <row r="728" spans="1:19" x14ac:dyDescent="0.3">
      <c r="A728" s="3">
        <v>43827</v>
      </c>
      <c r="B728" s="2" t="str">
        <f t="shared" si="143"/>
        <v>Diciembre</v>
      </c>
      <c r="C728" s="2" t="str">
        <f t="shared" si="144"/>
        <v>Dic</v>
      </c>
      <c r="D728" s="4">
        <f t="shared" si="145"/>
        <v>12</v>
      </c>
      <c r="E728" s="4">
        <f>VLOOKUP(G728,Periodos!A:B,2,0)</f>
        <v>24</v>
      </c>
      <c r="F728" s="2">
        <f t="shared" si="146"/>
        <v>2019</v>
      </c>
      <c r="G728" s="11">
        <v>201912</v>
      </c>
      <c r="H728" s="2" t="str">
        <f t="shared" si="147"/>
        <v>Dic-19</v>
      </c>
      <c r="I728" s="2" t="str">
        <f t="shared" si="148"/>
        <v>Diciembre 2019</v>
      </c>
      <c r="J728" s="2">
        <f>VLOOKUP(H728,MesAño!A:B,2,0)</f>
        <v>24</v>
      </c>
      <c r="K728" s="2" t="str">
        <f t="shared" si="149"/>
        <v>Dic-28</v>
      </c>
      <c r="L728" s="2" t="str">
        <f t="shared" si="150"/>
        <v>sáb</v>
      </c>
      <c r="M728" s="2">
        <f>VLOOKUP(L728,'Dia de la Semana'!A:B,2,0)</f>
        <v>6</v>
      </c>
      <c r="N728" s="2" t="str">
        <f t="shared" si="151"/>
        <v>1Q</v>
      </c>
      <c r="O728" s="2">
        <f t="shared" si="152"/>
        <v>28</v>
      </c>
      <c r="P728" s="2">
        <f t="shared" si="153"/>
        <v>52</v>
      </c>
      <c r="Q728" s="3" t="str">
        <f t="shared" si="154"/>
        <v>23-12 al 29-12</v>
      </c>
      <c r="R728" s="2">
        <f>VLOOKUP(Q728,Semana!A:B,2,0)</f>
        <v>104</v>
      </c>
      <c r="S728" s="2" t="str">
        <f t="shared" si="155"/>
        <v>sáb 28-12</v>
      </c>
    </row>
    <row r="729" spans="1:19" x14ac:dyDescent="0.3">
      <c r="A729" s="3">
        <v>43828</v>
      </c>
      <c r="B729" s="2" t="str">
        <f t="shared" si="143"/>
        <v>Diciembre</v>
      </c>
      <c r="C729" s="2" t="str">
        <f t="shared" si="144"/>
        <v>Dic</v>
      </c>
      <c r="D729" s="4">
        <f t="shared" si="145"/>
        <v>12</v>
      </c>
      <c r="E729" s="4">
        <f>VLOOKUP(G729,Periodos!A:B,2,0)</f>
        <v>24</v>
      </c>
      <c r="F729" s="2">
        <f t="shared" si="146"/>
        <v>2019</v>
      </c>
      <c r="G729" s="11">
        <v>201912</v>
      </c>
      <c r="H729" s="2" t="str">
        <f t="shared" si="147"/>
        <v>Dic-19</v>
      </c>
      <c r="I729" s="2" t="str">
        <f t="shared" si="148"/>
        <v>Diciembre 2019</v>
      </c>
      <c r="J729" s="2">
        <f>VLOOKUP(H729,MesAño!A:B,2,0)</f>
        <v>24</v>
      </c>
      <c r="K729" s="2" t="str">
        <f t="shared" si="149"/>
        <v>Dic-29</v>
      </c>
      <c r="L729" s="2" t="str">
        <f t="shared" si="150"/>
        <v>dom</v>
      </c>
      <c r="M729" s="2">
        <f>VLOOKUP(L729,'Dia de la Semana'!A:B,2,0)</f>
        <v>7</v>
      </c>
      <c r="N729" s="2" t="str">
        <f t="shared" si="151"/>
        <v>1Q</v>
      </c>
      <c r="O729" s="2">
        <f t="shared" si="152"/>
        <v>29</v>
      </c>
      <c r="P729" s="2">
        <f t="shared" si="153"/>
        <v>52</v>
      </c>
      <c r="Q729" s="3" t="str">
        <f t="shared" si="154"/>
        <v>23-12 al 29-12</v>
      </c>
      <c r="R729" s="2">
        <f>VLOOKUP(Q729,Semana!A:B,2,0)</f>
        <v>104</v>
      </c>
      <c r="S729" s="2" t="str">
        <f t="shared" si="155"/>
        <v>dom 29-12</v>
      </c>
    </row>
    <row r="730" spans="1:19" x14ac:dyDescent="0.3">
      <c r="A730" s="3">
        <v>43829</v>
      </c>
      <c r="B730" s="2" t="str">
        <f t="shared" si="143"/>
        <v>Diciembre</v>
      </c>
      <c r="C730" s="2" t="str">
        <f t="shared" si="144"/>
        <v>Dic</v>
      </c>
      <c r="D730" s="4">
        <f t="shared" si="145"/>
        <v>12</v>
      </c>
      <c r="E730" s="4">
        <f>VLOOKUP(G730,Periodos!A:B,2,0)</f>
        <v>24</v>
      </c>
      <c r="F730" s="2">
        <f t="shared" si="146"/>
        <v>2019</v>
      </c>
      <c r="G730" s="11">
        <v>201912</v>
      </c>
      <c r="H730" s="2" t="str">
        <f t="shared" si="147"/>
        <v>Dic-19</v>
      </c>
      <c r="I730" s="2" t="str">
        <f t="shared" si="148"/>
        <v>Diciembre 2019</v>
      </c>
      <c r="J730" s="2">
        <f>VLOOKUP(H730,MesAño!A:B,2,0)</f>
        <v>24</v>
      </c>
      <c r="K730" s="2" t="str">
        <f t="shared" si="149"/>
        <v>Dic-30</v>
      </c>
      <c r="L730" s="2" t="str">
        <f t="shared" si="150"/>
        <v>lun</v>
      </c>
      <c r="M730" s="2">
        <f>VLOOKUP(L730,'Dia de la Semana'!A:B,2,0)</f>
        <v>1</v>
      </c>
      <c r="N730" s="2" t="str">
        <f t="shared" si="151"/>
        <v>1Q</v>
      </c>
      <c r="O730" s="2">
        <f t="shared" si="152"/>
        <v>30</v>
      </c>
      <c r="P730" s="2">
        <f t="shared" si="153"/>
        <v>53</v>
      </c>
      <c r="Q730" s="3" t="str">
        <f t="shared" si="154"/>
        <v>30-12 al 05-01</v>
      </c>
      <c r="R730" s="2">
        <f>VLOOKUP(Q730,Semana!A:B,2,0)</f>
        <v>105</v>
      </c>
      <c r="S730" s="2" t="str">
        <f t="shared" si="155"/>
        <v>lun 30-12</v>
      </c>
    </row>
    <row r="731" spans="1:19" x14ac:dyDescent="0.3">
      <c r="A731" s="3">
        <v>43830</v>
      </c>
      <c r="B731" s="2" t="str">
        <f t="shared" si="143"/>
        <v>Diciembre</v>
      </c>
      <c r="C731" s="2" t="str">
        <f t="shared" si="144"/>
        <v>Dic</v>
      </c>
      <c r="D731" s="4">
        <f t="shared" si="145"/>
        <v>12</v>
      </c>
      <c r="E731" s="4">
        <f>VLOOKUP(G731,Periodos!A:B,2,0)</f>
        <v>24</v>
      </c>
      <c r="F731" s="2">
        <f t="shared" si="146"/>
        <v>2019</v>
      </c>
      <c r="G731" s="11">
        <v>201912</v>
      </c>
      <c r="H731" s="2" t="str">
        <f t="shared" si="147"/>
        <v>Dic-19</v>
      </c>
      <c r="I731" s="2" t="str">
        <f t="shared" si="148"/>
        <v>Diciembre 2019</v>
      </c>
      <c r="J731" s="2">
        <f>VLOOKUP(H731,MesAño!A:B,2,0)</f>
        <v>24</v>
      </c>
      <c r="K731" s="2" t="str">
        <f t="shared" si="149"/>
        <v>Dic-31</v>
      </c>
      <c r="L731" s="2" t="str">
        <f t="shared" si="150"/>
        <v>mar</v>
      </c>
      <c r="M731" s="2">
        <f>VLOOKUP(L731,'Dia de la Semana'!A:B,2,0)</f>
        <v>2</v>
      </c>
      <c r="N731" s="2" t="str">
        <f t="shared" si="151"/>
        <v>1Q</v>
      </c>
      <c r="O731" s="2">
        <f t="shared" si="152"/>
        <v>31</v>
      </c>
      <c r="P731" s="2">
        <f t="shared" si="153"/>
        <v>53</v>
      </c>
      <c r="Q731" s="3" t="str">
        <f t="shared" si="154"/>
        <v>30-12 al 05-01</v>
      </c>
      <c r="R731" s="2">
        <f>VLOOKUP(Q731,Semana!A:B,2,0)</f>
        <v>105</v>
      </c>
      <c r="S731" s="2" t="str">
        <f t="shared" si="155"/>
        <v>mar 31-12</v>
      </c>
    </row>
    <row r="732" spans="1:19" x14ac:dyDescent="0.3">
      <c r="A732" s="3">
        <v>43831</v>
      </c>
      <c r="B732" s="2" t="str">
        <f t="shared" si="143"/>
        <v>Enero</v>
      </c>
      <c r="C732" s="2" t="str">
        <f t="shared" si="144"/>
        <v>Ene</v>
      </c>
      <c r="D732" s="4">
        <f t="shared" si="145"/>
        <v>1</v>
      </c>
      <c r="E732" s="4">
        <f>VLOOKUP(G732,Periodos!A:B,2,0)</f>
        <v>25</v>
      </c>
      <c r="F732" s="2">
        <f t="shared" si="146"/>
        <v>2020</v>
      </c>
      <c r="G732" s="11">
        <v>202001</v>
      </c>
      <c r="H732" s="2" t="str">
        <f t="shared" si="147"/>
        <v>Ene-20</v>
      </c>
      <c r="I732" s="2" t="str">
        <f t="shared" si="148"/>
        <v>Enero 2020</v>
      </c>
      <c r="J732" s="2">
        <f>VLOOKUP(H732,MesAño!A:B,2,0)</f>
        <v>25</v>
      </c>
      <c r="K732" s="2" t="str">
        <f t="shared" si="149"/>
        <v>Ene-01</v>
      </c>
      <c r="L732" s="2" t="str">
        <f t="shared" si="150"/>
        <v>mié</v>
      </c>
      <c r="M732" s="2">
        <f>VLOOKUP(L732,'Dia de la Semana'!A:B,2,0)</f>
        <v>3</v>
      </c>
      <c r="N732" s="2" t="str">
        <f t="shared" si="151"/>
        <v>1Q</v>
      </c>
      <c r="O732" s="2">
        <f t="shared" si="152"/>
        <v>1</v>
      </c>
      <c r="P732" s="2">
        <f t="shared" si="153"/>
        <v>1</v>
      </c>
      <c r="Q732" s="3" t="str">
        <f t="shared" si="154"/>
        <v>30-12 al 05-01</v>
      </c>
      <c r="R732" s="2">
        <f>VLOOKUP(Q732,Semana!A:B,2,0)</f>
        <v>105</v>
      </c>
      <c r="S732" s="2" t="str">
        <f t="shared" si="155"/>
        <v>mié 01-01</v>
      </c>
    </row>
    <row r="733" spans="1:19" x14ac:dyDescent="0.3">
      <c r="A733" s="3">
        <v>43832</v>
      </c>
      <c r="B733" s="2" t="str">
        <f t="shared" si="143"/>
        <v>Enero</v>
      </c>
      <c r="C733" s="2" t="str">
        <f t="shared" si="144"/>
        <v>Ene</v>
      </c>
      <c r="D733" s="4">
        <f t="shared" si="145"/>
        <v>1</v>
      </c>
      <c r="E733" s="4">
        <f>VLOOKUP(G733,Periodos!A:B,2,0)</f>
        <v>25</v>
      </c>
      <c r="F733" s="2">
        <f t="shared" si="146"/>
        <v>2020</v>
      </c>
      <c r="G733" s="11">
        <v>202001</v>
      </c>
      <c r="H733" s="2" t="str">
        <f t="shared" si="147"/>
        <v>Ene-20</v>
      </c>
      <c r="I733" s="2" t="str">
        <f t="shared" si="148"/>
        <v>Enero 2020</v>
      </c>
      <c r="J733" s="2">
        <f>VLOOKUP(H733,MesAño!A:B,2,0)</f>
        <v>25</v>
      </c>
      <c r="K733" s="2" t="str">
        <f t="shared" si="149"/>
        <v>Ene-02</v>
      </c>
      <c r="L733" s="2" t="str">
        <f t="shared" si="150"/>
        <v>jue</v>
      </c>
      <c r="M733" s="2">
        <f>VLOOKUP(L733,'Dia de la Semana'!A:B,2,0)</f>
        <v>4</v>
      </c>
      <c r="N733" s="2" t="str">
        <f t="shared" si="151"/>
        <v>1Q</v>
      </c>
      <c r="O733" s="2">
        <f t="shared" si="152"/>
        <v>2</v>
      </c>
      <c r="P733" s="2">
        <f t="shared" si="153"/>
        <v>1</v>
      </c>
      <c r="Q733" s="3" t="str">
        <f t="shared" si="154"/>
        <v>30-12 al 05-01</v>
      </c>
      <c r="R733" s="2">
        <f>VLOOKUP(Q733,Semana!A:B,2,0)</f>
        <v>105</v>
      </c>
      <c r="S733" s="2" t="str">
        <f t="shared" si="155"/>
        <v>jue 02-01</v>
      </c>
    </row>
    <row r="734" spans="1:19" x14ac:dyDescent="0.3">
      <c r="A734" s="3">
        <v>43833</v>
      </c>
      <c r="B734" s="2" t="str">
        <f t="shared" si="143"/>
        <v>Enero</v>
      </c>
      <c r="C734" s="2" t="str">
        <f t="shared" si="144"/>
        <v>Ene</v>
      </c>
      <c r="D734" s="4">
        <f t="shared" si="145"/>
        <v>1</v>
      </c>
      <c r="E734" s="4">
        <f>VLOOKUP(G734,Periodos!A:B,2,0)</f>
        <v>25</v>
      </c>
      <c r="F734" s="2">
        <f t="shared" si="146"/>
        <v>2020</v>
      </c>
      <c r="G734" s="11">
        <v>202001</v>
      </c>
      <c r="H734" s="2" t="str">
        <f t="shared" si="147"/>
        <v>Ene-20</v>
      </c>
      <c r="I734" s="2" t="str">
        <f t="shared" si="148"/>
        <v>Enero 2020</v>
      </c>
      <c r="J734" s="2">
        <f>VLOOKUP(H734,MesAño!A:B,2,0)</f>
        <v>25</v>
      </c>
      <c r="K734" s="2" t="str">
        <f t="shared" si="149"/>
        <v>Ene-03</v>
      </c>
      <c r="L734" s="2" t="str">
        <f t="shared" si="150"/>
        <v>vie</v>
      </c>
      <c r="M734" s="2">
        <f>VLOOKUP(L734,'Dia de la Semana'!A:B,2,0)</f>
        <v>5</v>
      </c>
      <c r="N734" s="2" t="str">
        <f t="shared" si="151"/>
        <v>1Q</v>
      </c>
      <c r="O734" s="2">
        <f t="shared" si="152"/>
        <v>3</v>
      </c>
      <c r="P734" s="2">
        <f t="shared" si="153"/>
        <v>1</v>
      </c>
      <c r="Q734" s="3" t="str">
        <f t="shared" si="154"/>
        <v>30-12 al 05-01</v>
      </c>
      <c r="R734" s="2">
        <f>VLOOKUP(Q734,Semana!A:B,2,0)</f>
        <v>105</v>
      </c>
      <c r="S734" s="2" t="str">
        <f t="shared" si="155"/>
        <v>vie 03-01</v>
      </c>
    </row>
    <row r="735" spans="1:19" x14ac:dyDescent="0.3">
      <c r="A735" s="3">
        <v>43834</v>
      </c>
      <c r="B735" s="2" t="str">
        <f t="shared" si="143"/>
        <v>Enero</v>
      </c>
      <c r="C735" s="2" t="str">
        <f t="shared" si="144"/>
        <v>Ene</v>
      </c>
      <c r="D735" s="4">
        <f t="shared" si="145"/>
        <v>1</v>
      </c>
      <c r="E735" s="4">
        <f>VLOOKUP(G735,Periodos!A:B,2,0)</f>
        <v>25</v>
      </c>
      <c r="F735" s="2">
        <f t="shared" si="146"/>
        <v>2020</v>
      </c>
      <c r="G735" s="11">
        <v>202001</v>
      </c>
      <c r="H735" s="2" t="str">
        <f t="shared" si="147"/>
        <v>Ene-20</v>
      </c>
      <c r="I735" s="2" t="str">
        <f t="shared" si="148"/>
        <v>Enero 2020</v>
      </c>
      <c r="J735" s="2">
        <f>VLOOKUP(H735,MesAño!A:B,2,0)</f>
        <v>25</v>
      </c>
      <c r="K735" s="2" t="str">
        <f t="shared" si="149"/>
        <v>Ene-04</v>
      </c>
      <c r="L735" s="2" t="str">
        <f t="shared" si="150"/>
        <v>sáb</v>
      </c>
      <c r="M735" s="2">
        <f>VLOOKUP(L735,'Dia de la Semana'!A:B,2,0)</f>
        <v>6</v>
      </c>
      <c r="N735" s="2" t="str">
        <f t="shared" si="151"/>
        <v>1Q</v>
      </c>
      <c r="O735" s="2">
        <f t="shared" si="152"/>
        <v>4</v>
      </c>
      <c r="P735" s="2">
        <f t="shared" si="153"/>
        <v>1</v>
      </c>
      <c r="Q735" s="3" t="str">
        <f t="shared" si="154"/>
        <v>30-12 al 05-01</v>
      </c>
      <c r="R735" s="2">
        <f>VLOOKUP(Q735,Semana!A:B,2,0)</f>
        <v>105</v>
      </c>
      <c r="S735" s="2" t="str">
        <f t="shared" si="155"/>
        <v>sáb 04-01</v>
      </c>
    </row>
    <row r="736" spans="1:19" x14ac:dyDescent="0.3">
      <c r="A736" s="3">
        <v>43835</v>
      </c>
      <c r="B736" s="2" t="str">
        <f t="shared" si="143"/>
        <v>Enero</v>
      </c>
      <c r="C736" s="2" t="str">
        <f t="shared" si="144"/>
        <v>Ene</v>
      </c>
      <c r="D736" s="4">
        <f t="shared" si="145"/>
        <v>1</v>
      </c>
      <c r="E736" s="4">
        <f>VLOOKUP(G736,Periodos!A:B,2,0)</f>
        <v>25</v>
      </c>
      <c r="F736" s="2">
        <f t="shared" si="146"/>
        <v>2020</v>
      </c>
      <c r="G736" s="11">
        <v>202001</v>
      </c>
      <c r="H736" s="2" t="str">
        <f t="shared" si="147"/>
        <v>Ene-20</v>
      </c>
      <c r="I736" s="2" t="str">
        <f t="shared" si="148"/>
        <v>Enero 2020</v>
      </c>
      <c r="J736" s="2">
        <f>VLOOKUP(H736,MesAño!A:B,2,0)</f>
        <v>25</v>
      </c>
      <c r="K736" s="2" t="str">
        <f t="shared" si="149"/>
        <v>Ene-05</v>
      </c>
      <c r="L736" s="2" t="str">
        <f t="shared" si="150"/>
        <v>dom</v>
      </c>
      <c r="M736" s="2">
        <f>VLOOKUP(L736,'Dia de la Semana'!A:B,2,0)</f>
        <v>7</v>
      </c>
      <c r="N736" s="2" t="str">
        <f t="shared" si="151"/>
        <v>1Q</v>
      </c>
      <c r="O736" s="2">
        <f t="shared" si="152"/>
        <v>5</v>
      </c>
      <c r="P736" s="2">
        <f t="shared" si="153"/>
        <v>1</v>
      </c>
      <c r="Q736" s="3" t="str">
        <f t="shared" si="154"/>
        <v>30-12 al 05-01</v>
      </c>
      <c r="R736" s="2">
        <f>VLOOKUP(Q736,Semana!A:B,2,0)</f>
        <v>105</v>
      </c>
      <c r="S736" s="2" t="str">
        <f t="shared" si="155"/>
        <v>dom 05-01</v>
      </c>
    </row>
    <row r="737" spans="1:19" x14ac:dyDescent="0.3">
      <c r="A737" s="3">
        <v>43836</v>
      </c>
      <c r="B737" s="2" t="str">
        <f t="shared" si="143"/>
        <v>Enero</v>
      </c>
      <c r="C737" s="2" t="str">
        <f t="shared" si="144"/>
        <v>Ene</v>
      </c>
      <c r="D737" s="4">
        <f t="shared" si="145"/>
        <v>1</v>
      </c>
      <c r="E737" s="4">
        <f>VLOOKUP(G737,Periodos!A:B,2,0)</f>
        <v>25</v>
      </c>
      <c r="F737" s="2">
        <f t="shared" si="146"/>
        <v>2020</v>
      </c>
      <c r="G737" s="11">
        <v>202001</v>
      </c>
      <c r="H737" s="2" t="str">
        <f t="shared" si="147"/>
        <v>Ene-20</v>
      </c>
      <c r="I737" s="2" t="str">
        <f t="shared" si="148"/>
        <v>Enero 2020</v>
      </c>
      <c r="J737" s="2">
        <f>VLOOKUP(H737,MesAño!A:B,2,0)</f>
        <v>25</v>
      </c>
      <c r="K737" s="2" t="str">
        <f t="shared" si="149"/>
        <v>Ene-06</v>
      </c>
      <c r="L737" s="2" t="str">
        <f t="shared" si="150"/>
        <v>lun</v>
      </c>
      <c r="M737" s="2">
        <f>VLOOKUP(L737,'Dia de la Semana'!A:B,2,0)</f>
        <v>1</v>
      </c>
      <c r="N737" s="2" t="str">
        <f t="shared" si="151"/>
        <v>1Q</v>
      </c>
      <c r="O737" s="2">
        <f t="shared" si="152"/>
        <v>6</v>
      </c>
      <c r="P737" s="2">
        <f t="shared" si="153"/>
        <v>2</v>
      </c>
      <c r="Q737" s="3" t="str">
        <f t="shared" si="154"/>
        <v>06-01 al 12-01</v>
      </c>
      <c r="R737" s="2">
        <f>VLOOKUP(Q737,Semana!A:B,2,0)</f>
        <v>106</v>
      </c>
      <c r="S737" s="2" t="str">
        <f t="shared" si="155"/>
        <v>lun 06-01</v>
      </c>
    </row>
    <row r="738" spans="1:19" x14ac:dyDescent="0.3">
      <c r="A738" s="3">
        <v>43837</v>
      </c>
      <c r="B738" s="2" t="str">
        <f t="shared" si="143"/>
        <v>Enero</v>
      </c>
      <c r="C738" s="2" t="str">
        <f t="shared" si="144"/>
        <v>Ene</v>
      </c>
      <c r="D738" s="4">
        <f t="shared" si="145"/>
        <v>1</v>
      </c>
      <c r="E738" s="4">
        <f>VLOOKUP(G738,Periodos!A:B,2,0)</f>
        <v>25</v>
      </c>
      <c r="F738" s="2">
        <f t="shared" si="146"/>
        <v>2020</v>
      </c>
      <c r="G738" s="11">
        <v>202001</v>
      </c>
      <c r="H738" s="2" t="str">
        <f t="shared" si="147"/>
        <v>Ene-20</v>
      </c>
      <c r="I738" s="2" t="str">
        <f t="shared" si="148"/>
        <v>Enero 2020</v>
      </c>
      <c r="J738" s="2">
        <f>VLOOKUP(H738,MesAño!A:B,2,0)</f>
        <v>25</v>
      </c>
      <c r="K738" s="2" t="str">
        <f t="shared" si="149"/>
        <v>Ene-07</v>
      </c>
      <c r="L738" s="2" t="str">
        <f t="shared" si="150"/>
        <v>mar</v>
      </c>
      <c r="M738" s="2">
        <f>VLOOKUP(L738,'Dia de la Semana'!A:B,2,0)</f>
        <v>2</v>
      </c>
      <c r="N738" s="2" t="str">
        <f t="shared" si="151"/>
        <v>1Q</v>
      </c>
      <c r="O738" s="2">
        <f t="shared" si="152"/>
        <v>7</v>
      </c>
      <c r="P738" s="2">
        <f t="shared" si="153"/>
        <v>2</v>
      </c>
      <c r="Q738" s="3" t="str">
        <f t="shared" si="154"/>
        <v>06-01 al 12-01</v>
      </c>
      <c r="R738" s="2">
        <f>VLOOKUP(Q738,Semana!A:B,2,0)</f>
        <v>106</v>
      </c>
      <c r="S738" s="2" t="str">
        <f t="shared" si="155"/>
        <v>mar 07-01</v>
      </c>
    </row>
    <row r="739" spans="1:19" x14ac:dyDescent="0.3">
      <c r="A739" s="3">
        <v>43838</v>
      </c>
      <c r="B739" s="2" t="str">
        <f t="shared" si="143"/>
        <v>Enero</v>
      </c>
      <c r="C739" s="2" t="str">
        <f t="shared" si="144"/>
        <v>Ene</v>
      </c>
      <c r="D739" s="4">
        <f t="shared" si="145"/>
        <v>1</v>
      </c>
      <c r="E739" s="4">
        <f>VLOOKUP(G739,Periodos!A:B,2,0)</f>
        <v>25</v>
      </c>
      <c r="F739" s="2">
        <f t="shared" si="146"/>
        <v>2020</v>
      </c>
      <c r="G739" s="11">
        <v>202001</v>
      </c>
      <c r="H739" s="2" t="str">
        <f t="shared" si="147"/>
        <v>Ene-20</v>
      </c>
      <c r="I739" s="2" t="str">
        <f t="shared" si="148"/>
        <v>Enero 2020</v>
      </c>
      <c r="J739" s="2">
        <f>VLOOKUP(H739,MesAño!A:B,2,0)</f>
        <v>25</v>
      </c>
      <c r="K739" s="2" t="str">
        <f t="shared" si="149"/>
        <v>Ene-08</v>
      </c>
      <c r="L739" s="2" t="str">
        <f t="shared" si="150"/>
        <v>mié</v>
      </c>
      <c r="M739" s="2">
        <f>VLOOKUP(L739,'Dia de la Semana'!A:B,2,0)</f>
        <v>3</v>
      </c>
      <c r="N739" s="2" t="str">
        <f t="shared" si="151"/>
        <v>1Q</v>
      </c>
      <c r="O739" s="2">
        <f t="shared" si="152"/>
        <v>8</v>
      </c>
      <c r="P739" s="2">
        <f t="shared" si="153"/>
        <v>2</v>
      </c>
      <c r="Q739" s="3" t="str">
        <f t="shared" si="154"/>
        <v>06-01 al 12-01</v>
      </c>
      <c r="R739" s="2">
        <f>VLOOKUP(Q739,Semana!A:B,2,0)</f>
        <v>106</v>
      </c>
      <c r="S739" s="2" t="str">
        <f t="shared" si="155"/>
        <v>mié 08-01</v>
      </c>
    </row>
    <row r="740" spans="1:19" x14ac:dyDescent="0.3">
      <c r="A740" s="3">
        <v>43839</v>
      </c>
      <c r="B740" s="2" t="str">
        <f t="shared" si="143"/>
        <v>Enero</v>
      </c>
      <c r="C740" s="2" t="str">
        <f t="shared" si="144"/>
        <v>Ene</v>
      </c>
      <c r="D740" s="4">
        <f t="shared" si="145"/>
        <v>1</v>
      </c>
      <c r="E740" s="4">
        <f>VLOOKUP(G740,Periodos!A:B,2,0)</f>
        <v>25</v>
      </c>
      <c r="F740" s="2">
        <f t="shared" si="146"/>
        <v>2020</v>
      </c>
      <c r="G740" s="11">
        <v>202001</v>
      </c>
      <c r="H740" s="2" t="str">
        <f t="shared" si="147"/>
        <v>Ene-20</v>
      </c>
      <c r="I740" s="2" t="str">
        <f t="shared" si="148"/>
        <v>Enero 2020</v>
      </c>
      <c r="J740" s="2">
        <f>VLOOKUP(H740,MesAño!A:B,2,0)</f>
        <v>25</v>
      </c>
      <c r="K740" s="2" t="str">
        <f t="shared" si="149"/>
        <v>Ene-09</v>
      </c>
      <c r="L740" s="2" t="str">
        <f t="shared" si="150"/>
        <v>jue</v>
      </c>
      <c r="M740" s="2">
        <f>VLOOKUP(L740,'Dia de la Semana'!A:B,2,0)</f>
        <v>4</v>
      </c>
      <c r="N740" s="2" t="str">
        <f t="shared" si="151"/>
        <v>1Q</v>
      </c>
      <c r="O740" s="2">
        <f t="shared" si="152"/>
        <v>9</v>
      </c>
      <c r="P740" s="2">
        <f t="shared" si="153"/>
        <v>2</v>
      </c>
      <c r="Q740" s="3" t="str">
        <f t="shared" si="154"/>
        <v>06-01 al 12-01</v>
      </c>
      <c r="R740" s="2">
        <f>VLOOKUP(Q740,Semana!A:B,2,0)</f>
        <v>106</v>
      </c>
      <c r="S740" s="2" t="str">
        <f t="shared" si="155"/>
        <v>jue 09-01</v>
      </c>
    </row>
    <row r="741" spans="1:19" x14ac:dyDescent="0.3">
      <c r="A741" s="3">
        <v>43840</v>
      </c>
      <c r="B741" s="2" t="str">
        <f t="shared" si="143"/>
        <v>Enero</v>
      </c>
      <c r="C741" s="2" t="str">
        <f t="shared" si="144"/>
        <v>Ene</v>
      </c>
      <c r="D741" s="4">
        <f t="shared" si="145"/>
        <v>1</v>
      </c>
      <c r="E741" s="4">
        <f>VLOOKUP(G741,Periodos!A:B,2,0)</f>
        <v>25</v>
      </c>
      <c r="F741" s="2">
        <f t="shared" si="146"/>
        <v>2020</v>
      </c>
      <c r="G741" s="11">
        <v>202001</v>
      </c>
      <c r="H741" s="2" t="str">
        <f t="shared" si="147"/>
        <v>Ene-20</v>
      </c>
      <c r="I741" s="2" t="str">
        <f t="shared" si="148"/>
        <v>Enero 2020</v>
      </c>
      <c r="J741" s="2">
        <f>VLOOKUP(H741,MesAño!A:B,2,0)</f>
        <v>25</v>
      </c>
      <c r="K741" s="2" t="str">
        <f t="shared" si="149"/>
        <v>Ene-10</v>
      </c>
      <c r="L741" s="2" t="str">
        <f t="shared" si="150"/>
        <v>vie</v>
      </c>
      <c r="M741" s="2">
        <f>VLOOKUP(L741,'Dia de la Semana'!A:B,2,0)</f>
        <v>5</v>
      </c>
      <c r="N741" s="2" t="str">
        <f t="shared" si="151"/>
        <v>1Q</v>
      </c>
      <c r="O741" s="2">
        <f t="shared" si="152"/>
        <v>10</v>
      </c>
      <c r="P741" s="2">
        <f t="shared" si="153"/>
        <v>2</v>
      </c>
      <c r="Q741" s="3" t="str">
        <f t="shared" si="154"/>
        <v>06-01 al 12-01</v>
      </c>
      <c r="R741" s="2">
        <f>VLOOKUP(Q741,Semana!A:B,2,0)</f>
        <v>106</v>
      </c>
      <c r="S741" s="2" t="str">
        <f t="shared" si="155"/>
        <v>vie 10-01</v>
      </c>
    </row>
    <row r="742" spans="1:19" x14ac:dyDescent="0.3">
      <c r="A742" s="3">
        <v>43841</v>
      </c>
      <c r="B742" s="2" t="str">
        <f t="shared" si="143"/>
        <v>Enero</v>
      </c>
      <c r="C742" s="2" t="str">
        <f t="shared" si="144"/>
        <v>Ene</v>
      </c>
      <c r="D742" s="4">
        <f t="shared" si="145"/>
        <v>1</v>
      </c>
      <c r="E742" s="4">
        <f>VLOOKUP(G742,Periodos!A:B,2,0)</f>
        <v>25</v>
      </c>
      <c r="F742" s="2">
        <f t="shared" si="146"/>
        <v>2020</v>
      </c>
      <c r="G742" s="11">
        <v>202001</v>
      </c>
      <c r="H742" s="2" t="str">
        <f t="shared" si="147"/>
        <v>Ene-20</v>
      </c>
      <c r="I742" s="2" t="str">
        <f t="shared" si="148"/>
        <v>Enero 2020</v>
      </c>
      <c r="J742" s="2">
        <f>VLOOKUP(H742,MesAño!A:B,2,0)</f>
        <v>25</v>
      </c>
      <c r="K742" s="2" t="str">
        <f t="shared" si="149"/>
        <v>Ene-11</v>
      </c>
      <c r="L742" s="2" t="str">
        <f t="shared" si="150"/>
        <v>sáb</v>
      </c>
      <c r="M742" s="2">
        <f>VLOOKUP(L742,'Dia de la Semana'!A:B,2,0)</f>
        <v>6</v>
      </c>
      <c r="N742" s="2" t="str">
        <f t="shared" si="151"/>
        <v>1Q</v>
      </c>
      <c r="O742" s="2">
        <f t="shared" si="152"/>
        <v>11</v>
      </c>
      <c r="P742" s="2">
        <f t="shared" si="153"/>
        <v>2</v>
      </c>
      <c r="Q742" s="3" t="str">
        <f t="shared" si="154"/>
        <v>06-01 al 12-01</v>
      </c>
      <c r="R742" s="2">
        <f>VLOOKUP(Q742,Semana!A:B,2,0)</f>
        <v>106</v>
      </c>
      <c r="S742" s="2" t="str">
        <f t="shared" si="155"/>
        <v>sáb 11-01</v>
      </c>
    </row>
    <row r="743" spans="1:19" x14ac:dyDescent="0.3">
      <c r="A743" s="3">
        <v>43842</v>
      </c>
      <c r="B743" s="2" t="str">
        <f t="shared" si="143"/>
        <v>Enero</v>
      </c>
      <c r="C743" s="2" t="str">
        <f t="shared" si="144"/>
        <v>Ene</v>
      </c>
      <c r="D743" s="4">
        <f t="shared" si="145"/>
        <v>1</v>
      </c>
      <c r="E743" s="4">
        <f>VLOOKUP(G743,Periodos!A:B,2,0)</f>
        <v>25</v>
      </c>
      <c r="F743" s="2">
        <f t="shared" si="146"/>
        <v>2020</v>
      </c>
      <c r="G743" s="11">
        <v>202001</v>
      </c>
      <c r="H743" s="2" t="str">
        <f t="shared" si="147"/>
        <v>Ene-20</v>
      </c>
      <c r="I743" s="2" t="str">
        <f t="shared" si="148"/>
        <v>Enero 2020</v>
      </c>
      <c r="J743" s="2">
        <f>VLOOKUP(H743,MesAño!A:B,2,0)</f>
        <v>25</v>
      </c>
      <c r="K743" s="2" t="str">
        <f t="shared" si="149"/>
        <v>Ene-12</v>
      </c>
      <c r="L743" s="2" t="str">
        <f t="shared" si="150"/>
        <v>dom</v>
      </c>
      <c r="M743" s="2">
        <f>VLOOKUP(L743,'Dia de la Semana'!A:B,2,0)</f>
        <v>7</v>
      </c>
      <c r="N743" s="2" t="str">
        <f t="shared" si="151"/>
        <v>1Q</v>
      </c>
      <c r="O743" s="2">
        <f t="shared" si="152"/>
        <v>12</v>
      </c>
      <c r="P743" s="2">
        <f t="shared" si="153"/>
        <v>2</v>
      </c>
      <c r="Q743" s="3" t="str">
        <f t="shared" si="154"/>
        <v>06-01 al 12-01</v>
      </c>
      <c r="R743" s="2">
        <f>VLOOKUP(Q743,Semana!A:B,2,0)</f>
        <v>106</v>
      </c>
      <c r="S743" s="2" t="str">
        <f t="shared" si="155"/>
        <v>dom 12-01</v>
      </c>
    </row>
    <row r="744" spans="1:19" x14ac:dyDescent="0.3">
      <c r="A744" s="3">
        <v>43843</v>
      </c>
      <c r="B744" s="2" t="str">
        <f t="shared" si="143"/>
        <v>Enero</v>
      </c>
      <c r="C744" s="2" t="str">
        <f t="shared" si="144"/>
        <v>Ene</v>
      </c>
      <c r="D744" s="4">
        <f t="shared" si="145"/>
        <v>1</v>
      </c>
      <c r="E744" s="4">
        <f>VLOOKUP(G744,Periodos!A:B,2,0)</f>
        <v>25</v>
      </c>
      <c r="F744" s="2">
        <f t="shared" si="146"/>
        <v>2020</v>
      </c>
      <c r="G744" s="11">
        <v>202001</v>
      </c>
      <c r="H744" s="2" t="str">
        <f t="shared" si="147"/>
        <v>Ene-20</v>
      </c>
      <c r="I744" s="2" t="str">
        <f t="shared" si="148"/>
        <v>Enero 2020</v>
      </c>
      <c r="J744" s="2">
        <f>VLOOKUP(H744,MesAño!A:B,2,0)</f>
        <v>25</v>
      </c>
      <c r="K744" s="2" t="str">
        <f t="shared" si="149"/>
        <v>Ene-13</v>
      </c>
      <c r="L744" s="2" t="str">
        <f t="shared" si="150"/>
        <v>lun</v>
      </c>
      <c r="M744" s="2">
        <f>VLOOKUP(L744,'Dia de la Semana'!A:B,2,0)</f>
        <v>1</v>
      </c>
      <c r="N744" s="2" t="str">
        <f t="shared" si="151"/>
        <v>1Q</v>
      </c>
      <c r="O744" s="2">
        <f t="shared" si="152"/>
        <v>13</v>
      </c>
      <c r="P744" s="2">
        <f t="shared" si="153"/>
        <v>3</v>
      </c>
      <c r="Q744" s="3" t="str">
        <f t="shared" si="154"/>
        <v>13-01 al 19-01</v>
      </c>
      <c r="R744" s="2">
        <f>VLOOKUP(Q744,Semana!A:B,2,0)</f>
        <v>107</v>
      </c>
      <c r="S744" s="2" t="str">
        <f t="shared" si="155"/>
        <v>lun 13-01</v>
      </c>
    </row>
    <row r="745" spans="1:19" x14ac:dyDescent="0.3">
      <c r="A745" s="3">
        <v>43844</v>
      </c>
      <c r="B745" s="2" t="str">
        <f t="shared" si="143"/>
        <v>Enero</v>
      </c>
      <c r="C745" s="2" t="str">
        <f t="shared" si="144"/>
        <v>Ene</v>
      </c>
      <c r="D745" s="4">
        <f t="shared" si="145"/>
        <v>1</v>
      </c>
      <c r="E745" s="4">
        <f>VLOOKUP(G745,Periodos!A:B,2,0)</f>
        <v>25</v>
      </c>
      <c r="F745" s="2">
        <f t="shared" si="146"/>
        <v>2020</v>
      </c>
      <c r="G745" s="11">
        <v>202001</v>
      </c>
      <c r="H745" s="2" t="str">
        <f t="shared" si="147"/>
        <v>Ene-20</v>
      </c>
      <c r="I745" s="2" t="str">
        <f t="shared" si="148"/>
        <v>Enero 2020</v>
      </c>
      <c r="J745" s="2">
        <f>VLOOKUP(H745,MesAño!A:B,2,0)</f>
        <v>25</v>
      </c>
      <c r="K745" s="2" t="str">
        <f t="shared" si="149"/>
        <v>Ene-14</v>
      </c>
      <c r="L745" s="2" t="str">
        <f t="shared" si="150"/>
        <v>mar</v>
      </c>
      <c r="M745" s="2">
        <f>VLOOKUP(L745,'Dia de la Semana'!A:B,2,0)</f>
        <v>2</v>
      </c>
      <c r="N745" s="2" t="str">
        <f t="shared" si="151"/>
        <v>1Q</v>
      </c>
      <c r="O745" s="2">
        <f t="shared" si="152"/>
        <v>14</v>
      </c>
      <c r="P745" s="2">
        <f t="shared" si="153"/>
        <v>3</v>
      </c>
      <c r="Q745" s="3" t="str">
        <f t="shared" si="154"/>
        <v>13-01 al 19-01</v>
      </c>
      <c r="R745" s="2">
        <f>VLOOKUP(Q745,Semana!A:B,2,0)</f>
        <v>107</v>
      </c>
      <c r="S745" s="2" t="str">
        <f t="shared" si="155"/>
        <v>mar 14-01</v>
      </c>
    </row>
    <row r="746" spans="1:19" x14ac:dyDescent="0.3">
      <c r="A746" s="3">
        <v>43845</v>
      </c>
      <c r="B746" s="2" t="str">
        <f t="shared" si="143"/>
        <v>Enero</v>
      </c>
      <c r="C746" s="2" t="str">
        <f t="shared" si="144"/>
        <v>Ene</v>
      </c>
      <c r="D746" s="4">
        <f t="shared" si="145"/>
        <v>1</v>
      </c>
      <c r="E746" s="4">
        <f>VLOOKUP(G746,Periodos!A:B,2,0)</f>
        <v>25</v>
      </c>
      <c r="F746" s="2">
        <f t="shared" si="146"/>
        <v>2020</v>
      </c>
      <c r="G746" s="11">
        <v>202001</v>
      </c>
      <c r="H746" s="2" t="str">
        <f t="shared" si="147"/>
        <v>Ene-20</v>
      </c>
      <c r="I746" s="2" t="str">
        <f t="shared" si="148"/>
        <v>Enero 2020</v>
      </c>
      <c r="J746" s="2">
        <f>VLOOKUP(H746,MesAño!A:B,2,0)</f>
        <v>25</v>
      </c>
      <c r="K746" s="2" t="str">
        <f t="shared" si="149"/>
        <v>Ene-15</v>
      </c>
      <c r="L746" s="2" t="str">
        <f t="shared" si="150"/>
        <v>mié</v>
      </c>
      <c r="M746" s="2">
        <f>VLOOKUP(L746,'Dia de la Semana'!A:B,2,0)</f>
        <v>3</v>
      </c>
      <c r="N746" s="2" t="str">
        <f t="shared" si="151"/>
        <v>1Q</v>
      </c>
      <c r="O746" s="2">
        <f t="shared" si="152"/>
        <v>15</v>
      </c>
      <c r="P746" s="2">
        <f t="shared" si="153"/>
        <v>3</v>
      </c>
      <c r="Q746" s="3" t="str">
        <f t="shared" si="154"/>
        <v>13-01 al 19-01</v>
      </c>
      <c r="R746" s="2">
        <f>VLOOKUP(Q746,Semana!A:B,2,0)</f>
        <v>107</v>
      </c>
      <c r="S746" s="2" t="str">
        <f t="shared" si="155"/>
        <v>mié 15-01</v>
      </c>
    </row>
    <row r="747" spans="1:19" x14ac:dyDescent="0.3">
      <c r="A747" s="3">
        <v>43846</v>
      </c>
      <c r="B747" s="2" t="str">
        <f t="shared" si="143"/>
        <v>Enero</v>
      </c>
      <c r="C747" s="2" t="str">
        <f t="shared" si="144"/>
        <v>Ene</v>
      </c>
      <c r="D747" s="4">
        <f t="shared" si="145"/>
        <v>1</v>
      </c>
      <c r="E747" s="4">
        <f>VLOOKUP(G747,Periodos!A:B,2,0)</f>
        <v>25</v>
      </c>
      <c r="F747" s="2">
        <f t="shared" si="146"/>
        <v>2020</v>
      </c>
      <c r="G747" s="11">
        <v>202001</v>
      </c>
      <c r="H747" s="2" t="str">
        <f t="shared" si="147"/>
        <v>Ene-20</v>
      </c>
      <c r="I747" s="2" t="str">
        <f t="shared" si="148"/>
        <v>Enero 2020</v>
      </c>
      <c r="J747" s="2">
        <f>VLOOKUP(H747,MesAño!A:B,2,0)</f>
        <v>25</v>
      </c>
      <c r="K747" s="2" t="str">
        <f t="shared" si="149"/>
        <v>Ene-16</v>
      </c>
      <c r="L747" s="2" t="str">
        <f t="shared" si="150"/>
        <v>jue</v>
      </c>
      <c r="M747" s="2">
        <f>VLOOKUP(L747,'Dia de la Semana'!A:B,2,0)</f>
        <v>4</v>
      </c>
      <c r="N747" s="2" t="str">
        <f t="shared" si="151"/>
        <v>1Q</v>
      </c>
      <c r="O747" s="2">
        <f t="shared" si="152"/>
        <v>16</v>
      </c>
      <c r="P747" s="2">
        <f t="shared" si="153"/>
        <v>3</v>
      </c>
      <c r="Q747" s="3" t="str">
        <f t="shared" si="154"/>
        <v>13-01 al 19-01</v>
      </c>
      <c r="R747" s="2">
        <f>VLOOKUP(Q747,Semana!A:B,2,0)</f>
        <v>107</v>
      </c>
      <c r="S747" s="2" t="str">
        <f t="shared" si="155"/>
        <v>jue 16-01</v>
      </c>
    </row>
    <row r="748" spans="1:19" x14ac:dyDescent="0.3">
      <c r="A748" s="3">
        <v>43847</v>
      </c>
      <c r="B748" s="2" t="str">
        <f t="shared" si="143"/>
        <v>Enero</v>
      </c>
      <c r="C748" s="2" t="str">
        <f t="shared" si="144"/>
        <v>Ene</v>
      </c>
      <c r="D748" s="4">
        <f t="shared" si="145"/>
        <v>1</v>
      </c>
      <c r="E748" s="4">
        <f>VLOOKUP(G748,Periodos!A:B,2,0)</f>
        <v>25</v>
      </c>
      <c r="F748" s="2">
        <f t="shared" si="146"/>
        <v>2020</v>
      </c>
      <c r="G748" s="11">
        <v>202001</v>
      </c>
      <c r="H748" s="2" t="str">
        <f t="shared" si="147"/>
        <v>Ene-20</v>
      </c>
      <c r="I748" s="2" t="str">
        <f t="shared" si="148"/>
        <v>Enero 2020</v>
      </c>
      <c r="J748" s="2">
        <f>VLOOKUP(H748,MesAño!A:B,2,0)</f>
        <v>25</v>
      </c>
      <c r="K748" s="2" t="str">
        <f t="shared" si="149"/>
        <v>Ene-17</v>
      </c>
      <c r="L748" s="2" t="str">
        <f t="shared" si="150"/>
        <v>vie</v>
      </c>
      <c r="M748" s="2">
        <f>VLOOKUP(L748,'Dia de la Semana'!A:B,2,0)</f>
        <v>5</v>
      </c>
      <c r="N748" s="2" t="str">
        <f t="shared" si="151"/>
        <v>1Q</v>
      </c>
      <c r="O748" s="2">
        <f t="shared" si="152"/>
        <v>17</v>
      </c>
      <c r="P748" s="2">
        <f t="shared" si="153"/>
        <v>3</v>
      </c>
      <c r="Q748" s="3" t="str">
        <f t="shared" si="154"/>
        <v>13-01 al 19-01</v>
      </c>
      <c r="R748" s="2">
        <f>VLOOKUP(Q748,Semana!A:B,2,0)</f>
        <v>107</v>
      </c>
      <c r="S748" s="2" t="str">
        <f t="shared" si="155"/>
        <v>vie 17-01</v>
      </c>
    </row>
    <row r="749" spans="1:19" x14ac:dyDescent="0.3">
      <c r="A749" s="3">
        <v>43848</v>
      </c>
      <c r="B749" s="2" t="str">
        <f t="shared" si="143"/>
        <v>Enero</v>
      </c>
      <c r="C749" s="2" t="str">
        <f t="shared" si="144"/>
        <v>Ene</v>
      </c>
      <c r="D749" s="4">
        <f t="shared" si="145"/>
        <v>1</v>
      </c>
      <c r="E749" s="4">
        <f>VLOOKUP(G749,Periodos!A:B,2,0)</f>
        <v>25</v>
      </c>
      <c r="F749" s="2">
        <f t="shared" si="146"/>
        <v>2020</v>
      </c>
      <c r="G749" s="11">
        <v>202001</v>
      </c>
      <c r="H749" s="2" t="str">
        <f t="shared" si="147"/>
        <v>Ene-20</v>
      </c>
      <c r="I749" s="2" t="str">
        <f t="shared" si="148"/>
        <v>Enero 2020</v>
      </c>
      <c r="J749" s="2">
        <f>VLOOKUP(H749,MesAño!A:B,2,0)</f>
        <v>25</v>
      </c>
      <c r="K749" s="2" t="str">
        <f t="shared" si="149"/>
        <v>Ene-18</v>
      </c>
      <c r="L749" s="2" t="str">
        <f t="shared" si="150"/>
        <v>sáb</v>
      </c>
      <c r="M749" s="2">
        <f>VLOOKUP(L749,'Dia de la Semana'!A:B,2,0)</f>
        <v>6</v>
      </c>
      <c r="N749" s="2" t="str">
        <f t="shared" si="151"/>
        <v>1Q</v>
      </c>
      <c r="O749" s="2">
        <f t="shared" si="152"/>
        <v>18</v>
      </c>
      <c r="P749" s="2">
        <f t="shared" si="153"/>
        <v>3</v>
      </c>
      <c r="Q749" s="3" t="str">
        <f t="shared" si="154"/>
        <v>13-01 al 19-01</v>
      </c>
      <c r="R749" s="2">
        <f>VLOOKUP(Q749,Semana!A:B,2,0)</f>
        <v>107</v>
      </c>
      <c r="S749" s="2" t="str">
        <f t="shared" si="155"/>
        <v>sáb 18-01</v>
      </c>
    </row>
    <row r="750" spans="1:19" x14ac:dyDescent="0.3">
      <c r="A750" s="3">
        <v>43849</v>
      </c>
      <c r="B750" s="2" t="str">
        <f t="shared" si="143"/>
        <v>Enero</v>
      </c>
      <c r="C750" s="2" t="str">
        <f t="shared" si="144"/>
        <v>Ene</v>
      </c>
      <c r="D750" s="4">
        <f t="shared" si="145"/>
        <v>1</v>
      </c>
      <c r="E750" s="4">
        <f>VLOOKUP(G750,Periodos!A:B,2,0)</f>
        <v>25</v>
      </c>
      <c r="F750" s="2">
        <f t="shared" si="146"/>
        <v>2020</v>
      </c>
      <c r="G750" s="11">
        <v>202001</v>
      </c>
      <c r="H750" s="2" t="str">
        <f t="shared" si="147"/>
        <v>Ene-20</v>
      </c>
      <c r="I750" s="2" t="str">
        <f t="shared" si="148"/>
        <v>Enero 2020</v>
      </c>
      <c r="J750" s="2">
        <f>VLOOKUP(H750,MesAño!A:B,2,0)</f>
        <v>25</v>
      </c>
      <c r="K750" s="2" t="str">
        <f t="shared" si="149"/>
        <v>Ene-19</v>
      </c>
      <c r="L750" s="2" t="str">
        <f t="shared" si="150"/>
        <v>dom</v>
      </c>
      <c r="M750" s="2">
        <f>VLOOKUP(L750,'Dia de la Semana'!A:B,2,0)</f>
        <v>7</v>
      </c>
      <c r="N750" s="2" t="str">
        <f t="shared" si="151"/>
        <v>1Q</v>
      </c>
      <c r="O750" s="2">
        <f t="shared" si="152"/>
        <v>19</v>
      </c>
      <c r="P750" s="2">
        <f t="shared" si="153"/>
        <v>3</v>
      </c>
      <c r="Q750" s="3" t="str">
        <f t="shared" si="154"/>
        <v>13-01 al 19-01</v>
      </c>
      <c r="R750" s="2">
        <f>VLOOKUP(Q750,Semana!A:B,2,0)</f>
        <v>107</v>
      </c>
      <c r="S750" s="2" t="str">
        <f t="shared" si="155"/>
        <v>dom 19-01</v>
      </c>
    </row>
    <row r="751" spans="1:19" x14ac:dyDescent="0.3">
      <c r="A751" s="3">
        <v>43850</v>
      </c>
      <c r="B751" s="2" t="str">
        <f t="shared" si="143"/>
        <v>Enero</v>
      </c>
      <c r="C751" s="2" t="str">
        <f t="shared" si="144"/>
        <v>Ene</v>
      </c>
      <c r="D751" s="4">
        <f t="shared" si="145"/>
        <v>1</v>
      </c>
      <c r="E751" s="4">
        <f>VLOOKUP(G751,Periodos!A:B,2,0)</f>
        <v>25</v>
      </c>
      <c r="F751" s="2">
        <f t="shared" si="146"/>
        <v>2020</v>
      </c>
      <c r="G751" s="11">
        <v>202001</v>
      </c>
      <c r="H751" s="2" t="str">
        <f t="shared" si="147"/>
        <v>Ene-20</v>
      </c>
      <c r="I751" s="2" t="str">
        <f t="shared" si="148"/>
        <v>Enero 2020</v>
      </c>
      <c r="J751" s="2">
        <f>VLOOKUP(H751,MesAño!A:B,2,0)</f>
        <v>25</v>
      </c>
      <c r="K751" s="2" t="str">
        <f t="shared" si="149"/>
        <v>Ene-20</v>
      </c>
      <c r="L751" s="2" t="str">
        <f t="shared" si="150"/>
        <v>lun</v>
      </c>
      <c r="M751" s="2">
        <f>VLOOKUP(L751,'Dia de la Semana'!A:B,2,0)</f>
        <v>1</v>
      </c>
      <c r="N751" s="2" t="str">
        <f t="shared" si="151"/>
        <v>1Q</v>
      </c>
      <c r="O751" s="2">
        <f t="shared" si="152"/>
        <v>20</v>
      </c>
      <c r="P751" s="2">
        <f t="shared" si="153"/>
        <v>4</v>
      </c>
      <c r="Q751" s="3" t="str">
        <f t="shared" si="154"/>
        <v>20-01 al 26-01</v>
      </c>
      <c r="R751" s="2">
        <f>VLOOKUP(Q751,Semana!A:B,2,0)</f>
        <v>108</v>
      </c>
      <c r="S751" s="2" t="str">
        <f t="shared" si="155"/>
        <v>lun 20-01</v>
      </c>
    </row>
    <row r="752" spans="1:19" x14ac:dyDescent="0.3">
      <c r="A752" s="3">
        <v>43851</v>
      </c>
      <c r="B752" s="2" t="str">
        <f t="shared" si="143"/>
        <v>Enero</v>
      </c>
      <c r="C752" s="2" t="str">
        <f t="shared" si="144"/>
        <v>Ene</v>
      </c>
      <c r="D752" s="4">
        <f t="shared" si="145"/>
        <v>1</v>
      </c>
      <c r="E752" s="4">
        <f>VLOOKUP(G752,Periodos!A:B,2,0)</f>
        <v>25</v>
      </c>
      <c r="F752" s="2">
        <f t="shared" si="146"/>
        <v>2020</v>
      </c>
      <c r="G752" s="11">
        <v>202001</v>
      </c>
      <c r="H752" s="2" t="str">
        <f t="shared" si="147"/>
        <v>Ene-20</v>
      </c>
      <c r="I752" s="2" t="str">
        <f t="shared" si="148"/>
        <v>Enero 2020</v>
      </c>
      <c r="J752" s="2">
        <f>VLOOKUP(H752,MesAño!A:B,2,0)</f>
        <v>25</v>
      </c>
      <c r="K752" s="2" t="str">
        <f t="shared" si="149"/>
        <v>Ene-21</v>
      </c>
      <c r="L752" s="2" t="str">
        <f t="shared" si="150"/>
        <v>mar</v>
      </c>
      <c r="M752" s="2">
        <f>VLOOKUP(L752,'Dia de la Semana'!A:B,2,0)</f>
        <v>2</v>
      </c>
      <c r="N752" s="2" t="str">
        <f t="shared" si="151"/>
        <v>1Q</v>
      </c>
      <c r="O752" s="2">
        <f t="shared" si="152"/>
        <v>21</v>
      </c>
      <c r="P752" s="2">
        <f t="shared" si="153"/>
        <v>4</v>
      </c>
      <c r="Q752" s="3" t="str">
        <f t="shared" si="154"/>
        <v>20-01 al 26-01</v>
      </c>
      <c r="R752" s="2">
        <f>VLOOKUP(Q752,Semana!A:B,2,0)</f>
        <v>108</v>
      </c>
      <c r="S752" s="2" t="str">
        <f t="shared" si="155"/>
        <v>mar 21-01</v>
      </c>
    </row>
    <row r="753" spans="1:19" x14ac:dyDescent="0.3">
      <c r="A753" s="3">
        <v>43852</v>
      </c>
      <c r="B753" s="2" t="str">
        <f t="shared" si="143"/>
        <v>Enero</v>
      </c>
      <c r="C753" s="2" t="str">
        <f t="shared" si="144"/>
        <v>Ene</v>
      </c>
      <c r="D753" s="4">
        <f t="shared" si="145"/>
        <v>1</v>
      </c>
      <c r="E753" s="4">
        <f>VLOOKUP(G753,Periodos!A:B,2,0)</f>
        <v>25</v>
      </c>
      <c r="F753" s="2">
        <f t="shared" si="146"/>
        <v>2020</v>
      </c>
      <c r="G753" s="11">
        <v>202001</v>
      </c>
      <c r="H753" s="2" t="str">
        <f t="shared" si="147"/>
        <v>Ene-20</v>
      </c>
      <c r="I753" s="2" t="str">
        <f t="shared" si="148"/>
        <v>Enero 2020</v>
      </c>
      <c r="J753" s="2">
        <f>VLOOKUP(H753,MesAño!A:B,2,0)</f>
        <v>25</v>
      </c>
      <c r="K753" s="2" t="str">
        <f t="shared" si="149"/>
        <v>Ene-22</v>
      </c>
      <c r="L753" s="2" t="str">
        <f t="shared" si="150"/>
        <v>mié</v>
      </c>
      <c r="M753" s="2">
        <f>VLOOKUP(L753,'Dia de la Semana'!A:B,2,0)</f>
        <v>3</v>
      </c>
      <c r="N753" s="2" t="str">
        <f t="shared" si="151"/>
        <v>1Q</v>
      </c>
      <c r="O753" s="2">
        <f t="shared" si="152"/>
        <v>22</v>
      </c>
      <c r="P753" s="2">
        <f t="shared" si="153"/>
        <v>4</v>
      </c>
      <c r="Q753" s="3" t="str">
        <f t="shared" si="154"/>
        <v>20-01 al 26-01</v>
      </c>
      <c r="R753" s="2">
        <f>VLOOKUP(Q753,Semana!A:B,2,0)</f>
        <v>108</v>
      </c>
      <c r="S753" s="2" t="str">
        <f t="shared" si="155"/>
        <v>mié 22-01</v>
      </c>
    </row>
    <row r="754" spans="1:19" x14ac:dyDescent="0.3">
      <c r="A754" s="3">
        <v>43853</v>
      </c>
      <c r="B754" s="2" t="str">
        <f t="shared" si="143"/>
        <v>Enero</v>
      </c>
      <c r="C754" s="2" t="str">
        <f t="shared" si="144"/>
        <v>Ene</v>
      </c>
      <c r="D754" s="4">
        <f t="shared" si="145"/>
        <v>1</v>
      </c>
      <c r="E754" s="4">
        <f>VLOOKUP(G754,Periodos!A:B,2,0)</f>
        <v>25</v>
      </c>
      <c r="F754" s="2">
        <f t="shared" si="146"/>
        <v>2020</v>
      </c>
      <c r="G754" s="11">
        <v>202001</v>
      </c>
      <c r="H754" s="2" t="str">
        <f t="shared" si="147"/>
        <v>Ene-20</v>
      </c>
      <c r="I754" s="2" t="str">
        <f t="shared" si="148"/>
        <v>Enero 2020</v>
      </c>
      <c r="J754" s="2">
        <f>VLOOKUP(H754,MesAño!A:B,2,0)</f>
        <v>25</v>
      </c>
      <c r="K754" s="2" t="str">
        <f t="shared" si="149"/>
        <v>Ene-23</v>
      </c>
      <c r="L754" s="2" t="str">
        <f t="shared" si="150"/>
        <v>jue</v>
      </c>
      <c r="M754" s="2">
        <f>VLOOKUP(L754,'Dia de la Semana'!A:B,2,0)</f>
        <v>4</v>
      </c>
      <c r="N754" s="2" t="str">
        <f t="shared" si="151"/>
        <v>1Q</v>
      </c>
      <c r="O754" s="2">
        <f t="shared" si="152"/>
        <v>23</v>
      </c>
      <c r="P754" s="2">
        <f t="shared" si="153"/>
        <v>4</v>
      </c>
      <c r="Q754" s="3" t="str">
        <f t="shared" si="154"/>
        <v>20-01 al 26-01</v>
      </c>
      <c r="R754" s="2">
        <f>VLOOKUP(Q754,Semana!A:B,2,0)</f>
        <v>108</v>
      </c>
      <c r="S754" s="2" t="str">
        <f t="shared" si="155"/>
        <v>jue 23-01</v>
      </c>
    </row>
    <row r="755" spans="1:19" x14ac:dyDescent="0.3">
      <c r="A755" s="3">
        <v>43854</v>
      </c>
      <c r="B755" s="2" t="str">
        <f t="shared" si="143"/>
        <v>Enero</v>
      </c>
      <c r="C755" s="2" t="str">
        <f t="shared" si="144"/>
        <v>Ene</v>
      </c>
      <c r="D755" s="4">
        <f t="shared" si="145"/>
        <v>1</v>
      </c>
      <c r="E755" s="4">
        <f>VLOOKUP(G755,Periodos!A:B,2,0)</f>
        <v>25</v>
      </c>
      <c r="F755" s="2">
        <f t="shared" si="146"/>
        <v>2020</v>
      </c>
      <c r="G755" s="11">
        <v>202001</v>
      </c>
      <c r="H755" s="2" t="str">
        <f t="shared" si="147"/>
        <v>Ene-20</v>
      </c>
      <c r="I755" s="2" t="str">
        <f t="shared" si="148"/>
        <v>Enero 2020</v>
      </c>
      <c r="J755" s="2">
        <f>VLOOKUP(H755,MesAño!A:B,2,0)</f>
        <v>25</v>
      </c>
      <c r="K755" s="2" t="str">
        <f t="shared" si="149"/>
        <v>Ene-24</v>
      </c>
      <c r="L755" s="2" t="str">
        <f t="shared" si="150"/>
        <v>vie</v>
      </c>
      <c r="M755" s="2">
        <f>VLOOKUP(L755,'Dia de la Semana'!A:B,2,0)</f>
        <v>5</v>
      </c>
      <c r="N755" s="2" t="str">
        <f t="shared" si="151"/>
        <v>1Q</v>
      </c>
      <c r="O755" s="2">
        <f t="shared" si="152"/>
        <v>24</v>
      </c>
      <c r="P755" s="2">
        <f t="shared" si="153"/>
        <v>4</v>
      </c>
      <c r="Q755" s="3" t="str">
        <f t="shared" si="154"/>
        <v>20-01 al 26-01</v>
      </c>
      <c r="R755" s="2">
        <f>VLOOKUP(Q755,Semana!A:B,2,0)</f>
        <v>108</v>
      </c>
      <c r="S755" s="2" t="str">
        <f t="shared" si="155"/>
        <v>vie 24-01</v>
      </c>
    </row>
    <row r="756" spans="1:19" x14ac:dyDescent="0.3">
      <c r="A756" s="3">
        <v>43855</v>
      </c>
      <c r="B756" s="2" t="str">
        <f t="shared" si="143"/>
        <v>Enero</v>
      </c>
      <c r="C756" s="2" t="str">
        <f t="shared" si="144"/>
        <v>Ene</v>
      </c>
      <c r="D756" s="4">
        <f t="shared" si="145"/>
        <v>1</v>
      </c>
      <c r="E756" s="4">
        <f>VLOOKUP(G756,Periodos!A:B,2,0)</f>
        <v>25</v>
      </c>
      <c r="F756" s="2">
        <f t="shared" si="146"/>
        <v>2020</v>
      </c>
      <c r="G756" s="11">
        <v>202001</v>
      </c>
      <c r="H756" s="2" t="str">
        <f t="shared" si="147"/>
        <v>Ene-20</v>
      </c>
      <c r="I756" s="2" t="str">
        <f t="shared" si="148"/>
        <v>Enero 2020</v>
      </c>
      <c r="J756" s="2">
        <f>VLOOKUP(H756,MesAño!A:B,2,0)</f>
        <v>25</v>
      </c>
      <c r="K756" s="2" t="str">
        <f t="shared" si="149"/>
        <v>Ene-25</v>
      </c>
      <c r="L756" s="2" t="str">
        <f t="shared" si="150"/>
        <v>sáb</v>
      </c>
      <c r="M756" s="2">
        <f>VLOOKUP(L756,'Dia de la Semana'!A:B,2,0)</f>
        <v>6</v>
      </c>
      <c r="N756" s="2" t="str">
        <f t="shared" si="151"/>
        <v>1Q</v>
      </c>
      <c r="O756" s="2">
        <f t="shared" si="152"/>
        <v>25</v>
      </c>
      <c r="P756" s="2">
        <f t="shared" si="153"/>
        <v>4</v>
      </c>
      <c r="Q756" s="3" t="str">
        <f t="shared" si="154"/>
        <v>20-01 al 26-01</v>
      </c>
      <c r="R756" s="2">
        <f>VLOOKUP(Q756,Semana!A:B,2,0)</f>
        <v>108</v>
      </c>
      <c r="S756" s="2" t="str">
        <f t="shared" si="155"/>
        <v>sáb 25-01</v>
      </c>
    </row>
    <row r="757" spans="1:19" x14ac:dyDescent="0.3">
      <c r="A757" s="3">
        <v>43856</v>
      </c>
      <c r="B757" s="2" t="str">
        <f t="shared" si="143"/>
        <v>Enero</v>
      </c>
      <c r="C757" s="2" t="str">
        <f t="shared" si="144"/>
        <v>Ene</v>
      </c>
      <c r="D757" s="4">
        <f t="shared" si="145"/>
        <v>1</v>
      </c>
      <c r="E757" s="4">
        <f>VLOOKUP(G757,Periodos!A:B,2,0)</f>
        <v>25</v>
      </c>
      <c r="F757" s="2">
        <f t="shared" si="146"/>
        <v>2020</v>
      </c>
      <c r="G757" s="11">
        <v>202001</v>
      </c>
      <c r="H757" s="2" t="str">
        <f t="shared" si="147"/>
        <v>Ene-20</v>
      </c>
      <c r="I757" s="2" t="str">
        <f t="shared" si="148"/>
        <v>Enero 2020</v>
      </c>
      <c r="J757" s="2">
        <f>VLOOKUP(H757,MesAño!A:B,2,0)</f>
        <v>25</v>
      </c>
      <c r="K757" s="2" t="str">
        <f t="shared" si="149"/>
        <v>Ene-26</v>
      </c>
      <c r="L757" s="2" t="str">
        <f t="shared" si="150"/>
        <v>dom</v>
      </c>
      <c r="M757" s="2">
        <f>VLOOKUP(L757,'Dia de la Semana'!A:B,2,0)</f>
        <v>7</v>
      </c>
      <c r="N757" s="2" t="str">
        <f t="shared" si="151"/>
        <v>1Q</v>
      </c>
      <c r="O757" s="2">
        <f t="shared" si="152"/>
        <v>26</v>
      </c>
      <c r="P757" s="2">
        <f t="shared" si="153"/>
        <v>4</v>
      </c>
      <c r="Q757" s="3" t="str">
        <f t="shared" si="154"/>
        <v>20-01 al 26-01</v>
      </c>
      <c r="R757" s="2">
        <f>VLOOKUP(Q757,Semana!A:B,2,0)</f>
        <v>108</v>
      </c>
      <c r="S757" s="2" t="str">
        <f t="shared" si="155"/>
        <v>dom 26-01</v>
      </c>
    </row>
    <row r="758" spans="1:19" x14ac:dyDescent="0.3">
      <c r="A758" s="3">
        <v>43857</v>
      </c>
      <c r="B758" s="2" t="str">
        <f t="shared" si="143"/>
        <v>Enero</v>
      </c>
      <c r="C758" s="2" t="str">
        <f t="shared" si="144"/>
        <v>Ene</v>
      </c>
      <c r="D758" s="4">
        <f t="shared" si="145"/>
        <v>1</v>
      </c>
      <c r="E758" s="4">
        <f>VLOOKUP(G758,Periodos!A:B,2,0)</f>
        <v>25</v>
      </c>
      <c r="F758" s="2">
        <f t="shared" si="146"/>
        <v>2020</v>
      </c>
      <c r="G758" s="11">
        <v>202001</v>
      </c>
      <c r="H758" s="2" t="str">
        <f t="shared" si="147"/>
        <v>Ene-20</v>
      </c>
      <c r="I758" s="2" t="str">
        <f t="shared" si="148"/>
        <v>Enero 2020</v>
      </c>
      <c r="J758" s="2">
        <f>VLOOKUP(H758,MesAño!A:B,2,0)</f>
        <v>25</v>
      </c>
      <c r="K758" s="2" t="str">
        <f t="shared" si="149"/>
        <v>Ene-27</v>
      </c>
      <c r="L758" s="2" t="str">
        <f t="shared" si="150"/>
        <v>lun</v>
      </c>
      <c r="M758" s="2">
        <f>VLOOKUP(L758,'Dia de la Semana'!A:B,2,0)</f>
        <v>1</v>
      </c>
      <c r="N758" s="2" t="str">
        <f t="shared" si="151"/>
        <v>1Q</v>
      </c>
      <c r="O758" s="2">
        <f t="shared" si="152"/>
        <v>27</v>
      </c>
      <c r="P758" s="2">
        <f t="shared" si="153"/>
        <v>5</v>
      </c>
      <c r="Q758" s="3" t="str">
        <f t="shared" si="154"/>
        <v>27-01 al 02-02</v>
      </c>
      <c r="R758" s="2">
        <f>VLOOKUP(Q758,Semana!A:B,2,0)</f>
        <v>109</v>
      </c>
      <c r="S758" s="2" t="str">
        <f t="shared" si="155"/>
        <v>lun 27-01</v>
      </c>
    </row>
    <row r="759" spans="1:19" x14ac:dyDescent="0.3">
      <c r="A759" s="3">
        <v>43858</v>
      </c>
      <c r="B759" s="2" t="str">
        <f t="shared" si="143"/>
        <v>Enero</v>
      </c>
      <c r="C759" s="2" t="str">
        <f t="shared" si="144"/>
        <v>Ene</v>
      </c>
      <c r="D759" s="4">
        <f t="shared" si="145"/>
        <v>1</v>
      </c>
      <c r="E759" s="4">
        <f>VLOOKUP(G759,Periodos!A:B,2,0)</f>
        <v>25</v>
      </c>
      <c r="F759" s="2">
        <f t="shared" si="146"/>
        <v>2020</v>
      </c>
      <c r="G759" s="11">
        <v>202001</v>
      </c>
      <c r="H759" s="2" t="str">
        <f t="shared" si="147"/>
        <v>Ene-20</v>
      </c>
      <c r="I759" s="2" t="str">
        <f t="shared" si="148"/>
        <v>Enero 2020</v>
      </c>
      <c r="J759" s="2">
        <f>VLOOKUP(H759,MesAño!A:B,2,0)</f>
        <v>25</v>
      </c>
      <c r="K759" s="2" t="str">
        <f t="shared" si="149"/>
        <v>Ene-28</v>
      </c>
      <c r="L759" s="2" t="str">
        <f t="shared" si="150"/>
        <v>mar</v>
      </c>
      <c r="M759" s="2">
        <f>VLOOKUP(L759,'Dia de la Semana'!A:B,2,0)</f>
        <v>2</v>
      </c>
      <c r="N759" s="2" t="str">
        <f t="shared" si="151"/>
        <v>1Q</v>
      </c>
      <c r="O759" s="2">
        <f t="shared" si="152"/>
        <v>28</v>
      </c>
      <c r="P759" s="2">
        <f t="shared" si="153"/>
        <v>5</v>
      </c>
      <c r="Q759" s="3" t="str">
        <f t="shared" si="154"/>
        <v>27-01 al 02-02</v>
      </c>
      <c r="R759" s="2">
        <f>VLOOKUP(Q759,Semana!A:B,2,0)</f>
        <v>109</v>
      </c>
      <c r="S759" s="2" t="str">
        <f t="shared" si="155"/>
        <v>mar 28-01</v>
      </c>
    </row>
    <row r="760" spans="1:19" x14ac:dyDescent="0.3">
      <c r="A760" s="3">
        <v>43859</v>
      </c>
      <c r="B760" s="2" t="str">
        <f t="shared" si="143"/>
        <v>Enero</v>
      </c>
      <c r="C760" s="2" t="str">
        <f t="shared" si="144"/>
        <v>Ene</v>
      </c>
      <c r="D760" s="4">
        <f t="shared" si="145"/>
        <v>1</v>
      </c>
      <c r="E760" s="4">
        <f>VLOOKUP(G760,Periodos!A:B,2,0)</f>
        <v>25</v>
      </c>
      <c r="F760" s="2">
        <f t="shared" si="146"/>
        <v>2020</v>
      </c>
      <c r="G760" s="11">
        <v>202001</v>
      </c>
      <c r="H760" s="2" t="str">
        <f t="shared" si="147"/>
        <v>Ene-20</v>
      </c>
      <c r="I760" s="2" t="str">
        <f t="shared" si="148"/>
        <v>Enero 2020</v>
      </c>
      <c r="J760" s="2">
        <f>VLOOKUP(H760,MesAño!A:B,2,0)</f>
        <v>25</v>
      </c>
      <c r="K760" s="2" t="str">
        <f t="shared" si="149"/>
        <v>Ene-29</v>
      </c>
      <c r="L760" s="2" t="str">
        <f t="shared" si="150"/>
        <v>mié</v>
      </c>
      <c r="M760" s="2">
        <f>VLOOKUP(L760,'Dia de la Semana'!A:B,2,0)</f>
        <v>3</v>
      </c>
      <c r="N760" s="2" t="str">
        <f t="shared" si="151"/>
        <v>1Q</v>
      </c>
      <c r="O760" s="2">
        <f t="shared" si="152"/>
        <v>29</v>
      </c>
      <c r="P760" s="2">
        <f t="shared" si="153"/>
        <v>5</v>
      </c>
      <c r="Q760" s="3" t="str">
        <f t="shared" si="154"/>
        <v>27-01 al 02-02</v>
      </c>
      <c r="R760" s="2">
        <f>VLOOKUP(Q760,Semana!A:B,2,0)</f>
        <v>109</v>
      </c>
      <c r="S760" s="2" t="str">
        <f t="shared" si="155"/>
        <v>mié 29-01</v>
      </c>
    </row>
    <row r="761" spans="1:19" x14ac:dyDescent="0.3">
      <c r="A761" s="3">
        <v>43860</v>
      </c>
      <c r="B761" s="2" t="str">
        <f t="shared" si="143"/>
        <v>Enero</v>
      </c>
      <c r="C761" s="2" t="str">
        <f t="shared" si="144"/>
        <v>Ene</v>
      </c>
      <c r="D761" s="4">
        <f t="shared" si="145"/>
        <v>1</v>
      </c>
      <c r="E761" s="4">
        <f>VLOOKUP(G761,Periodos!A:B,2,0)</f>
        <v>25</v>
      </c>
      <c r="F761" s="2">
        <f t="shared" si="146"/>
        <v>2020</v>
      </c>
      <c r="G761" s="11">
        <v>202001</v>
      </c>
      <c r="H761" s="2" t="str">
        <f t="shared" si="147"/>
        <v>Ene-20</v>
      </c>
      <c r="I761" s="2" t="str">
        <f t="shared" si="148"/>
        <v>Enero 2020</v>
      </c>
      <c r="J761" s="2">
        <f>VLOOKUP(H761,MesAño!A:B,2,0)</f>
        <v>25</v>
      </c>
      <c r="K761" s="2" t="str">
        <f t="shared" si="149"/>
        <v>Ene-30</v>
      </c>
      <c r="L761" s="2" t="str">
        <f t="shared" si="150"/>
        <v>jue</v>
      </c>
      <c r="M761" s="2">
        <f>VLOOKUP(L761,'Dia de la Semana'!A:B,2,0)</f>
        <v>4</v>
      </c>
      <c r="N761" s="2" t="str">
        <f t="shared" si="151"/>
        <v>1Q</v>
      </c>
      <c r="O761" s="2">
        <f t="shared" si="152"/>
        <v>30</v>
      </c>
      <c r="P761" s="2">
        <f t="shared" si="153"/>
        <v>5</v>
      </c>
      <c r="Q761" s="3" t="str">
        <f t="shared" si="154"/>
        <v>27-01 al 02-02</v>
      </c>
      <c r="R761" s="2">
        <f>VLOOKUP(Q761,Semana!A:B,2,0)</f>
        <v>109</v>
      </c>
      <c r="S761" s="2" t="str">
        <f t="shared" si="155"/>
        <v>jue 30-01</v>
      </c>
    </row>
    <row r="762" spans="1:19" x14ac:dyDescent="0.3">
      <c r="A762" s="3">
        <v>43861</v>
      </c>
      <c r="B762" s="2" t="str">
        <f t="shared" si="143"/>
        <v>Enero</v>
      </c>
      <c r="C762" s="2" t="str">
        <f t="shared" si="144"/>
        <v>Ene</v>
      </c>
      <c r="D762" s="4">
        <f t="shared" si="145"/>
        <v>1</v>
      </c>
      <c r="E762" s="4">
        <f>VLOOKUP(G762,Periodos!A:B,2,0)</f>
        <v>25</v>
      </c>
      <c r="F762" s="2">
        <f t="shared" si="146"/>
        <v>2020</v>
      </c>
      <c r="G762" s="11">
        <v>202001</v>
      </c>
      <c r="H762" s="2" t="str">
        <f t="shared" si="147"/>
        <v>Ene-20</v>
      </c>
      <c r="I762" s="2" t="str">
        <f t="shared" si="148"/>
        <v>Enero 2020</v>
      </c>
      <c r="J762" s="2">
        <f>VLOOKUP(H762,MesAño!A:B,2,0)</f>
        <v>25</v>
      </c>
      <c r="K762" s="2" t="str">
        <f t="shared" si="149"/>
        <v>Ene-31</v>
      </c>
      <c r="L762" s="2" t="str">
        <f t="shared" si="150"/>
        <v>vie</v>
      </c>
      <c r="M762" s="2">
        <f>VLOOKUP(L762,'Dia de la Semana'!A:B,2,0)</f>
        <v>5</v>
      </c>
      <c r="N762" s="2" t="str">
        <f t="shared" si="151"/>
        <v>1Q</v>
      </c>
      <c r="O762" s="2">
        <f t="shared" si="152"/>
        <v>31</v>
      </c>
      <c r="P762" s="2">
        <f t="shared" si="153"/>
        <v>5</v>
      </c>
      <c r="Q762" s="3" t="str">
        <f t="shared" si="154"/>
        <v>27-01 al 02-02</v>
      </c>
      <c r="R762" s="2">
        <f>VLOOKUP(Q762,Semana!A:B,2,0)</f>
        <v>109</v>
      </c>
      <c r="S762" s="2" t="str">
        <f t="shared" si="155"/>
        <v>vie 31-01</v>
      </c>
    </row>
    <row r="763" spans="1:19" x14ac:dyDescent="0.3">
      <c r="A763" s="3">
        <v>43862</v>
      </c>
      <c r="B763" s="2" t="str">
        <f t="shared" si="143"/>
        <v>Febrero</v>
      </c>
      <c r="C763" s="2" t="str">
        <f t="shared" si="144"/>
        <v>Feb</v>
      </c>
      <c r="D763" s="4">
        <f t="shared" si="145"/>
        <v>2</v>
      </c>
      <c r="E763" s="4">
        <f>VLOOKUP(G763,Periodos!A:B,2,0)</f>
        <v>26</v>
      </c>
      <c r="F763" s="2">
        <f t="shared" si="146"/>
        <v>2020</v>
      </c>
      <c r="G763" s="11">
        <v>202002</v>
      </c>
      <c r="H763" s="2" t="str">
        <f t="shared" si="147"/>
        <v>Feb-20</v>
      </c>
      <c r="I763" s="2" t="str">
        <f t="shared" si="148"/>
        <v>Febrero 2020</v>
      </c>
      <c r="J763" s="2">
        <f>VLOOKUP(H763,MesAño!A:B,2,0)</f>
        <v>26</v>
      </c>
      <c r="K763" s="2" t="str">
        <f t="shared" si="149"/>
        <v>Feb-01</v>
      </c>
      <c r="L763" s="2" t="str">
        <f t="shared" si="150"/>
        <v>sáb</v>
      </c>
      <c r="M763" s="2">
        <f>VLOOKUP(L763,'Dia de la Semana'!A:B,2,0)</f>
        <v>6</v>
      </c>
      <c r="N763" s="2" t="str">
        <f t="shared" si="151"/>
        <v>1Q</v>
      </c>
      <c r="O763" s="2">
        <f t="shared" si="152"/>
        <v>1</v>
      </c>
      <c r="P763" s="2">
        <f t="shared" si="153"/>
        <v>5</v>
      </c>
      <c r="Q763" s="3" t="str">
        <f t="shared" si="154"/>
        <v>27-01 al 02-02</v>
      </c>
      <c r="R763" s="2">
        <f>VLOOKUP(Q763,Semana!A:B,2,0)</f>
        <v>109</v>
      </c>
      <c r="S763" s="2" t="str">
        <f t="shared" si="155"/>
        <v>sáb 01-02</v>
      </c>
    </row>
    <row r="764" spans="1:19" x14ac:dyDescent="0.3">
      <c r="A764" s="3">
        <v>43863</v>
      </c>
      <c r="B764" s="2" t="str">
        <f t="shared" si="143"/>
        <v>Febrero</v>
      </c>
      <c r="C764" s="2" t="str">
        <f t="shared" si="144"/>
        <v>Feb</v>
      </c>
      <c r="D764" s="4">
        <f t="shared" si="145"/>
        <v>2</v>
      </c>
      <c r="E764" s="4">
        <f>VLOOKUP(G764,Periodos!A:B,2,0)</f>
        <v>26</v>
      </c>
      <c r="F764" s="2">
        <f t="shared" si="146"/>
        <v>2020</v>
      </c>
      <c r="G764" s="11">
        <v>202002</v>
      </c>
      <c r="H764" s="2" t="str">
        <f t="shared" si="147"/>
        <v>Feb-20</v>
      </c>
      <c r="I764" s="2" t="str">
        <f t="shared" si="148"/>
        <v>Febrero 2020</v>
      </c>
      <c r="J764" s="2">
        <f>VLOOKUP(H764,MesAño!A:B,2,0)</f>
        <v>26</v>
      </c>
      <c r="K764" s="2" t="str">
        <f t="shared" si="149"/>
        <v>Feb-02</v>
      </c>
      <c r="L764" s="2" t="str">
        <f t="shared" si="150"/>
        <v>dom</v>
      </c>
      <c r="M764" s="2">
        <f>VLOOKUP(L764,'Dia de la Semana'!A:B,2,0)</f>
        <v>7</v>
      </c>
      <c r="N764" s="2" t="str">
        <f t="shared" si="151"/>
        <v>1Q</v>
      </c>
      <c r="O764" s="2">
        <f t="shared" si="152"/>
        <v>2</v>
      </c>
      <c r="P764" s="2">
        <f t="shared" si="153"/>
        <v>5</v>
      </c>
      <c r="Q764" s="3" t="str">
        <f t="shared" si="154"/>
        <v>27-01 al 02-02</v>
      </c>
      <c r="R764" s="2">
        <f>VLOOKUP(Q764,Semana!A:B,2,0)</f>
        <v>109</v>
      </c>
      <c r="S764" s="2" t="str">
        <f t="shared" si="155"/>
        <v>dom 02-02</v>
      </c>
    </row>
    <row r="765" spans="1:19" x14ac:dyDescent="0.3">
      <c r="A765" s="3">
        <v>43864</v>
      </c>
      <c r="B765" s="2" t="str">
        <f t="shared" si="143"/>
        <v>Febrero</v>
      </c>
      <c r="C765" s="2" t="str">
        <f t="shared" si="144"/>
        <v>Feb</v>
      </c>
      <c r="D765" s="4">
        <f t="shared" si="145"/>
        <v>2</v>
      </c>
      <c r="E765" s="4">
        <f>VLOOKUP(G765,Periodos!A:B,2,0)</f>
        <v>26</v>
      </c>
      <c r="F765" s="2">
        <f t="shared" si="146"/>
        <v>2020</v>
      </c>
      <c r="G765" s="11">
        <v>202002</v>
      </c>
      <c r="H765" s="2" t="str">
        <f t="shared" si="147"/>
        <v>Feb-20</v>
      </c>
      <c r="I765" s="2" t="str">
        <f t="shared" si="148"/>
        <v>Febrero 2020</v>
      </c>
      <c r="J765" s="2">
        <f>VLOOKUP(H765,MesAño!A:B,2,0)</f>
        <v>26</v>
      </c>
      <c r="K765" s="2" t="str">
        <f t="shared" si="149"/>
        <v>Feb-03</v>
      </c>
      <c r="L765" s="2" t="str">
        <f t="shared" si="150"/>
        <v>lun</v>
      </c>
      <c r="M765" s="2">
        <f>VLOOKUP(L765,'Dia de la Semana'!A:B,2,0)</f>
        <v>1</v>
      </c>
      <c r="N765" s="2" t="str">
        <f t="shared" si="151"/>
        <v>1Q</v>
      </c>
      <c r="O765" s="2">
        <f t="shared" si="152"/>
        <v>3</v>
      </c>
      <c r="P765" s="2">
        <f t="shared" si="153"/>
        <v>6</v>
      </c>
      <c r="Q765" s="3" t="str">
        <f t="shared" si="154"/>
        <v>03-02 al 09-02</v>
      </c>
      <c r="R765" s="2">
        <f>VLOOKUP(Q765,Semana!A:B,2,0)</f>
        <v>110</v>
      </c>
      <c r="S765" s="2" t="str">
        <f t="shared" si="155"/>
        <v>lun 03-02</v>
      </c>
    </row>
    <row r="766" spans="1:19" x14ac:dyDescent="0.3">
      <c r="A766" s="3">
        <v>43865</v>
      </c>
      <c r="B766" s="2" t="str">
        <f t="shared" si="143"/>
        <v>Febrero</v>
      </c>
      <c r="C766" s="2" t="str">
        <f t="shared" si="144"/>
        <v>Feb</v>
      </c>
      <c r="D766" s="4">
        <f t="shared" si="145"/>
        <v>2</v>
      </c>
      <c r="E766" s="4">
        <f>VLOOKUP(G766,Periodos!A:B,2,0)</f>
        <v>26</v>
      </c>
      <c r="F766" s="2">
        <f t="shared" si="146"/>
        <v>2020</v>
      </c>
      <c r="G766" s="11">
        <v>202002</v>
      </c>
      <c r="H766" s="2" t="str">
        <f t="shared" si="147"/>
        <v>Feb-20</v>
      </c>
      <c r="I766" s="2" t="str">
        <f t="shared" si="148"/>
        <v>Febrero 2020</v>
      </c>
      <c r="J766" s="2">
        <f>VLOOKUP(H766,MesAño!A:B,2,0)</f>
        <v>26</v>
      </c>
      <c r="K766" s="2" t="str">
        <f t="shared" si="149"/>
        <v>Feb-04</v>
      </c>
      <c r="L766" s="2" t="str">
        <f t="shared" si="150"/>
        <v>mar</v>
      </c>
      <c r="M766" s="2">
        <f>VLOOKUP(L766,'Dia de la Semana'!A:B,2,0)</f>
        <v>2</v>
      </c>
      <c r="N766" s="2" t="str">
        <f t="shared" si="151"/>
        <v>1Q</v>
      </c>
      <c r="O766" s="2">
        <f t="shared" si="152"/>
        <v>4</v>
      </c>
      <c r="P766" s="2">
        <f t="shared" si="153"/>
        <v>6</v>
      </c>
      <c r="Q766" s="3" t="str">
        <f t="shared" si="154"/>
        <v>03-02 al 09-02</v>
      </c>
      <c r="R766" s="2">
        <f>VLOOKUP(Q766,Semana!A:B,2,0)</f>
        <v>110</v>
      </c>
      <c r="S766" s="2" t="str">
        <f t="shared" si="155"/>
        <v>mar 04-02</v>
      </c>
    </row>
    <row r="767" spans="1:19" x14ac:dyDescent="0.3">
      <c r="A767" s="3">
        <v>43866</v>
      </c>
      <c r="B767" s="2" t="str">
        <f t="shared" si="143"/>
        <v>Febrero</v>
      </c>
      <c r="C767" s="2" t="str">
        <f t="shared" si="144"/>
        <v>Feb</v>
      </c>
      <c r="D767" s="4">
        <f t="shared" si="145"/>
        <v>2</v>
      </c>
      <c r="E767" s="4">
        <f>VLOOKUP(G767,Periodos!A:B,2,0)</f>
        <v>26</v>
      </c>
      <c r="F767" s="2">
        <f t="shared" si="146"/>
        <v>2020</v>
      </c>
      <c r="G767" s="11">
        <v>202002</v>
      </c>
      <c r="H767" s="2" t="str">
        <f t="shared" si="147"/>
        <v>Feb-20</v>
      </c>
      <c r="I767" s="2" t="str">
        <f t="shared" si="148"/>
        <v>Febrero 2020</v>
      </c>
      <c r="J767" s="2">
        <f>VLOOKUP(H767,MesAño!A:B,2,0)</f>
        <v>26</v>
      </c>
      <c r="K767" s="2" t="str">
        <f t="shared" si="149"/>
        <v>Feb-05</v>
      </c>
      <c r="L767" s="2" t="str">
        <f t="shared" si="150"/>
        <v>mié</v>
      </c>
      <c r="M767" s="2">
        <f>VLOOKUP(L767,'Dia de la Semana'!A:B,2,0)</f>
        <v>3</v>
      </c>
      <c r="N767" s="2" t="str">
        <f t="shared" si="151"/>
        <v>1Q</v>
      </c>
      <c r="O767" s="2">
        <f t="shared" si="152"/>
        <v>5</v>
      </c>
      <c r="P767" s="2">
        <f t="shared" si="153"/>
        <v>6</v>
      </c>
      <c r="Q767" s="3" t="str">
        <f t="shared" si="154"/>
        <v>03-02 al 09-02</v>
      </c>
      <c r="R767" s="2">
        <f>VLOOKUP(Q767,Semana!A:B,2,0)</f>
        <v>110</v>
      </c>
      <c r="S767" s="2" t="str">
        <f t="shared" si="155"/>
        <v>mié 05-02</v>
      </c>
    </row>
    <row r="768" spans="1:19" x14ac:dyDescent="0.3">
      <c r="A768" s="3">
        <v>43867</v>
      </c>
      <c r="B768" s="2" t="str">
        <f t="shared" si="143"/>
        <v>Febrero</v>
      </c>
      <c r="C768" s="2" t="str">
        <f t="shared" si="144"/>
        <v>Feb</v>
      </c>
      <c r="D768" s="4">
        <f t="shared" si="145"/>
        <v>2</v>
      </c>
      <c r="E768" s="4">
        <f>VLOOKUP(G768,Periodos!A:B,2,0)</f>
        <v>26</v>
      </c>
      <c r="F768" s="2">
        <f t="shared" si="146"/>
        <v>2020</v>
      </c>
      <c r="G768" s="11">
        <v>202002</v>
      </c>
      <c r="H768" s="2" t="str">
        <f t="shared" si="147"/>
        <v>Feb-20</v>
      </c>
      <c r="I768" s="2" t="str">
        <f t="shared" si="148"/>
        <v>Febrero 2020</v>
      </c>
      <c r="J768" s="2">
        <f>VLOOKUP(H768,MesAño!A:B,2,0)</f>
        <v>26</v>
      </c>
      <c r="K768" s="2" t="str">
        <f t="shared" si="149"/>
        <v>Feb-06</v>
      </c>
      <c r="L768" s="2" t="str">
        <f t="shared" si="150"/>
        <v>jue</v>
      </c>
      <c r="M768" s="2">
        <f>VLOOKUP(L768,'Dia de la Semana'!A:B,2,0)</f>
        <v>4</v>
      </c>
      <c r="N768" s="2" t="str">
        <f t="shared" si="151"/>
        <v>1Q</v>
      </c>
      <c r="O768" s="2">
        <f t="shared" si="152"/>
        <v>6</v>
      </c>
      <c r="P768" s="2">
        <f t="shared" si="153"/>
        <v>6</v>
      </c>
      <c r="Q768" s="3" t="str">
        <f t="shared" si="154"/>
        <v>03-02 al 09-02</v>
      </c>
      <c r="R768" s="2">
        <f>VLOOKUP(Q768,Semana!A:B,2,0)</f>
        <v>110</v>
      </c>
      <c r="S768" s="2" t="str">
        <f t="shared" si="155"/>
        <v>jue 06-02</v>
      </c>
    </row>
    <row r="769" spans="1:19" x14ac:dyDescent="0.3">
      <c r="A769" s="3">
        <v>43868</v>
      </c>
      <c r="B769" s="2" t="str">
        <f t="shared" si="143"/>
        <v>Febrero</v>
      </c>
      <c r="C769" s="2" t="str">
        <f t="shared" si="144"/>
        <v>Feb</v>
      </c>
      <c r="D769" s="4">
        <f t="shared" si="145"/>
        <v>2</v>
      </c>
      <c r="E769" s="4">
        <f>VLOOKUP(G769,Periodos!A:B,2,0)</f>
        <v>26</v>
      </c>
      <c r="F769" s="2">
        <f t="shared" si="146"/>
        <v>2020</v>
      </c>
      <c r="G769" s="11">
        <v>202002</v>
      </c>
      <c r="H769" s="2" t="str">
        <f t="shared" si="147"/>
        <v>Feb-20</v>
      </c>
      <c r="I769" s="2" t="str">
        <f t="shared" si="148"/>
        <v>Febrero 2020</v>
      </c>
      <c r="J769" s="2">
        <f>VLOOKUP(H769,MesAño!A:B,2,0)</f>
        <v>26</v>
      </c>
      <c r="K769" s="2" t="str">
        <f t="shared" si="149"/>
        <v>Feb-07</v>
      </c>
      <c r="L769" s="2" t="str">
        <f t="shared" si="150"/>
        <v>vie</v>
      </c>
      <c r="M769" s="2">
        <f>VLOOKUP(L769,'Dia de la Semana'!A:B,2,0)</f>
        <v>5</v>
      </c>
      <c r="N769" s="2" t="str">
        <f t="shared" si="151"/>
        <v>1Q</v>
      </c>
      <c r="O769" s="2">
        <f t="shared" si="152"/>
        <v>7</v>
      </c>
      <c r="P769" s="2">
        <f t="shared" si="153"/>
        <v>6</v>
      </c>
      <c r="Q769" s="3" t="str">
        <f t="shared" si="154"/>
        <v>03-02 al 09-02</v>
      </c>
      <c r="R769" s="2">
        <f>VLOOKUP(Q769,Semana!A:B,2,0)</f>
        <v>110</v>
      </c>
      <c r="S769" s="2" t="str">
        <f t="shared" si="155"/>
        <v>vie 07-02</v>
      </c>
    </row>
    <row r="770" spans="1:19" x14ac:dyDescent="0.3">
      <c r="A770" s="3">
        <v>43869</v>
      </c>
      <c r="B770" s="2" t="str">
        <f t="shared" ref="B770:B833" si="156">TEXT(A770,"mmmm")</f>
        <v>Febrero</v>
      </c>
      <c r="C770" s="2" t="str">
        <f t="shared" ref="C770:C833" si="157">TEXT(A770,"mmm")</f>
        <v>Feb</v>
      </c>
      <c r="D770" s="4">
        <f t="shared" ref="D770:D833" si="158">MONTH(A770)</f>
        <v>2</v>
      </c>
      <c r="E770" s="4">
        <f>VLOOKUP(G770,Periodos!A:B,2,0)</f>
        <v>26</v>
      </c>
      <c r="F770" s="2">
        <f t="shared" ref="F770:F833" si="159">YEAR(A770)</f>
        <v>2020</v>
      </c>
      <c r="G770" s="11">
        <v>202002</v>
      </c>
      <c r="H770" s="2" t="str">
        <f t="shared" ref="H770:H833" si="160">TEXT(A770,"mmm-yy")</f>
        <v>Feb-20</v>
      </c>
      <c r="I770" s="2" t="str">
        <f t="shared" ref="I770:I833" si="161">TEXT(A770,"mmmm yyyy")</f>
        <v>Febrero 2020</v>
      </c>
      <c r="J770" s="2">
        <f>VLOOKUP(H770,MesAño!A:B,2,0)</f>
        <v>26</v>
      </c>
      <c r="K770" s="2" t="str">
        <f t="shared" ref="K770:K833" si="162">TEXT(A770,"mmm-dd")</f>
        <v>Feb-08</v>
      </c>
      <c r="L770" s="2" t="str">
        <f t="shared" ref="L770:L833" si="163">TEXT(A770,"ddd")</f>
        <v>sáb</v>
      </c>
      <c r="M770" s="2">
        <f>VLOOKUP(L770,'Dia de la Semana'!A:B,2,0)</f>
        <v>6</v>
      </c>
      <c r="N770" s="2" t="str">
        <f t="shared" ref="N770:N833" si="164">IF(ISERROR(FIND("II",G770)),"1Q","2Q")</f>
        <v>1Q</v>
      </c>
      <c r="O770" s="2">
        <f t="shared" ref="O770:O833" si="165">DAY(A770)</f>
        <v>8</v>
      </c>
      <c r="P770" s="2">
        <f t="shared" ref="P770:P833" si="166">WEEKNUM(A770,2)</f>
        <v>6</v>
      </c>
      <c r="Q770" s="3" t="str">
        <f t="shared" ref="Q770:Q833" si="167">TEXT(A770+1-WEEKDAY(A770,2),"dd-mm") &amp; " al " &amp; TEXT(A770+7-WEEKDAY(A770,2),"dd-mm")</f>
        <v>03-02 al 09-02</v>
      </c>
      <c r="R770" s="2">
        <f>VLOOKUP(Q770,Semana!A:B,2,0)</f>
        <v>110</v>
      </c>
      <c r="S770" s="2" t="str">
        <f t="shared" si="155"/>
        <v>sáb 08-02</v>
      </c>
    </row>
    <row r="771" spans="1:19" x14ac:dyDescent="0.3">
      <c r="A771" s="3">
        <v>43870</v>
      </c>
      <c r="B771" s="2" t="str">
        <f t="shared" si="156"/>
        <v>Febrero</v>
      </c>
      <c r="C771" s="2" t="str">
        <f t="shared" si="157"/>
        <v>Feb</v>
      </c>
      <c r="D771" s="4">
        <f t="shared" si="158"/>
        <v>2</v>
      </c>
      <c r="E771" s="4">
        <f>VLOOKUP(G771,Periodos!A:B,2,0)</f>
        <v>26</v>
      </c>
      <c r="F771" s="2">
        <f t="shared" si="159"/>
        <v>2020</v>
      </c>
      <c r="G771" s="11">
        <v>202002</v>
      </c>
      <c r="H771" s="2" t="str">
        <f t="shared" si="160"/>
        <v>Feb-20</v>
      </c>
      <c r="I771" s="2" t="str">
        <f t="shared" si="161"/>
        <v>Febrero 2020</v>
      </c>
      <c r="J771" s="2">
        <f>VLOOKUP(H771,MesAño!A:B,2,0)</f>
        <v>26</v>
      </c>
      <c r="K771" s="2" t="str">
        <f t="shared" si="162"/>
        <v>Feb-09</v>
      </c>
      <c r="L771" s="2" t="str">
        <f t="shared" si="163"/>
        <v>dom</v>
      </c>
      <c r="M771" s="2">
        <f>VLOOKUP(L771,'Dia de la Semana'!A:B,2,0)</f>
        <v>7</v>
      </c>
      <c r="N771" s="2" t="str">
        <f t="shared" si="164"/>
        <v>1Q</v>
      </c>
      <c r="O771" s="2">
        <f t="shared" si="165"/>
        <v>9</v>
      </c>
      <c r="P771" s="2">
        <f t="shared" si="166"/>
        <v>6</v>
      </c>
      <c r="Q771" s="3" t="str">
        <f t="shared" si="167"/>
        <v>03-02 al 09-02</v>
      </c>
      <c r="R771" s="2">
        <f>VLOOKUP(Q771,Semana!A:B,2,0)</f>
        <v>110</v>
      </c>
      <c r="S771" s="2" t="str">
        <f t="shared" ref="S771:S834" si="168">TEXT(A771,"ddd") &amp; " " &amp; TEXT(A771,"dd-mm")</f>
        <v>dom 09-02</v>
      </c>
    </row>
    <row r="772" spans="1:19" x14ac:dyDescent="0.3">
      <c r="A772" s="3">
        <v>43871</v>
      </c>
      <c r="B772" s="2" t="str">
        <f t="shared" si="156"/>
        <v>Febrero</v>
      </c>
      <c r="C772" s="2" t="str">
        <f t="shared" si="157"/>
        <v>Feb</v>
      </c>
      <c r="D772" s="4">
        <f t="shared" si="158"/>
        <v>2</v>
      </c>
      <c r="E772" s="4">
        <f>VLOOKUP(G772,Periodos!A:B,2,0)</f>
        <v>26</v>
      </c>
      <c r="F772" s="2">
        <f t="shared" si="159"/>
        <v>2020</v>
      </c>
      <c r="G772" s="11">
        <v>202002</v>
      </c>
      <c r="H772" s="2" t="str">
        <f t="shared" si="160"/>
        <v>Feb-20</v>
      </c>
      <c r="I772" s="2" t="str">
        <f t="shared" si="161"/>
        <v>Febrero 2020</v>
      </c>
      <c r="J772" s="2">
        <f>VLOOKUP(H772,MesAño!A:B,2,0)</f>
        <v>26</v>
      </c>
      <c r="K772" s="2" t="str">
        <f t="shared" si="162"/>
        <v>Feb-10</v>
      </c>
      <c r="L772" s="2" t="str">
        <f t="shared" si="163"/>
        <v>lun</v>
      </c>
      <c r="M772" s="2">
        <f>VLOOKUP(L772,'Dia de la Semana'!A:B,2,0)</f>
        <v>1</v>
      </c>
      <c r="N772" s="2" t="str">
        <f t="shared" si="164"/>
        <v>1Q</v>
      </c>
      <c r="O772" s="2">
        <f t="shared" si="165"/>
        <v>10</v>
      </c>
      <c r="P772" s="2">
        <f t="shared" si="166"/>
        <v>7</v>
      </c>
      <c r="Q772" s="3" t="str">
        <f t="shared" si="167"/>
        <v>10-02 al 16-02</v>
      </c>
      <c r="R772" s="2">
        <f>VLOOKUP(Q772,Semana!A:B,2,0)</f>
        <v>111</v>
      </c>
      <c r="S772" s="2" t="str">
        <f t="shared" si="168"/>
        <v>lun 10-02</v>
      </c>
    </row>
    <row r="773" spans="1:19" x14ac:dyDescent="0.3">
      <c r="A773" s="3">
        <v>43872</v>
      </c>
      <c r="B773" s="2" t="str">
        <f t="shared" si="156"/>
        <v>Febrero</v>
      </c>
      <c r="C773" s="2" t="str">
        <f t="shared" si="157"/>
        <v>Feb</v>
      </c>
      <c r="D773" s="4">
        <f t="shared" si="158"/>
        <v>2</v>
      </c>
      <c r="E773" s="4">
        <f>VLOOKUP(G773,Periodos!A:B,2,0)</f>
        <v>26</v>
      </c>
      <c r="F773" s="2">
        <f t="shared" si="159"/>
        <v>2020</v>
      </c>
      <c r="G773" s="11">
        <v>202002</v>
      </c>
      <c r="H773" s="2" t="str">
        <f t="shared" si="160"/>
        <v>Feb-20</v>
      </c>
      <c r="I773" s="2" t="str">
        <f t="shared" si="161"/>
        <v>Febrero 2020</v>
      </c>
      <c r="J773" s="2">
        <f>VLOOKUP(H773,MesAño!A:B,2,0)</f>
        <v>26</v>
      </c>
      <c r="K773" s="2" t="str">
        <f t="shared" si="162"/>
        <v>Feb-11</v>
      </c>
      <c r="L773" s="2" t="str">
        <f t="shared" si="163"/>
        <v>mar</v>
      </c>
      <c r="M773" s="2">
        <f>VLOOKUP(L773,'Dia de la Semana'!A:B,2,0)</f>
        <v>2</v>
      </c>
      <c r="N773" s="2" t="str">
        <f t="shared" si="164"/>
        <v>1Q</v>
      </c>
      <c r="O773" s="2">
        <f t="shared" si="165"/>
        <v>11</v>
      </c>
      <c r="P773" s="2">
        <f t="shared" si="166"/>
        <v>7</v>
      </c>
      <c r="Q773" s="3" t="str">
        <f t="shared" si="167"/>
        <v>10-02 al 16-02</v>
      </c>
      <c r="R773" s="2">
        <f>VLOOKUP(Q773,Semana!A:B,2,0)</f>
        <v>111</v>
      </c>
      <c r="S773" s="2" t="str">
        <f t="shared" si="168"/>
        <v>mar 11-02</v>
      </c>
    </row>
    <row r="774" spans="1:19" x14ac:dyDescent="0.3">
      <c r="A774" s="3">
        <v>43873</v>
      </c>
      <c r="B774" s="2" t="str">
        <f t="shared" si="156"/>
        <v>Febrero</v>
      </c>
      <c r="C774" s="2" t="str">
        <f t="shared" si="157"/>
        <v>Feb</v>
      </c>
      <c r="D774" s="4">
        <f t="shared" si="158"/>
        <v>2</v>
      </c>
      <c r="E774" s="4">
        <f>VLOOKUP(G774,Periodos!A:B,2,0)</f>
        <v>26</v>
      </c>
      <c r="F774" s="2">
        <f t="shared" si="159"/>
        <v>2020</v>
      </c>
      <c r="G774" s="11">
        <v>202002</v>
      </c>
      <c r="H774" s="2" t="str">
        <f t="shared" si="160"/>
        <v>Feb-20</v>
      </c>
      <c r="I774" s="2" t="str">
        <f t="shared" si="161"/>
        <v>Febrero 2020</v>
      </c>
      <c r="J774" s="2">
        <f>VLOOKUP(H774,MesAño!A:B,2,0)</f>
        <v>26</v>
      </c>
      <c r="K774" s="2" t="str">
        <f t="shared" si="162"/>
        <v>Feb-12</v>
      </c>
      <c r="L774" s="2" t="str">
        <f t="shared" si="163"/>
        <v>mié</v>
      </c>
      <c r="M774" s="2">
        <f>VLOOKUP(L774,'Dia de la Semana'!A:B,2,0)</f>
        <v>3</v>
      </c>
      <c r="N774" s="2" t="str">
        <f t="shared" si="164"/>
        <v>1Q</v>
      </c>
      <c r="O774" s="2">
        <f t="shared" si="165"/>
        <v>12</v>
      </c>
      <c r="P774" s="2">
        <f t="shared" si="166"/>
        <v>7</v>
      </c>
      <c r="Q774" s="3" t="str">
        <f t="shared" si="167"/>
        <v>10-02 al 16-02</v>
      </c>
      <c r="R774" s="2">
        <f>VLOOKUP(Q774,Semana!A:B,2,0)</f>
        <v>111</v>
      </c>
      <c r="S774" s="2" t="str">
        <f t="shared" si="168"/>
        <v>mié 12-02</v>
      </c>
    </row>
    <row r="775" spans="1:19" x14ac:dyDescent="0.3">
      <c r="A775" s="3">
        <v>43874</v>
      </c>
      <c r="B775" s="2" t="str">
        <f t="shared" si="156"/>
        <v>Febrero</v>
      </c>
      <c r="C775" s="2" t="str">
        <f t="shared" si="157"/>
        <v>Feb</v>
      </c>
      <c r="D775" s="4">
        <f t="shared" si="158"/>
        <v>2</v>
      </c>
      <c r="E775" s="4">
        <f>VLOOKUP(G775,Periodos!A:B,2,0)</f>
        <v>26</v>
      </c>
      <c r="F775" s="2">
        <f t="shared" si="159"/>
        <v>2020</v>
      </c>
      <c r="G775" s="11">
        <v>202002</v>
      </c>
      <c r="H775" s="2" t="str">
        <f t="shared" si="160"/>
        <v>Feb-20</v>
      </c>
      <c r="I775" s="2" t="str">
        <f t="shared" si="161"/>
        <v>Febrero 2020</v>
      </c>
      <c r="J775" s="2">
        <f>VLOOKUP(H775,MesAño!A:B,2,0)</f>
        <v>26</v>
      </c>
      <c r="K775" s="2" t="str">
        <f t="shared" si="162"/>
        <v>Feb-13</v>
      </c>
      <c r="L775" s="2" t="str">
        <f t="shared" si="163"/>
        <v>jue</v>
      </c>
      <c r="M775" s="2">
        <f>VLOOKUP(L775,'Dia de la Semana'!A:B,2,0)</f>
        <v>4</v>
      </c>
      <c r="N775" s="2" t="str">
        <f t="shared" si="164"/>
        <v>1Q</v>
      </c>
      <c r="O775" s="2">
        <f t="shared" si="165"/>
        <v>13</v>
      </c>
      <c r="P775" s="2">
        <f t="shared" si="166"/>
        <v>7</v>
      </c>
      <c r="Q775" s="3" t="str">
        <f t="shared" si="167"/>
        <v>10-02 al 16-02</v>
      </c>
      <c r="R775" s="2">
        <f>VLOOKUP(Q775,Semana!A:B,2,0)</f>
        <v>111</v>
      </c>
      <c r="S775" s="2" t="str">
        <f t="shared" si="168"/>
        <v>jue 13-02</v>
      </c>
    </row>
    <row r="776" spans="1:19" x14ac:dyDescent="0.3">
      <c r="A776" s="3">
        <v>43875</v>
      </c>
      <c r="B776" s="2" t="str">
        <f t="shared" si="156"/>
        <v>Febrero</v>
      </c>
      <c r="C776" s="2" t="str">
        <f t="shared" si="157"/>
        <v>Feb</v>
      </c>
      <c r="D776" s="4">
        <f t="shared" si="158"/>
        <v>2</v>
      </c>
      <c r="E776" s="4">
        <f>VLOOKUP(G776,Periodos!A:B,2,0)</f>
        <v>26</v>
      </c>
      <c r="F776" s="2">
        <f t="shared" si="159"/>
        <v>2020</v>
      </c>
      <c r="G776" s="11">
        <v>202002</v>
      </c>
      <c r="H776" s="2" t="str">
        <f t="shared" si="160"/>
        <v>Feb-20</v>
      </c>
      <c r="I776" s="2" t="str">
        <f t="shared" si="161"/>
        <v>Febrero 2020</v>
      </c>
      <c r="J776" s="2">
        <f>VLOOKUP(H776,MesAño!A:B,2,0)</f>
        <v>26</v>
      </c>
      <c r="K776" s="2" t="str">
        <f t="shared" si="162"/>
        <v>Feb-14</v>
      </c>
      <c r="L776" s="2" t="str">
        <f t="shared" si="163"/>
        <v>vie</v>
      </c>
      <c r="M776" s="2">
        <f>VLOOKUP(L776,'Dia de la Semana'!A:B,2,0)</f>
        <v>5</v>
      </c>
      <c r="N776" s="2" t="str">
        <f t="shared" si="164"/>
        <v>1Q</v>
      </c>
      <c r="O776" s="2">
        <f t="shared" si="165"/>
        <v>14</v>
      </c>
      <c r="P776" s="2">
        <f t="shared" si="166"/>
        <v>7</v>
      </c>
      <c r="Q776" s="3" t="str">
        <f t="shared" si="167"/>
        <v>10-02 al 16-02</v>
      </c>
      <c r="R776" s="2">
        <f>VLOOKUP(Q776,Semana!A:B,2,0)</f>
        <v>111</v>
      </c>
      <c r="S776" s="2" t="str">
        <f t="shared" si="168"/>
        <v>vie 14-02</v>
      </c>
    </row>
    <row r="777" spans="1:19" x14ac:dyDescent="0.3">
      <c r="A777" s="3">
        <v>43876</v>
      </c>
      <c r="B777" s="2" t="str">
        <f t="shared" si="156"/>
        <v>Febrero</v>
      </c>
      <c r="C777" s="2" t="str">
        <f t="shared" si="157"/>
        <v>Feb</v>
      </c>
      <c r="D777" s="4">
        <f t="shared" si="158"/>
        <v>2</v>
      </c>
      <c r="E777" s="4">
        <f>VLOOKUP(G777,Periodos!A:B,2,0)</f>
        <v>26</v>
      </c>
      <c r="F777" s="2">
        <f t="shared" si="159"/>
        <v>2020</v>
      </c>
      <c r="G777" s="11">
        <v>202002</v>
      </c>
      <c r="H777" s="2" t="str">
        <f t="shared" si="160"/>
        <v>Feb-20</v>
      </c>
      <c r="I777" s="2" t="str">
        <f t="shared" si="161"/>
        <v>Febrero 2020</v>
      </c>
      <c r="J777" s="2">
        <f>VLOOKUP(H777,MesAño!A:B,2,0)</f>
        <v>26</v>
      </c>
      <c r="K777" s="2" t="str">
        <f t="shared" si="162"/>
        <v>Feb-15</v>
      </c>
      <c r="L777" s="2" t="str">
        <f t="shared" si="163"/>
        <v>sáb</v>
      </c>
      <c r="M777" s="2">
        <f>VLOOKUP(L777,'Dia de la Semana'!A:B,2,0)</f>
        <v>6</v>
      </c>
      <c r="N777" s="2" t="str">
        <f t="shared" si="164"/>
        <v>1Q</v>
      </c>
      <c r="O777" s="2">
        <f t="shared" si="165"/>
        <v>15</v>
      </c>
      <c r="P777" s="2">
        <f t="shared" si="166"/>
        <v>7</v>
      </c>
      <c r="Q777" s="3" t="str">
        <f t="shared" si="167"/>
        <v>10-02 al 16-02</v>
      </c>
      <c r="R777" s="2">
        <f>VLOOKUP(Q777,Semana!A:B,2,0)</f>
        <v>111</v>
      </c>
      <c r="S777" s="2" t="str">
        <f t="shared" si="168"/>
        <v>sáb 15-02</v>
      </c>
    </row>
    <row r="778" spans="1:19" x14ac:dyDescent="0.3">
      <c r="A778" s="3">
        <v>43877</v>
      </c>
      <c r="B778" s="2" t="str">
        <f t="shared" si="156"/>
        <v>Febrero</v>
      </c>
      <c r="C778" s="2" t="str">
        <f t="shared" si="157"/>
        <v>Feb</v>
      </c>
      <c r="D778" s="4">
        <f t="shared" si="158"/>
        <v>2</v>
      </c>
      <c r="E778" s="4">
        <f>VLOOKUP(G778,Periodos!A:B,2,0)</f>
        <v>26</v>
      </c>
      <c r="F778" s="2">
        <f t="shared" si="159"/>
        <v>2020</v>
      </c>
      <c r="G778" s="11">
        <v>202002</v>
      </c>
      <c r="H778" s="2" t="str">
        <f t="shared" si="160"/>
        <v>Feb-20</v>
      </c>
      <c r="I778" s="2" t="str">
        <f t="shared" si="161"/>
        <v>Febrero 2020</v>
      </c>
      <c r="J778" s="2">
        <f>VLOOKUP(H778,MesAño!A:B,2,0)</f>
        <v>26</v>
      </c>
      <c r="K778" s="2" t="str">
        <f t="shared" si="162"/>
        <v>Feb-16</v>
      </c>
      <c r="L778" s="2" t="str">
        <f t="shared" si="163"/>
        <v>dom</v>
      </c>
      <c r="M778" s="2">
        <f>VLOOKUP(L778,'Dia de la Semana'!A:B,2,0)</f>
        <v>7</v>
      </c>
      <c r="N778" s="2" t="str">
        <f t="shared" si="164"/>
        <v>1Q</v>
      </c>
      <c r="O778" s="2">
        <f t="shared" si="165"/>
        <v>16</v>
      </c>
      <c r="P778" s="2">
        <f t="shared" si="166"/>
        <v>7</v>
      </c>
      <c r="Q778" s="3" t="str">
        <f t="shared" si="167"/>
        <v>10-02 al 16-02</v>
      </c>
      <c r="R778" s="2">
        <f>VLOOKUP(Q778,Semana!A:B,2,0)</f>
        <v>111</v>
      </c>
      <c r="S778" s="2" t="str">
        <f t="shared" si="168"/>
        <v>dom 16-02</v>
      </c>
    </row>
    <row r="779" spans="1:19" x14ac:dyDescent="0.3">
      <c r="A779" s="3">
        <v>43878</v>
      </c>
      <c r="B779" s="2" t="str">
        <f t="shared" si="156"/>
        <v>Febrero</v>
      </c>
      <c r="C779" s="2" t="str">
        <f t="shared" si="157"/>
        <v>Feb</v>
      </c>
      <c r="D779" s="4">
        <f t="shared" si="158"/>
        <v>2</v>
      </c>
      <c r="E779" s="4">
        <f>VLOOKUP(G779,Periodos!A:B,2,0)</f>
        <v>26</v>
      </c>
      <c r="F779" s="2">
        <f t="shared" si="159"/>
        <v>2020</v>
      </c>
      <c r="G779" s="11">
        <v>202002</v>
      </c>
      <c r="H779" s="2" t="str">
        <f t="shared" si="160"/>
        <v>Feb-20</v>
      </c>
      <c r="I779" s="2" t="str">
        <f t="shared" si="161"/>
        <v>Febrero 2020</v>
      </c>
      <c r="J779" s="2">
        <f>VLOOKUP(H779,MesAño!A:B,2,0)</f>
        <v>26</v>
      </c>
      <c r="K779" s="2" t="str">
        <f t="shared" si="162"/>
        <v>Feb-17</v>
      </c>
      <c r="L779" s="2" t="str">
        <f t="shared" si="163"/>
        <v>lun</v>
      </c>
      <c r="M779" s="2">
        <f>VLOOKUP(L779,'Dia de la Semana'!A:B,2,0)</f>
        <v>1</v>
      </c>
      <c r="N779" s="2" t="str">
        <f t="shared" si="164"/>
        <v>1Q</v>
      </c>
      <c r="O779" s="2">
        <f t="shared" si="165"/>
        <v>17</v>
      </c>
      <c r="P779" s="2">
        <f t="shared" si="166"/>
        <v>8</v>
      </c>
      <c r="Q779" s="3" t="str">
        <f t="shared" si="167"/>
        <v>17-02 al 23-02</v>
      </c>
      <c r="R779" s="2">
        <f>VLOOKUP(Q779,Semana!A:B,2,0)</f>
        <v>112</v>
      </c>
      <c r="S779" s="2" t="str">
        <f t="shared" si="168"/>
        <v>lun 17-02</v>
      </c>
    </row>
    <row r="780" spans="1:19" x14ac:dyDescent="0.3">
      <c r="A780" s="3">
        <v>43879</v>
      </c>
      <c r="B780" s="2" t="str">
        <f t="shared" si="156"/>
        <v>Febrero</v>
      </c>
      <c r="C780" s="2" t="str">
        <f t="shared" si="157"/>
        <v>Feb</v>
      </c>
      <c r="D780" s="4">
        <f t="shared" si="158"/>
        <v>2</v>
      </c>
      <c r="E780" s="4">
        <f>VLOOKUP(G780,Periodos!A:B,2,0)</f>
        <v>26</v>
      </c>
      <c r="F780" s="2">
        <f t="shared" si="159"/>
        <v>2020</v>
      </c>
      <c r="G780" s="11">
        <v>202002</v>
      </c>
      <c r="H780" s="2" t="str">
        <f t="shared" si="160"/>
        <v>Feb-20</v>
      </c>
      <c r="I780" s="2" t="str">
        <f t="shared" si="161"/>
        <v>Febrero 2020</v>
      </c>
      <c r="J780" s="2">
        <f>VLOOKUP(H780,MesAño!A:B,2,0)</f>
        <v>26</v>
      </c>
      <c r="K780" s="2" t="str">
        <f t="shared" si="162"/>
        <v>Feb-18</v>
      </c>
      <c r="L780" s="2" t="str">
        <f t="shared" si="163"/>
        <v>mar</v>
      </c>
      <c r="M780" s="2">
        <f>VLOOKUP(L780,'Dia de la Semana'!A:B,2,0)</f>
        <v>2</v>
      </c>
      <c r="N780" s="2" t="str">
        <f t="shared" si="164"/>
        <v>1Q</v>
      </c>
      <c r="O780" s="2">
        <f t="shared" si="165"/>
        <v>18</v>
      </c>
      <c r="P780" s="2">
        <f t="shared" si="166"/>
        <v>8</v>
      </c>
      <c r="Q780" s="3" t="str">
        <f t="shared" si="167"/>
        <v>17-02 al 23-02</v>
      </c>
      <c r="R780" s="2">
        <f>VLOOKUP(Q780,Semana!A:B,2,0)</f>
        <v>112</v>
      </c>
      <c r="S780" s="2" t="str">
        <f t="shared" si="168"/>
        <v>mar 18-02</v>
      </c>
    </row>
    <row r="781" spans="1:19" x14ac:dyDescent="0.3">
      <c r="A781" s="3">
        <v>43880</v>
      </c>
      <c r="B781" s="2" t="str">
        <f t="shared" si="156"/>
        <v>Febrero</v>
      </c>
      <c r="C781" s="2" t="str">
        <f t="shared" si="157"/>
        <v>Feb</v>
      </c>
      <c r="D781" s="4">
        <f t="shared" si="158"/>
        <v>2</v>
      </c>
      <c r="E781" s="4">
        <f>VLOOKUP(G781,Periodos!A:B,2,0)</f>
        <v>26</v>
      </c>
      <c r="F781" s="2">
        <f t="shared" si="159"/>
        <v>2020</v>
      </c>
      <c r="G781" s="11">
        <v>202002</v>
      </c>
      <c r="H781" s="2" t="str">
        <f t="shared" si="160"/>
        <v>Feb-20</v>
      </c>
      <c r="I781" s="2" t="str">
        <f t="shared" si="161"/>
        <v>Febrero 2020</v>
      </c>
      <c r="J781" s="2">
        <f>VLOOKUP(H781,MesAño!A:B,2,0)</f>
        <v>26</v>
      </c>
      <c r="K781" s="2" t="str">
        <f t="shared" si="162"/>
        <v>Feb-19</v>
      </c>
      <c r="L781" s="2" t="str">
        <f t="shared" si="163"/>
        <v>mié</v>
      </c>
      <c r="M781" s="2">
        <f>VLOOKUP(L781,'Dia de la Semana'!A:B,2,0)</f>
        <v>3</v>
      </c>
      <c r="N781" s="2" t="str">
        <f t="shared" si="164"/>
        <v>1Q</v>
      </c>
      <c r="O781" s="2">
        <f t="shared" si="165"/>
        <v>19</v>
      </c>
      <c r="P781" s="2">
        <f t="shared" si="166"/>
        <v>8</v>
      </c>
      <c r="Q781" s="3" t="str">
        <f t="shared" si="167"/>
        <v>17-02 al 23-02</v>
      </c>
      <c r="R781" s="2">
        <f>VLOOKUP(Q781,Semana!A:B,2,0)</f>
        <v>112</v>
      </c>
      <c r="S781" s="2" t="str">
        <f t="shared" si="168"/>
        <v>mié 19-02</v>
      </c>
    </row>
    <row r="782" spans="1:19" x14ac:dyDescent="0.3">
      <c r="A782" s="3">
        <v>43881</v>
      </c>
      <c r="B782" s="2" t="str">
        <f t="shared" si="156"/>
        <v>Febrero</v>
      </c>
      <c r="C782" s="2" t="str">
        <f t="shared" si="157"/>
        <v>Feb</v>
      </c>
      <c r="D782" s="4">
        <f t="shared" si="158"/>
        <v>2</v>
      </c>
      <c r="E782" s="4">
        <f>VLOOKUP(G782,Periodos!A:B,2,0)</f>
        <v>26</v>
      </c>
      <c r="F782" s="2">
        <f t="shared" si="159"/>
        <v>2020</v>
      </c>
      <c r="G782" s="11">
        <v>202002</v>
      </c>
      <c r="H782" s="2" t="str">
        <f t="shared" si="160"/>
        <v>Feb-20</v>
      </c>
      <c r="I782" s="2" t="str">
        <f t="shared" si="161"/>
        <v>Febrero 2020</v>
      </c>
      <c r="J782" s="2">
        <f>VLOOKUP(H782,MesAño!A:B,2,0)</f>
        <v>26</v>
      </c>
      <c r="K782" s="2" t="str">
        <f t="shared" si="162"/>
        <v>Feb-20</v>
      </c>
      <c r="L782" s="2" t="str">
        <f t="shared" si="163"/>
        <v>jue</v>
      </c>
      <c r="M782" s="2">
        <f>VLOOKUP(L782,'Dia de la Semana'!A:B,2,0)</f>
        <v>4</v>
      </c>
      <c r="N782" s="2" t="str">
        <f t="shared" si="164"/>
        <v>1Q</v>
      </c>
      <c r="O782" s="2">
        <f t="shared" si="165"/>
        <v>20</v>
      </c>
      <c r="P782" s="2">
        <f t="shared" si="166"/>
        <v>8</v>
      </c>
      <c r="Q782" s="3" t="str">
        <f t="shared" si="167"/>
        <v>17-02 al 23-02</v>
      </c>
      <c r="R782" s="2">
        <f>VLOOKUP(Q782,Semana!A:B,2,0)</f>
        <v>112</v>
      </c>
      <c r="S782" s="2" t="str">
        <f t="shared" si="168"/>
        <v>jue 20-02</v>
      </c>
    </row>
    <row r="783" spans="1:19" x14ac:dyDescent="0.3">
      <c r="A783" s="3">
        <v>43882</v>
      </c>
      <c r="B783" s="2" t="str">
        <f t="shared" si="156"/>
        <v>Febrero</v>
      </c>
      <c r="C783" s="2" t="str">
        <f t="shared" si="157"/>
        <v>Feb</v>
      </c>
      <c r="D783" s="4">
        <f t="shared" si="158"/>
        <v>2</v>
      </c>
      <c r="E783" s="4">
        <f>VLOOKUP(G783,Periodos!A:B,2,0)</f>
        <v>26</v>
      </c>
      <c r="F783" s="2">
        <f t="shared" si="159"/>
        <v>2020</v>
      </c>
      <c r="G783" s="11">
        <v>202002</v>
      </c>
      <c r="H783" s="2" t="str">
        <f t="shared" si="160"/>
        <v>Feb-20</v>
      </c>
      <c r="I783" s="2" t="str">
        <f t="shared" si="161"/>
        <v>Febrero 2020</v>
      </c>
      <c r="J783" s="2">
        <f>VLOOKUP(H783,MesAño!A:B,2,0)</f>
        <v>26</v>
      </c>
      <c r="K783" s="2" t="str">
        <f t="shared" si="162"/>
        <v>Feb-21</v>
      </c>
      <c r="L783" s="2" t="str">
        <f t="shared" si="163"/>
        <v>vie</v>
      </c>
      <c r="M783" s="2">
        <f>VLOOKUP(L783,'Dia de la Semana'!A:B,2,0)</f>
        <v>5</v>
      </c>
      <c r="N783" s="2" t="str">
        <f t="shared" si="164"/>
        <v>1Q</v>
      </c>
      <c r="O783" s="2">
        <f t="shared" si="165"/>
        <v>21</v>
      </c>
      <c r="P783" s="2">
        <f t="shared" si="166"/>
        <v>8</v>
      </c>
      <c r="Q783" s="3" t="str">
        <f t="shared" si="167"/>
        <v>17-02 al 23-02</v>
      </c>
      <c r="R783" s="2">
        <f>VLOOKUP(Q783,Semana!A:B,2,0)</f>
        <v>112</v>
      </c>
      <c r="S783" s="2" t="str">
        <f t="shared" si="168"/>
        <v>vie 21-02</v>
      </c>
    </row>
    <row r="784" spans="1:19" x14ac:dyDescent="0.3">
      <c r="A784" s="3">
        <v>43883</v>
      </c>
      <c r="B784" s="2" t="str">
        <f t="shared" si="156"/>
        <v>Febrero</v>
      </c>
      <c r="C784" s="2" t="str">
        <f t="shared" si="157"/>
        <v>Feb</v>
      </c>
      <c r="D784" s="4">
        <f t="shared" si="158"/>
        <v>2</v>
      </c>
      <c r="E784" s="4">
        <f>VLOOKUP(G784,Periodos!A:B,2,0)</f>
        <v>26</v>
      </c>
      <c r="F784" s="2">
        <f t="shared" si="159"/>
        <v>2020</v>
      </c>
      <c r="G784" s="11">
        <v>202002</v>
      </c>
      <c r="H784" s="2" t="str">
        <f t="shared" si="160"/>
        <v>Feb-20</v>
      </c>
      <c r="I784" s="2" t="str">
        <f t="shared" si="161"/>
        <v>Febrero 2020</v>
      </c>
      <c r="J784" s="2">
        <f>VLOOKUP(H784,MesAño!A:B,2,0)</f>
        <v>26</v>
      </c>
      <c r="K784" s="2" t="str">
        <f t="shared" si="162"/>
        <v>Feb-22</v>
      </c>
      <c r="L784" s="2" t="str">
        <f t="shared" si="163"/>
        <v>sáb</v>
      </c>
      <c r="M784" s="2">
        <f>VLOOKUP(L784,'Dia de la Semana'!A:B,2,0)</f>
        <v>6</v>
      </c>
      <c r="N784" s="2" t="str">
        <f t="shared" si="164"/>
        <v>1Q</v>
      </c>
      <c r="O784" s="2">
        <f t="shared" si="165"/>
        <v>22</v>
      </c>
      <c r="P784" s="2">
        <f t="shared" si="166"/>
        <v>8</v>
      </c>
      <c r="Q784" s="3" t="str">
        <f t="shared" si="167"/>
        <v>17-02 al 23-02</v>
      </c>
      <c r="R784" s="2">
        <f>VLOOKUP(Q784,Semana!A:B,2,0)</f>
        <v>112</v>
      </c>
      <c r="S784" s="2" t="str">
        <f t="shared" si="168"/>
        <v>sáb 22-02</v>
      </c>
    </row>
    <row r="785" spans="1:19" x14ac:dyDescent="0.3">
      <c r="A785" s="3">
        <v>43884</v>
      </c>
      <c r="B785" s="2" t="str">
        <f t="shared" si="156"/>
        <v>Febrero</v>
      </c>
      <c r="C785" s="2" t="str">
        <f t="shared" si="157"/>
        <v>Feb</v>
      </c>
      <c r="D785" s="4">
        <f t="shared" si="158"/>
        <v>2</v>
      </c>
      <c r="E785" s="4">
        <f>VLOOKUP(G785,Periodos!A:B,2,0)</f>
        <v>26</v>
      </c>
      <c r="F785" s="2">
        <f t="shared" si="159"/>
        <v>2020</v>
      </c>
      <c r="G785" s="11">
        <v>202002</v>
      </c>
      <c r="H785" s="2" t="str">
        <f t="shared" si="160"/>
        <v>Feb-20</v>
      </c>
      <c r="I785" s="2" t="str">
        <f t="shared" si="161"/>
        <v>Febrero 2020</v>
      </c>
      <c r="J785" s="2">
        <f>VLOOKUP(H785,MesAño!A:B,2,0)</f>
        <v>26</v>
      </c>
      <c r="K785" s="2" t="str">
        <f t="shared" si="162"/>
        <v>Feb-23</v>
      </c>
      <c r="L785" s="2" t="str">
        <f t="shared" si="163"/>
        <v>dom</v>
      </c>
      <c r="M785" s="2">
        <f>VLOOKUP(L785,'Dia de la Semana'!A:B,2,0)</f>
        <v>7</v>
      </c>
      <c r="N785" s="2" t="str">
        <f t="shared" si="164"/>
        <v>1Q</v>
      </c>
      <c r="O785" s="2">
        <f t="shared" si="165"/>
        <v>23</v>
      </c>
      <c r="P785" s="2">
        <f t="shared" si="166"/>
        <v>8</v>
      </c>
      <c r="Q785" s="3" t="str">
        <f t="shared" si="167"/>
        <v>17-02 al 23-02</v>
      </c>
      <c r="R785" s="2">
        <f>VLOOKUP(Q785,Semana!A:B,2,0)</f>
        <v>112</v>
      </c>
      <c r="S785" s="2" t="str">
        <f t="shared" si="168"/>
        <v>dom 23-02</v>
      </c>
    </row>
    <row r="786" spans="1:19" x14ac:dyDescent="0.3">
      <c r="A786" s="3">
        <v>43885</v>
      </c>
      <c r="B786" s="2" t="str">
        <f t="shared" si="156"/>
        <v>Febrero</v>
      </c>
      <c r="C786" s="2" t="str">
        <f t="shared" si="157"/>
        <v>Feb</v>
      </c>
      <c r="D786" s="4">
        <f t="shared" si="158"/>
        <v>2</v>
      </c>
      <c r="E786" s="4">
        <f>VLOOKUP(G786,Periodos!A:B,2,0)</f>
        <v>26</v>
      </c>
      <c r="F786" s="2">
        <f t="shared" si="159"/>
        <v>2020</v>
      </c>
      <c r="G786" s="11">
        <v>202002</v>
      </c>
      <c r="H786" s="2" t="str">
        <f t="shared" si="160"/>
        <v>Feb-20</v>
      </c>
      <c r="I786" s="2" t="str">
        <f t="shared" si="161"/>
        <v>Febrero 2020</v>
      </c>
      <c r="J786" s="2">
        <f>VLOOKUP(H786,MesAño!A:B,2,0)</f>
        <v>26</v>
      </c>
      <c r="K786" s="2" t="str">
        <f t="shared" si="162"/>
        <v>Feb-24</v>
      </c>
      <c r="L786" s="2" t="str">
        <f t="shared" si="163"/>
        <v>lun</v>
      </c>
      <c r="M786" s="2">
        <f>VLOOKUP(L786,'Dia de la Semana'!A:B,2,0)</f>
        <v>1</v>
      </c>
      <c r="N786" s="2" t="str">
        <f t="shared" si="164"/>
        <v>1Q</v>
      </c>
      <c r="O786" s="2">
        <f t="shared" si="165"/>
        <v>24</v>
      </c>
      <c r="P786" s="2">
        <f t="shared" si="166"/>
        <v>9</v>
      </c>
      <c r="Q786" s="3" t="str">
        <f t="shared" si="167"/>
        <v>24-02 al 01-03</v>
      </c>
      <c r="R786" s="2">
        <f>VLOOKUP(Q786,Semana!A:B,2,0)</f>
        <v>113</v>
      </c>
      <c r="S786" s="2" t="str">
        <f t="shared" si="168"/>
        <v>lun 24-02</v>
      </c>
    </row>
    <row r="787" spans="1:19" x14ac:dyDescent="0.3">
      <c r="A787" s="3">
        <v>43886</v>
      </c>
      <c r="B787" s="2" t="str">
        <f t="shared" si="156"/>
        <v>Febrero</v>
      </c>
      <c r="C787" s="2" t="str">
        <f t="shared" si="157"/>
        <v>Feb</v>
      </c>
      <c r="D787" s="4">
        <f t="shared" si="158"/>
        <v>2</v>
      </c>
      <c r="E787" s="4">
        <f>VLOOKUP(G787,Periodos!A:B,2,0)</f>
        <v>26</v>
      </c>
      <c r="F787" s="2">
        <f t="shared" si="159"/>
        <v>2020</v>
      </c>
      <c r="G787" s="11">
        <v>202002</v>
      </c>
      <c r="H787" s="2" t="str">
        <f t="shared" si="160"/>
        <v>Feb-20</v>
      </c>
      <c r="I787" s="2" t="str">
        <f t="shared" si="161"/>
        <v>Febrero 2020</v>
      </c>
      <c r="J787" s="2">
        <f>VLOOKUP(H787,MesAño!A:B,2,0)</f>
        <v>26</v>
      </c>
      <c r="K787" s="2" t="str">
        <f t="shared" si="162"/>
        <v>Feb-25</v>
      </c>
      <c r="L787" s="2" t="str">
        <f t="shared" si="163"/>
        <v>mar</v>
      </c>
      <c r="M787" s="2">
        <f>VLOOKUP(L787,'Dia de la Semana'!A:B,2,0)</f>
        <v>2</v>
      </c>
      <c r="N787" s="2" t="str">
        <f t="shared" si="164"/>
        <v>1Q</v>
      </c>
      <c r="O787" s="2">
        <f t="shared" si="165"/>
        <v>25</v>
      </c>
      <c r="P787" s="2">
        <f t="shared" si="166"/>
        <v>9</v>
      </c>
      <c r="Q787" s="3" t="str">
        <f t="shared" si="167"/>
        <v>24-02 al 01-03</v>
      </c>
      <c r="R787" s="2">
        <f>VLOOKUP(Q787,Semana!A:B,2,0)</f>
        <v>113</v>
      </c>
      <c r="S787" s="2" t="str">
        <f t="shared" si="168"/>
        <v>mar 25-02</v>
      </c>
    </row>
    <row r="788" spans="1:19" x14ac:dyDescent="0.3">
      <c r="A788" s="3">
        <v>43887</v>
      </c>
      <c r="B788" s="2" t="str">
        <f t="shared" si="156"/>
        <v>Febrero</v>
      </c>
      <c r="C788" s="2" t="str">
        <f t="shared" si="157"/>
        <v>Feb</v>
      </c>
      <c r="D788" s="4">
        <f t="shared" si="158"/>
        <v>2</v>
      </c>
      <c r="E788" s="4">
        <f>VLOOKUP(G788,Periodos!A:B,2,0)</f>
        <v>26</v>
      </c>
      <c r="F788" s="2">
        <f t="shared" si="159"/>
        <v>2020</v>
      </c>
      <c r="G788" s="11">
        <v>202002</v>
      </c>
      <c r="H788" s="2" t="str">
        <f t="shared" si="160"/>
        <v>Feb-20</v>
      </c>
      <c r="I788" s="2" t="str">
        <f t="shared" si="161"/>
        <v>Febrero 2020</v>
      </c>
      <c r="J788" s="2">
        <f>VLOOKUP(H788,MesAño!A:B,2,0)</f>
        <v>26</v>
      </c>
      <c r="K788" s="2" t="str">
        <f t="shared" si="162"/>
        <v>Feb-26</v>
      </c>
      <c r="L788" s="2" t="str">
        <f t="shared" si="163"/>
        <v>mié</v>
      </c>
      <c r="M788" s="2">
        <f>VLOOKUP(L788,'Dia de la Semana'!A:B,2,0)</f>
        <v>3</v>
      </c>
      <c r="N788" s="2" t="str">
        <f t="shared" si="164"/>
        <v>1Q</v>
      </c>
      <c r="O788" s="2">
        <f t="shared" si="165"/>
        <v>26</v>
      </c>
      <c r="P788" s="2">
        <f t="shared" si="166"/>
        <v>9</v>
      </c>
      <c r="Q788" s="3" t="str">
        <f t="shared" si="167"/>
        <v>24-02 al 01-03</v>
      </c>
      <c r="R788" s="2">
        <f>VLOOKUP(Q788,Semana!A:B,2,0)</f>
        <v>113</v>
      </c>
      <c r="S788" s="2" t="str">
        <f t="shared" si="168"/>
        <v>mié 26-02</v>
      </c>
    </row>
    <row r="789" spans="1:19" x14ac:dyDescent="0.3">
      <c r="A789" s="3">
        <v>43888</v>
      </c>
      <c r="B789" s="2" t="str">
        <f t="shared" si="156"/>
        <v>Febrero</v>
      </c>
      <c r="C789" s="2" t="str">
        <f t="shared" si="157"/>
        <v>Feb</v>
      </c>
      <c r="D789" s="4">
        <f t="shared" si="158"/>
        <v>2</v>
      </c>
      <c r="E789" s="4">
        <f>VLOOKUP(G789,Periodos!A:B,2,0)</f>
        <v>26</v>
      </c>
      <c r="F789" s="2">
        <f t="shared" si="159"/>
        <v>2020</v>
      </c>
      <c r="G789" s="11">
        <v>202002</v>
      </c>
      <c r="H789" s="2" t="str">
        <f t="shared" si="160"/>
        <v>Feb-20</v>
      </c>
      <c r="I789" s="2" t="str">
        <f t="shared" si="161"/>
        <v>Febrero 2020</v>
      </c>
      <c r="J789" s="2">
        <f>VLOOKUP(H789,MesAño!A:B,2,0)</f>
        <v>26</v>
      </c>
      <c r="K789" s="2" t="str">
        <f t="shared" si="162"/>
        <v>Feb-27</v>
      </c>
      <c r="L789" s="2" t="str">
        <f t="shared" si="163"/>
        <v>jue</v>
      </c>
      <c r="M789" s="2">
        <f>VLOOKUP(L789,'Dia de la Semana'!A:B,2,0)</f>
        <v>4</v>
      </c>
      <c r="N789" s="2" t="str">
        <f t="shared" si="164"/>
        <v>1Q</v>
      </c>
      <c r="O789" s="2">
        <f t="shared" si="165"/>
        <v>27</v>
      </c>
      <c r="P789" s="2">
        <f t="shared" si="166"/>
        <v>9</v>
      </c>
      <c r="Q789" s="3" t="str">
        <f t="shared" si="167"/>
        <v>24-02 al 01-03</v>
      </c>
      <c r="R789" s="2">
        <f>VLOOKUP(Q789,Semana!A:B,2,0)</f>
        <v>113</v>
      </c>
      <c r="S789" s="2" t="str">
        <f t="shared" si="168"/>
        <v>jue 27-02</v>
      </c>
    </row>
    <row r="790" spans="1:19" x14ac:dyDescent="0.3">
      <c r="A790" s="3">
        <v>43889</v>
      </c>
      <c r="B790" s="2" t="str">
        <f t="shared" si="156"/>
        <v>Febrero</v>
      </c>
      <c r="C790" s="2" t="str">
        <f t="shared" si="157"/>
        <v>Feb</v>
      </c>
      <c r="D790" s="4">
        <f t="shared" si="158"/>
        <v>2</v>
      </c>
      <c r="E790" s="4">
        <f>VLOOKUP(G790,Periodos!A:B,2,0)</f>
        <v>26</v>
      </c>
      <c r="F790" s="2">
        <f t="shared" si="159"/>
        <v>2020</v>
      </c>
      <c r="G790" s="11">
        <v>202002</v>
      </c>
      <c r="H790" s="2" t="str">
        <f t="shared" si="160"/>
        <v>Feb-20</v>
      </c>
      <c r="I790" s="2" t="str">
        <f t="shared" si="161"/>
        <v>Febrero 2020</v>
      </c>
      <c r="J790" s="2">
        <f>VLOOKUP(H790,MesAño!A:B,2,0)</f>
        <v>26</v>
      </c>
      <c r="K790" s="2" t="str">
        <f t="shared" si="162"/>
        <v>Feb-28</v>
      </c>
      <c r="L790" s="2" t="str">
        <f t="shared" si="163"/>
        <v>vie</v>
      </c>
      <c r="M790" s="2">
        <f>VLOOKUP(L790,'Dia de la Semana'!A:B,2,0)</f>
        <v>5</v>
      </c>
      <c r="N790" s="2" t="str">
        <f t="shared" si="164"/>
        <v>1Q</v>
      </c>
      <c r="O790" s="2">
        <f t="shared" si="165"/>
        <v>28</v>
      </c>
      <c r="P790" s="2">
        <f t="shared" si="166"/>
        <v>9</v>
      </c>
      <c r="Q790" s="3" t="str">
        <f t="shared" si="167"/>
        <v>24-02 al 01-03</v>
      </c>
      <c r="R790" s="2">
        <f>VLOOKUP(Q790,Semana!A:B,2,0)</f>
        <v>113</v>
      </c>
      <c r="S790" s="2" t="str">
        <f t="shared" si="168"/>
        <v>vie 28-02</v>
      </c>
    </row>
    <row r="791" spans="1:19" x14ac:dyDescent="0.3">
      <c r="A791" s="3">
        <v>43890</v>
      </c>
      <c r="B791" s="2" t="str">
        <f t="shared" si="156"/>
        <v>Febrero</v>
      </c>
      <c r="C791" s="2" t="str">
        <f t="shared" si="157"/>
        <v>Feb</v>
      </c>
      <c r="D791" s="4">
        <f t="shared" si="158"/>
        <v>2</v>
      </c>
      <c r="E791" s="4">
        <f>VLOOKUP(G791,Periodos!A:B,2,0)</f>
        <v>26</v>
      </c>
      <c r="F791" s="2">
        <f t="shared" si="159"/>
        <v>2020</v>
      </c>
      <c r="G791" s="11">
        <v>202002</v>
      </c>
      <c r="H791" s="2" t="str">
        <f t="shared" si="160"/>
        <v>Feb-20</v>
      </c>
      <c r="I791" s="2" t="str">
        <f t="shared" si="161"/>
        <v>Febrero 2020</v>
      </c>
      <c r="J791" s="2">
        <f>VLOOKUP(H791,MesAño!A:B,2,0)</f>
        <v>26</v>
      </c>
      <c r="K791" s="2" t="str">
        <f t="shared" si="162"/>
        <v>Feb-29</v>
      </c>
      <c r="L791" s="2" t="str">
        <f t="shared" si="163"/>
        <v>sáb</v>
      </c>
      <c r="M791" s="2">
        <f>VLOOKUP(L791,'Dia de la Semana'!A:B,2,0)</f>
        <v>6</v>
      </c>
      <c r="N791" s="2" t="str">
        <f t="shared" si="164"/>
        <v>1Q</v>
      </c>
      <c r="O791" s="2">
        <f t="shared" si="165"/>
        <v>29</v>
      </c>
      <c r="P791" s="2">
        <f t="shared" si="166"/>
        <v>9</v>
      </c>
      <c r="Q791" s="3" t="str">
        <f t="shared" si="167"/>
        <v>24-02 al 01-03</v>
      </c>
      <c r="R791" s="2">
        <f>VLOOKUP(Q791,Semana!A:B,2,0)</f>
        <v>113</v>
      </c>
      <c r="S791" s="2" t="str">
        <f t="shared" si="168"/>
        <v>sáb 29-02</v>
      </c>
    </row>
    <row r="792" spans="1:19" x14ac:dyDescent="0.3">
      <c r="A792" s="3">
        <v>43891</v>
      </c>
      <c r="B792" s="2" t="str">
        <f t="shared" si="156"/>
        <v>Marzo</v>
      </c>
      <c r="C792" s="2" t="str">
        <f t="shared" si="157"/>
        <v>Mar</v>
      </c>
      <c r="D792" s="4">
        <f t="shared" si="158"/>
        <v>3</v>
      </c>
      <c r="E792" s="4">
        <f>VLOOKUP(G792,Periodos!A:B,2,0)</f>
        <v>27</v>
      </c>
      <c r="F792" s="2">
        <f t="shared" si="159"/>
        <v>2020</v>
      </c>
      <c r="G792" s="11">
        <v>202003</v>
      </c>
      <c r="H792" s="2" t="str">
        <f t="shared" si="160"/>
        <v>Mar-20</v>
      </c>
      <c r="I792" s="2" t="str">
        <f t="shared" si="161"/>
        <v>Marzo 2020</v>
      </c>
      <c r="J792" s="2">
        <f>VLOOKUP(H792,MesAño!A:B,2,0)</f>
        <v>27</v>
      </c>
      <c r="K792" s="2" t="str">
        <f t="shared" si="162"/>
        <v>Mar-01</v>
      </c>
      <c r="L792" s="2" t="str">
        <f t="shared" si="163"/>
        <v>dom</v>
      </c>
      <c r="M792" s="2">
        <f>VLOOKUP(L792,'Dia de la Semana'!A:B,2,0)</f>
        <v>7</v>
      </c>
      <c r="N792" s="2" t="str">
        <f t="shared" si="164"/>
        <v>1Q</v>
      </c>
      <c r="O792" s="2">
        <f t="shared" si="165"/>
        <v>1</v>
      </c>
      <c r="P792" s="2">
        <f t="shared" si="166"/>
        <v>9</v>
      </c>
      <c r="Q792" s="3" t="str">
        <f t="shared" si="167"/>
        <v>24-02 al 01-03</v>
      </c>
      <c r="R792" s="2">
        <f>VLOOKUP(Q792,Semana!A:B,2,0)</f>
        <v>113</v>
      </c>
      <c r="S792" s="2" t="str">
        <f t="shared" si="168"/>
        <v>dom 01-03</v>
      </c>
    </row>
    <row r="793" spans="1:19" x14ac:dyDescent="0.3">
      <c r="A793" s="3">
        <v>43892</v>
      </c>
      <c r="B793" s="2" t="str">
        <f t="shared" si="156"/>
        <v>Marzo</v>
      </c>
      <c r="C793" s="2" t="str">
        <f t="shared" si="157"/>
        <v>Mar</v>
      </c>
      <c r="D793" s="4">
        <f t="shared" si="158"/>
        <v>3</v>
      </c>
      <c r="E793" s="4">
        <f>VLOOKUP(G793,Periodos!A:B,2,0)</f>
        <v>27</v>
      </c>
      <c r="F793" s="2">
        <f t="shared" si="159"/>
        <v>2020</v>
      </c>
      <c r="G793" s="11">
        <v>202003</v>
      </c>
      <c r="H793" s="2" t="str">
        <f t="shared" si="160"/>
        <v>Mar-20</v>
      </c>
      <c r="I793" s="2" t="str">
        <f t="shared" si="161"/>
        <v>Marzo 2020</v>
      </c>
      <c r="J793" s="2">
        <f>VLOOKUP(H793,MesAño!A:B,2,0)</f>
        <v>27</v>
      </c>
      <c r="K793" s="2" t="str">
        <f t="shared" si="162"/>
        <v>Mar-02</v>
      </c>
      <c r="L793" s="2" t="str">
        <f t="shared" si="163"/>
        <v>lun</v>
      </c>
      <c r="M793" s="2">
        <f>VLOOKUP(L793,'Dia de la Semana'!A:B,2,0)</f>
        <v>1</v>
      </c>
      <c r="N793" s="2" t="str">
        <f t="shared" si="164"/>
        <v>1Q</v>
      </c>
      <c r="O793" s="2">
        <f t="shared" si="165"/>
        <v>2</v>
      </c>
      <c r="P793" s="2">
        <f t="shared" si="166"/>
        <v>10</v>
      </c>
      <c r="Q793" s="3" t="str">
        <f t="shared" si="167"/>
        <v>02-03 al 08-03</v>
      </c>
      <c r="R793" s="2">
        <f>VLOOKUP(Q793,Semana!A:B,2,0)</f>
        <v>114</v>
      </c>
      <c r="S793" s="2" t="str">
        <f t="shared" si="168"/>
        <v>lun 02-03</v>
      </c>
    </row>
    <row r="794" spans="1:19" x14ac:dyDescent="0.3">
      <c r="A794" s="3">
        <v>43893</v>
      </c>
      <c r="B794" s="2" t="str">
        <f t="shared" si="156"/>
        <v>Marzo</v>
      </c>
      <c r="C794" s="2" t="str">
        <f t="shared" si="157"/>
        <v>Mar</v>
      </c>
      <c r="D794" s="4">
        <f t="shared" si="158"/>
        <v>3</v>
      </c>
      <c r="E794" s="4">
        <f>VLOOKUP(G794,Periodos!A:B,2,0)</f>
        <v>27</v>
      </c>
      <c r="F794" s="2">
        <f t="shared" si="159"/>
        <v>2020</v>
      </c>
      <c r="G794" s="11">
        <v>202003</v>
      </c>
      <c r="H794" s="2" t="str">
        <f t="shared" si="160"/>
        <v>Mar-20</v>
      </c>
      <c r="I794" s="2" t="str">
        <f t="shared" si="161"/>
        <v>Marzo 2020</v>
      </c>
      <c r="J794" s="2">
        <f>VLOOKUP(H794,MesAño!A:B,2,0)</f>
        <v>27</v>
      </c>
      <c r="K794" s="2" t="str">
        <f t="shared" si="162"/>
        <v>Mar-03</v>
      </c>
      <c r="L794" s="2" t="str">
        <f t="shared" si="163"/>
        <v>mar</v>
      </c>
      <c r="M794" s="2">
        <f>VLOOKUP(L794,'Dia de la Semana'!A:B,2,0)</f>
        <v>2</v>
      </c>
      <c r="N794" s="2" t="str">
        <f t="shared" si="164"/>
        <v>1Q</v>
      </c>
      <c r="O794" s="2">
        <f t="shared" si="165"/>
        <v>3</v>
      </c>
      <c r="P794" s="2">
        <f t="shared" si="166"/>
        <v>10</v>
      </c>
      <c r="Q794" s="3" t="str">
        <f t="shared" si="167"/>
        <v>02-03 al 08-03</v>
      </c>
      <c r="R794" s="2">
        <f>VLOOKUP(Q794,Semana!A:B,2,0)</f>
        <v>114</v>
      </c>
      <c r="S794" s="2" t="str">
        <f t="shared" si="168"/>
        <v>mar 03-03</v>
      </c>
    </row>
    <row r="795" spans="1:19" x14ac:dyDescent="0.3">
      <c r="A795" s="3">
        <v>43894</v>
      </c>
      <c r="B795" s="2" t="str">
        <f t="shared" si="156"/>
        <v>Marzo</v>
      </c>
      <c r="C795" s="2" t="str">
        <f t="shared" si="157"/>
        <v>Mar</v>
      </c>
      <c r="D795" s="4">
        <f t="shared" si="158"/>
        <v>3</v>
      </c>
      <c r="E795" s="4">
        <f>VLOOKUP(G795,Periodos!A:B,2,0)</f>
        <v>27</v>
      </c>
      <c r="F795" s="2">
        <f t="shared" si="159"/>
        <v>2020</v>
      </c>
      <c r="G795" s="11">
        <v>202003</v>
      </c>
      <c r="H795" s="2" t="str">
        <f t="shared" si="160"/>
        <v>Mar-20</v>
      </c>
      <c r="I795" s="2" t="str">
        <f t="shared" si="161"/>
        <v>Marzo 2020</v>
      </c>
      <c r="J795" s="2">
        <f>VLOOKUP(H795,MesAño!A:B,2,0)</f>
        <v>27</v>
      </c>
      <c r="K795" s="2" t="str">
        <f t="shared" si="162"/>
        <v>Mar-04</v>
      </c>
      <c r="L795" s="2" t="str">
        <f t="shared" si="163"/>
        <v>mié</v>
      </c>
      <c r="M795" s="2">
        <f>VLOOKUP(L795,'Dia de la Semana'!A:B,2,0)</f>
        <v>3</v>
      </c>
      <c r="N795" s="2" t="str">
        <f t="shared" si="164"/>
        <v>1Q</v>
      </c>
      <c r="O795" s="2">
        <f t="shared" si="165"/>
        <v>4</v>
      </c>
      <c r="P795" s="2">
        <f t="shared" si="166"/>
        <v>10</v>
      </c>
      <c r="Q795" s="3" t="str">
        <f t="shared" si="167"/>
        <v>02-03 al 08-03</v>
      </c>
      <c r="R795" s="2">
        <f>VLOOKUP(Q795,Semana!A:B,2,0)</f>
        <v>114</v>
      </c>
      <c r="S795" s="2" t="str">
        <f t="shared" si="168"/>
        <v>mié 04-03</v>
      </c>
    </row>
    <row r="796" spans="1:19" x14ac:dyDescent="0.3">
      <c r="A796" s="3">
        <v>43895</v>
      </c>
      <c r="B796" s="2" t="str">
        <f t="shared" si="156"/>
        <v>Marzo</v>
      </c>
      <c r="C796" s="2" t="str">
        <f t="shared" si="157"/>
        <v>Mar</v>
      </c>
      <c r="D796" s="4">
        <f t="shared" si="158"/>
        <v>3</v>
      </c>
      <c r="E796" s="4">
        <f>VLOOKUP(G796,Periodos!A:B,2,0)</f>
        <v>27</v>
      </c>
      <c r="F796" s="2">
        <f t="shared" si="159"/>
        <v>2020</v>
      </c>
      <c r="G796" s="11">
        <v>202003</v>
      </c>
      <c r="H796" s="2" t="str">
        <f t="shared" si="160"/>
        <v>Mar-20</v>
      </c>
      <c r="I796" s="2" t="str">
        <f t="shared" si="161"/>
        <v>Marzo 2020</v>
      </c>
      <c r="J796" s="2">
        <f>VLOOKUP(H796,MesAño!A:B,2,0)</f>
        <v>27</v>
      </c>
      <c r="K796" s="2" t="str">
        <f t="shared" si="162"/>
        <v>Mar-05</v>
      </c>
      <c r="L796" s="2" t="str">
        <f t="shared" si="163"/>
        <v>jue</v>
      </c>
      <c r="M796" s="2">
        <f>VLOOKUP(L796,'Dia de la Semana'!A:B,2,0)</f>
        <v>4</v>
      </c>
      <c r="N796" s="2" t="str">
        <f t="shared" si="164"/>
        <v>1Q</v>
      </c>
      <c r="O796" s="2">
        <f t="shared" si="165"/>
        <v>5</v>
      </c>
      <c r="P796" s="2">
        <f t="shared" si="166"/>
        <v>10</v>
      </c>
      <c r="Q796" s="3" t="str">
        <f t="shared" si="167"/>
        <v>02-03 al 08-03</v>
      </c>
      <c r="R796" s="2">
        <f>VLOOKUP(Q796,Semana!A:B,2,0)</f>
        <v>114</v>
      </c>
      <c r="S796" s="2" t="str">
        <f t="shared" si="168"/>
        <v>jue 05-03</v>
      </c>
    </row>
    <row r="797" spans="1:19" x14ac:dyDescent="0.3">
      <c r="A797" s="3">
        <v>43896</v>
      </c>
      <c r="B797" s="2" t="str">
        <f t="shared" si="156"/>
        <v>Marzo</v>
      </c>
      <c r="C797" s="2" t="str">
        <f t="shared" si="157"/>
        <v>Mar</v>
      </c>
      <c r="D797" s="4">
        <f t="shared" si="158"/>
        <v>3</v>
      </c>
      <c r="E797" s="4">
        <f>VLOOKUP(G797,Periodos!A:B,2,0)</f>
        <v>27</v>
      </c>
      <c r="F797" s="2">
        <f t="shared" si="159"/>
        <v>2020</v>
      </c>
      <c r="G797" s="11">
        <v>202003</v>
      </c>
      <c r="H797" s="2" t="str">
        <f t="shared" si="160"/>
        <v>Mar-20</v>
      </c>
      <c r="I797" s="2" t="str">
        <f t="shared" si="161"/>
        <v>Marzo 2020</v>
      </c>
      <c r="J797" s="2">
        <f>VLOOKUP(H797,MesAño!A:B,2,0)</f>
        <v>27</v>
      </c>
      <c r="K797" s="2" t="str">
        <f t="shared" si="162"/>
        <v>Mar-06</v>
      </c>
      <c r="L797" s="2" t="str">
        <f t="shared" si="163"/>
        <v>vie</v>
      </c>
      <c r="M797" s="2">
        <f>VLOOKUP(L797,'Dia de la Semana'!A:B,2,0)</f>
        <v>5</v>
      </c>
      <c r="N797" s="2" t="str">
        <f t="shared" si="164"/>
        <v>1Q</v>
      </c>
      <c r="O797" s="2">
        <f t="shared" si="165"/>
        <v>6</v>
      </c>
      <c r="P797" s="2">
        <f t="shared" si="166"/>
        <v>10</v>
      </c>
      <c r="Q797" s="3" t="str">
        <f t="shared" si="167"/>
        <v>02-03 al 08-03</v>
      </c>
      <c r="R797" s="2">
        <f>VLOOKUP(Q797,Semana!A:B,2,0)</f>
        <v>114</v>
      </c>
      <c r="S797" s="2" t="str">
        <f t="shared" si="168"/>
        <v>vie 06-03</v>
      </c>
    </row>
    <row r="798" spans="1:19" x14ac:dyDescent="0.3">
      <c r="A798" s="3">
        <v>43897</v>
      </c>
      <c r="B798" s="2" t="str">
        <f t="shared" si="156"/>
        <v>Marzo</v>
      </c>
      <c r="C798" s="2" t="str">
        <f t="shared" si="157"/>
        <v>Mar</v>
      </c>
      <c r="D798" s="4">
        <f t="shared" si="158"/>
        <v>3</v>
      </c>
      <c r="E798" s="4">
        <f>VLOOKUP(G798,Periodos!A:B,2,0)</f>
        <v>27</v>
      </c>
      <c r="F798" s="2">
        <f t="shared" si="159"/>
        <v>2020</v>
      </c>
      <c r="G798" s="11">
        <v>202003</v>
      </c>
      <c r="H798" s="2" t="str">
        <f t="shared" si="160"/>
        <v>Mar-20</v>
      </c>
      <c r="I798" s="2" t="str">
        <f t="shared" si="161"/>
        <v>Marzo 2020</v>
      </c>
      <c r="J798" s="2">
        <f>VLOOKUP(H798,MesAño!A:B,2,0)</f>
        <v>27</v>
      </c>
      <c r="K798" s="2" t="str">
        <f t="shared" si="162"/>
        <v>Mar-07</v>
      </c>
      <c r="L798" s="2" t="str">
        <f t="shared" si="163"/>
        <v>sáb</v>
      </c>
      <c r="M798" s="2">
        <f>VLOOKUP(L798,'Dia de la Semana'!A:B,2,0)</f>
        <v>6</v>
      </c>
      <c r="N798" s="2" t="str">
        <f t="shared" si="164"/>
        <v>1Q</v>
      </c>
      <c r="O798" s="2">
        <f t="shared" si="165"/>
        <v>7</v>
      </c>
      <c r="P798" s="2">
        <f t="shared" si="166"/>
        <v>10</v>
      </c>
      <c r="Q798" s="3" t="str">
        <f t="shared" si="167"/>
        <v>02-03 al 08-03</v>
      </c>
      <c r="R798" s="2">
        <f>VLOOKUP(Q798,Semana!A:B,2,0)</f>
        <v>114</v>
      </c>
      <c r="S798" s="2" t="str">
        <f t="shared" si="168"/>
        <v>sáb 07-03</v>
      </c>
    </row>
    <row r="799" spans="1:19" x14ac:dyDescent="0.3">
      <c r="A799" s="3">
        <v>43898</v>
      </c>
      <c r="B799" s="2" t="str">
        <f t="shared" si="156"/>
        <v>Marzo</v>
      </c>
      <c r="C799" s="2" t="str">
        <f t="shared" si="157"/>
        <v>Mar</v>
      </c>
      <c r="D799" s="4">
        <f t="shared" si="158"/>
        <v>3</v>
      </c>
      <c r="E799" s="4">
        <f>VLOOKUP(G799,Periodos!A:B,2,0)</f>
        <v>27</v>
      </c>
      <c r="F799" s="2">
        <f t="shared" si="159"/>
        <v>2020</v>
      </c>
      <c r="G799" s="11">
        <v>202003</v>
      </c>
      <c r="H799" s="2" t="str">
        <f t="shared" si="160"/>
        <v>Mar-20</v>
      </c>
      <c r="I799" s="2" t="str">
        <f t="shared" si="161"/>
        <v>Marzo 2020</v>
      </c>
      <c r="J799" s="2">
        <f>VLOOKUP(H799,MesAño!A:B,2,0)</f>
        <v>27</v>
      </c>
      <c r="K799" s="2" t="str">
        <f t="shared" si="162"/>
        <v>Mar-08</v>
      </c>
      <c r="L799" s="2" t="str">
        <f t="shared" si="163"/>
        <v>dom</v>
      </c>
      <c r="M799" s="2">
        <f>VLOOKUP(L799,'Dia de la Semana'!A:B,2,0)</f>
        <v>7</v>
      </c>
      <c r="N799" s="2" t="str">
        <f t="shared" si="164"/>
        <v>1Q</v>
      </c>
      <c r="O799" s="2">
        <f t="shared" si="165"/>
        <v>8</v>
      </c>
      <c r="P799" s="2">
        <f t="shared" si="166"/>
        <v>10</v>
      </c>
      <c r="Q799" s="3" t="str">
        <f t="shared" si="167"/>
        <v>02-03 al 08-03</v>
      </c>
      <c r="R799" s="2">
        <f>VLOOKUP(Q799,Semana!A:B,2,0)</f>
        <v>114</v>
      </c>
      <c r="S799" s="2" t="str">
        <f t="shared" si="168"/>
        <v>dom 08-03</v>
      </c>
    </row>
    <row r="800" spans="1:19" x14ac:dyDescent="0.3">
      <c r="A800" s="3">
        <v>43899</v>
      </c>
      <c r="B800" s="2" t="str">
        <f t="shared" si="156"/>
        <v>Marzo</v>
      </c>
      <c r="C800" s="2" t="str">
        <f t="shared" si="157"/>
        <v>Mar</v>
      </c>
      <c r="D800" s="4">
        <f t="shared" si="158"/>
        <v>3</v>
      </c>
      <c r="E800" s="4">
        <f>VLOOKUP(G800,Periodos!A:B,2,0)</f>
        <v>27</v>
      </c>
      <c r="F800" s="2">
        <f t="shared" si="159"/>
        <v>2020</v>
      </c>
      <c r="G800" s="11">
        <v>202003</v>
      </c>
      <c r="H800" s="2" t="str">
        <f t="shared" si="160"/>
        <v>Mar-20</v>
      </c>
      <c r="I800" s="2" t="str">
        <f t="shared" si="161"/>
        <v>Marzo 2020</v>
      </c>
      <c r="J800" s="2">
        <f>VLOOKUP(H800,MesAño!A:B,2,0)</f>
        <v>27</v>
      </c>
      <c r="K800" s="2" t="str">
        <f t="shared" si="162"/>
        <v>Mar-09</v>
      </c>
      <c r="L800" s="2" t="str">
        <f t="shared" si="163"/>
        <v>lun</v>
      </c>
      <c r="M800" s="2">
        <f>VLOOKUP(L800,'Dia de la Semana'!A:B,2,0)</f>
        <v>1</v>
      </c>
      <c r="N800" s="2" t="str">
        <f t="shared" si="164"/>
        <v>1Q</v>
      </c>
      <c r="O800" s="2">
        <f t="shared" si="165"/>
        <v>9</v>
      </c>
      <c r="P800" s="2">
        <f t="shared" si="166"/>
        <v>11</v>
      </c>
      <c r="Q800" s="3" t="str">
        <f t="shared" si="167"/>
        <v>09-03 al 15-03</v>
      </c>
      <c r="R800" s="2">
        <f>VLOOKUP(Q800,Semana!A:B,2,0)</f>
        <v>115</v>
      </c>
      <c r="S800" s="2" t="str">
        <f t="shared" si="168"/>
        <v>lun 09-03</v>
      </c>
    </row>
    <row r="801" spans="1:19" x14ac:dyDescent="0.3">
      <c r="A801" s="3">
        <v>43900</v>
      </c>
      <c r="B801" s="2" t="str">
        <f t="shared" si="156"/>
        <v>Marzo</v>
      </c>
      <c r="C801" s="2" t="str">
        <f t="shared" si="157"/>
        <v>Mar</v>
      </c>
      <c r="D801" s="4">
        <f t="shared" si="158"/>
        <v>3</v>
      </c>
      <c r="E801" s="4">
        <f>VLOOKUP(G801,Periodos!A:B,2,0)</f>
        <v>27</v>
      </c>
      <c r="F801" s="2">
        <f t="shared" si="159"/>
        <v>2020</v>
      </c>
      <c r="G801" s="11">
        <v>202003</v>
      </c>
      <c r="H801" s="2" t="str">
        <f t="shared" si="160"/>
        <v>Mar-20</v>
      </c>
      <c r="I801" s="2" t="str">
        <f t="shared" si="161"/>
        <v>Marzo 2020</v>
      </c>
      <c r="J801" s="2">
        <f>VLOOKUP(H801,MesAño!A:B,2,0)</f>
        <v>27</v>
      </c>
      <c r="K801" s="2" t="str">
        <f t="shared" si="162"/>
        <v>Mar-10</v>
      </c>
      <c r="L801" s="2" t="str">
        <f t="shared" si="163"/>
        <v>mar</v>
      </c>
      <c r="M801" s="2">
        <f>VLOOKUP(L801,'Dia de la Semana'!A:B,2,0)</f>
        <v>2</v>
      </c>
      <c r="N801" s="2" t="str">
        <f t="shared" si="164"/>
        <v>1Q</v>
      </c>
      <c r="O801" s="2">
        <f t="shared" si="165"/>
        <v>10</v>
      </c>
      <c r="P801" s="2">
        <f t="shared" si="166"/>
        <v>11</v>
      </c>
      <c r="Q801" s="3" t="str">
        <f t="shared" si="167"/>
        <v>09-03 al 15-03</v>
      </c>
      <c r="R801" s="2">
        <f>VLOOKUP(Q801,Semana!A:B,2,0)</f>
        <v>115</v>
      </c>
      <c r="S801" s="2" t="str">
        <f t="shared" si="168"/>
        <v>mar 10-03</v>
      </c>
    </row>
    <row r="802" spans="1:19" x14ac:dyDescent="0.3">
      <c r="A802" s="3">
        <v>43901</v>
      </c>
      <c r="B802" s="2" t="str">
        <f t="shared" si="156"/>
        <v>Marzo</v>
      </c>
      <c r="C802" s="2" t="str">
        <f t="shared" si="157"/>
        <v>Mar</v>
      </c>
      <c r="D802" s="4">
        <f t="shared" si="158"/>
        <v>3</v>
      </c>
      <c r="E802" s="4">
        <f>VLOOKUP(G802,Periodos!A:B,2,0)</f>
        <v>27</v>
      </c>
      <c r="F802" s="2">
        <f t="shared" si="159"/>
        <v>2020</v>
      </c>
      <c r="G802" s="11">
        <v>202003</v>
      </c>
      <c r="H802" s="2" t="str">
        <f t="shared" si="160"/>
        <v>Mar-20</v>
      </c>
      <c r="I802" s="2" t="str">
        <f t="shared" si="161"/>
        <v>Marzo 2020</v>
      </c>
      <c r="J802" s="2">
        <f>VLOOKUP(H802,MesAño!A:B,2,0)</f>
        <v>27</v>
      </c>
      <c r="K802" s="2" t="str">
        <f t="shared" si="162"/>
        <v>Mar-11</v>
      </c>
      <c r="L802" s="2" t="str">
        <f t="shared" si="163"/>
        <v>mié</v>
      </c>
      <c r="M802" s="2">
        <f>VLOOKUP(L802,'Dia de la Semana'!A:B,2,0)</f>
        <v>3</v>
      </c>
      <c r="N802" s="2" t="str">
        <f t="shared" si="164"/>
        <v>1Q</v>
      </c>
      <c r="O802" s="2">
        <f t="shared" si="165"/>
        <v>11</v>
      </c>
      <c r="P802" s="2">
        <f t="shared" si="166"/>
        <v>11</v>
      </c>
      <c r="Q802" s="3" t="str">
        <f t="shared" si="167"/>
        <v>09-03 al 15-03</v>
      </c>
      <c r="R802" s="2">
        <f>VLOOKUP(Q802,Semana!A:B,2,0)</f>
        <v>115</v>
      </c>
      <c r="S802" s="2" t="str">
        <f t="shared" si="168"/>
        <v>mié 11-03</v>
      </c>
    </row>
    <row r="803" spans="1:19" x14ac:dyDescent="0.3">
      <c r="A803" s="3">
        <v>43902</v>
      </c>
      <c r="B803" s="2" t="str">
        <f t="shared" si="156"/>
        <v>Marzo</v>
      </c>
      <c r="C803" s="2" t="str">
        <f t="shared" si="157"/>
        <v>Mar</v>
      </c>
      <c r="D803" s="4">
        <f t="shared" si="158"/>
        <v>3</v>
      </c>
      <c r="E803" s="4">
        <f>VLOOKUP(G803,Periodos!A:B,2,0)</f>
        <v>27</v>
      </c>
      <c r="F803" s="2">
        <f t="shared" si="159"/>
        <v>2020</v>
      </c>
      <c r="G803" s="11">
        <v>202003</v>
      </c>
      <c r="H803" s="2" t="str">
        <f t="shared" si="160"/>
        <v>Mar-20</v>
      </c>
      <c r="I803" s="2" t="str">
        <f t="shared" si="161"/>
        <v>Marzo 2020</v>
      </c>
      <c r="J803" s="2">
        <f>VLOOKUP(H803,MesAño!A:B,2,0)</f>
        <v>27</v>
      </c>
      <c r="K803" s="2" t="str">
        <f t="shared" si="162"/>
        <v>Mar-12</v>
      </c>
      <c r="L803" s="2" t="str">
        <f t="shared" si="163"/>
        <v>jue</v>
      </c>
      <c r="M803" s="2">
        <f>VLOOKUP(L803,'Dia de la Semana'!A:B,2,0)</f>
        <v>4</v>
      </c>
      <c r="N803" s="2" t="str">
        <f t="shared" si="164"/>
        <v>1Q</v>
      </c>
      <c r="O803" s="2">
        <f t="shared" si="165"/>
        <v>12</v>
      </c>
      <c r="P803" s="2">
        <f t="shared" si="166"/>
        <v>11</v>
      </c>
      <c r="Q803" s="3" t="str">
        <f t="shared" si="167"/>
        <v>09-03 al 15-03</v>
      </c>
      <c r="R803" s="2">
        <f>VLOOKUP(Q803,Semana!A:B,2,0)</f>
        <v>115</v>
      </c>
      <c r="S803" s="2" t="str">
        <f t="shared" si="168"/>
        <v>jue 12-03</v>
      </c>
    </row>
    <row r="804" spans="1:19" x14ac:dyDescent="0.3">
      <c r="A804" s="3">
        <v>43903</v>
      </c>
      <c r="B804" s="2" t="str">
        <f t="shared" si="156"/>
        <v>Marzo</v>
      </c>
      <c r="C804" s="2" t="str">
        <f t="shared" si="157"/>
        <v>Mar</v>
      </c>
      <c r="D804" s="4">
        <f t="shared" si="158"/>
        <v>3</v>
      </c>
      <c r="E804" s="4">
        <f>VLOOKUP(G804,Periodos!A:B,2,0)</f>
        <v>27</v>
      </c>
      <c r="F804" s="2">
        <f t="shared" si="159"/>
        <v>2020</v>
      </c>
      <c r="G804" s="11">
        <v>202003</v>
      </c>
      <c r="H804" s="2" t="str">
        <f t="shared" si="160"/>
        <v>Mar-20</v>
      </c>
      <c r="I804" s="2" t="str">
        <f t="shared" si="161"/>
        <v>Marzo 2020</v>
      </c>
      <c r="J804" s="2">
        <f>VLOOKUP(H804,MesAño!A:B,2,0)</f>
        <v>27</v>
      </c>
      <c r="K804" s="2" t="str">
        <f t="shared" si="162"/>
        <v>Mar-13</v>
      </c>
      <c r="L804" s="2" t="str">
        <f t="shared" si="163"/>
        <v>vie</v>
      </c>
      <c r="M804" s="2">
        <f>VLOOKUP(L804,'Dia de la Semana'!A:B,2,0)</f>
        <v>5</v>
      </c>
      <c r="N804" s="2" t="str">
        <f t="shared" si="164"/>
        <v>1Q</v>
      </c>
      <c r="O804" s="2">
        <f t="shared" si="165"/>
        <v>13</v>
      </c>
      <c r="P804" s="2">
        <f t="shared" si="166"/>
        <v>11</v>
      </c>
      <c r="Q804" s="3" t="str">
        <f t="shared" si="167"/>
        <v>09-03 al 15-03</v>
      </c>
      <c r="R804" s="2">
        <f>VLOOKUP(Q804,Semana!A:B,2,0)</f>
        <v>115</v>
      </c>
      <c r="S804" s="2" t="str">
        <f t="shared" si="168"/>
        <v>vie 13-03</v>
      </c>
    </row>
    <row r="805" spans="1:19" x14ac:dyDescent="0.3">
      <c r="A805" s="3">
        <v>43904</v>
      </c>
      <c r="B805" s="2" t="str">
        <f t="shared" si="156"/>
        <v>Marzo</v>
      </c>
      <c r="C805" s="2" t="str">
        <f t="shared" si="157"/>
        <v>Mar</v>
      </c>
      <c r="D805" s="4">
        <f t="shared" si="158"/>
        <v>3</v>
      </c>
      <c r="E805" s="4">
        <f>VLOOKUP(G805,Periodos!A:B,2,0)</f>
        <v>27</v>
      </c>
      <c r="F805" s="2">
        <f t="shared" si="159"/>
        <v>2020</v>
      </c>
      <c r="G805" s="11">
        <v>202003</v>
      </c>
      <c r="H805" s="2" t="str">
        <f t="shared" si="160"/>
        <v>Mar-20</v>
      </c>
      <c r="I805" s="2" t="str">
        <f t="shared" si="161"/>
        <v>Marzo 2020</v>
      </c>
      <c r="J805" s="2">
        <f>VLOOKUP(H805,MesAño!A:B,2,0)</f>
        <v>27</v>
      </c>
      <c r="K805" s="2" t="str">
        <f t="shared" si="162"/>
        <v>Mar-14</v>
      </c>
      <c r="L805" s="2" t="str">
        <f t="shared" si="163"/>
        <v>sáb</v>
      </c>
      <c r="M805" s="2">
        <f>VLOOKUP(L805,'Dia de la Semana'!A:B,2,0)</f>
        <v>6</v>
      </c>
      <c r="N805" s="2" t="str">
        <f t="shared" si="164"/>
        <v>1Q</v>
      </c>
      <c r="O805" s="2">
        <f t="shared" si="165"/>
        <v>14</v>
      </c>
      <c r="P805" s="2">
        <f t="shared" si="166"/>
        <v>11</v>
      </c>
      <c r="Q805" s="3" t="str">
        <f t="shared" si="167"/>
        <v>09-03 al 15-03</v>
      </c>
      <c r="R805" s="2">
        <f>VLOOKUP(Q805,Semana!A:B,2,0)</f>
        <v>115</v>
      </c>
      <c r="S805" s="2" t="str">
        <f t="shared" si="168"/>
        <v>sáb 14-03</v>
      </c>
    </row>
    <row r="806" spans="1:19" x14ac:dyDescent="0.3">
      <c r="A806" s="3">
        <v>43905</v>
      </c>
      <c r="B806" s="2" t="str">
        <f t="shared" si="156"/>
        <v>Marzo</v>
      </c>
      <c r="C806" s="2" t="str">
        <f t="shared" si="157"/>
        <v>Mar</v>
      </c>
      <c r="D806" s="4">
        <f t="shared" si="158"/>
        <v>3</v>
      </c>
      <c r="E806" s="4">
        <f>VLOOKUP(G806,Periodos!A:B,2,0)</f>
        <v>27</v>
      </c>
      <c r="F806" s="2">
        <f t="shared" si="159"/>
        <v>2020</v>
      </c>
      <c r="G806" s="11">
        <v>202003</v>
      </c>
      <c r="H806" s="2" t="str">
        <f t="shared" si="160"/>
        <v>Mar-20</v>
      </c>
      <c r="I806" s="2" t="str">
        <f t="shared" si="161"/>
        <v>Marzo 2020</v>
      </c>
      <c r="J806" s="2">
        <f>VLOOKUP(H806,MesAño!A:B,2,0)</f>
        <v>27</v>
      </c>
      <c r="K806" s="2" t="str">
        <f t="shared" si="162"/>
        <v>Mar-15</v>
      </c>
      <c r="L806" s="2" t="str">
        <f t="shared" si="163"/>
        <v>dom</v>
      </c>
      <c r="M806" s="2">
        <f>VLOOKUP(L806,'Dia de la Semana'!A:B,2,0)</f>
        <v>7</v>
      </c>
      <c r="N806" s="2" t="str">
        <f t="shared" si="164"/>
        <v>1Q</v>
      </c>
      <c r="O806" s="2">
        <f t="shared" si="165"/>
        <v>15</v>
      </c>
      <c r="P806" s="2">
        <f t="shared" si="166"/>
        <v>11</v>
      </c>
      <c r="Q806" s="3" t="str">
        <f t="shared" si="167"/>
        <v>09-03 al 15-03</v>
      </c>
      <c r="R806" s="2">
        <f>VLOOKUP(Q806,Semana!A:B,2,0)</f>
        <v>115</v>
      </c>
      <c r="S806" s="2" t="str">
        <f t="shared" si="168"/>
        <v>dom 15-03</v>
      </c>
    </row>
    <row r="807" spans="1:19" x14ac:dyDescent="0.3">
      <c r="A807" s="3">
        <v>43906</v>
      </c>
      <c r="B807" s="2" t="str">
        <f t="shared" si="156"/>
        <v>Marzo</v>
      </c>
      <c r="C807" s="2" t="str">
        <f t="shared" si="157"/>
        <v>Mar</v>
      </c>
      <c r="D807" s="4">
        <f t="shared" si="158"/>
        <v>3</v>
      </c>
      <c r="E807" s="4">
        <f>VLOOKUP(G807,Periodos!A:B,2,0)</f>
        <v>27</v>
      </c>
      <c r="F807" s="2">
        <f t="shared" si="159"/>
        <v>2020</v>
      </c>
      <c r="G807" s="11">
        <v>202003</v>
      </c>
      <c r="H807" s="2" t="str">
        <f t="shared" si="160"/>
        <v>Mar-20</v>
      </c>
      <c r="I807" s="2" t="str">
        <f t="shared" si="161"/>
        <v>Marzo 2020</v>
      </c>
      <c r="J807" s="2">
        <f>VLOOKUP(H807,MesAño!A:B,2,0)</f>
        <v>27</v>
      </c>
      <c r="K807" s="2" t="str">
        <f t="shared" si="162"/>
        <v>Mar-16</v>
      </c>
      <c r="L807" s="2" t="str">
        <f t="shared" si="163"/>
        <v>lun</v>
      </c>
      <c r="M807" s="2">
        <f>VLOOKUP(L807,'Dia de la Semana'!A:B,2,0)</f>
        <v>1</v>
      </c>
      <c r="N807" s="2" t="str">
        <f t="shared" si="164"/>
        <v>1Q</v>
      </c>
      <c r="O807" s="2">
        <f t="shared" si="165"/>
        <v>16</v>
      </c>
      <c r="P807" s="2">
        <f t="shared" si="166"/>
        <v>12</v>
      </c>
      <c r="Q807" s="3" t="str">
        <f t="shared" si="167"/>
        <v>16-03 al 22-03</v>
      </c>
      <c r="R807" s="2">
        <f>VLOOKUP(Q807,Semana!A:B,2,0)</f>
        <v>116</v>
      </c>
      <c r="S807" s="2" t="str">
        <f t="shared" si="168"/>
        <v>lun 16-03</v>
      </c>
    </row>
    <row r="808" spans="1:19" x14ac:dyDescent="0.3">
      <c r="A808" s="3">
        <v>43907</v>
      </c>
      <c r="B808" s="2" t="str">
        <f t="shared" si="156"/>
        <v>Marzo</v>
      </c>
      <c r="C808" s="2" t="str">
        <f t="shared" si="157"/>
        <v>Mar</v>
      </c>
      <c r="D808" s="4">
        <f t="shared" si="158"/>
        <v>3</v>
      </c>
      <c r="E808" s="4">
        <f>VLOOKUP(G808,Periodos!A:B,2,0)</f>
        <v>27</v>
      </c>
      <c r="F808" s="2">
        <f t="shared" si="159"/>
        <v>2020</v>
      </c>
      <c r="G808" s="11">
        <v>202003</v>
      </c>
      <c r="H808" s="2" t="str">
        <f t="shared" si="160"/>
        <v>Mar-20</v>
      </c>
      <c r="I808" s="2" t="str">
        <f t="shared" si="161"/>
        <v>Marzo 2020</v>
      </c>
      <c r="J808" s="2">
        <f>VLOOKUP(H808,MesAño!A:B,2,0)</f>
        <v>27</v>
      </c>
      <c r="K808" s="2" t="str">
        <f t="shared" si="162"/>
        <v>Mar-17</v>
      </c>
      <c r="L808" s="2" t="str">
        <f t="shared" si="163"/>
        <v>mar</v>
      </c>
      <c r="M808" s="2">
        <f>VLOOKUP(L808,'Dia de la Semana'!A:B,2,0)</f>
        <v>2</v>
      </c>
      <c r="N808" s="2" t="str">
        <f t="shared" si="164"/>
        <v>1Q</v>
      </c>
      <c r="O808" s="2">
        <f t="shared" si="165"/>
        <v>17</v>
      </c>
      <c r="P808" s="2">
        <f t="shared" si="166"/>
        <v>12</v>
      </c>
      <c r="Q808" s="3" t="str">
        <f t="shared" si="167"/>
        <v>16-03 al 22-03</v>
      </c>
      <c r="R808" s="2">
        <f>VLOOKUP(Q808,Semana!A:B,2,0)</f>
        <v>116</v>
      </c>
      <c r="S808" s="2" t="str">
        <f t="shared" si="168"/>
        <v>mar 17-03</v>
      </c>
    </row>
    <row r="809" spans="1:19" x14ac:dyDescent="0.3">
      <c r="A809" s="3">
        <v>43908</v>
      </c>
      <c r="B809" s="2" t="str">
        <f t="shared" si="156"/>
        <v>Marzo</v>
      </c>
      <c r="C809" s="2" t="str">
        <f t="shared" si="157"/>
        <v>Mar</v>
      </c>
      <c r="D809" s="4">
        <f t="shared" si="158"/>
        <v>3</v>
      </c>
      <c r="E809" s="4">
        <f>VLOOKUP(G809,Periodos!A:B,2,0)</f>
        <v>27</v>
      </c>
      <c r="F809" s="2">
        <f t="shared" si="159"/>
        <v>2020</v>
      </c>
      <c r="G809" s="11">
        <v>202003</v>
      </c>
      <c r="H809" s="2" t="str">
        <f t="shared" si="160"/>
        <v>Mar-20</v>
      </c>
      <c r="I809" s="2" t="str">
        <f t="shared" si="161"/>
        <v>Marzo 2020</v>
      </c>
      <c r="J809" s="2">
        <f>VLOOKUP(H809,MesAño!A:B,2,0)</f>
        <v>27</v>
      </c>
      <c r="K809" s="2" t="str">
        <f t="shared" si="162"/>
        <v>Mar-18</v>
      </c>
      <c r="L809" s="2" t="str">
        <f t="shared" si="163"/>
        <v>mié</v>
      </c>
      <c r="M809" s="2">
        <f>VLOOKUP(L809,'Dia de la Semana'!A:B,2,0)</f>
        <v>3</v>
      </c>
      <c r="N809" s="2" t="str">
        <f t="shared" si="164"/>
        <v>1Q</v>
      </c>
      <c r="O809" s="2">
        <f t="shared" si="165"/>
        <v>18</v>
      </c>
      <c r="P809" s="2">
        <f t="shared" si="166"/>
        <v>12</v>
      </c>
      <c r="Q809" s="3" t="str">
        <f t="shared" si="167"/>
        <v>16-03 al 22-03</v>
      </c>
      <c r="R809" s="2">
        <f>VLOOKUP(Q809,Semana!A:B,2,0)</f>
        <v>116</v>
      </c>
      <c r="S809" s="2" t="str">
        <f t="shared" si="168"/>
        <v>mié 18-03</v>
      </c>
    </row>
    <row r="810" spans="1:19" x14ac:dyDescent="0.3">
      <c r="A810" s="3">
        <v>43909</v>
      </c>
      <c r="B810" s="2" t="str">
        <f t="shared" si="156"/>
        <v>Marzo</v>
      </c>
      <c r="C810" s="2" t="str">
        <f t="shared" si="157"/>
        <v>Mar</v>
      </c>
      <c r="D810" s="4">
        <f t="shared" si="158"/>
        <v>3</v>
      </c>
      <c r="E810" s="4">
        <f>VLOOKUP(G810,Periodos!A:B,2,0)</f>
        <v>27</v>
      </c>
      <c r="F810" s="2">
        <f t="shared" si="159"/>
        <v>2020</v>
      </c>
      <c r="G810" s="11">
        <v>202003</v>
      </c>
      <c r="H810" s="2" t="str">
        <f t="shared" si="160"/>
        <v>Mar-20</v>
      </c>
      <c r="I810" s="2" t="str">
        <f t="shared" si="161"/>
        <v>Marzo 2020</v>
      </c>
      <c r="J810" s="2">
        <f>VLOOKUP(H810,MesAño!A:B,2,0)</f>
        <v>27</v>
      </c>
      <c r="K810" s="2" t="str">
        <f t="shared" si="162"/>
        <v>Mar-19</v>
      </c>
      <c r="L810" s="2" t="str">
        <f t="shared" si="163"/>
        <v>jue</v>
      </c>
      <c r="M810" s="2">
        <f>VLOOKUP(L810,'Dia de la Semana'!A:B,2,0)</f>
        <v>4</v>
      </c>
      <c r="N810" s="2" t="str">
        <f t="shared" si="164"/>
        <v>1Q</v>
      </c>
      <c r="O810" s="2">
        <f t="shared" si="165"/>
        <v>19</v>
      </c>
      <c r="P810" s="2">
        <f t="shared" si="166"/>
        <v>12</v>
      </c>
      <c r="Q810" s="3" t="str">
        <f t="shared" si="167"/>
        <v>16-03 al 22-03</v>
      </c>
      <c r="R810" s="2">
        <f>VLOOKUP(Q810,Semana!A:B,2,0)</f>
        <v>116</v>
      </c>
      <c r="S810" s="2" t="str">
        <f t="shared" si="168"/>
        <v>jue 19-03</v>
      </c>
    </row>
    <row r="811" spans="1:19" x14ac:dyDescent="0.3">
      <c r="A811" s="3">
        <v>43910</v>
      </c>
      <c r="B811" s="2" t="str">
        <f t="shared" si="156"/>
        <v>Marzo</v>
      </c>
      <c r="C811" s="2" t="str">
        <f t="shared" si="157"/>
        <v>Mar</v>
      </c>
      <c r="D811" s="4">
        <f t="shared" si="158"/>
        <v>3</v>
      </c>
      <c r="E811" s="4">
        <f>VLOOKUP(G811,Periodos!A:B,2,0)</f>
        <v>27</v>
      </c>
      <c r="F811" s="2">
        <f t="shared" si="159"/>
        <v>2020</v>
      </c>
      <c r="G811" s="11">
        <v>202003</v>
      </c>
      <c r="H811" s="2" t="str">
        <f t="shared" si="160"/>
        <v>Mar-20</v>
      </c>
      <c r="I811" s="2" t="str">
        <f t="shared" si="161"/>
        <v>Marzo 2020</v>
      </c>
      <c r="J811" s="2">
        <f>VLOOKUP(H811,MesAño!A:B,2,0)</f>
        <v>27</v>
      </c>
      <c r="K811" s="2" t="str">
        <f t="shared" si="162"/>
        <v>Mar-20</v>
      </c>
      <c r="L811" s="2" t="str">
        <f t="shared" si="163"/>
        <v>vie</v>
      </c>
      <c r="M811" s="2">
        <f>VLOOKUP(L811,'Dia de la Semana'!A:B,2,0)</f>
        <v>5</v>
      </c>
      <c r="N811" s="2" t="str">
        <f t="shared" si="164"/>
        <v>1Q</v>
      </c>
      <c r="O811" s="2">
        <f t="shared" si="165"/>
        <v>20</v>
      </c>
      <c r="P811" s="2">
        <f t="shared" si="166"/>
        <v>12</v>
      </c>
      <c r="Q811" s="3" t="str">
        <f t="shared" si="167"/>
        <v>16-03 al 22-03</v>
      </c>
      <c r="R811" s="2">
        <f>VLOOKUP(Q811,Semana!A:B,2,0)</f>
        <v>116</v>
      </c>
      <c r="S811" s="2" t="str">
        <f t="shared" si="168"/>
        <v>vie 20-03</v>
      </c>
    </row>
    <row r="812" spans="1:19" x14ac:dyDescent="0.3">
      <c r="A812" s="3">
        <v>43911</v>
      </c>
      <c r="B812" s="2" t="str">
        <f t="shared" si="156"/>
        <v>Marzo</v>
      </c>
      <c r="C812" s="2" t="str">
        <f t="shared" si="157"/>
        <v>Mar</v>
      </c>
      <c r="D812" s="4">
        <f t="shared" si="158"/>
        <v>3</v>
      </c>
      <c r="E812" s="4">
        <f>VLOOKUP(G812,Periodos!A:B,2,0)</f>
        <v>27</v>
      </c>
      <c r="F812" s="2">
        <f t="shared" si="159"/>
        <v>2020</v>
      </c>
      <c r="G812" s="11">
        <v>202003</v>
      </c>
      <c r="H812" s="2" t="str">
        <f t="shared" si="160"/>
        <v>Mar-20</v>
      </c>
      <c r="I812" s="2" t="str">
        <f t="shared" si="161"/>
        <v>Marzo 2020</v>
      </c>
      <c r="J812" s="2">
        <f>VLOOKUP(H812,MesAño!A:B,2,0)</f>
        <v>27</v>
      </c>
      <c r="K812" s="2" t="str">
        <f t="shared" si="162"/>
        <v>Mar-21</v>
      </c>
      <c r="L812" s="2" t="str">
        <f t="shared" si="163"/>
        <v>sáb</v>
      </c>
      <c r="M812" s="2">
        <f>VLOOKUP(L812,'Dia de la Semana'!A:B,2,0)</f>
        <v>6</v>
      </c>
      <c r="N812" s="2" t="str">
        <f t="shared" si="164"/>
        <v>1Q</v>
      </c>
      <c r="O812" s="2">
        <f t="shared" si="165"/>
        <v>21</v>
      </c>
      <c r="P812" s="2">
        <f t="shared" si="166"/>
        <v>12</v>
      </c>
      <c r="Q812" s="3" t="str">
        <f t="shared" si="167"/>
        <v>16-03 al 22-03</v>
      </c>
      <c r="R812" s="2">
        <f>VLOOKUP(Q812,Semana!A:B,2,0)</f>
        <v>116</v>
      </c>
      <c r="S812" s="2" t="str">
        <f t="shared" si="168"/>
        <v>sáb 21-03</v>
      </c>
    </row>
    <row r="813" spans="1:19" x14ac:dyDescent="0.3">
      <c r="A813" s="3">
        <v>43912</v>
      </c>
      <c r="B813" s="2" t="str">
        <f t="shared" si="156"/>
        <v>Marzo</v>
      </c>
      <c r="C813" s="2" t="str">
        <f t="shared" si="157"/>
        <v>Mar</v>
      </c>
      <c r="D813" s="4">
        <f t="shared" si="158"/>
        <v>3</v>
      </c>
      <c r="E813" s="4">
        <f>VLOOKUP(G813,Periodos!A:B,2,0)</f>
        <v>27</v>
      </c>
      <c r="F813" s="2">
        <f t="shared" si="159"/>
        <v>2020</v>
      </c>
      <c r="G813" s="11">
        <v>202003</v>
      </c>
      <c r="H813" s="2" t="str">
        <f t="shared" si="160"/>
        <v>Mar-20</v>
      </c>
      <c r="I813" s="2" t="str">
        <f t="shared" si="161"/>
        <v>Marzo 2020</v>
      </c>
      <c r="J813" s="2">
        <f>VLOOKUP(H813,MesAño!A:B,2,0)</f>
        <v>27</v>
      </c>
      <c r="K813" s="2" t="str">
        <f t="shared" si="162"/>
        <v>Mar-22</v>
      </c>
      <c r="L813" s="2" t="str">
        <f t="shared" si="163"/>
        <v>dom</v>
      </c>
      <c r="M813" s="2">
        <f>VLOOKUP(L813,'Dia de la Semana'!A:B,2,0)</f>
        <v>7</v>
      </c>
      <c r="N813" s="2" t="str">
        <f t="shared" si="164"/>
        <v>1Q</v>
      </c>
      <c r="O813" s="2">
        <f t="shared" si="165"/>
        <v>22</v>
      </c>
      <c r="P813" s="2">
        <f t="shared" si="166"/>
        <v>12</v>
      </c>
      <c r="Q813" s="3" t="str">
        <f t="shared" si="167"/>
        <v>16-03 al 22-03</v>
      </c>
      <c r="R813" s="2">
        <f>VLOOKUP(Q813,Semana!A:B,2,0)</f>
        <v>116</v>
      </c>
      <c r="S813" s="2" t="str">
        <f t="shared" si="168"/>
        <v>dom 22-03</v>
      </c>
    </row>
    <row r="814" spans="1:19" x14ac:dyDescent="0.3">
      <c r="A814" s="3">
        <v>43913</v>
      </c>
      <c r="B814" s="2" t="str">
        <f t="shared" si="156"/>
        <v>Marzo</v>
      </c>
      <c r="C814" s="2" t="str">
        <f t="shared" si="157"/>
        <v>Mar</v>
      </c>
      <c r="D814" s="4">
        <f t="shared" si="158"/>
        <v>3</v>
      </c>
      <c r="E814" s="4">
        <f>VLOOKUP(G814,Periodos!A:B,2,0)</f>
        <v>27</v>
      </c>
      <c r="F814" s="2">
        <f t="shared" si="159"/>
        <v>2020</v>
      </c>
      <c r="G814" s="11">
        <v>202003</v>
      </c>
      <c r="H814" s="2" t="str">
        <f t="shared" si="160"/>
        <v>Mar-20</v>
      </c>
      <c r="I814" s="2" t="str">
        <f t="shared" si="161"/>
        <v>Marzo 2020</v>
      </c>
      <c r="J814" s="2">
        <f>VLOOKUP(H814,MesAño!A:B,2,0)</f>
        <v>27</v>
      </c>
      <c r="K814" s="2" t="str">
        <f t="shared" si="162"/>
        <v>Mar-23</v>
      </c>
      <c r="L814" s="2" t="str">
        <f t="shared" si="163"/>
        <v>lun</v>
      </c>
      <c r="M814" s="2">
        <f>VLOOKUP(L814,'Dia de la Semana'!A:B,2,0)</f>
        <v>1</v>
      </c>
      <c r="N814" s="2" t="str">
        <f t="shared" si="164"/>
        <v>1Q</v>
      </c>
      <c r="O814" s="2">
        <f t="shared" si="165"/>
        <v>23</v>
      </c>
      <c r="P814" s="2">
        <f t="shared" si="166"/>
        <v>13</v>
      </c>
      <c r="Q814" s="3" t="str">
        <f t="shared" si="167"/>
        <v>23-03 al 29-03</v>
      </c>
      <c r="R814" s="2">
        <f>VLOOKUP(Q814,Semana!A:B,2,0)</f>
        <v>117</v>
      </c>
      <c r="S814" s="2" t="str">
        <f t="shared" si="168"/>
        <v>lun 23-03</v>
      </c>
    </row>
    <row r="815" spans="1:19" x14ac:dyDescent="0.3">
      <c r="A815" s="3">
        <v>43914</v>
      </c>
      <c r="B815" s="2" t="str">
        <f t="shared" si="156"/>
        <v>Marzo</v>
      </c>
      <c r="C815" s="2" t="str">
        <f t="shared" si="157"/>
        <v>Mar</v>
      </c>
      <c r="D815" s="4">
        <f t="shared" si="158"/>
        <v>3</v>
      </c>
      <c r="E815" s="4">
        <f>VLOOKUP(G815,Periodos!A:B,2,0)</f>
        <v>27</v>
      </c>
      <c r="F815" s="2">
        <f t="shared" si="159"/>
        <v>2020</v>
      </c>
      <c r="G815" s="11">
        <v>202003</v>
      </c>
      <c r="H815" s="2" t="str">
        <f t="shared" si="160"/>
        <v>Mar-20</v>
      </c>
      <c r="I815" s="2" t="str">
        <f t="shared" si="161"/>
        <v>Marzo 2020</v>
      </c>
      <c r="J815" s="2">
        <f>VLOOKUP(H815,MesAño!A:B,2,0)</f>
        <v>27</v>
      </c>
      <c r="K815" s="2" t="str">
        <f t="shared" si="162"/>
        <v>Mar-24</v>
      </c>
      <c r="L815" s="2" t="str">
        <f t="shared" si="163"/>
        <v>mar</v>
      </c>
      <c r="M815" s="2">
        <f>VLOOKUP(L815,'Dia de la Semana'!A:B,2,0)</f>
        <v>2</v>
      </c>
      <c r="N815" s="2" t="str">
        <f t="shared" si="164"/>
        <v>1Q</v>
      </c>
      <c r="O815" s="2">
        <f t="shared" si="165"/>
        <v>24</v>
      </c>
      <c r="P815" s="2">
        <f t="shared" si="166"/>
        <v>13</v>
      </c>
      <c r="Q815" s="3" t="str">
        <f t="shared" si="167"/>
        <v>23-03 al 29-03</v>
      </c>
      <c r="R815" s="2">
        <f>VLOOKUP(Q815,Semana!A:B,2,0)</f>
        <v>117</v>
      </c>
      <c r="S815" s="2" t="str">
        <f t="shared" si="168"/>
        <v>mar 24-03</v>
      </c>
    </row>
    <row r="816" spans="1:19" x14ac:dyDescent="0.3">
      <c r="A816" s="3">
        <v>43915</v>
      </c>
      <c r="B816" s="2" t="str">
        <f t="shared" si="156"/>
        <v>Marzo</v>
      </c>
      <c r="C816" s="2" t="str">
        <f t="shared" si="157"/>
        <v>Mar</v>
      </c>
      <c r="D816" s="4">
        <f t="shared" si="158"/>
        <v>3</v>
      </c>
      <c r="E816" s="4">
        <f>VLOOKUP(G816,Periodos!A:B,2,0)</f>
        <v>27</v>
      </c>
      <c r="F816" s="2">
        <f t="shared" si="159"/>
        <v>2020</v>
      </c>
      <c r="G816" s="11">
        <v>202003</v>
      </c>
      <c r="H816" s="2" t="str">
        <f t="shared" si="160"/>
        <v>Mar-20</v>
      </c>
      <c r="I816" s="2" t="str">
        <f t="shared" si="161"/>
        <v>Marzo 2020</v>
      </c>
      <c r="J816" s="2">
        <f>VLOOKUP(H816,MesAño!A:B,2,0)</f>
        <v>27</v>
      </c>
      <c r="K816" s="2" t="str">
        <f t="shared" si="162"/>
        <v>Mar-25</v>
      </c>
      <c r="L816" s="2" t="str">
        <f t="shared" si="163"/>
        <v>mié</v>
      </c>
      <c r="M816" s="2">
        <f>VLOOKUP(L816,'Dia de la Semana'!A:B,2,0)</f>
        <v>3</v>
      </c>
      <c r="N816" s="2" t="str">
        <f t="shared" si="164"/>
        <v>1Q</v>
      </c>
      <c r="O816" s="2">
        <f t="shared" si="165"/>
        <v>25</v>
      </c>
      <c r="P816" s="2">
        <f t="shared" si="166"/>
        <v>13</v>
      </c>
      <c r="Q816" s="3" t="str">
        <f t="shared" si="167"/>
        <v>23-03 al 29-03</v>
      </c>
      <c r="R816" s="2">
        <f>VLOOKUP(Q816,Semana!A:B,2,0)</f>
        <v>117</v>
      </c>
      <c r="S816" s="2" t="str">
        <f t="shared" si="168"/>
        <v>mié 25-03</v>
      </c>
    </row>
    <row r="817" spans="1:19" x14ac:dyDescent="0.3">
      <c r="A817" s="3">
        <v>43916</v>
      </c>
      <c r="B817" s="2" t="str">
        <f t="shared" si="156"/>
        <v>Marzo</v>
      </c>
      <c r="C817" s="2" t="str">
        <f t="shared" si="157"/>
        <v>Mar</v>
      </c>
      <c r="D817" s="4">
        <f t="shared" si="158"/>
        <v>3</v>
      </c>
      <c r="E817" s="4">
        <f>VLOOKUP(G817,Periodos!A:B,2,0)</f>
        <v>27</v>
      </c>
      <c r="F817" s="2">
        <f t="shared" si="159"/>
        <v>2020</v>
      </c>
      <c r="G817" s="11">
        <v>202003</v>
      </c>
      <c r="H817" s="2" t="str">
        <f t="shared" si="160"/>
        <v>Mar-20</v>
      </c>
      <c r="I817" s="2" t="str">
        <f t="shared" si="161"/>
        <v>Marzo 2020</v>
      </c>
      <c r="J817" s="2">
        <f>VLOOKUP(H817,MesAño!A:B,2,0)</f>
        <v>27</v>
      </c>
      <c r="K817" s="2" t="str">
        <f t="shared" si="162"/>
        <v>Mar-26</v>
      </c>
      <c r="L817" s="2" t="str">
        <f t="shared" si="163"/>
        <v>jue</v>
      </c>
      <c r="M817" s="2">
        <f>VLOOKUP(L817,'Dia de la Semana'!A:B,2,0)</f>
        <v>4</v>
      </c>
      <c r="N817" s="2" t="str">
        <f t="shared" si="164"/>
        <v>1Q</v>
      </c>
      <c r="O817" s="2">
        <f t="shared" si="165"/>
        <v>26</v>
      </c>
      <c r="P817" s="2">
        <f t="shared" si="166"/>
        <v>13</v>
      </c>
      <c r="Q817" s="3" t="str">
        <f t="shared" si="167"/>
        <v>23-03 al 29-03</v>
      </c>
      <c r="R817" s="2">
        <f>VLOOKUP(Q817,Semana!A:B,2,0)</f>
        <v>117</v>
      </c>
      <c r="S817" s="2" t="str">
        <f t="shared" si="168"/>
        <v>jue 26-03</v>
      </c>
    </row>
    <row r="818" spans="1:19" x14ac:dyDescent="0.3">
      <c r="A818" s="3">
        <v>43917</v>
      </c>
      <c r="B818" s="2" t="str">
        <f t="shared" si="156"/>
        <v>Marzo</v>
      </c>
      <c r="C818" s="2" t="str">
        <f t="shared" si="157"/>
        <v>Mar</v>
      </c>
      <c r="D818" s="4">
        <f t="shared" si="158"/>
        <v>3</v>
      </c>
      <c r="E818" s="4">
        <f>VLOOKUP(G818,Periodos!A:B,2,0)</f>
        <v>27</v>
      </c>
      <c r="F818" s="2">
        <f t="shared" si="159"/>
        <v>2020</v>
      </c>
      <c r="G818" s="11">
        <v>202003</v>
      </c>
      <c r="H818" s="2" t="str">
        <f t="shared" si="160"/>
        <v>Mar-20</v>
      </c>
      <c r="I818" s="2" t="str">
        <f t="shared" si="161"/>
        <v>Marzo 2020</v>
      </c>
      <c r="J818" s="2">
        <f>VLOOKUP(H818,MesAño!A:B,2,0)</f>
        <v>27</v>
      </c>
      <c r="K818" s="2" t="str">
        <f t="shared" si="162"/>
        <v>Mar-27</v>
      </c>
      <c r="L818" s="2" t="str">
        <f t="shared" si="163"/>
        <v>vie</v>
      </c>
      <c r="M818" s="2">
        <f>VLOOKUP(L818,'Dia de la Semana'!A:B,2,0)</f>
        <v>5</v>
      </c>
      <c r="N818" s="2" t="str">
        <f t="shared" si="164"/>
        <v>1Q</v>
      </c>
      <c r="O818" s="2">
        <f t="shared" si="165"/>
        <v>27</v>
      </c>
      <c r="P818" s="2">
        <f t="shared" si="166"/>
        <v>13</v>
      </c>
      <c r="Q818" s="3" t="str">
        <f t="shared" si="167"/>
        <v>23-03 al 29-03</v>
      </c>
      <c r="R818" s="2">
        <f>VLOOKUP(Q818,Semana!A:B,2,0)</f>
        <v>117</v>
      </c>
      <c r="S818" s="2" t="str">
        <f t="shared" si="168"/>
        <v>vie 27-03</v>
      </c>
    </row>
    <row r="819" spans="1:19" x14ac:dyDescent="0.3">
      <c r="A819" s="3">
        <v>43918</v>
      </c>
      <c r="B819" s="2" t="str">
        <f t="shared" si="156"/>
        <v>Marzo</v>
      </c>
      <c r="C819" s="2" t="str">
        <f t="shared" si="157"/>
        <v>Mar</v>
      </c>
      <c r="D819" s="4">
        <f t="shared" si="158"/>
        <v>3</v>
      </c>
      <c r="E819" s="4">
        <f>VLOOKUP(G819,Periodos!A:B,2,0)</f>
        <v>27</v>
      </c>
      <c r="F819" s="2">
        <f t="shared" si="159"/>
        <v>2020</v>
      </c>
      <c r="G819" s="11">
        <v>202003</v>
      </c>
      <c r="H819" s="2" t="str">
        <f t="shared" si="160"/>
        <v>Mar-20</v>
      </c>
      <c r="I819" s="2" t="str">
        <f t="shared" si="161"/>
        <v>Marzo 2020</v>
      </c>
      <c r="J819" s="2">
        <f>VLOOKUP(H819,MesAño!A:B,2,0)</f>
        <v>27</v>
      </c>
      <c r="K819" s="2" t="str">
        <f t="shared" si="162"/>
        <v>Mar-28</v>
      </c>
      <c r="L819" s="2" t="str">
        <f t="shared" si="163"/>
        <v>sáb</v>
      </c>
      <c r="M819" s="2">
        <f>VLOOKUP(L819,'Dia de la Semana'!A:B,2,0)</f>
        <v>6</v>
      </c>
      <c r="N819" s="2" t="str">
        <f t="shared" si="164"/>
        <v>1Q</v>
      </c>
      <c r="O819" s="2">
        <f t="shared" si="165"/>
        <v>28</v>
      </c>
      <c r="P819" s="2">
        <f t="shared" si="166"/>
        <v>13</v>
      </c>
      <c r="Q819" s="3" t="str">
        <f t="shared" si="167"/>
        <v>23-03 al 29-03</v>
      </c>
      <c r="R819" s="2">
        <f>VLOOKUP(Q819,Semana!A:B,2,0)</f>
        <v>117</v>
      </c>
      <c r="S819" s="2" t="str">
        <f t="shared" si="168"/>
        <v>sáb 28-03</v>
      </c>
    </row>
    <row r="820" spans="1:19" x14ac:dyDescent="0.3">
      <c r="A820" s="3">
        <v>43919</v>
      </c>
      <c r="B820" s="2" t="str">
        <f t="shared" si="156"/>
        <v>Marzo</v>
      </c>
      <c r="C820" s="2" t="str">
        <f t="shared" si="157"/>
        <v>Mar</v>
      </c>
      <c r="D820" s="4">
        <f t="shared" si="158"/>
        <v>3</v>
      </c>
      <c r="E820" s="4">
        <f>VLOOKUP(G820,Periodos!A:B,2,0)</f>
        <v>27</v>
      </c>
      <c r="F820" s="2">
        <f t="shared" si="159"/>
        <v>2020</v>
      </c>
      <c r="G820" s="11">
        <v>202003</v>
      </c>
      <c r="H820" s="2" t="str">
        <f t="shared" si="160"/>
        <v>Mar-20</v>
      </c>
      <c r="I820" s="2" t="str">
        <f t="shared" si="161"/>
        <v>Marzo 2020</v>
      </c>
      <c r="J820" s="2">
        <f>VLOOKUP(H820,MesAño!A:B,2,0)</f>
        <v>27</v>
      </c>
      <c r="K820" s="2" t="str">
        <f t="shared" si="162"/>
        <v>Mar-29</v>
      </c>
      <c r="L820" s="2" t="str">
        <f t="shared" si="163"/>
        <v>dom</v>
      </c>
      <c r="M820" s="2">
        <f>VLOOKUP(L820,'Dia de la Semana'!A:B,2,0)</f>
        <v>7</v>
      </c>
      <c r="N820" s="2" t="str">
        <f t="shared" si="164"/>
        <v>1Q</v>
      </c>
      <c r="O820" s="2">
        <f t="shared" si="165"/>
        <v>29</v>
      </c>
      <c r="P820" s="2">
        <f t="shared" si="166"/>
        <v>13</v>
      </c>
      <c r="Q820" s="3" t="str">
        <f t="shared" si="167"/>
        <v>23-03 al 29-03</v>
      </c>
      <c r="R820" s="2">
        <f>VLOOKUP(Q820,Semana!A:B,2,0)</f>
        <v>117</v>
      </c>
      <c r="S820" s="2" t="str">
        <f t="shared" si="168"/>
        <v>dom 29-03</v>
      </c>
    </row>
    <row r="821" spans="1:19" x14ac:dyDescent="0.3">
      <c r="A821" s="3">
        <v>43920</v>
      </c>
      <c r="B821" s="2" t="str">
        <f t="shared" si="156"/>
        <v>Marzo</v>
      </c>
      <c r="C821" s="2" t="str">
        <f t="shared" si="157"/>
        <v>Mar</v>
      </c>
      <c r="D821" s="4">
        <f t="shared" si="158"/>
        <v>3</v>
      </c>
      <c r="E821" s="4">
        <f>VLOOKUP(G821,Periodos!A:B,2,0)</f>
        <v>27</v>
      </c>
      <c r="F821" s="2">
        <f t="shared" si="159"/>
        <v>2020</v>
      </c>
      <c r="G821" s="11">
        <v>202003</v>
      </c>
      <c r="H821" s="2" t="str">
        <f t="shared" si="160"/>
        <v>Mar-20</v>
      </c>
      <c r="I821" s="2" t="str">
        <f t="shared" si="161"/>
        <v>Marzo 2020</v>
      </c>
      <c r="J821" s="2">
        <f>VLOOKUP(H821,MesAño!A:B,2,0)</f>
        <v>27</v>
      </c>
      <c r="K821" s="2" t="str">
        <f t="shared" si="162"/>
        <v>Mar-30</v>
      </c>
      <c r="L821" s="2" t="str">
        <f t="shared" si="163"/>
        <v>lun</v>
      </c>
      <c r="M821" s="2">
        <f>VLOOKUP(L821,'Dia de la Semana'!A:B,2,0)</f>
        <v>1</v>
      </c>
      <c r="N821" s="2" t="str">
        <f t="shared" si="164"/>
        <v>1Q</v>
      </c>
      <c r="O821" s="2">
        <f t="shared" si="165"/>
        <v>30</v>
      </c>
      <c r="P821" s="2">
        <f t="shared" si="166"/>
        <v>14</v>
      </c>
      <c r="Q821" s="3" t="str">
        <f t="shared" si="167"/>
        <v>30-03 al 05-04</v>
      </c>
      <c r="R821" s="2">
        <f>VLOOKUP(Q821,Semana!A:B,2,0)</f>
        <v>118</v>
      </c>
      <c r="S821" s="2" t="str">
        <f t="shared" si="168"/>
        <v>lun 30-03</v>
      </c>
    </row>
    <row r="822" spans="1:19" x14ac:dyDescent="0.3">
      <c r="A822" s="3">
        <v>43921</v>
      </c>
      <c r="B822" s="2" t="str">
        <f t="shared" si="156"/>
        <v>Marzo</v>
      </c>
      <c r="C822" s="2" t="str">
        <f t="shared" si="157"/>
        <v>Mar</v>
      </c>
      <c r="D822" s="4">
        <f t="shared" si="158"/>
        <v>3</v>
      </c>
      <c r="E822" s="4">
        <f>VLOOKUP(G822,Periodos!A:B,2,0)</f>
        <v>27</v>
      </c>
      <c r="F822" s="2">
        <f t="shared" si="159"/>
        <v>2020</v>
      </c>
      <c r="G822" s="11">
        <v>202003</v>
      </c>
      <c r="H822" s="2" t="str">
        <f t="shared" si="160"/>
        <v>Mar-20</v>
      </c>
      <c r="I822" s="2" t="str">
        <f t="shared" si="161"/>
        <v>Marzo 2020</v>
      </c>
      <c r="J822" s="2">
        <f>VLOOKUP(H822,MesAño!A:B,2,0)</f>
        <v>27</v>
      </c>
      <c r="K822" s="2" t="str">
        <f t="shared" si="162"/>
        <v>Mar-31</v>
      </c>
      <c r="L822" s="2" t="str">
        <f t="shared" si="163"/>
        <v>mar</v>
      </c>
      <c r="M822" s="2">
        <f>VLOOKUP(L822,'Dia de la Semana'!A:B,2,0)</f>
        <v>2</v>
      </c>
      <c r="N822" s="2" t="str">
        <f t="shared" si="164"/>
        <v>1Q</v>
      </c>
      <c r="O822" s="2">
        <f t="shared" si="165"/>
        <v>31</v>
      </c>
      <c r="P822" s="2">
        <f t="shared" si="166"/>
        <v>14</v>
      </c>
      <c r="Q822" s="3" t="str">
        <f t="shared" si="167"/>
        <v>30-03 al 05-04</v>
      </c>
      <c r="R822" s="2">
        <f>VLOOKUP(Q822,Semana!A:B,2,0)</f>
        <v>118</v>
      </c>
      <c r="S822" s="2" t="str">
        <f t="shared" si="168"/>
        <v>mar 31-03</v>
      </c>
    </row>
    <row r="823" spans="1:19" x14ac:dyDescent="0.3">
      <c r="A823" s="3">
        <v>43922</v>
      </c>
      <c r="B823" s="2" t="str">
        <f t="shared" si="156"/>
        <v>Abril</v>
      </c>
      <c r="C823" s="2" t="str">
        <f t="shared" si="157"/>
        <v>Abr</v>
      </c>
      <c r="D823" s="4">
        <f t="shared" si="158"/>
        <v>4</v>
      </c>
      <c r="E823" s="4">
        <f>VLOOKUP(G823,Periodos!A:B,2,0)</f>
        <v>28</v>
      </c>
      <c r="F823" s="2">
        <f t="shared" si="159"/>
        <v>2020</v>
      </c>
      <c r="G823" s="11">
        <v>202004</v>
      </c>
      <c r="H823" s="2" t="str">
        <f t="shared" si="160"/>
        <v>Abr-20</v>
      </c>
      <c r="I823" s="2" t="str">
        <f t="shared" si="161"/>
        <v>Abril 2020</v>
      </c>
      <c r="J823" s="2">
        <f>VLOOKUP(H823,MesAño!A:B,2,0)</f>
        <v>28</v>
      </c>
      <c r="K823" s="2" t="str">
        <f t="shared" si="162"/>
        <v>Abr-01</v>
      </c>
      <c r="L823" s="2" t="str">
        <f t="shared" si="163"/>
        <v>mié</v>
      </c>
      <c r="M823" s="2">
        <f>VLOOKUP(L823,'Dia de la Semana'!A:B,2,0)</f>
        <v>3</v>
      </c>
      <c r="N823" s="2" t="str">
        <f t="shared" si="164"/>
        <v>1Q</v>
      </c>
      <c r="O823" s="2">
        <f t="shared" si="165"/>
        <v>1</v>
      </c>
      <c r="P823" s="2">
        <f t="shared" si="166"/>
        <v>14</v>
      </c>
      <c r="Q823" s="3" t="str">
        <f t="shared" si="167"/>
        <v>30-03 al 05-04</v>
      </c>
      <c r="R823" s="2">
        <f>VLOOKUP(Q823,Semana!A:B,2,0)</f>
        <v>118</v>
      </c>
      <c r="S823" s="2" t="str">
        <f t="shared" si="168"/>
        <v>mié 01-04</v>
      </c>
    </row>
    <row r="824" spans="1:19" x14ac:dyDescent="0.3">
      <c r="A824" s="3">
        <v>43923</v>
      </c>
      <c r="B824" s="2" t="str">
        <f t="shared" si="156"/>
        <v>Abril</v>
      </c>
      <c r="C824" s="2" t="str">
        <f t="shared" si="157"/>
        <v>Abr</v>
      </c>
      <c r="D824" s="4">
        <f t="shared" si="158"/>
        <v>4</v>
      </c>
      <c r="E824" s="4">
        <f>VLOOKUP(G824,Periodos!A:B,2,0)</f>
        <v>28</v>
      </c>
      <c r="F824" s="2">
        <f t="shared" si="159"/>
        <v>2020</v>
      </c>
      <c r="G824" s="11">
        <v>202004</v>
      </c>
      <c r="H824" s="2" t="str">
        <f t="shared" si="160"/>
        <v>Abr-20</v>
      </c>
      <c r="I824" s="2" t="str">
        <f t="shared" si="161"/>
        <v>Abril 2020</v>
      </c>
      <c r="J824" s="2">
        <f>VLOOKUP(H824,MesAño!A:B,2,0)</f>
        <v>28</v>
      </c>
      <c r="K824" s="2" t="str">
        <f t="shared" si="162"/>
        <v>Abr-02</v>
      </c>
      <c r="L824" s="2" t="str">
        <f t="shared" si="163"/>
        <v>jue</v>
      </c>
      <c r="M824" s="2">
        <f>VLOOKUP(L824,'Dia de la Semana'!A:B,2,0)</f>
        <v>4</v>
      </c>
      <c r="N824" s="2" t="str">
        <f t="shared" si="164"/>
        <v>1Q</v>
      </c>
      <c r="O824" s="2">
        <f t="shared" si="165"/>
        <v>2</v>
      </c>
      <c r="P824" s="2">
        <f t="shared" si="166"/>
        <v>14</v>
      </c>
      <c r="Q824" s="3" t="str">
        <f t="shared" si="167"/>
        <v>30-03 al 05-04</v>
      </c>
      <c r="R824" s="2">
        <f>VLOOKUP(Q824,Semana!A:B,2,0)</f>
        <v>118</v>
      </c>
      <c r="S824" s="2" t="str">
        <f t="shared" si="168"/>
        <v>jue 02-04</v>
      </c>
    </row>
    <row r="825" spans="1:19" x14ac:dyDescent="0.3">
      <c r="A825" s="3">
        <v>43924</v>
      </c>
      <c r="B825" s="2" t="str">
        <f t="shared" si="156"/>
        <v>Abril</v>
      </c>
      <c r="C825" s="2" t="str">
        <f t="shared" si="157"/>
        <v>Abr</v>
      </c>
      <c r="D825" s="4">
        <f t="shared" si="158"/>
        <v>4</v>
      </c>
      <c r="E825" s="4">
        <f>VLOOKUP(G825,Periodos!A:B,2,0)</f>
        <v>28</v>
      </c>
      <c r="F825" s="2">
        <f t="shared" si="159"/>
        <v>2020</v>
      </c>
      <c r="G825" s="11">
        <v>202004</v>
      </c>
      <c r="H825" s="2" t="str">
        <f t="shared" si="160"/>
        <v>Abr-20</v>
      </c>
      <c r="I825" s="2" t="str">
        <f t="shared" si="161"/>
        <v>Abril 2020</v>
      </c>
      <c r="J825" s="2">
        <f>VLOOKUP(H825,MesAño!A:B,2,0)</f>
        <v>28</v>
      </c>
      <c r="K825" s="2" t="str">
        <f t="shared" si="162"/>
        <v>Abr-03</v>
      </c>
      <c r="L825" s="2" t="str">
        <f t="shared" si="163"/>
        <v>vie</v>
      </c>
      <c r="M825" s="2">
        <f>VLOOKUP(L825,'Dia de la Semana'!A:B,2,0)</f>
        <v>5</v>
      </c>
      <c r="N825" s="2" t="str">
        <f t="shared" si="164"/>
        <v>1Q</v>
      </c>
      <c r="O825" s="2">
        <f t="shared" si="165"/>
        <v>3</v>
      </c>
      <c r="P825" s="2">
        <f t="shared" si="166"/>
        <v>14</v>
      </c>
      <c r="Q825" s="3" t="str">
        <f t="shared" si="167"/>
        <v>30-03 al 05-04</v>
      </c>
      <c r="R825" s="2">
        <f>VLOOKUP(Q825,Semana!A:B,2,0)</f>
        <v>118</v>
      </c>
      <c r="S825" s="2" t="str">
        <f t="shared" si="168"/>
        <v>vie 03-04</v>
      </c>
    </row>
    <row r="826" spans="1:19" x14ac:dyDescent="0.3">
      <c r="A826" s="3">
        <v>43925</v>
      </c>
      <c r="B826" s="2" t="str">
        <f t="shared" si="156"/>
        <v>Abril</v>
      </c>
      <c r="C826" s="2" t="str">
        <f t="shared" si="157"/>
        <v>Abr</v>
      </c>
      <c r="D826" s="4">
        <f t="shared" si="158"/>
        <v>4</v>
      </c>
      <c r="E826" s="4">
        <f>VLOOKUP(G826,Periodos!A:B,2,0)</f>
        <v>28</v>
      </c>
      <c r="F826" s="2">
        <f t="shared" si="159"/>
        <v>2020</v>
      </c>
      <c r="G826" s="11">
        <v>202004</v>
      </c>
      <c r="H826" s="2" t="str">
        <f t="shared" si="160"/>
        <v>Abr-20</v>
      </c>
      <c r="I826" s="2" t="str">
        <f t="shared" si="161"/>
        <v>Abril 2020</v>
      </c>
      <c r="J826" s="2">
        <f>VLOOKUP(H826,MesAño!A:B,2,0)</f>
        <v>28</v>
      </c>
      <c r="K826" s="2" t="str">
        <f t="shared" si="162"/>
        <v>Abr-04</v>
      </c>
      <c r="L826" s="2" t="str">
        <f t="shared" si="163"/>
        <v>sáb</v>
      </c>
      <c r="M826" s="2">
        <f>VLOOKUP(L826,'Dia de la Semana'!A:B,2,0)</f>
        <v>6</v>
      </c>
      <c r="N826" s="2" t="str">
        <f t="shared" si="164"/>
        <v>1Q</v>
      </c>
      <c r="O826" s="2">
        <f t="shared" si="165"/>
        <v>4</v>
      </c>
      <c r="P826" s="2">
        <f t="shared" si="166"/>
        <v>14</v>
      </c>
      <c r="Q826" s="3" t="str">
        <f t="shared" si="167"/>
        <v>30-03 al 05-04</v>
      </c>
      <c r="R826" s="2">
        <f>VLOOKUP(Q826,Semana!A:B,2,0)</f>
        <v>118</v>
      </c>
      <c r="S826" s="2" t="str">
        <f t="shared" si="168"/>
        <v>sáb 04-04</v>
      </c>
    </row>
    <row r="827" spans="1:19" x14ac:dyDescent="0.3">
      <c r="A827" s="3">
        <v>43926</v>
      </c>
      <c r="B827" s="2" t="str">
        <f t="shared" si="156"/>
        <v>Abril</v>
      </c>
      <c r="C827" s="2" t="str">
        <f t="shared" si="157"/>
        <v>Abr</v>
      </c>
      <c r="D827" s="4">
        <f t="shared" si="158"/>
        <v>4</v>
      </c>
      <c r="E827" s="4">
        <f>VLOOKUP(G827,Periodos!A:B,2,0)</f>
        <v>28</v>
      </c>
      <c r="F827" s="2">
        <f t="shared" si="159"/>
        <v>2020</v>
      </c>
      <c r="G827" s="11">
        <v>202004</v>
      </c>
      <c r="H827" s="2" t="str">
        <f t="shared" si="160"/>
        <v>Abr-20</v>
      </c>
      <c r="I827" s="2" t="str">
        <f t="shared" si="161"/>
        <v>Abril 2020</v>
      </c>
      <c r="J827" s="2">
        <f>VLOOKUP(H827,MesAño!A:B,2,0)</f>
        <v>28</v>
      </c>
      <c r="K827" s="2" t="str">
        <f t="shared" si="162"/>
        <v>Abr-05</v>
      </c>
      <c r="L827" s="2" t="str">
        <f t="shared" si="163"/>
        <v>dom</v>
      </c>
      <c r="M827" s="2">
        <f>VLOOKUP(L827,'Dia de la Semana'!A:B,2,0)</f>
        <v>7</v>
      </c>
      <c r="N827" s="2" t="str">
        <f t="shared" si="164"/>
        <v>1Q</v>
      </c>
      <c r="O827" s="2">
        <f t="shared" si="165"/>
        <v>5</v>
      </c>
      <c r="P827" s="2">
        <f t="shared" si="166"/>
        <v>14</v>
      </c>
      <c r="Q827" s="3" t="str">
        <f t="shared" si="167"/>
        <v>30-03 al 05-04</v>
      </c>
      <c r="R827" s="2">
        <f>VLOOKUP(Q827,Semana!A:B,2,0)</f>
        <v>118</v>
      </c>
      <c r="S827" s="2" t="str">
        <f t="shared" si="168"/>
        <v>dom 05-04</v>
      </c>
    </row>
    <row r="828" spans="1:19" x14ac:dyDescent="0.3">
      <c r="A828" s="3">
        <v>43927</v>
      </c>
      <c r="B828" s="2" t="str">
        <f t="shared" si="156"/>
        <v>Abril</v>
      </c>
      <c r="C828" s="2" t="str">
        <f t="shared" si="157"/>
        <v>Abr</v>
      </c>
      <c r="D828" s="4">
        <f t="shared" si="158"/>
        <v>4</v>
      </c>
      <c r="E828" s="4">
        <f>VLOOKUP(G828,Periodos!A:B,2,0)</f>
        <v>28</v>
      </c>
      <c r="F828" s="2">
        <f t="shared" si="159"/>
        <v>2020</v>
      </c>
      <c r="G828" s="11">
        <v>202004</v>
      </c>
      <c r="H828" s="2" t="str">
        <f t="shared" si="160"/>
        <v>Abr-20</v>
      </c>
      <c r="I828" s="2" t="str">
        <f t="shared" si="161"/>
        <v>Abril 2020</v>
      </c>
      <c r="J828" s="2">
        <f>VLOOKUP(H828,MesAño!A:B,2,0)</f>
        <v>28</v>
      </c>
      <c r="K828" s="2" t="str">
        <f t="shared" si="162"/>
        <v>Abr-06</v>
      </c>
      <c r="L828" s="2" t="str">
        <f t="shared" si="163"/>
        <v>lun</v>
      </c>
      <c r="M828" s="2">
        <f>VLOOKUP(L828,'Dia de la Semana'!A:B,2,0)</f>
        <v>1</v>
      </c>
      <c r="N828" s="2" t="str">
        <f t="shared" si="164"/>
        <v>1Q</v>
      </c>
      <c r="O828" s="2">
        <f t="shared" si="165"/>
        <v>6</v>
      </c>
      <c r="P828" s="2">
        <f t="shared" si="166"/>
        <v>15</v>
      </c>
      <c r="Q828" s="3" t="str">
        <f t="shared" si="167"/>
        <v>06-04 al 12-04</v>
      </c>
      <c r="R828" s="2">
        <f>VLOOKUP(Q828,Semana!A:B,2,0)</f>
        <v>119</v>
      </c>
      <c r="S828" s="2" t="str">
        <f t="shared" si="168"/>
        <v>lun 06-04</v>
      </c>
    </row>
    <row r="829" spans="1:19" x14ac:dyDescent="0.3">
      <c r="A829" s="3">
        <v>43928</v>
      </c>
      <c r="B829" s="2" t="str">
        <f t="shared" si="156"/>
        <v>Abril</v>
      </c>
      <c r="C829" s="2" t="str">
        <f t="shared" si="157"/>
        <v>Abr</v>
      </c>
      <c r="D829" s="4">
        <f t="shared" si="158"/>
        <v>4</v>
      </c>
      <c r="E829" s="4">
        <f>VLOOKUP(G829,Periodos!A:B,2,0)</f>
        <v>28</v>
      </c>
      <c r="F829" s="2">
        <f t="shared" si="159"/>
        <v>2020</v>
      </c>
      <c r="G829" s="11">
        <v>202004</v>
      </c>
      <c r="H829" s="2" t="str">
        <f t="shared" si="160"/>
        <v>Abr-20</v>
      </c>
      <c r="I829" s="2" t="str">
        <f t="shared" si="161"/>
        <v>Abril 2020</v>
      </c>
      <c r="J829" s="2">
        <f>VLOOKUP(H829,MesAño!A:B,2,0)</f>
        <v>28</v>
      </c>
      <c r="K829" s="2" t="str">
        <f t="shared" si="162"/>
        <v>Abr-07</v>
      </c>
      <c r="L829" s="2" t="str">
        <f t="shared" si="163"/>
        <v>mar</v>
      </c>
      <c r="M829" s="2">
        <f>VLOOKUP(L829,'Dia de la Semana'!A:B,2,0)</f>
        <v>2</v>
      </c>
      <c r="N829" s="2" t="str">
        <f t="shared" si="164"/>
        <v>1Q</v>
      </c>
      <c r="O829" s="2">
        <f t="shared" si="165"/>
        <v>7</v>
      </c>
      <c r="P829" s="2">
        <f t="shared" si="166"/>
        <v>15</v>
      </c>
      <c r="Q829" s="3" t="str">
        <f t="shared" si="167"/>
        <v>06-04 al 12-04</v>
      </c>
      <c r="R829" s="2">
        <f>VLOOKUP(Q829,Semana!A:B,2,0)</f>
        <v>119</v>
      </c>
      <c r="S829" s="2" t="str">
        <f t="shared" si="168"/>
        <v>mar 07-04</v>
      </c>
    </row>
    <row r="830" spans="1:19" x14ac:dyDescent="0.3">
      <c r="A830" s="3">
        <v>43929</v>
      </c>
      <c r="B830" s="2" t="str">
        <f t="shared" si="156"/>
        <v>Abril</v>
      </c>
      <c r="C830" s="2" t="str">
        <f t="shared" si="157"/>
        <v>Abr</v>
      </c>
      <c r="D830" s="4">
        <f t="shared" si="158"/>
        <v>4</v>
      </c>
      <c r="E830" s="4">
        <f>VLOOKUP(G830,Periodos!A:B,2,0)</f>
        <v>28</v>
      </c>
      <c r="F830" s="2">
        <f t="shared" si="159"/>
        <v>2020</v>
      </c>
      <c r="G830" s="11">
        <v>202004</v>
      </c>
      <c r="H830" s="2" t="str">
        <f t="shared" si="160"/>
        <v>Abr-20</v>
      </c>
      <c r="I830" s="2" t="str">
        <f t="shared" si="161"/>
        <v>Abril 2020</v>
      </c>
      <c r="J830" s="2">
        <f>VLOOKUP(H830,MesAño!A:B,2,0)</f>
        <v>28</v>
      </c>
      <c r="K830" s="2" t="str">
        <f t="shared" si="162"/>
        <v>Abr-08</v>
      </c>
      <c r="L830" s="2" t="str">
        <f t="shared" si="163"/>
        <v>mié</v>
      </c>
      <c r="M830" s="2">
        <f>VLOOKUP(L830,'Dia de la Semana'!A:B,2,0)</f>
        <v>3</v>
      </c>
      <c r="N830" s="2" t="str">
        <f t="shared" si="164"/>
        <v>1Q</v>
      </c>
      <c r="O830" s="2">
        <f t="shared" si="165"/>
        <v>8</v>
      </c>
      <c r="P830" s="2">
        <f t="shared" si="166"/>
        <v>15</v>
      </c>
      <c r="Q830" s="3" t="str">
        <f t="shared" si="167"/>
        <v>06-04 al 12-04</v>
      </c>
      <c r="R830" s="2">
        <f>VLOOKUP(Q830,Semana!A:B,2,0)</f>
        <v>119</v>
      </c>
      <c r="S830" s="2" t="str">
        <f t="shared" si="168"/>
        <v>mié 08-04</v>
      </c>
    </row>
    <row r="831" spans="1:19" x14ac:dyDescent="0.3">
      <c r="A831" s="3">
        <v>43930</v>
      </c>
      <c r="B831" s="2" t="str">
        <f t="shared" si="156"/>
        <v>Abril</v>
      </c>
      <c r="C831" s="2" t="str">
        <f t="shared" si="157"/>
        <v>Abr</v>
      </c>
      <c r="D831" s="4">
        <f t="shared" si="158"/>
        <v>4</v>
      </c>
      <c r="E831" s="4">
        <f>VLOOKUP(G831,Periodos!A:B,2,0)</f>
        <v>28</v>
      </c>
      <c r="F831" s="2">
        <f t="shared" si="159"/>
        <v>2020</v>
      </c>
      <c r="G831" s="11">
        <v>202004</v>
      </c>
      <c r="H831" s="2" t="str">
        <f t="shared" si="160"/>
        <v>Abr-20</v>
      </c>
      <c r="I831" s="2" t="str">
        <f t="shared" si="161"/>
        <v>Abril 2020</v>
      </c>
      <c r="J831" s="2">
        <f>VLOOKUP(H831,MesAño!A:B,2,0)</f>
        <v>28</v>
      </c>
      <c r="K831" s="2" t="str">
        <f t="shared" si="162"/>
        <v>Abr-09</v>
      </c>
      <c r="L831" s="2" t="str">
        <f t="shared" si="163"/>
        <v>jue</v>
      </c>
      <c r="M831" s="2">
        <f>VLOOKUP(L831,'Dia de la Semana'!A:B,2,0)</f>
        <v>4</v>
      </c>
      <c r="N831" s="2" t="str">
        <f t="shared" si="164"/>
        <v>1Q</v>
      </c>
      <c r="O831" s="2">
        <f t="shared" si="165"/>
        <v>9</v>
      </c>
      <c r="P831" s="2">
        <f t="shared" si="166"/>
        <v>15</v>
      </c>
      <c r="Q831" s="3" t="str">
        <f t="shared" si="167"/>
        <v>06-04 al 12-04</v>
      </c>
      <c r="R831" s="2">
        <f>VLOOKUP(Q831,Semana!A:B,2,0)</f>
        <v>119</v>
      </c>
      <c r="S831" s="2" t="str">
        <f t="shared" si="168"/>
        <v>jue 09-04</v>
      </c>
    </row>
    <row r="832" spans="1:19" x14ac:dyDescent="0.3">
      <c r="A832" s="3">
        <v>43931</v>
      </c>
      <c r="B832" s="2" t="str">
        <f t="shared" si="156"/>
        <v>Abril</v>
      </c>
      <c r="C832" s="2" t="str">
        <f t="shared" si="157"/>
        <v>Abr</v>
      </c>
      <c r="D832" s="4">
        <f t="shared" si="158"/>
        <v>4</v>
      </c>
      <c r="E832" s="4">
        <f>VLOOKUP(G832,Periodos!A:B,2,0)</f>
        <v>28</v>
      </c>
      <c r="F832" s="2">
        <f t="shared" si="159"/>
        <v>2020</v>
      </c>
      <c r="G832" s="11">
        <v>202004</v>
      </c>
      <c r="H832" s="2" t="str">
        <f t="shared" si="160"/>
        <v>Abr-20</v>
      </c>
      <c r="I832" s="2" t="str">
        <f t="shared" si="161"/>
        <v>Abril 2020</v>
      </c>
      <c r="J832" s="2">
        <f>VLOOKUP(H832,MesAño!A:B,2,0)</f>
        <v>28</v>
      </c>
      <c r="K832" s="2" t="str">
        <f t="shared" si="162"/>
        <v>Abr-10</v>
      </c>
      <c r="L832" s="2" t="str">
        <f t="shared" si="163"/>
        <v>vie</v>
      </c>
      <c r="M832" s="2">
        <f>VLOOKUP(L832,'Dia de la Semana'!A:B,2,0)</f>
        <v>5</v>
      </c>
      <c r="N832" s="2" t="str">
        <f t="shared" si="164"/>
        <v>1Q</v>
      </c>
      <c r="O832" s="2">
        <f t="shared" si="165"/>
        <v>10</v>
      </c>
      <c r="P832" s="2">
        <f t="shared" si="166"/>
        <v>15</v>
      </c>
      <c r="Q832" s="3" t="str">
        <f t="shared" si="167"/>
        <v>06-04 al 12-04</v>
      </c>
      <c r="R832" s="2">
        <f>VLOOKUP(Q832,Semana!A:B,2,0)</f>
        <v>119</v>
      </c>
      <c r="S832" s="2" t="str">
        <f t="shared" si="168"/>
        <v>vie 10-04</v>
      </c>
    </row>
    <row r="833" spans="1:19" x14ac:dyDescent="0.3">
      <c r="A833" s="3">
        <v>43932</v>
      </c>
      <c r="B833" s="2" t="str">
        <f t="shared" si="156"/>
        <v>Abril</v>
      </c>
      <c r="C833" s="2" t="str">
        <f t="shared" si="157"/>
        <v>Abr</v>
      </c>
      <c r="D833" s="4">
        <f t="shared" si="158"/>
        <v>4</v>
      </c>
      <c r="E833" s="4">
        <f>VLOOKUP(G833,Periodos!A:B,2,0)</f>
        <v>28</v>
      </c>
      <c r="F833" s="2">
        <f t="shared" si="159"/>
        <v>2020</v>
      </c>
      <c r="G833" s="11">
        <v>202004</v>
      </c>
      <c r="H833" s="2" t="str">
        <f t="shared" si="160"/>
        <v>Abr-20</v>
      </c>
      <c r="I833" s="2" t="str">
        <f t="shared" si="161"/>
        <v>Abril 2020</v>
      </c>
      <c r="J833" s="2">
        <f>VLOOKUP(H833,MesAño!A:B,2,0)</f>
        <v>28</v>
      </c>
      <c r="K833" s="2" t="str">
        <f t="shared" si="162"/>
        <v>Abr-11</v>
      </c>
      <c r="L833" s="2" t="str">
        <f t="shared" si="163"/>
        <v>sáb</v>
      </c>
      <c r="M833" s="2">
        <f>VLOOKUP(L833,'Dia de la Semana'!A:B,2,0)</f>
        <v>6</v>
      </c>
      <c r="N833" s="2" t="str">
        <f t="shared" si="164"/>
        <v>1Q</v>
      </c>
      <c r="O833" s="2">
        <f t="shared" si="165"/>
        <v>11</v>
      </c>
      <c r="P833" s="2">
        <f t="shared" si="166"/>
        <v>15</v>
      </c>
      <c r="Q833" s="3" t="str">
        <f t="shared" si="167"/>
        <v>06-04 al 12-04</v>
      </c>
      <c r="R833" s="2">
        <f>VLOOKUP(Q833,Semana!A:B,2,0)</f>
        <v>119</v>
      </c>
      <c r="S833" s="2" t="str">
        <f t="shared" si="168"/>
        <v>sáb 11-04</v>
      </c>
    </row>
    <row r="834" spans="1:19" x14ac:dyDescent="0.3">
      <c r="A834" s="3">
        <v>43933</v>
      </c>
      <c r="B834" s="2" t="str">
        <f t="shared" ref="B834:B897" si="169">TEXT(A834,"mmmm")</f>
        <v>Abril</v>
      </c>
      <c r="C834" s="2" t="str">
        <f t="shared" ref="C834:C897" si="170">TEXT(A834,"mmm")</f>
        <v>Abr</v>
      </c>
      <c r="D834" s="4">
        <f t="shared" ref="D834:D897" si="171">MONTH(A834)</f>
        <v>4</v>
      </c>
      <c r="E834" s="4">
        <f>VLOOKUP(G834,Periodos!A:B,2,0)</f>
        <v>28</v>
      </c>
      <c r="F834" s="2">
        <f t="shared" ref="F834:F897" si="172">YEAR(A834)</f>
        <v>2020</v>
      </c>
      <c r="G834" s="11">
        <v>202004</v>
      </c>
      <c r="H834" s="2" t="str">
        <f t="shared" ref="H834:H897" si="173">TEXT(A834,"mmm-yy")</f>
        <v>Abr-20</v>
      </c>
      <c r="I834" s="2" t="str">
        <f t="shared" ref="I834:I897" si="174">TEXT(A834,"mmmm yyyy")</f>
        <v>Abril 2020</v>
      </c>
      <c r="J834" s="2">
        <f>VLOOKUP(H834,MesAño!A:B,2,0)</f>
        <v>28</v>
      </c>
      <c r="K834" s="2" t="str">
        <f t="shared" ref="K834:K897" si="175">TEXT(A834,"mmm-dd")</f>
        <v>Abr-12</v>
      </c>
      <c r="L834" s="2" t="str">
        <f t="shared" ref="L834:L897" si="176">TEXT(A834,"ddd")</f>
        <v>dom</v>
      </c>
      <c r="M834" s="2">
        <f>VLOOKUP(L834,'Dia de la Semana'!A:B,2,0)</f>
        <v>7</v>
      </c>
      <c r="N834" s="2" t="str">
        <f t="shared" ref="N834:N897" si="177">IF(ISERROR(FIND("II",G834)),"1Q","2Q")</f>
        <v>1Q</v>
      </c>
      <c r="O834" s="2">
        <f t="shared" ref="O834:O897" si="178">DAY(A834)</f>
        <v>12</v>
      </c>
      <c r="P834" s="2">
        <f t="shared" ref="P834:P897" si="179">WEEKNUM(A834,2)</f>
        <v>15</v>
      </c>
      <c r="Q834" s="3" t="str">
        <f t="shared" ref="Q834:Q897" si="180">TEXT(A834+1-WEEKDAY(A834,2),"dd-mm") &amp; " al " &amp; TEXT(A834+7-WEEKDAY(A834,2),"dd-mm")</f>
        <v>06-04 al 12-04</v>
      </c>
      <c r="R834" s="2">
        <f>VLOOKUP(Q834,Semana!A:B,2,0)</f>
        <v>119</v>
      </c>
      <c r="S834" s="2" t="str">
        <f t="shared" si="168"/>
        <v>dom 12-04</v>
      </c>
    </row>
    <row r="835" spans="1:19" x14ac:dyDescent="0.3">
      <c r="A835" s="3">
        <v>43934</v>
      </c>
      <c r="B835" s="2" t="str">
        <f t="shared" si="169"/>
        <v>Abril</v>
      </c>
      <c r="C835" s="2" t="str">
        <f t="shared" si="170"/>
        <v>Abr</v>
      </c>
      <c r="D835" s="4">
        <f t="shared" si="171"/>
        <v>4</v>
      </c>
      <c r="E835" s="4">
        <f>VLOOKUP(G835,Periodos!A:B,2,0)</f>
        <v>28</v>
      </c>
      <c r="F835" s="2">
        <f t="shared" si="172"/>
        <v>2020</v>
      </c>
      <c r="G835" s="11">
        <v>202004</v>
      </c>
      <c r="H835" s="2" t="str">
        <f t="shared" si="173"/>
        <v>Abr-20</v>
      </c>
      <c r="I835" s="2" t="str">
        <f t="shared" si="174"/>
        <v>Abril 2020</v>
      </c>
      <c r="J835" s="2">
        <f>VLOOKUP(H835,MesAño!A:B,2,0)</f>
        <v>28</v>
      </c>
      <c r="K835" s="2" t="str">
        <f t="shared" si="175"/>
        <v>Abr-13</v>
      </c>
      <c r="L835" s="2" t="str">
        <f t="shared" si="176"/>
        <v>lun</v>
      </c>
      <c r="M835" s="2">
        <f>VLOOKUP(L835,'Dia de la Semana'!A:B,2,0)</f>
        <v>1</v>
      </c>
      <c r="N835" s="2" t="str">
        <f t="shared" si="177"/>
        <v>1Q</v>
      </c>
      <c r="O835" s="2">
        <f t="shared" si="178"/>
        <v>13</v>
      </c>
      <c r="P835" s="2">
        <f t="shared" si="179"/>
        <v>16</v>
      </c>
      <c r="Q835" s="3" t="str">
        <f t="shared" si="180"/>
        <v>13-04 al 19-04</v>
      </c>
      <c r="R835" s="2">
        <f>VLOOKUP(Q835,Semana!A:B,2,0)</f>
        <v>120</v>
      </c>
      <c r="S835" s="2" t="str">
        <f t="shared" ref="S835:S898" si="181">TEXT(A835,"ddd") &amp; " " &amp; TEXT(A835,"dd-mm")</f>
        <v>lun 13-04</v>
      </c>
    </row>
    <row r="836" spans="1:19" x14ac:dyDescent="0.3">
      <c r="A836" s="3">
        <v>43935</v>
      </c>
      <c r="B836" s="2" t="str">
        <f t="shared" si="169"/>
        <v>Abril</v>
      </c>
      <c r="C836" s="2" t="str">
        <f t="shared" si="170"/>
        <v>Abr</v>
      </c>
      <c r="D836" s="4">
        <f t="shared" si="171"/>
        <v>4</v>
      </c>
      <c r="E836" s="4">
        <f>VLOOKUP(G836,Periodos!A:B,2,0)</f>
        <v>28</v>
      </c>
      <c r="F836" s="2">
        <f t="shared" si="172"/>
        <v>2020</v>
      </c>
      <c r="G836" s="11">
        <v>202004</v>
      </c>
      <c r="H836" s="2" t="str">
        <f t="shared" si="173"/>
        <v>Abr-20</v>
      </c>
      <c r="I836" s="2" t="str">
        <f t="shared" si="174"/>
        <v>Abril 2020</v>
      </c>
      <c r="J836" s="2">
        <f>VLOOKUP(H836,MesAño!A:B,2,0)</f>
        <v>28</v>
      </c>
      <c r="K836" s="2" t="str">
        <f t="shared" si="175"/>
        <v>Abr-14</v>
      </c>
      <c r="L836" s="2" t="str">
        <f t="shared" si="176"/>
        <v>mar</v>
      </c>
      <c r="M836" s="2">
        <f>VLOOKUP(L836,'Dia de la Semana'!A:B,2,0)</f>
        <v>2</v>
      </c>
      <c r="N836" s="2" t="str">
        <f t="shared" si="177"/>
        <v>1Q</v>
      </c>
      <c r="O836" s="2">
        <f t="shared" si="178"/>
        <v>14</v>
      </c>
      <c r="P836" s="2">
        <f t="shared" si="179"/>
        <v>16</v>
      </c>
      <c r="Q836" s="3" t="str">
        <f t="shared" si="180"/>
        <v>13-04 al 19-04</v>
      </c>
      <c r="R836" s="2">
        <f>VLOOKUP(Q836,Semana!A:B,2,0)</f>
        <v>120</v>
      </c>
      <c r="S836" s="2" t="str">
        <f t="shared" si="181"/>
        <v>mar 14-04</v>
      </c>
    </row>
    <row r="837" spans="1:19" x14ac:dyDescent="0.3">
      <c r="A837" s="3">
        <v>43936</v>
      </c>
      <c r="B837" s="2" t="str">
        <f t="shared" si="169"/>
        <v>Abril</v>
      </c>
      <c r="C837" s="2" t="str">
        <f t="shared" si="170"/>
        <v>Abr</v>
      </c>
      <c r="D837" s="4">
        <f t="shared" si="171"/>
        <v>4</v>
      </c>
      <c r="E837" s="4">
        <f>VLOOKUP(G837,Periodos!A:B,2,0)</f>
        <v>28</v>
      </c>
      <c r="F837" s="2">
        <f t="shared" si="172"/>
        <v>2020</v>
      </c>
      <c r="G837" s="11">
        <v>202004</v>
      </c>
      <c r="H837" s="2" t="str">
        <f t="shared" si="173"/>
        <v>Abr-20</v>
      </c>
      <c r="I837" s="2" t="str">
        <f t="shared" si="174"/>
        <v>Abril 2020</v>
      </c>
      <c r="J837" s="2">
        <f>VLOOKUP(H837,MesAño!A:B,2,0)</f>
        <v>28</v>
      </c>
      <c r="K837" s="2" t="str">
        <f t="shared" si="175"/>
        <v>Abr-15</v>
      </c>
      <c r="L837" s="2" t="str">
        <f t="shared" si="176"/>
        <v>mié</v>
      </c>
      <c r="M837" s="2">
        <f>VLOOKUP(L837,'Dia de la Semana'!A:B,2,0)</f>
        <v>3</v>
      </c>
      <c r="N837" s="2" t="str">
        <f t="shared" si="177"/>
        <v>1Q</v>
      </c>
      <c r="O837" s="2">
        <f t="shared" si="178"/>
        <v>15</v>
      </c>
      <c r="P837" s="2">
        <f t="shared" si="179"/>
        <v>16</v>
      </c>
      <c r="Q837" s="3" t="str">
        <f t="shared" si="180"/>
        <v>13-04 al 19-04</v>
      </c>
      <c r="R837" s="2">
        <f>VLOOKUP(Q837,Semana!A:B,2,0)</f>
        <v>120</v>
      </c>
      <c r="S837" s="2" t="str">
        <f t="shared" si="181"/>
        <v>mié 15-04</v>
      </c>
    </row>
    <row r="838" spans="1:19" x14ac:dyDescent="0.3">
      <c r="A838" s="3">
        <v>43937</v>
      </c>
      <c r="B838" s="2" t="str">
        <f t="shared" si="169"/>
        <v>Abril</v>
      </c>
      <c r="C838" s="2" t="str">
        <f t="shared" si="170"/>
        <v>Abr</v>
      </c>
      <c r="D838" s="4">
        <f t="shared" si="171"/>
        <v>4</v>
      </c>
      <c r="E838" s="4">
        <f>VLOOKUP(G838,Periodos!A:B,2,0)</f>
        <v>28</v>
      </c>
      <c r="F838" s="2">
        <f t="shared" si="172"/>
        <v>2020</v>
      </c>
      <c r="G838" s="11">
        <v>202004</v>
      </c>
      <c r="H838" s="2" t="str">
        <f t="shared" si="173"/>
        <v>Abr-20</v>
      </c>
      <c r="I838" s="2" t="str">
        <f t="shared" si="174"/>
        <v>Abril 2020</v>
      </c>
      <c r="J838" s="2">
        <f>VLOOKUP(H838,MesAño!A:B,2,0)</f>
        <v>28</v>
      </c>
      <c r="K838" s="2" t="str">
        <f t="shared" si="175"/>
        <v>Abr-16</v>
      </c>
      <c r="L838" s="2" t="str">
        <f t="shared" si="176"/>
        <v>jue</v>
      </c>
      <c r="M838" s="2">
        <f>VLOOKUP(L838,'Dia de la Semana'!A:B,2,0)</f>
        <v>4</v>
      </c>
      <c r="N838" s="2" t="str">
        <f t="shared" si="177"/>
        <v>1Q</v>
      </c>
      <c r="O838" s="2">
        <f t="shared" si="178"/>
        <v>16</v>
      </c>
      <c r="P838" s="2">
        <f t="shared" si="179"/>
        <v>16</v>
      </c>
      <c r="Q838" s="3" t="str">
        <f t="shared" si="180"/>
        <v>13-04 al 19-04</v>
      </c>
      <c r="R838" s="2">
        <f>VLOOKUP(Q838,Semana!A:B,2,0)</f>
        <v>120</v>
      </c>
      <c r="S838" s="2" t="str">
        <f t="shared" si="181"/>
        <v>jue 16-04</v>
      </c>
    </row>
    <row r="839" spans="1:19" x14ac:dyDescent="0.3">
      <c r="A839" s="3">
        <v>43938</v>
      </c>
      <c r="B839" s="2" t="str">
        <f t="shared" si="169"/>
        <v>Abril</v>
      </c>
      <c r="C839" s="2" t="str">
        <f t="shared" si="170"/>
        <v>Abr</v>
      </c>
      <c r="D839" s="4">
        <f t="shared" si="171"/>
        <v>4</v>
      </c>
      <c r="E839" s="4">
        <f>VLOOKUP(G839,Periodos!A:B,2,0)</f>
        <v>28</v>
      </c>
      <c r="F839" s="2">
        <f t="shared" si="172"/>
        <v>2020</v>
      </c>
      <c r="G839" s="11">
        <v>202004</v>
      </c>
      <c r="H839" s="2" t="str">
        <f t="shared" si="173"/>
        <v>Abr-20</v>
      </c>
      <c r="I839" s="2" t="str">
        <f t="shared" si="174"/>
        <v>Abril 2020</v>
      </c>
      <c r="J839" s="2">
        <f>VLOOKUP(H839,MesAño!A:B,2,0)</f>
        <v>28</v>
      </c>
      <c r="K839" s="2" t="str">
        <f t="shared" si="175"/>
        <v>Abr-17</v>
      </c>
      <c r="L839" s="2" t="str">
        <f t="shared" si="176"/>
        <v>vie</v>
      </c>
      <c r="M839" s="2">
        <f>VLOOKUP(L839,'Dia de la Semana'!A:B,2,0)</f>
        <v>5</v>
      </c>
      <c r="N839" s="2" t="str">
        <f t="shared" si="177"/>
        <v>1Q</v>
      </c>
      <c r="O839" s="2">
        <f t="shared" si="178"/>
        <v>17</v>
      </c>
      <c r="P839" s="2">
        <f t="shared" si="179"/>
        <v>16</v>
      </c>
      <c r="Q839" s="3" t="str">
        <f t="shared" si="180"/>
        <v>13-04 al 19-04</v>
      </c>
      <c r="R839" s="2">
        <f>VLOOKUP(Q839,Semana!A:B,2,0)</f>
        <v>120</v>
      </c>
      <c r="S839" s="2" t="str">
        <f t="shared" si="181"/>
        <v>vie 17-04</v>
      </c>
    </row>
    <row r="840" spans="1:19" x14ac:dyDescent="0.3">
      <c r="A840" s="3">
        <v>43939</v>
      </c>
      <c r="B840" s="2" t="str">
        <f t="shared" si="169"/>
        <v>Abril</v>
      </c>
      <c r="C840" s="2" t="str">
        <f t="shared" si="170"/>
        <v>Abr</v>
      </c>
      <c r="D840" s="4">
        <f t="shared" si="171"/>
        <v>4</v>
      </c>
      <c r="E840" s="4">
        <f>VLOOKUP(G840,Periodos!A:B,2,0)</f>
        <v>28</v>
      </c>
      <c r="F840" s="2">
        <f t="shared" si="172"/>
        <v>2020</v>
      </c>
      <c r="G840" s="11">
        <v>202004</v>
      </c>
      <c r="H840" s="2" t="str">
        <f t="shared" si="173"/>
        <v>Abr-20</v>
      </c>
      <c r="I840" s="2" t="str">
        <f t="shared" si="174"/>
        <v>Abril 2020</v>
      </c>
      <c r="J840" s="2">
        <f>VLOOKUP(H840,MesAño!A:B,2,0)</f>
        <v>28</v>
      </c>
      <c r="K840" s="2" t="str">
        <f t="shared" si="175"/>
        <v>Abr-18</v>
      </c>
      <c r="L840" s="2" t="str">
        <f t="shared" si="176"/>
        <v>sáb</v>
      </c>
      <c r="M840" s="2">
        <f>VLOOKUP(L840,'Dia de la Semana'!A:B,2,0)</f>
        <v>6</v>
      </c>
      <c r="N840" s="2" t="str">
        <f t="shared" si="177"/>
        <v>1Q</v>
      </c>
      <c r="O840" s="2">
        <f t="shared" si="178"/>
        <v>18</v>
      </c>
      <c r="P840" s="2">
        <f t="shared" si="179"/>
        <v>16</v>
      </c>
      <c r="Q840" s="3" t="str">
        <f t="shared" si="180"/>
        <v>13-04 al 19-04</v>
      </c>
      <c r="R840" s="2">
        <f>VLOOKUP(Q840,Semana!A:B,2,0)</f>
        <v>120</v>
      </c>
      <c r="S840" s="2" t="str">
        <f t="shared" si="181"/>
        <v>sáb 18-04</v>
      </c>
    </row>
    <row r="841" spans="1:19" x14ac:dyDescent="0.3">
      <c r="A841" s="3">
        <v>43940</v>
      </c>
      <c r="B841" s="2" t="str">
        <f t="shared" si="169"/>
        <v>Abril</v>
      </c>
      <c r="C841" s="2" t="str">
        <f t="shared" si="170"/>
        <v>Abr</v>
      </c>
      <c r="D841" s="4">
        <f t="shared" si="171"/>
        <v>4</v>
      </c>
      <c r="E841" s="4">
        <f>VLOOKUP(G841,Periodos!A:B,2,0)</f>
        <v>28</v>
      </c>
      <c r="F841" s="2">
        <f t="shared" si="172"/>
        <v>2020</v>
      </c>
      <c r="G841" s="11">
        <v>202004</v>
      </c>
      <c r="H841" s="2" t="str">
        <f t="shared" si="173"/>
        <v>Abr-20</v>
      </c>
      <c r="I841" s="2" t="str">
        <f t="shared" si="174"/>
        <v>Abril 2020</v>
      </c>
      <c r="J841" s="2">
        <f>VLOOKUP(H841,MesAño!A:B,2,0)</f>
        <v>28</v>
      </c>
      <c r="K841" s="2" t="str">
        <f t="shared" si="175"/>
        <v>Abr-19</v>
      </c>
      <c r="L841" s="2" t="str">
        <f t="shared" si="176"/>
        <v>dom</v>
      </c>
      <c r="M841" s="2">
        <f>VLOOKUP(L841,'Dia de la Semana'!A:B,2,0)</f>
        <v>7</v>
      </c>
      <c r="N841" s="2" t="str">
        <f t="shared" si="177"/>
        <v>1Q</v>
      </c>
      <c r="O841" s="2">
        <f t="shared" si="178"/>
        <v>19</v>
      </c>
      <c r="P841" s="2">
        <f t="shared" si="179"/>
        <v>16</v>
      </c>
      <c r="Q841" s="3" t="str">
        <f t="shared" si="180"/>
        <v>13-04 al 19-04</v>
      </c>
      <c r="R841" s="2">
        <f>VLOOKUP(Q841,Semana!A:B,2,0)</f>
        <v>120</v>
      </c>
      <c r="S841" s="2" t="str">
        <f t="shared" si="181"/>
        <v>dom 19-04</v>
      </c>
    </row>
    <row r="842" spans="1:19" x14ac:dyDescent="0.3">
      <c r="A842" s="3">
        <v>43941</v>
      </c>
      <c r="B842" s="2" t="str">
        <f t="shared" si="169"/>
        <v>Abril</v>
      </c>
      <c r="C842" s="2" t="str">
        <f t="shared" si="170"/>
        <v>Abr</v>
      </c>
      <c r="D842" s="4">
        <f t="shared" si="171"/>
        <v>4</v>
      </c>
      <c r="E842" s="4">
        <f>VLOOKUP(G842,Periodos!A:B,2,0)</f>
        <v>28</v>
      </c>
      <c r="F842" s="2">
        <f t="shared" si="172"/>
        <v>2020</v>
      </c>
      <c r="G842" s="11">
        <v>202004</v>
      </c>
      <c r="H842" s="2" t="str">
        <f t="shared" si="173"/>
        <v>Abr-20</v>
      </c>
      <c r="I842" s="2" t="str">
        <f t="shared" si="174"/>
        <v>Abril 2020</v>
      </c>
      <c r="J842" s="2">
        <f>VLOOKUP(H842,MesAño!A:B,2,0)</f>
        <v>28</v>
      </c>
      <c r="K842" s="2" t="str">
        <f t="shared" si="175"/>
        <v>Abr-20</v>
      </c>
      <c r="L842" s="2" t="str">
        <f t="shared" si="176"/>
        <v>lun</v>
      </c>
      <c r="M842" s="2">
        <f>VLOOKUP(L842,'Dia de la Semana'!A:B,2,0)</f>
        <v>1</v>
      </c>
      <c r="N842" s="2" t="str">
        <f t="shared" si="177"/>
        <v>1Q</v>
      </c>
      <c r="O842" s="2">
        <f t="shared" si="178"/>
        <v>20</v>
      </c>
      <c r="P842" s="2">
        <f t="shared" si="179"/>
        <v>17</v>
      </c>
      <c r="Q842" s="3" t="str">
        <f t="shared" si="180"/>
        <v>20-04 al 26-04</v>
      </c>
      <c r="R842" s="2">
        <f>VLOOKUP(Q842,Semana!A:B,2,0)</f>
        <v>121</v>
      </c>
      <c r="S842" s="2" t="str">
        <f t="shared" si="181"/>
        <v>lun 20-04</v>
      </c>
    </row>
    <row r="843" spans="1:19" x14ac:dyDescent="0.3">
      <c r="A843" s="3">
        <v>43942</v>
      </c>
      <c r="B843" s="2" t="str">
        <f t="shared" si="169"/>
        <v>Abril</v>
      </c>
      <c r="C843" s="2" t="str">
        <f t="shared" si="170"/>
        <v>Abr</v>
      </c>
      <c r="D843" s="4">
        <f t="shared" si="171"/>
        <v>4</v>
      </c>
      <c r="E843" s="4">
        <f>VLOOKUP(G843,Periodos!A:B,2,0)</f>
        <v>28</v>
      </c>
      <c r="F843" s="2">
        <f t="shared" si="172"/>
        <v>2020</v>
      </c>
      <c r="G843" s="11">
        <v>202004</v>
      </c>
      <c r="H843" s="2" t="str">
        <f t="shared" si="173"/>
        <v>Abr-20</v>
      </c>
      <c r="I843" s="2" t="str">
        <f t="shared" si="174"/>
        <v>Abril 2020</v>
      </c>
      <c r="J843" s="2">
        <f>VLOOKUP(H843,MesAño!A:B,2,0)</f>
        <v>28</v>
      </c>
      <c r="K843" s="2" t="str">
        <f t="shared" si="175"/>
        <v>Abr-21</v>
      </c>
      <c r="L843" s="2" t="str">
        <f t="shared" si="176"/>
        <v>mar</v>
      </c>
      <c r="M843" s="2">
        <f>VLOOKUP(L843,'Dia de la Semana'!A:B,2,0)</f>
        <v>2</v>
      </c>
      <c r="N843" s="2" t="str">
        <f t="shared" si="177"/>
        <v>1Q</v>
      </c>
      <c r="O843" s="2">
        <f t="shared" si="178"/>
        <v>21</v>
      </c>
      <c r="P843" s="2">
        <f t="shared" si="179"/>
        <v>17</v>
      </c>
      <c r="Q843" s="3" t="str">
        <f t="shared" si="180"/>
        <v>20-04 al 26-04</v>
      </c>
      <c r="R843" s="2">
        <f>VLOOKUP(Q843,Semana!A:B,2,0)</f>
        <v>121</v>
      </c>
      <c r="S843" s="2" t="str">
        <f t="shared" si="181"/>
        <v>mar 21-04</v>
      </c>
    </row>
    <row r="844" spans="1:19" x14ac:dyDescent="0.3">
      <c r="A844" s="3">
        <v>43943</v>
      </c>
      <c r="B844" s="2" t="str">
        <f t="shared" si="169"/>
        <v>Abril</v>
      </c>
      <c r="C844" s="2" t="str">
        <f t="shared" si="170"/>
        <v>Abr</v>
      </c>
      <c r="D844" s="4">
        <f t="shared" si="171"/>
        <v>4</v>
      </c>
      <c r="E844" s="4">
        <f>VLOOKUP(G844,Periodos!A:B,2,0)</f>
        <v>28</v>
      </c>
      <c r="F844" s="2">
        <f t="shared" si="172"/>
        <v>2020</v>
      </c>
      <c r="G844" s="11">
        <v>202004</v>
      </c>
      <c r="H844" s="2" t="str">
        <f t="shared" si="173"/>
        <v>Abr-20</v>
      </c>
      <c r="I844" s="2" t="str">
        <f t="shared" si="174"/>
        <v>Abril 2020</v>
      </c>
      <c r="J844" s="2">
        <f>VLOOKUP(H844,MesAño!A:B,2,0)</f>
        <v>28</v>
      </c>
      <c r="K844" s="2" t="str">
        <f t="shared" si="175"/>
        <v>Abr-22</v>
      </c>
      <c r="L844" s="2" t="str">
        <f t="shared" si="176"/>
        <v>mié</v>
      </c>
      <c r="M844" s="2">
        <f>VLOOKUP(L844,'Dia de la Semana'!A:B,2,0)</f>
        <v>3</v>
      </c>
      <c r="N844" s="2" t="str">
        <f t="shared" si="177"/>
        <v>1Q</v>
      </c>
      <c r="O844" s="2">
        <f t="shared" si="178"/>
        <v>22</v>
      </c>
      <c r="P844" s="2">
        <f t="shared" si="179"/>
        <v>17</v>
      </c>
      <c r="Q844" s="3" t="str">
        <f t="shared" si="180"/>
        <v>20-04 al 26-04</v>
      </c>
      <c r="R844" s="2">
        <f>VLOOKUP(Q844,Semana!A:B,2,0)</f>
        <v>121</v>
      </c>
      <c r="S844" s="2" t="str">
        <f t="shared" si="181"/>
        <v>mié 22-04</v>
      </c>
    </row>
    <row r="845" spans="1:19" x14ac:dyDescent="0.3">
      <c r="A845" s="3">
        <v>43944</v>
      </c>
      <c r="B845" s="2" t="str">
        <f t="shared" si="169"/>
        <v>Abril</v>
      </c>
      <c r="C845" s="2" t="str">
        <f t="shared" si="170"/>
        <v>Abr</v>
      </c>
      <c r="D845" s="4">
        <f t="shared" si="171"/>
        <v>4</v>
      </c>
      <c r="E845" s="4">
        <f>VLOOKUP(G845,Periodos!A:B,2,0)</f>
        <v>28</v>
      </c>
      <c r="F845" s="2">
        <f t="shared" si="172"/>
        <v>2020</v>
      </c>
      <c r="G845" s="11">
        <v>202004</v>
      </c>
      <c r="H845" s="2" t="str">
        <f t="shared" si="173"/>
        <v>Abr-20</v>
      </c>
      <c r="I845" s="2" t="str">
        <f t="shared" si="174"/>
        <v>Abril 2020</v>
      </c>
      <c r="J845" s="2">
        <f>VLOOKUP(H845,MesAño!A:B,2,0)</f>
        <v>28</v>
      </c>
      <c r="K845" s="2" t="str">
        <f t="shared" si="175"/>
        <v>Abr-23</v>
      </c>
      <c r="L845" s="2" t="str">
        <f t="shared" si="176"/>
        <v>jue</v>
      </c>
      <c r="M845" s="2">
        <f>VLOOKUP(L845,'Dia de la Semana'!A:B,2,0)</f>
        <v>4</v>
      </c>
      <c r="N845" s="2" t="str">
        <f t="shared" si="177"/>
        <v>1Q</v>
      </c>
      <c r="O845" s="2">
        <f t="shared" si="178"/>
        <v>23</v>
      </c>
      <c r="P845" s="2">
        <f t="shared" si="179"/>
        <v>17</v>
      </c>
      <c r="Q845" s="3" t="str">
        <f t="shared" si="180"/>
        <v>20-04 al 26-04</v>
      </c>
      <c r="R845" s="2">
        <f>VLOOKUP(Q845,Semana!A:B,2,0)</f>
        <v>121</v>
      </c>
      <c r="S845" s="2" t="str">
        <f t="shared" si="181"/>
        <v>jue 23-04</v>
      </c>
    </row>
    <row r="846" spans="1:19" x14ac:dyDescent="0.3">
      <c r="A846" s="3">
        <v>43945</v>
      </c>
      <c r="B846" s="2" t="str">
        <f t="shared" si="169"/>
        <v>Abril</v>
      </c>
      <c r="C846" s="2" t="str">
        <f t="shared" si="170"/>
        <v>Abr</v>
      </c>
      <c r="D846" s="4">
        <f t="shared" si="171"/>
        <v>4</v>
      </c>
      <c r="E846" s="4">
        <f>VLOOKUP(G846,Periodos!A:B,2,0)</f>
        <v>28</v>
      </c>
      <c r="F846" s="2">
        <f t="shared" si="172"/>
        <v>2020</v>
      </c>
      <c r="G846" s="11">
        <v>202004</v>
      </c>
      <c r="H846" s="2" t="str">
        <f t="shared" si="173"/>
        <v>Abr-20</v>
      </c>
      <c r="I846" s="2" t="str">
        <f t="shared" si="174"/>
        <v>Abril 2020</v>
      </c>
      <c r="J846" s="2">
        <f>VLOOKUP(H846,MesAño!A:B,2,0)</f>
        <v>28</v>
      </c>
      <c r="K846" s="2" t="str">
        <f t="shared" si="175"/>
        <v>Abr-24</v>
      </c>
      <c r="L846" s="2" t="str">
        <f t="shared" si="176"/>
        <v>vie</v>
      </c>
      <c r="M846" s="2">
        <f>VLOOKUP(L846,'Dia de la Semana'!A:B,2,0)</f>
        <v>5</v>
      </c>
      <c r="N846" s="2" t="str">
        <f t="shared" si="177"/>
        <v>1Q</v>
      </c>
      <c r="O846" s="2">
        <f t="shared" si="178"/>
        <v>24</v>
      </c>
      <c r="P846" s="2">
        <f t="shared" si="179"/>
        <v>17</v>
      </c>
      <c r="Q846" s="3" t="str">
        <f t="shared" si="180"/>
        <v>20-04 al 26-04</v>
      </c>
      <c r="R846" s="2">
        <f>VLOOKUP(Q846,Semana!A:B,2,0)</f>
        <v>121</v>
      </c>
      <c r="S846" s="2" t="str">
        <f t="shared" si="181"/>
        <v>vie 24-04</v>
      </c>
    </row>
    <row r="847" spans="1:19" x14ac:dyDescent="0.3">
      <c r="A847" s="3">
        <v>43946</v>
      </c>
      <c r="B847" s="2" t="str">
        <f t="shared" si="169"/>
        <v>Abril</v>
      </c>
      <c r="C847" s="2" t="str">
        <f t="shared" si="170"/>
        <v>Abr</v>
      </c>
      <c r="D847" s="4">
        <f t="shared" si="171"/>
        <v>4</v>
      </c>
      <c r="E847" s="4">
        <f>VLOOKUP(G847,Periodos!A:B,2,0)</f>
        <v>28</v>
      </c>
      <c r="F847" s="2">
        <f t="shared" si="172"/>
        <v>2020</v>
      </c>
      <c r="G847" s="11">
        <v>202004</v>
      </c>
      <c r="H847" s="2" t="str">
        <f t="shared" si="173"/>
        <v>Abr-20</v>
      </c>
      <c r="I847" s="2" t="str">
        <f t="shared" si="174"/>
        <v>Abril 2020</v>
      </c>
      <c r="J847" s="2">
        <f>VLOOKUP(H847,MesAño!A:B,2,0)</f>
        <v>28</v>
      </c>
      <c r="K847" s="2" t="str">
        <f t="shared" si="175"/>
        <v>Abr-25</v>
      </c>
      <c r="L847" s="2" t="str">
        <f t="shared" si="176"/>
        <v>sáb</v>
      </c>
      <c r="M847" s="2">
        <f>VLOOKUP(L847,'Dia de la Semana'!A:B,2,0)</f>
        <v>6</v>
      </c>
      <c r="N847" s="2" t="str">
        <f t="shared" si="177"/>
        <v>1Q</v>
      </c>
      <c r="O847" s="2">
        <f t="shared" si="178"/>
        <v>25</v>
      </c>
      <c r="P847" s="2">
        <f t="shared" si="179"/>
        <v>17</v>
      </c>
      <c r="Q847" s="3" t="str">
        <f t="shared" si="180"/>
        <v>20-04 al 26-04</v>
      </c>
      <c r="R847" s="2">
        <f>VLOOKUP(Q847,Semana!A:B,2,0)</f>
        <v>121</v>
      </c>
      <c r="S847" s="2" t="str">
        <f t="shared" si="181"/>
        <v>sáb 25-04</v>
      </c>
    </row>
    <row r="848" spans="1:19" x14ac:dyDescent="0.3">
      <c r="A848" s="3">
        <v>43947</v>
      </c>
      <c r="B848" s="2" t="str">
        <f t="shared" si="169"/>
        <v>Abril</v>
      </c>
      <c r="C848" s="2" t="str">
        <f t="shared" si="170"/>
        <v>Abr</v>
      </c>
      <c r="D848" s="4">
        <f t="shared" si="171"/>
        <v>4</v>
      </c>
      <c r="E848" s="4">
        <f>VLOOKUP(G848,Periodos!A:B,2,0)</f>
        <v>28</v>
      </c>
      <c r="F848" s="2">
        <f t="shared" si="172"/>
        <v>2020</v>
      </c>
      <c r="G848" s="11">
        <v>202004</v>
      </c>
      <c r="H848" s="2" t="str">
        <f t="shared" si="173"/>
        <v>Abr-20</v>
      </c>
      <c r="I848" s="2" t="str">
        <f t="shared" si="174"/>
        <v>Abril 2020</v>
      </c>
      <c r="J848" s="2">
        <f>VLOOKUP(H848,MesAño!A:B,2,0)</f>
        <v>28</v>
      </c>
      <c r="K848" s="2" t="str">
        <f t="shared" si="175"/>
        <v>Abr-26</v>
      </c>
      <c r="L848" s="2" t="str">
        <f t="shared" si="176"/>
        <v>dom</v>
      </c>
      <c r="M848" s="2">
        <f>VLOOKUP(L848,'Dia de la Semana'!A:B,2,0)</f>
        <v>7</v>
      </c>
      <c r="N848" s="2" t="str">
        <f t="shared" si="177"/>
        <v>1Q</v>
      </c>
      <c r="O848" s="2">
        <f t="shared" si="178"/>
        <v>26</v>
      </c>
      <c r="P848" s="2">
        <f t="shared" si="179"/>
        <v>17</v>
      </c>
      <c r="Q848" s="3" t="str">
        <f t="shared" si="180"/>
        <v>20-04 al 26-04</v>
      </c>
      <c r="R848" s="2">
        <f>VLOOKUP(Q848,Semana!A:B,2,0)</f>
        <v>121</v>
      </c>
      <c r="S848" s="2" t="str">
        <f t="shared" si="181"/>
        <v>dom 26-04</v>
      </c>
    </row>
    <row r="849" spans="1:19" x14ac:dyDescent="0.3">
      <c r="A849" s="3">
        <v>43948</v>
      </c>
      <c r="B849" s="2" t="str">
        <f t="shared" si="169"/>
        <v>Abril</v>
      </c>
      <c r="C849" s="2" t="str">
        <f t="shared" si="170"/>
        <v>Abr</v>
      </c>
      <c r="D849" s="4">
        <f t="shared" si="171"/>
        <v>4</v>
      </c>
      <c r="E849" s="4">
        <f>VLOOKUP(G849,Periodos!A:B,2,0)</f>
        <v>28</v>
      </c>
      <c r="F849" s="2">
        <f t="shared" si="172"/>
        <v>2020</v>
      </c>
      <c r="G849" s="11">
        <v>202004</v>
      </c>
      <c r="H849" s="2" t="str">
        <f t="shared" si="173"/>
        <v>Abr-20</v>
      </c>
      <c r="I849" s="2" t="str">
        <f t="shared" si="174"/>
        <v>Abril 2020</v>
      </c>
      <c r="J849" s="2">
        <f>VLOOKUP(H849,MesAño!A:B,2,0)</f>
        <v>28</v>
      </c>
      <c r="K849" s="2" t="str">
        <f t="shared" si="175"/>
        <v>Abr-27</v>
      </c>
      <c r="L849" s="2" t="str">
        <f t="shared" si="176"/>
        <v>lun</v>
      </c>
      <c r="M849" s="2">
        <f>VLOOKUP(L849,'Dia de la Semana'!A:B,2,0)</f>
        <v>1</v>
      </c>
      <c r="N849" s="2" t="str">
        <f t="shared" si="177"/>
        <v>1Q</v>
      </c>
      <c r="O849" s="2">
        <f t="shared" si="178"/>
        <v>27</v>
      </c>
      <c r="P849" s="2">
        <f t="shared" si="179"/>
        <v>18</v>
      </c>
      <c r="Q849" s="3" t="str">
        <f t="shared" si="180"/>
        <v>27-04 al 03-05</v>
      </c>
      <c r="R849" s="2">
        <f>VLOOKUP(Q849,Semana!A:B,2,0)</f>
        <v>122</v>
      </c>
      <c r="S849" s="2" t="str">
        <f t="shared" si="181"/>
        <v>lun 27-04</v>
      </c>
    </row>
    <row r="850" spans="1:19" x14ac:dyDescent="0.3">
      <c r="A850" s="3">
        <v>43949</v>
      </c>
      <c r="B850" s="2" t="str">
        <f t="shared" si="169"/>
        <v>Abril</v>
      </c>
      <c r="C850" s="2" t="str">
        <f t="shared" si="170"/>
        <v>Abr</v>
      </c>
      <c r="D850" s="4">
        <f t="shared" si="171"/>
        <v>4</v>
      </c>
      <c r="E850" s="4">
        <f>VLOOKUP(G850,Periodos!A:B,2,0)</f>
        <v>28</v>
      </c>
      <c r="F850" s="2">
        <f t="shared" si="172"/>
        <v>2020</v>
      </c>
      <c r="G850" s="11">
        <v>202004</v>
      </c>
      <c r="H850" s="2" t="str">
        <f t="shared" si="173"/>
        <v>Abr-20</v>
      </c>
      <c r="I850" s="2" t="str">
        <f t="shared" si="174"/>
        <v>Abril 2020</v>
      </c>
      <c r="J850" s="2">
        <f>VLOOKUP(H850,MesAño!A:B,2,0)</f>
        <v>28</v>
      </c>
      <c r="K850" s="2" t="str">
        <f t="shared" si="175"/>
        <v>Abr-28</v>
      </c>
      <c r="L850" s="2" t="str">
        <f t="shared" si="176"/>
        <v>mar</v>
      </c>
      <c r="M850" s="2">
        <f>VLOOKUP(L850,'Dia de la Semana'!A:B,2,0)</f>
        <v>2</v>
      </c>
      <c r="N850" s="2" t="str">
        <f t="shared" si="177"/>
        <v>1Q</v>
      </c>
      <c r="O850" s="2">
        <f t="shared" si="178"/>
        <v>28</v>
      </c>
      <c r="P850" s="2">
        <f t="shared" si="179"/>
        <v>18</v>
      </c>
      <c r="Q850" s="3" t="str">
        <f t="shared" si="180"/>
        <v>27-04 al 03-05</v>
      </c>
      <c r="R850" s="2">
        <f>VLOOKUP(Q850,Semana!A:B,2,0)</f>
        <v>122</v>
      </c>
      <c r="S850" s="2" t="str">
        <f t="shared" si="181"/>
        <v>mar 28-04</v>
      </c>
    </row>
    <row r="851" spans="1:19" x14ac:dyDescent="0.3">
      <c r="A851" s="3">
        <v>43950</v>
      </c>
      <c r="B851" s="2" t="str">
        <f t="shared" si="169"/>
        <v>Abril</v>
      </c>
      <c r="C851" s="2" t="str">
        <f t="shared" si="170"/>
        <v>Abr</v>
      </c>
      <c r="D851" s="4">
        <f t="shared" si="171"/>
        <v>4</v>
      </c>
      <c r="E851" s="4">
        <f>VLOOKUP(G851,Periodos!A:B,2,0)</f>
        <v>28</v>
      </c>
      <c r="F851" s="2">
        <f t="shared" si="172"/>
        <v>2020</v>
      </c>
      <c r="G851" s="11">
        <v>202004</v>
      </c>
      <c r="H851" s="2" t="str">
        <f t="shared" si="173"/>
        <v>Abr-20</v>
      </c>
      <c r="I851" s="2" t="str">
        <f t="shared" si="174"/>
        <v>Abril 2020</v>
      </c>
      <c r="J851" s="2">
        <f>VLOOKUP(H851,MesAño!A:B,2,0)</f>
        <v>28</v>
      </c>
      <c r="K851" s="2" t="str">
        <f t="shared" si="175"/>
        <v>Abr-29</v>
      </c>
      <c r="L851" s="2" t="str">
        <f t="shared" si="176"/>
        <v>mié</v>
      </c>
      <c r="M851" s="2">
        <f>VLOOKUP(L851,'Dia de la Semana'!A:B,2,0)</f>
        <v>3</v>
      </c>
      <c r="N851" s="2" t="str">
        <f t="shared" si="177"/>
        <v>1Q</v>
      </c>
      <c r="O851" s="2">
        <f t="shared" si="178"/>
        <v>29</v>
      </c>
      <c r="P851" s="2">
        <f t="shared" si="179"/>
        <v>18</v>
      </c>
      <c r="Q851" s="3" t="str">
        <f t="shared" si="180"/>
        <v>27-04 al 03-05</v>
      </c>
      <c r="R851" s="2">
        <f>VLOOKUP(Q851,Semana!A:B,2,0)</f>
        <v>122</v>
      </c>
      <c r="S851" s="2" t="str">
        <f t="shared" si="181"/>
        <v>mié 29-04</v>
      </c>
    </row>
    <row r="852" spans="1:19" x14ac:dyDescent="0.3">
      <c r="A852" s="3">
        <v>43951</v>
      </c>
      <c r="B852" s="2" t="str">
        <f t="shared" si="169"/>
        <v>Abril</v>
      </c>
      <c r="C852" s="2" t="str">
        <f t="shared" si="170"/>
        <v>Abr</v>
      </c>
      <c r="D852" s="4">
        <f t="shared" si="171"/>
        <v>4</v>
      </c>
      <c r="E852" s="4">
        <f>VLOOKUP(G852,Periodos!A:B,2,0)</f>
        <v>28</v>
      </c>
      <c r="F852" s="2">
        <f t="shared" si="172"/>
        <v>2020</v>
      </c>
      <c r="G852" s="11">
        <v>202004</v>
      </c>
      <c r="H852" s="2" t="str">
        <f t="shared" si="173"/>
        <v>Abr-20</v>
      </c>
      <c r="I852" s="2" t="str">
        <f t="shared" si="174"/>
        <v>Abril 2020</v>
      </c>
      <c r="J852" s="2">
        <f>VLOOKUP(H852,MesAño!A:B,2,0)</f>
        <v>28</v>
      </c>
      <c r="K852" s="2" t="str">
        <f t="shared" si="175"/>
        <v>Abr-30</v>
      </c>
      <c r="L852" s="2" t="str">
        <f t="shared" si="176"/>
        <v>jue</v>
      </c>
      <c r="M852" s="2">
        <f>VLOOKUP(L852,'Dia de la Semana'!A:B,2,0)</f>
        <v>4</v>
      </c>
      <c r="N852" s="2" t="str">
        <f t="shared" si="177"/>
        <v>1Q</v>
      </c>
      <c r="O852" s="2">
        <f t="shared" si="178"/>
        <v>30</v>
      </c>
      <c r="P852" s="2">
        <f t="shared" si="179"/>
        <v>18</v>
      </c>
      <c r="Q852" s="3" t="str">
        <f t="shared" si="180"/>
        <v>27-04 al 03-05</v>
      </c>
      <c r="R852" s="2">
        <f>VLOOKUP(Q852,Semana!A:B,2,0)</f>
        <v>122</v>
      </c>
      <c r="S852" s="2" t="str">
        <f t="shared" si="181"/>
        <v>jue 30-04</v>
      </c>
    </row>
    <row r="853" spans="1:19" x14ac:dyDescent="0.3">
      <c r="A853" s="3">
        <v>43952</v>
      </c>
      <c r="B853" s="2" t="str">
        <f t="shared" si="169"/>
        <v>Mayo</v>
      </c>
      <c r="C853" s="2" t="str">
        <f t="shared" si="170"/>
        <v>May</v>
      </c>
      <c r="D853" s="4">
        <f t="shared" si="171"/>
        <v>5</v>
      </c>
      <c r="E853" s="4">
        <f>VLOOKUP(G853,Periodos!A:B,2,0)</f>
        <v>29</v>
      </c>
      <c r="F853" s="2">
        <f t="shared" si="172"/>
        <v>2020</v>
      </c>
      <c r="G853" s="11">
        <v>202005</v>
      </c>
      <c r="H853" s="2" t="str">
        <f t="shared" si="173"/>
        <v>May-20</v>
      </c>
      <c r="I853" s="2" t="str">
        <f t="shared" si="174"/>
        <v>Mayo 2020</v>
      </c>
      <c r="J853" s="2">
        <f>VLOOKUP(H853,MesAño!A:B,2,0)</f>
        <v>29</v>
      </c>
      <c r="K853" s="2" t="str">
        <f t="shared" si="175"/>
        <v>May-01</v>
      </c>
      <c r="L853" s="2" t="str">
        <f t="shared" si="176"/>
        <v>vie</v>
      </c>
      <c r="M853" s="2">
        <f>VLOOKUP(L853,'Dia de la Semana'!A:B,2,0)</f>
        <v>5</v>
      </c>
      <c r="N853" s="2" t="str">
        <f t="shared" si="177"/>
        <v>1Q</v>
      </c>
      <c r="O853" s="2">
        <f t="shared" si="178"/>
        <v>1</v>
      </c>
      <c r="P853" s="2">
        <f t="shared" si="179"/>
        <v>18</v>
      </c>
      <c r="Q853" s="3" t="str">
        <f t="shared" si="180"/>
        <v>27-04 al 03-05</v>
      </c>
      <c r="R853" s="2">
        <f>VLOOKUP(Q853,Semana!A:B,2,0)</f>
        <v>122</v>
      </c>
      <c r="S853" s="2" t="str">
        <f t="shared" si="181"/>
        <v>vie 01-05</v>
      </c>
    </row>
    <row r="854" spans="1:19" x14ac:dyDescent="0.3">
      <c r="A854" s="3">
        <v>43953</v>
      </c>
      <c r="B854" s="2" t="str">
        <f t="shared" si="169"/>
        <v>Mayo</v>
      </c>
      <c r="C854" s="2" t="str">
        <f t="shared" si="170"/>
        <v>May</v>
      </c>
      <c r="D854" s="4">
        <f t="shared" si="171"/>
        <v>5</v>
      </c>
      <c r="E854" s="4">
        <f>VLOOKUP(G854,Periodos!A:B,2,0)</f>
        <v>29</v>
      </c>
      <c r="F854" s="2">
        <f t="shared" si="172"/>
        <v>2020</v>
      </c>
      <c r="G854" s="11">
        <v>202005</v>
      </c>
      <c r="H854" s="2" t="str">
        <f t="shared" si="173"/>
        <v>May-20</v>
      </c>
      <c r="I854" s="2" t="str">
        <f t="shared" si="174"/>
        <v>Mayo 2020</v>
      </c>
      <c r="J854" s="2">
        <f>VLOOKUP(H854,MesAño!A:B,2,0)</f>
        <v>29</v>
      </c>
      <c r="K854" s="2" t="str">
        <f t="shared" si="175"/>
        <v>May-02</v>
      </c>
      <c r="L854" s="2" t="str">
        <f t="shared" si="176"/>
        <v>sáb</v>
      </c>
      <c r="M854" s="2">
        <f>VLOOKUP(L854,'Dia de la Semana'!A:B,2,0)</f>
        <v>6</v>
      </c>
      <c r="N854" s="2" t="str">
        <f t="shared" si="177"/>
        <v>1Q</v>
      </c>
      <c r="O854" s="2">
        <f t="shared" si="178"/>
        <v>2</v>
      </c>
      <c r="P854" s="2">
        <f t="shared" si="179"/>
        <v>18</v>
      </c>
      <c r="Q854" s="3" t="str">
        <f t="shared" si="180"/>
        <v>27-04 al 03-05</v>
      </c>
      <c r="R854" s="2">
        <f>VLOOKUP(Q854,Semana!A:B,2,0)</f>
        <v>122</v>
      </c>
      <c r="S854" s="2" t="str">
        <f t="shared" si="181"/>
        <v>sáb 02-05</v>
      </c>
    </row>
    <row r="855" spans="1:19" x14ac:dyDescent="0.3">
      <c r="A855" s="3">
        <v>43954</v>
      </c>
      <c r="B855" s="2" t="str">
        <f t="shared" si="169"/>
        <v>Mayo</v>
      </c>
      <c r="C855" s="2" t="str">
        <f t="shared" si="170"/>
        <v>May</v>
      </c>
      <c r="D855" s="4">
        <f t="shared" si="171"/>
        <v>5</v>
      </c>
      <c r="E855" s="4">
        <f>VLOOKUP(G855,Periodos!A:B,2,0)</f>
        <v>29</v>
      </c>
      <c r="F855" s="2">
        <f t="shared" si="172"/>
        <v>2020</v>
      </c>
      <c r="G855" s="11">
        <v>202005</v>
      </c>
      <c r="H855" s="2" t="str">
        <f t="shared" si="173"/>
        <v>May-20</v>
      </c>
      <c r="I855" s="2" t="str">
        <f t="shared" si="174"/>
        <v>Mayo 2020</v>
      </c>
      <c r="J855" s="2">
        <f>VLOOKUP(H855,MesAño!A:B,2,0)</f>
        <v>29</v>
      </c>
      <c r="K855" s="2" t="str">
        <f t="shared" si="175"/>
        <v>May-03</v>
      </c>
      <c r="L855" s="2" t="str">
        <f t="shared" si="176"/>
        <v>dom</v>
      </c>
      <c r="M855" s="2">
        <f>VLOOKUP(L855,'Dia de la Semana'!A:B,2,0)</f>
        <v>7</v>
      </c>
      <c r="N855" s="2" t="str">
        <f t="shared" si="177"/>
        <v>1Q</v>
      </c>
      <c r="O855" s="2">
        <f t="shared" si="178"/>
        <v>3</v>
      </c>
      <c r="P855" s="2">
        <f t="shared" si="179"/>
        <v>18</v>
      </c>
      <c r="Q855" s="3" t="str">
        <f t="shared" si="180"/>
        <v>27-04 al 03-05</v>
      </c>
      <c r="R855" s="2">
        <f>VLOOKUP(Q855,Semana!A:B,2,0)</f>
        <v>122</v>
      </c>
      <c r="S855" s="2" t="str">
        <f t="shared" si="181"/>
        <v>dom 03-05</v>
      </c>
    </row>
    <row r="856" spans="1:19" x14ac:dyDescent="0.3">
      <c r="A856" s="3">
        <v>43955</v>
      </c>
      <c r="B856" s="2" t="str">
        <f t="shared" si="169"/>
        <v>Mayo</v>
      </c>
      <c r="C856" s="2" t="str">
        <f t="shared" si="170"/>
        <v>May</v>
      </c>
      <c r="D856" s="4">
        <f t="shared" si="171"/>
        <v>5</v>
      </c>
      <c r="E856" s="4">
        <f>VLOOKUP(G856,Periodos!A:B,2,0)</f>
        <v>29</v>
      </c>
      <c r="F856" s="2">
        <f t="shared" si="172"/>
        <v>2020</v>
      </c>
      <c r="G856" s="11">
        <v>202005</v>
      </c>
      <c r="H856" s="2" t="str">
        <f t="shared" si="173"/>
        <v>May-20</v>
      </c>
      <c r="I856" s="2" t="str">
        <f t="shared" si="174"/>
        <v>Mayo 2020</v>
      </c>
      <c r="J856" s="2">
        <f>VLOOKUP(H856,MesAño!A:B,2,0)</f>
        <v>29</v>
      </c>
      <c r="K856" s="2" t="str">
        <f t="shared" si="175"/>
        <v>May-04</v>
      </c>
      <c r="L856" s="2" t="str">
        <f t="shared" si="176"/>
        <v>lun</v>
      </c>
      <c r="M856" s="2">
        <f>VLOOKUP(L856,'Dia de la Semana'!A:B,2,0)</f>
        <v>1</v>
      </c>
      <c r="N856" s="2" t="str">
        <f t="shared" si="177"/>
        <v>1Q</v>
      </c>
      <c r="O856" s="2">
        <f t="shared" si="178"/>
        <v>4</v>
      </c>
      <c r="P856" s="2">
        <f t="shared" si="179"/>
        <v>19</v>
      </c>
      <c r="Q856" s="3" t="str">
        <f t="shared" si="180"/>
        <v>04-05 al 10-05</v>
      </c>
      <c r="R856" s="2">
        <f>VLOOKUP(Q856,Semana!A:B,2,0)</f>
        <v>123</v>
      </c>
      <c r="S856" s="2" t="str">
        <f t="shared" si="181"/>
        <v>lun 04-05</v>
      </c>
    </row>
    <row r="857" spans="1:19" x14ac:dyDescent="0.3">
      <c r="A857" s="3">
        <v>43956</v>
      </c>
      <c r="B857" s="2" t="str">
        <f t="shared" si="169"/>
        <v>Mayo</v>
      </c>
      <c r="C857" s="2" t="str">
        <f t="shared" si="170"/>
        <v>May</v>
      </c>
      <c r="D857" s="4">
        <f t="shared" si="171"/>
        <v>5</v>
      </c>
      <c r="E857" s="4">
        <f>VLOOKUP(G857,Periodos!A:B,2,0)</f>
        <v>29</v>
      </c>
      <c r="F857" s="2">
        <f t="shared" si="172"/>
        <v>2020</v>
      </c>
      <c r="G857" s="11">
        <v>202005</v>
      </c>
      <c r="H857" s="2" t="str">
        <f t="shared" si="173"/>
        <v>May-20</v>
      </c>
      <c r="I857" s="2" t="str">
        <f t="shared" si="174"/>
        <v>Mayo 2020</v>
      </c>
      <c r="J857" s="2">
        <f>VLOOKUP(H857,MesAño!A:B,2,0)</f>
        <v>29</v>
      </c>
      <c r="K857" s="2" t="str">
        <f t="shared" si="175"/>
        <v>May-05</v>
      </c>
      <c r="L857" s="2" t="str">
        <f t="shared" si="176"/>
        <v>mar</v>
      </c>
      <c r="M857" s="2">
        <f>VLOOKUP(L857,'Dia de la Semana'!A:B,2,0)</f>
        <v>2</v>
      </c>
      <c r="N857" s="2" t="str">
        <f t="shared" si="177"/>
        <v>1Q</v>
      </c>
      <c r="O857" s="2">
        <f t="shared" si="178"/>
        <v>5</v>
      </c>
      <c r="P857" s="2">
        <f t="shared" si="179"/>
        <v>19</v>
      </c>
      <c r="Q857" s="3" t="str">
        <f t="shared" si="180"/>
        <v>04-05 al 10-05</v>
      </c>
      <c r="R857" s="2">
        <f>VLOOKUP(Q857,Semana!A:B,2,0)</f>
        <v>123</v>
      </c>
      <c r="S857" s="2" t="str">
        <f t="shared" si="181"/>
        <v>mar 05-05</v>
      </c>
    </row>
    <row r="858" spans="1:19" x14ac:dyDescent="0.3">
      <c r="A858" s="3">
        <v>43957</v>
      </c>
      <c r="B858" s="2" t="str">
        <f t="shared" si="169"/>
        <v>Mayo</v>
      </c>
      <c r="C858" s="2" t="str">
        <f t="shared" si="170"/>
        <v>May</v>
      </c>
      <c r="D858" s="4">
        <f t="shared" si="171"/>
        <v>5</v>
      </c>
      <c r="E858" s="4">
        <f>VLOOKUP(G858,Periodos!A:B,2,0)</f>
        <v>29</v>
      </c>
      <c r="F858" s="2">
        <f t="shared" si="172"/>
        <v>2020</v>
      </c>
      <c r="G858" s="11">
        <v>202005</v>
      </c>
      <c r="H858" s="2" t="str">
        <f t="shared" si="173"/>
        <v>May-20</v>
      </c>
      <c r="I858" s="2" t="str">
        <f t="shared" si="174"/>
        <v>Mayo 2020</v>
      </c>
      <c r="J858" s="2">
        <f>VLOOKUP(H858,MesAño!A:B,2,0)</f>
        <v>29</v>
      </c>
      <c r="K858" s="2" t="str">
        <f t="shared" si="175"/>
        <v>May-06</v>
      </c>
      <c r="L858" s="2" t="str">
        <f t="shared" si="176"/>
        <v>mié</v>
      </c>
      <c r="M858" s="2">
        <f>VLOOKUP(L858,'Dia de la Semana'!A:B,2,0)</f>
        <v>3</v>
      </c>
      <c r="N858" s="2" t="str">
        <f t="shared" si="177"/>
        <v>1Q</v>
      </c>
      <c r="O858" s="2">
        <f t="shared" si="178"/>
        <v>6</v>
      </c>
      <c r="P858" s="2">
        <f t="shared" si="179"/>
        <v>19</v>
      </c>
      <c r="Q858" s="3" t="str">
        <f t="shared" si="180"/>
        <v>04-05 al 10-05</v>
      </c>
      <c r="R858" s="2">
        <f>VLOOKUP(Q858,Semana!A:B,2,0)</f>
        <v>123</v>
      </c>
      <c r="S858" s="2" t="str">
        <f t="shared" si="181"/>
        <v>mié 06-05</v>
      </c>
    </row>
    <row r="859" spans="1:19" x14ac:dyDescent="0.3">
      <c r="A859" s="3">
        <v>43958</v>
      </c>
      <c r="B859" s="2" t="str">
        <f t="shared" si="169"/>
        <v>Mayo</v>
      </c>
      <c r="C859" s="2" t="str">
        <f t="shared" si="170"/>
        <v>May</v>
      </c>
      <c r="D859" s="4">
        <f t="shared" si="171"/>
        <v>5</v>
      </c>
      <c r="E859" s="4">
        <f>VLOOKUP(G859,Periodos!A:B,2,0)</f>
        <v>29</v>
      </c>
      <c r="F859" s="2">
        <f t="shared" si="172"/>
        <v>2020</v>
      </c>
      <c r="G859" s="11">
        <v>202005</v>
      </c>
      <c r="H859" s="2" t="str">
        <f t="shared" si="173"/>
        <v>May-20</v>
      </c>
      <c r="I859" s="2" t="str">
        <f t="shared" si="174"/>
        <v>Mayo 2020</v>
      </c>
      <c r="J859" s="2">
        <f>VLOOKUP(H859,MesAño!A:B,2,0)</f>
        <v>29</v>
      </c>
      <c r="K859" s="2" t="str">
        <f t="shared" si="175"/>
        <v>May-07</v>
      </c>
      <c r="L859" s="2" t="str">
        <f t="shared" si="176"/>
        <v>jue</v>
      </c>
      <c r="M859" s="2">
        <f>VLOOKUP(L859,'Dia de la Semana'!A:B,2,0)</f>
        <v>4</v>
      </c>
      <c r="N859" s="2" t="str">
        <f t="shared" si="177"/>
        <v>1Q</v>
      </c>
      <c r="O859" s="2">
        <f t="shared" si="178"/>
        <v>7</v>
      </c>
      <c r="P859" s="2">
        <f t="shared" si="179"/>
        <v>19</v>
      </c>
      <c r="Q859" s="3" t="str">
        <f t="shared" si="180"/>
        <v>04-05 al 10-05</v>
      </c>
      <c r="R859" s="2">
        <f>VLOOKUP(Q859,Semana!A:B,2,0)</f>
        <v>123</v>
      </c>
      <c r="S859" s="2" t="str">
        <f t="shared" si="181"/>
        <v>jue 07-05</v>
      </c>
    </row>
    <row r="860" spans="1:19" x14ac:dyDescent="0.3">
      <c r="A860" s="3">
        <v>43959</v>
      </c>
      <c r="B860" s="2" t="str">
        <f t="shared" si="169"/>
        <v>Mayo</v>
      </c>
      <c r="C860" s="2" t="str">
        <f t="shared" si="170"/>
        <v>May</v>
      </c>
      <c r="D860" s="4">
        <f t="shared" si="171"/>
        <v>5</v>
      </c>
      <c r="E860" s="4">
        <f>VLOOKUP(G860,Periodos!A:B,2,0)</f>
        <v>29</v>
      </c>
      <c r="F860" s="2">
        <f t="shared" si="172"/>
        <v>2020</v>
      </c>
      <c r="G860" s="11">
        <v>202005</v>
      </c>
      <c r="H860" s="2" t="str">
        <f t="shared" si="173"/>
        <v>May-20</v>
      </c>
      <c r="I860" s="2" t="str">
        <f t="shared" si="174"/>
        <v>Mayo 2020</v>
      </c>
      <c r="J860" s="2">
        <f>VLOOKUP(H860,MesAño!A:B,2,0)</f>
        <v>29</v>
      </c>
      <c r="K860" s="2" t="str">
        <f t="shared" si="175"/>
        <v>May-08</v>
      </c>
      <c r="L860" s="2" t="str">
        <f t="shared" si="176"/>
        <v>vie</v>
      </c>
      <c r="M860" s="2">
        <f>VLOOKUP(L860,'Dia de la Semana'!A:B,2,0)</f>
        <v>5</v>
      </c>
      <c r="N860" s="2" t="str">
        <f t="shared" si="177"/>
        <v>1Q</v>
      </c>
      <c r="O860" s="2">
        <f t="shared" si="178"/>
        <v>8</v>
      </c>
      <c r="P860" s="2">
        <f t="shared" si="179"/>
        <v>19</v>
      </c>
      <c r="Q860" s="3" t="str">
        <f t="shared" si="180"/>
        <v>04-05 al 10-05</v>
      </c>
      <c r="R860" s="2">
        <f>VLOOKUP(Q860,Semana!A:B,2,0)</f>
        <v>123</v>
      </c>
      <c r="S860" s="2" t="str">
        <f t="shared" si="181"/>
        <v>vie 08-05</v>
      </c>
    </row>
    <row r="861" spans="1:19" x14ac:dyDescent="0.3">
      <c r="A861" s="3">
        <v>43960</v>
      </c>
      <c r="B861" s="2" t="str">
        <f t="shared" si="169"/>
        <v>Mayo</v>
      </c>
      <c r="C861" s="2" t="str">
        <f t="shared" si="170"/>
        <v>May</v>
      </c>
      <c r="D861" s="4">
        <f t="shared" si="171"/>
        <v>5</v>
      </c>
      <c r="E861" s="4">
        <f>VLOOKUP(G861,Periodos!A:B,2,0)</f>
        <v>29</v>
      </c>
      <c r="F861" s="2">
        <f t="shared" si="172"/>
        <v>2020</v>
      </c>
      <c r="G861" s="11">
        <v>202005</v>
      </c>
      <c r="H861" s="2" t="str">
        <f t="shared" si="173"/>
        <v>May-20</v>
      </c>
      <c r="I861" s="2" t="str">
        <f t="shared" si="174"/>
        <v>Mayo 2020</v>
      </c>
      <c r="J861" s="2">
        <f>VLOOKUP(H861,MesAño!A:B,2,0)</f>
        <v>29</v>
      </c>
      <c r="K861" s="2" t="str">
        <f t="shared" si="175"/>
        <v>May-09</v>
      </c>
      <c r="L861" s="2" t="str">
        <f t="shared" si="176"/>
        <v>sáb</v>
      </c>
      <c r="M861" s="2">
        <f>VLOOKUP(L861,'Dia de la Semana'!A:B,2,0)</f>
        <v>6</v>
      </c>
      <c r="N861" s="2" t="str">
        <f t="shared" si="177"/>
        <v>1Q</v>
      </c>
      <c r="O861" s="2">
        <f t="shared" si="178"/>
        <v>9</v>
      </c>
      <c r="P861" s="2">
        <f t="shared" si="179"/>
        <v>19</v>
      </c>
      <c r="Q861" s="3" t="str">
        <f t="shared" si="180"/>
        <v>04-05 al 10-05</v>
      </c>
      <c r="R861" s="2">
        <f>VLOOKUP(Q861,Semana!A:B,2,0)</f>
        <v>123</v>
      </c>
      <c r="S861" s="2" t="str">
        <f t="shared" si="181"/>
        <v>sáb 09-05</v>
      </c>
    </row>
    <row r="862" spans="1:19" x14ac:dyDescent="0.3">
      <c r="A862" s="3">
        <v>43961</v>
      </c>
      <c r="B862" s="2" t="str">
        <f t="shared" si="169"/>
        <v>Mayo</v>
      </c>
      <c r="C862" s="2" t="str">
        <f t="shared" si="170"/>
        <v>May</v>
      </c>
      <c r="D862" s="4">
        <f t="shared" si="171"/>
        <v>5</v>
      </c>
      <c r="E862" s="4">
        <f>VLOOKUP(G862,Periodos!A:B,2,0)</f>
        <v>29</v>
      </c>
      <c r="F862" s="2">
        <f t="shared" si="172"/>
        <v>2020</v>
      </c>
      <c r="G862" s="11">
        <v>202005</v>
      </c>
      <c r="H862" s="2" t="str">
        <f t="shared" si="173"/>
        <v>May-20</v>
      </c>
      <c r="I862" s="2" t="str">
        <f t="shared" si="174"/>
        <v>Mayo 2020</v>
      </c>
      <c r="J862" s="2">
        <f>VLOOKUP(H862,MesAño!A:B,2,0)</f>
        <v>29</v>
      </c>
      <c r="K862" s="2" t="str">
        <f t="shared" si="175"/>
        <v>May-10</v>
      </c>
      <c r="L862" s="2" t="str">
        <f t="shared" si="176"/>
        <v>dom</v>
      </c>
      <c r="M862" s="2">
        <f>VLOOKUP(L862,'Dia de la Semana'!A:B,2,0)</f>
        <v>7</v>
      </c>
      <c r="N862" s="2" t="str">
        <f t="shared" si="177"/>
        <v>1Q</v>
      </c>
      <c r="O862" s="2">
        <f t="shared" si="178"/>
        <v>10</v>
      </c>
      <c r="P862" s="2">
        <f t="shared" si="179"/>
        <v>19</v>
      </c>
      <c r="Q862" s="3" t="str">
        <f t="shared" si="180"/>
        <v>04-05 al 10-05</v>
      </c>
      <c r="R862" s="2">
        <f>VLOOKUP(Q862,Semana!A:B,2,0)</f>
        <v>123</v>
      </c>
      <c r="S862" s="2" t="str">
        <f t="shared" si="181"/>
        <v>dom 10-05</v>
      </c>
    </row>
    <row r="863" spans="1:19" x14ac:dyDescent="0.3">
      <c r="A863" s="3">
        <v>43962</v>
      </c>
      <c r="B863" s="2" t="str">
        <f t="shared" si="169"/>
        <v>Mayo</v>
      </c>
      <c r="C863" s="2" t="str">
        <f t="shared" si="170"/>
        <v>May</v>
      </c>
      <c r="D863" s="4">
        <f t="shared" si="171"/>
        <v>5</v>
      </c>
      <c r="E863" s="4">
        <f>VLOOKUP(G863,Periodos!A:B,2,0)</f>
        <v>29</v>
      </c>
      <c r="F863" s="2">
        <f t="shared" si="172"/>
        <v>2020</v>
      </c>
      <c r="G863" s="11">
        <v>202005</v>
      </c>
      <c r="H863" s="2" t="str">
        <f t="shared" si="173"/>
        <v>May-20</v>
      </c>
      <c r="I863" s="2" t="str">
        <f t="shared" si="174"/>
        <v>Mayo 2020</v>
      </c>
      <c r="J863" s="2">
        <f>VLOOKUP(H863,MesAño!A:B,2,0)</f>
        <v>29</v>
      </c>
      <c r="K863" s="2" t="str">
        <f t="shared" si="175"/>
        <v>May-11</v>
      </c>
      <c r="L863" s="2" t="str">
        <f t="shared" si="176"/>
        <v>lun</v>
      </c>
      <c r="M863" s="2">
        <f>VLOOKUP(L863,'Dia de la Semana'!A:B,2,0)</f>
        <v>1</v>
      </c>
      <c r="N863" s="2" t="str">
        <f t="shared" si="177"/>
        <v>1Q</v>
      </c>
      <c r="O863" s="2">
        <f t="shared" si="178"/>
        <v>11</v>
      </c>
      <c r="P863" s="2">
        <f t="shared" si="179"/>
        <v>20</v>
      </c>
      <c r="Q863" s="3" t="str">
        <f t="shared" si="180"/>
        <v>11-05 al 17-05</v>
      </c>
      <c r="R863" s="2">
        <f>VLOOKUP(Q863,Semana!A:B,2,0)</f>
        <v>124</v>
      </c>
      <c r="S863" s="2" t="str">
        <f t="shared" si="181"/>
        <v>lun 11-05</v>
      </c>
    </row>
    <row r="864" spans="1:19" x14ac:dyDescent="0.3">
      <c r="A864" s="3">
        <v>43963</v>
      </c>
      <c r="B864" s="2" t="str">
        <f t="shared" si="169"/>
        <v>Mayo</v>
      </c>
      <c r="C864" s="2" t="str">
        <f t="shared" si="170"/>
        <v>May</v>
      </c>
      <c r="D864" s="4">
        <f t="shared" si="171"/>
        <v>5</v>
      </c>
      <c r="E864" s="4">
        <f>VLOOKUP(G864,Periodos!A:B,2,0)</f>
        <v>29</v>
      </c>
      <c r="F864" s="2">
        <f t="shared" si="172"/>
        <v>2020</v>
      </c>
      <c r="G864" s="11">
        <v>202005</v>
      </c>
      <c r="H864" s="2" t="str">
        <f t="shared" si="173"/>
        <v>May-20</v>
      </c>
      <c r="I864" s="2" t="str">
        <f t="shared" si="174"/>
        <v>Mayo 2020</v>
      </c>
      <c r="J864" s="2">
        <f>VLOOKUP(H864,MesAño!A:B,2,0)</f>
        <v>29</v>
      </c>
      <c r="K864" s="2" t="str">
        <f t="shared" si="175"/>
        <v>May-12</v>
      </c>
      <c r="L864" s="2" t="str">
        <f t="shared" si="176"/>
        <v>mar</v>
      </c>
      <c r="M864" s="2">
        <f>VLOOKUP(L864,'Dia de la Semana'!A:B,2,0)</f>
        <v>2</v>
      </c>
      <c r="N864" s="2" t="str">
        <f t="shared" si="177"/>
        <v>1Q</v>
      </c>
      <c r="O864" s="2">
        <f t="shared" si="178"/>
        <v>12</v>
      </c>
      <c r="P864" s="2">
        <f t="shared" si="179"/>
        <v>20</v>
      </c>
      <c r="Q864" s="3" t="str">
        <f t="shared" si="180"/>
        <v>11-05 al 17-05</v>
      </c>
      <c r="R864" s="2">
        <f>VLOOKUP(Q864,Semana!A:B,2,0)</f>
        <v>124</v>
      </c>
      <c r="S864" s="2" t="str">
        <f t="shared" si="181"/>
        <v>mar 12-05</v>
      </c>
    </row>
    <row r="865" spans="1:19" x14ac:dyDescent="0.3">
      <c r="A865" s="3">
        <v>43964</v>
      </c>
      <c r="B865" s="2" t="str">
        <f t="shared" si="169"/>
        <v>Mayo</v>
      </c>
      <c r="C865" s="2" t="str">
        <f t="shared" si="170"/>
        <v>May</v>
      </c>
      <c r="D865" s="4">
        <f t="shared" si="171"/>
        <v>5</v>
      </c>
      <c r="E865" s="4">
        <f>VLOOKUP(G865,Periodos!A:B,2,0)</f>
        <v>29</v>
      </c>
      <c r="F865" s="2">
        <f t="shared" si="172"/>
        <v>2020</v>
      </c>
      <c r="G865" s="11">
        <v>202005</v>
      </c>
      <c r="H865" s="2" t="str">
        <f t="shared" si="173"/>
        <v>May-20</v>
      </c>
      <c r="I865" s="2" t="str">
        <f t="shared" si="174"/>
        <v>Mayo 2020</v>
      </c>
      <c r="J865" s="2">
        <f>VLOOKUP(H865,MesAño!A:B,2,0)</f>
        <v>29</v>
      </c>
      <c r="K865" s="2" t="str">
        <f t="shared" si="175"/>
        <v>May-13</v>
      </c>
      <c r="L865" s="2" t="str">
        <f t="shared" si="176"/>
        <v>mié</v>
      </c>
      <c r="M865" s="2">
        <f>VLOOKUP(L865,'Dia de la Semana'!A:B,2,0)</f>
        <v>3</v>
      </c>
      <c r="N865" s="2" t="str">
        <f t="shared" si="177"/>
        <v>1Q</v>
      </c>
      <c r="O865" s="2">
        <f t="shared" si="178"/>
        <v>13</v>
      </c>
      <c r="P865" s="2">
        <f t="shared" si="179"/>
        <v>20</v>
      </c>
      <c r="Q865" s="3" t="str">
        <f t="shared" si="180"/>
        <v>11-05 al 17-05</v>
      </c>
      <c r="R865" s="2">
        <f>VLOOKUP(Q865,Semana!A:B,2,0)</f>
        <v>124</v>
      </c>
      <c r="S865" s="2" t="str">
        <f t="shared" si="181"/>
        <v>mié 13-05</v>
      </c>
    </row>
    <row r="866" spans="1:19" x14ac:dyDescent="0.3">
      <c r="A866" s="3">
        <v>43965</v>
      </c>
      <c r="B866" s="2" t="str">
        <f t="shared" si="169"/>
        <v>Mayo</v>
      </c>
      <c r="C866" s="2" t="str">
        <f t="shared" si="170"/>
        <v>May</v>
      </c>
      <c r="D866" s="4">
        <f t="shared" si="171"/>
        <v>5</v>
      </c>
      <c r="E866" s="4">
        <f>VLOOKUP(G866,Periodos!A:B,2,0)</f>
        <v>29</v>
      </c>
      <c r="F866" s="2">
        <f t="shared" si="172"/>
        <v>2020</v>
      </c>
      <c r="G866" s="11">
        <v>202005</v>
      </c>
      <c r="H866" s="2" t="str">
        <f t="shared" si="173"/>
        <v>May-20</v>
      </c>
      <c r="I866" s="2" t="str">
        <f t="shared" si="174"/>
        <v>Mayo 2020</v>
      </c>
      <c r="J866" s="2">
        <f>VLOOKUP(H866,MesAño!A:B,2,0)</f>
        <v>29</v>
      </c>
      <c r="K866" s="2" t="str">
        <f t="shared" si="175"/>
        <v>May-14</v>
      </c>
      <c r="L866" s="2" t="str">
        <f t="shared" si="176"/>
        <v>jue</v>
      </c>
      <c r="M866" s="2">
        <f>VLOOKUP(L866,'Dia de la Semana'!A:B,2,0)</f>
        <v>4</v>
      </c>
      <c r="N866" s="2" t="str">
        <f t="shared" si="177"/>
        <v>1Q</v>
      </c>
      <c r="O866" s="2">
        <f t="shared" si="178"/>
        <v>14</v>
      </c>
      <c r="P866" s="2">
        <f t="shared" si="179"/>
        <v>20</v>
      </c>
      <c r="Q866" s="3" t="str">
        <f t="shared" si="180"/>
        <v>11-05 al 17-05</v>
      </c>
      <c r="R866" s="2">
        <f>VLOOKUP(Q866,Semana!A:B,2,0)</f>
        <v>124</v>
      </c>
      <c r="S866" s="2" t="str">
        <f t="shared" si="181"/>
        <v>jue 14-05</v>
      </c>
    </row>
    <row r="867" spans="1:19" x14ac:dyDescent="0.3">
      <c r="A867" s="3">
        <v>43966</v>
      </c>
      <c r="B867" s="2" t="str">
        <f t="shared" si="169"/>
        <v>Mayo</v>
      </c>
      <c r="C867" s="2" t="str">
        <f t="shared" si="170"/>
        <v>May</v>
      </c>
      <c r="D867" s="4">
        <f t="shared" si="171"/>
        <v>5</v>
      </c>
      <c r="E867" s="4">
        <f>VLOOKUP(G867,Periodos!A:B,2,0)</f>
        <v>29</v>
      </c>
      <c r="F867" s="2">
        <f t="shared" si="172"/>
        <v>2020</v>
      </c>
      <c r="G867" s="11">
        <v>202005</v>
      </c>
      <c r="H867" s="2" t="str">
        <f t="shared" si="173"/>
        <v>May-20</v>
      </c>
      <c r="I867" s="2" t="str">
        <f t="shared" si="174"/>
        <v>Mayo 2020</v>
      </c>
      <c r="J867" s="2">
        <f>VLOOKUP(H867,MesAño!A:B,2,0)</f>
        <v>29</v>
      </c>
      <c r="K867" s="2" t="str">
        <f t="shared" si="175"/>
        <v>May-15</v>
      </c>
      <c r="L867" s="2" t="str">
        <f t="shared" si="176"/>
        <v>vie</v>
      </c>
      <c r="M867" s="2">
        <f>VLOOKUP(L867,'Dia de la Semana'!A:B,2,0)</f>
        <v>5</v>
      </c>
      <c r="N867" s="2" t="str">
        <f t="shared" si="177"/>
        <v>1Q</v>
      </c>
      <c r="O867" s="2">
        <f t="shared" si="178"/>
        <v>15</v>
      </c>
      <c r="P867" s="2">
        <f t="shared" si="179"/>
        <v>20</v>
      </c>
      <c r="Q867" s="3" t="str">
        <f t="shared" si="180"/>
        <v>11-05 al 17-05</v>
      </c>
      <c r="R867" s="2">
        <f>VLOOKUP(Q867,Semana!A:B,2,0)</f>
        <v>124</v>
      </c>
      <c r="S867" s="2" t="str">
        <f t="shared" si="181"/>
        <v>vie 15-05</v>
      </c>
    </row>
    <row r="868" spans="1:19" x14ac:dyDescent="0.3">
      <c r="A868" s="3">
        <v>43967</v>
      </c>
      <c r="B868" s="2" t="str">
        <f t="shared" si="169"/>
        <v>Mayo</v>
      </c>
      <c r="C868" s="2" t="str">
        <f t="shared" si="170"/>
        <v>May</v>
      </c>
      <c r="D868" s="4">
        <f t="shared" si="171"/>
        <v>5</v>
      </c>
      <c r="E868" s="4">
        <f>VLOOKUP(G868,Periodos!A:B,2,0)</f>
        <v>29</v>
      </c>
      <c r="F868" s="2">
        <f t="shared" si="172"/>
        <v>2020</v>
      </c>
      <c r="G868" s="11">
        <v>202005</v>
      </c>
      <c r="H868" s="2" t="str">
        <f t="shared" si="173"/>
        <v>May-20</v>
      </c>
      <c r="I868" s="2" t="str">
        <f t="shared" si="174"/>
        <v>Mayo 2020</v>
      </c>
      <c r="J868" s="2">
        <f>VLOOKUP(H868,MesAño!A:B,2,0)</f>
        <v>29</v>
      </c>
      <c r="K868" s="2" t="str">
        <f t="shared" si="175"/>
        <v>May-16</v>
      </c>
      <c r="L868" s="2" t="str">
        <f t="shared" si="176"/>
        <v>sáb</v>
      </c>
      <c r="M868" s="2">
        <f>VLOOKUP(L868,'Dia de la Semana'!A:B,2,0)</f>
        <v>6</v>
      </c>
      <c r="N868" s="2" t="str">
        <f t="shared" si="177"/>
        <v>1Q</v>
      </c>
      <c r="O868" s="2">
        <f t="shared" si="178"/>
        <v>16</v>
      </c>
      <c r="P868" s="2">
        <f t="shared" si="179"/>
        <v>20</v>
      </c>
      <c r="Q868" s="3" t="str">
        <f t="shared" si="180"/>
        <v>11-05 al 17-05</v>
      </c>
      <c r="R868" s="2">
        <f>VLOOKUP(Q868,Semana!A:B,2,0)</f>
        <v>124</v>
      </c>
      <c r="S868" s="2" t="str">
        <f t="shared" si="181"/>
        <v>sáb 16-05</v>
      </c>
    </row>
    <row r="869" spans="1:19" x14ac:dyDescent="0.3">
      <c r="A869" s="3">
        <v>43968</v>
      </c>
      <c r="B869" s="2" t="str">
        <f t="shared" si="169"/>
        <v>Mayo</v>
      </c>
      <c r="C869" s="2" t="str">
        <f t="shared" si="170"/>
        <v>May</v>
      </c>
      <c r="D869" s="4">
        <f t="shared" si="171"/>
        <v>5</v>
      </c>
      <c r="E869" s="4">
        <f>VLOOKUP(G869,Periodos!A:B,2,0)</f>
        <v>29</v>
      </c>
      <c r="F869" s="2">
        <f t="shared" si="172"/>
        <v>2020</v>
      </c>
      <c r="G869" s="11">
        <v>202005</v>
      </c>
      <c r="H869" s="2" t="str">
        <f t="shared" si="173"/>
        <v>May-20</v>
      </c>
      <c r="I869" s="2" t="str">
        <f t="shared" si="174"/>
        <v>Mayo 2020</v>
      </c>
      <c r="J869" s="2">
        <f>VLOOKUP(H869,MesAño!A:B,2,0)</f>
        <v>29</v>
      </c>
      <c r="K869" s="2" t="str">
        <f t="shared" si="175"/>
        <v>May-17</v>
      </c>
      <c r="L869" s="2" t="str">
        <f t="shared" si="176"/>
        <v>dom</v>
      </c>
      <c r="M869" s="2">
        <f>VLOOKUP(L869,'Dia de la Semana'!A:B,2,0)</f>
        <v>7</v>
      </c>
      <c r="N869" s="2" t="str">
        <f t="shared" si="177"/>
        <v>1Q</v>
      </c>
      <c r="O869" s="2">
        <f t="shared" si="178"/>
        <v>17</v>
      </c>
      <c r="P869" s="2">
        <f t="shared" si="179"/>
        <v>20</v>
      </c>
      <c r="Q869" s="3" t="str">
        <f t="shared" si="180"/>
        <v>11-05 al 17-05</v>
      </c>
      <c r="R869" s="2">
        <f>VLOOKUP(Q869,Semana!A:B,2,0)</f>
        <v>124</v>
      </c>
      <c r="S869" s="2" t="str">
        <f t="shared" si="181"/>
        <v>dom 17-05</v>
      </c>
    </row>
    <row r="870" spans="1:19" x14ac:dyDescent="0.3">
      <c r="A870" s="3">
        <v>43969</v>
      </c>
      <c r="B870" s="2" t="str">
        <f t="shared" si="169"/>
        <v>Mayo</v>
      </c>
      <c r="C870" s="2" t="str">
        <f t="shared" si="170"/>
        <v>May</v>
      </c>
      <c r="D870" s="4">
        <f t="shared" si="171"/>
        <v>5</v>
      </c>
      <c r="E870" s="4">
        <f>VLOOKUP(G870,Periodos!A:B,2,0)</f>
        <v>29</v>
      </c>
      <c r="F870" s="2">
        <f t="shared" si="172"/>
        <v>2020</v>
      </c>
      <c r="G870" s="11">
        <v>202005</v>
      </c>
      <c r="H870" s="2" t="str">
        <f t="shared" si="173"/>
        <v>May-20</v>
      </c>
      <c r="I870" s="2" t="str">
        <f t="shared" si="174"/>
        <v>Mayo 2020</v>
      </c>
      <c r="J870" s="2">
        <f>VLOOKUP(H870,MesAño!A:B,2,0)</f>
        <v>29</v>
      </c>
      <c r="K870" s="2" t="str">
        <f t="shared" si="175"/>
        <v>May-18</v>
      </c>
      <c r="L870" s="2" t="str">
        <f t="shared" si="176"/>
        <v>lun</v>
      </c>
      <c r="M870" s="2">
        <f>VLOOKUP(L870,'Dia de la Semana'!A:B,2,0)</f>
        <v>1</v>
      </c>
      <c r="N870" s="2" t="str">
        <f t="shared" si="177"/>
        <v>1Q</v>
      </c>
      <c r="O870" s="2">
        <f t="shared" si="178"/>
        <v>18</v>
      </c>
      <c r="P870" s="2">
        <f t="shared" si="179"/>
        <v>21</v>
      </c>
      <c r="Q870" s="3" t="str">
        <f t="shared" si="180"/>
        <v>18-05 al 24-05</v>
      </c>
      <c r="R870" s="2">
        <f>VLOOKUP(Q870,Semana!A:B,2,0)</f>
        <v>125</v>
      </c>
      <c r="S870" s="2" t="str">
        <f t="shared" si="181"/>
        <v>lun 18-05</v>
      </c>
    </row>
    <row r="871" spans="1:19" x14ac:dyDescent="0.3">
      <c r="A871" s="3">
        <v>43970</v>
      </c>
      <c r="B871" s="2" t="str">
        <f t="shared" si="169"/>
        <v>Mayo</v>
      </c>
      <c r="C871" s="2" t="str">
        <f t="shared" si="170"/>
        <v>May</v>
      </c>
      <c r="D871" s="4">
        <f t="shared" si="171"/>
        <v>5</v>
      </c>
      <c r="E871" s="4">
        <f>VLOOKUP(G871,Periodos!A:B,2,0)</f>
        <v>29</v>
      </c>
      <c r="F871" s="2">
        <f t="shared" si="172"/>
        <v>2020</v>
      </c>
      <c r="G871" s="11">
        <v>202005</v>
      </c>
      <c r="H871" s="2" t="str">
        <f t="shared" si="173"/>
        <v>May-20</v>
      </c>
      <c r="I871" s="2" t="str">
        <f t="shared" si="174"/>
        <v>Mayo 2020</v>
      </c>
      <c r="J871" s="2">
        <f>VLOOKUP(H871,MesAño!A:B,2,0)</f>
        <v>29</v>
      </c>
      <c r="K871" s="2" t="str">
        <f t="shared" si="175"/>
        <v>May-19</v>
      </c>
      <c r="L871" s="2" t="str">
        <f t="shared" si="176"/>
        <v>mar</v>
      </c>
      <c r="M871" s="2">
        <f>VLOOKUP(L871,'Dia de la Semana'!A:B,2,0)</f>
        <v>2</v>
      </c>
      <c r="N871" s="2" t="str">
        <f t="shared" si="177"/>
        <v>1Q</v>
      </c>
      <c r="O871" s="2">
        <f t="shared" si="178"/>
        <v>19</v>
      </c>
      <c r="P871" s="2">
        <f t="shared" si="179"/>
        <v>21</v>
      </c>
      <c r="Q871" s="3" t="str">
        <f t="shared" si="180"/>
        <v>18-05 al 24-05</v>
      </c>
      <c r="R871" s="2">
        <f>VLOOKUP(Q871,Semana!A:B,2,0)</f>
        <v>125</v>
      </c>
      <c r="S871" s="2" t="str">
        <f t="shared" si="181"/>
        <v>mar 19-05</v>
      </c>
    </row>
    <row r="872" spans="1:19" x14ac:dyDescent="0.3">
      <c r="A872" s="3">
        <v>43971</v>
      </c>
      <c r="B872" s="2" t="str">
        <f t="shared" si="169"/>
        <v>Mayo</v>
      </c>
      <c r="C872" s="2" t="str">
        <f t="shared" si="170"/>
        <v>May</v>
      </c>
      <c r="D872" s="4">
        <f t="shared" si="171"/>
        <v>5</v>
      </c>
      <c r="E872" s="4">
        <f>VLOOKUP(G872,Periodos!A:B,2,0)</f>
        <v>29</v>
      </c>
      <c r="F872" s="2">
        <f t="shared" si="172"/>
        <v>2020</v>
      </c>
      <c r="G872" s="11">
        <v>202005</v>
      </c>
      <c r="H872" s="2" t="str">
        <f t="shared" si="173"/>
        <v>May-20</v>
      </c>
      <c r="I872" s="2" t="str">
        <f t="shared" si="174"/>
        <v>Mayo 2020</v>
      </c>
      <c r="J872" s="2">
        <f>VLOOKUP(H872,MesAño!A:B,2,0)</f>
        <v>29</v>
      </c>
      <c r="K872" s="2" t="str">
        <f t="shared" si="175"/>
        <v>May-20</v>
      </c>
      <c r="L872" s="2" t="str">
        <f t="shared" si="176"/>
        <v>mié</v>
      </c>
      <c r="M872" s="2">
        <f>VLOOKUP(L872,'Dia de la Semana'!A:B,2,0)</f>
        <v>3</v>
      </c>
      <c r="N872" s="2" t="str">
        <f t="shared" si="177"/>
        <v>1Q</v>
      </c>
      <c r="O872" s="2">
        <f t="shared" si="178"/>
        <v>20</v>
      </c>
      <c r="P872" s="2">
        <f t="shared" si="179"/>
        <v>21</v>
      </c>
      <c r="Q872" s="3" t="str">
        <f t="shared" si="180"/>
        <v>18-05 al 24-05</v>
      </c>
      <c r="R872" s="2">
        <f>VLOOKUP(Q872,Semana!A:B,2,0)</f>
        <v>125</v>
      </c>
      <c r="S872" s="2" t="str">
        <f t="shared" si="181"/>
        <v>mié 20-05</v>
      </c>
    </row>
    <row r="873" spans="1:19" x14ac:dyDescent="0.3">
      <c r="A873" s="3">
        <v>43972</v>
      </c>
      <c r="B873" s="2" t="str">
        <f t="shared" si="169"/>
        <v>Mayo</v>
      </c>
      <c r="C873" s="2" t="str">
        <f t="shared" si="170"/>
        <v>May</v>
      </c>
      <c r="D873" s="4">
        <f t="shared" si="171"/>
        <v>5</v>
      </c>
      <c r="E873" s="4">
        <f>VLOOKUP(G873,Periodos!A:B,2,0)</f>
        <v>29</v>
      </c>
      <c r="F873" s="2">
        <f t="shared" si="172"/>
        <v>2020</v>
      </c>
      <c r="G873" s="11">
        <v>202005</v>
      </c>
      <c r="H873" s="2" t="str">
        <f t="shared" si="173"/>
        <v>May-20</v>
      </c>
      <c r="I873" s="2" t="str">
        <f t="shared" si="174"/>
        <v>Mayo 2020</v>
      </c>
      <c r="J873" s="2">
        <f>VLOOKUP(H873,MesAño!A:B,2,0)</f>
        <v>29</v>
      </c>
      <c r="K873" s="2" t="str">
        <f t="shared" si="175"/>
        <v>May-21</v>
      </c>
      <c r="L873" s="2" t="str">
        <f t="shared" si="176"/>
        <v>jue</v>
      </c>
      <c r="M873" s="2">
        <f>VLOOKUP(L873,'Dia de la Semana'!A:B,2,0)</f>
        <v>4</v>
      </c>
      <c r="N873" s="2" t="str">
        <f t="shared" si="177"/>
        <v>1Q</v>
      </c>
      <c r="O873" s="2">
        <f t="shared" si="178"/>
        <v>21</v>
      </c>
      <c r="P873" s="2">
        <f t="shared" si="179"/>
        <v>21</v>
      </c>
      <c r="Q873" s="3" t="str">
        <f t="shared" si="180"/>
        <v>18-05 al 24-05</v>
      </c>
      <c r="R873" s="2">
        <f>VLOOKUP(Q873,Semana!A:B,2,0)</f>
        <v>125</v>
      </c>
      <c r="S873" s="2" t="str">
        <f t="shared" si="181"/>
        <v>jue 21-05</v>
      </c>
    </row>
    <row r="874" spans="1:19" x14ac:dyDescent="0.3">
      <c r="A874" s="3">
        <v>43973</v>
      </c>
      <c r="B874" s="2" t="str">
        <f t="shared" si="169"/>
        <v>Mayo</v>
      </c>
      <c r="C874" s="2" t="str">
        <f t="shared" si="170"/>
        <v>May</v>
      </c>
      <c r="D874" s="4">
        <f t="shared" si="171"/>
        <v>5</v>
      </c>
      <c r="E874" s="4">
        <f>VLOOKUP(G874,Periodos!A:B,2,0)</f>
        <v>29</v>
      </c>
      <c r="F874" s="2">
        <f t="shared" si="172"/>
        <v>2020</v>
      </c>
      <c r="G874" s="11">
        <v>202005</v>
      </c>
      <c r="H874" s="2" t="str">
        <f t="shared" si="173"/>
        <v>May-20</v>
      </c>
      <c r="I874" s="2" t="str">
        <f t="shared" si="174"/>
        <v>Mayo 2020</v>
      </c>
      <c r="J874" s="2">
        <f>VLOOKUP(H874,MesAño!A:B,2,0)</f>
        <v>29</v>
      </c>
      <c r="K874" s="2" t="str">
        <f t="shared" si="175"/>
        <v>May-22</v>
      </c>
      <c r="L874" s="2" t="str">
        <f t="shared" si="176"/>
        <v>vie</v>
      </c>
      <c r="M874" s="2">
        <f>VLOOKUP(L874,'Dia de la Semana'!A:B,2,0)</f>
        <v>5</v>
      </c>
      <c r="N874" s="2" t="str">
        <f t="shared" si="177"/>
        <v>1Q</v>
      </c>
      <c r="O874" s="2">
        <f t="shared" si="178"/>
        <v>22</v>
      </c>
      <c r="P874" s="2">
        <f t="shared" si="179"/>
        <v>21</v>
      </c>
      <c r="Q874" s="3" t="str">
        <f t="shared" si="180"/>
        <v>18-05 al 24-05</v>
      </c>
      <c r="R874" s="2">
        <f>VLOOKUP(Q874,Semana!A:B,2,0)</f>
        <v>125</v>
      </c>
      <c r="S874" s="2" t="str">
        <f t="shared" si="181"/>
        <v>vie 22-05</v>
      </c>
    </row>
    <row r="875" spans="1:19" x14ac:dyDescent="0.3">
      <c r="A875" s="3">
        <v>43974</v>
      </c>
      <c r="B875" s="2" t="str">
        <f t="shared" si="169"/>
        <v>Mayo</v>
      </c>
      <c r="C875" s="2" t="str">
        <f t="shared" si="170"/>
        <v>May</v>
      </c>
      <c r="D875" s="4">
        <f t="shared" si="171"/>
        <v>5</v>
      </c>
      <c r="E875" s="4">
        <f>VLOOKUP(G875,Periodos!A:B,2,0)</f>
        <v>29</v>
      </c>
      <c r="F875" s="2">
        <f t="shared" si="172"/>
        <v>2020</v>
      </c>
      <c r="G875" s="11">
        <v>202005</v>
      </c>
      <c r="H875" s="2" t="str">
        <f t="shared" si="173"/>
        <v>May-20</v>
      </c>
      <c r="I875" s="2" t="str">
        <f t="shared" si="174"/>
        <v>Mayo 2020</v>
      </c>
      <c r="J875" s="2">
        <f>VLOOKUP(H875,MesAño!A:B,2,0)</f>
        <v>29</v>
      </c>
      <c r="K875" s="2" t="str">
        <f t="shared" si="175"/>
        <v>May-23</v>
      </c>
      <c r="L875" s="2" t="str">
        <f t="shared" si="176"/>
        <v>sáb</v>
      </c>
      <c r="M875" s="2">
        <f>VLOOKUP(L875,'Dia de la Semana'!A:B,2,0)</f>
        <v>6</v>
      </c>
      <c r="N875" s="2" t="str">
        <f t="shared" si="177"/>
        <v>1Q</v>
      </c>
      <c r="O875" s="2">
        <f t="shared" si="178"/>
        <v>23</v>
      </c>
      <c r="P875" s="2">
        <f t="shared" si="179"/>
        <v>21</v>
      </c>
      <c r="Q875" s="3" t="str">
        <f t="shared" si="180"/>
        <v>18-05 al 24-05</v>
      </c>
      <c r="R875" s="2">
        <f>VLOOKUP(Q875,Semana!A:B,2,0)</f>
        <v>125</v>
      </c>
      <c r="S875" s="2" t="str">
        <f t="shared" si="181"/>
        <v>sáb 23-05</v>
      </c>
    </row>
    <row r="876" spans="1:19" x14ac:dyDescent="0.3">
      <c r="A876" s="3">
        <v>43975</v>
      </c>
      <c r="B876" s="2" t="str">
        <f t="shared" si="169"/>
        <v>Mayo</v>
      </c>
      <c r="C876" s="2" t="str">
        <f t="shared" si="170"/>
        <v>May</v>
      </c>
      <c r="D876" s="4">
        <f t="shared" si="171"/>
        <v>5</v>
      </c>
      <c r="E876" s="4">
        <f>VLOOKUP(G876,Periodos!A:B,2,0)</f>
        <v>29</v>
      </c>
      <c r="F876" s="2">
        <f t="shared" si="172"/>
        <v>2020</v>
      </c>
      <c r="G876" s="11">
        <v>202005</v>
      </c>
      <c r="H876" s="2" t="str">
        <f t="shared" si="173"/>
        <v>May-20</v>
      </c>
      <c r="I876" s="2" t="str">
        <f t="shared" si="174"/>
        <v>Mayo 2020</v>
      </c>
      <c r="J876" s="2">
        <f>VLOOKUP(H876,MesAño!A:B,2,0)</f>
        <v>29</v>
      </c>
      <c r="K876" s="2" t="str">
        <f t="shared" si="175"/>
        <v>May-24</v>
      </c>
      <c r="L876" s="2" t="str">
        <f t="shared" si="176"/>
        <v>dom</v>
      </c>
      <c r="M876" s="2">
        <f>VLOOKUP(L876,'Dia de la Semana'!A:B,2,0)</f>
        <v>7</v>
      </c>
      <c r="N876" s="2" t="str">
        <f t="shared" si="177"/>
        <v>1Q</v>
      </c>
      <c r="O876" s="2">
        <f t="shared" si="178"/>
        <v>24</v>
      </c>
      <c r="P876" s="2">
        <f t="shared" si="179"/>
        <v>21</v>
      </c>
      <c r="Q876" s="3" t="str">
        <f t="shared" si="180"/>
        <v>18-05 al 24-05</v>
      </c>
      <c r="R876" s="2">
        <f>VLOOKUP(Q876,Semana!A:B,2,0)</f>
        <v>125</v>
      </c>
      <c r="S876" s="2" t="str">
        <f t="shared" si="181"/>
        <v>dom 24-05</v>
      </c>
    </row>
    <row r="877" spans="1:19" x14ac:dyDescent="0.3">
      <c r="A877" s="3">
        <v>43976</v>
      </c>
      <c r="B877" s="2" t="str">
        <f t="shared" si="169"/>
        <v>Mayo</v>
      </c>
      <c r="C877" s="2" t="str">
        <f t="shared" si="170"/>
        <v>May</v>
      </c>
      <c r="D877" s="4">
        <f t="shared" si="171"/>
        <v>5</v>
      </c>
      <c r="E877" s="4">
        <f>VLOOKUP(G877,Periodos!A:B,2,0)</f>
        <v>29</v>
      </c>
      <c r="F877" s="2">
        <f t="shared" si="172"/>
        <v>2020</v>
      </c>
      <c r="G877" s="11">
        <v>202005</v>
      </c>
      <c r="H877" s="2" t="str">
        <f t="shared" si="173"/>
        <v>May-20</v>
      </c>
      <c r="I877" s="2" t="str">
        <f t="shared" si="174"/>
        <v>Mayo 2020</v>
      </c>
      <c r="J877" s="2">
        <f>VLOOKUP(H877,MesAño!A:B,2,0)</f>
        <v>29</v>
      </c>
      <c r="K877" s="2" t="str">
        <f t="shared" si="175"/>
        <v>May-25</v>
      </c>
      <c r="L877" s="2" t="str">
        <f t="shared" si="176"/>
        <v>lun</v>
      </c>
      <c r="M877" s="2">
        <f>VLOOKUP(L877,'Dia de la Semana'!A:B,2,0)</f>
        <v>1</v>
      </c>
      <c r="N877" s="2" t="str">
        <f t="shared" si="177"/>
        <v>1Q</v>
      </c>
      <c r="O877" s="2">
        <f t="shared" si="178"/>
        <v>25</v>
      </c>
      <c r="P877" s="2">
        <f t="shared" si="179"/>
        <v>22</v>
      </c>
      <c r="Q877" s="3" t="str">
        <f t="shared" si="180"/>
        <v>25-05 al 31-05</v>
      </c>
      <c r="R877" s="2">
        <f>VLOOKUP(Q877,Semana!A:B,2,0)</f>
        <v>126</v>
      </c>
      <c r="S877" s="2" t="str">
        <f t="shared" si="181"/>
        <v>lun 25-05</v>
      </c>
    </row>
    <row r="878" spans="1:19" x14ac:dyDescent="0.3">
      <c r="A878" s="3">
        <v>43977</v>
      </c>
      <c r="B878" s="2" t="str">
        <f t="shared" si="169"/>
        <v>Mayo</v>
      </c>
      <c r="C878" s="2" t="str">
        <f t="shared" si="170"/>
        <v>May</v>
      </c>
      <c r="D878" s="4">
        <f t="shared" si="171"/>
        <v>5</v>
      </c>
      <c r="E878" s="4">
        <f>VLOOKUP(G878,Periodos!A:B,2,0)</f>
        <v>29</v>
      </c>
      <c r="F878" s="2">
        <f t="shared" si="172"/>
        <v>2020</v>
      </c>
      <c r="G878" s="11">
        <v>202005</v>
      </c>
      <c r="H878" s="2" t="str">
        <f t="shared" si="173"/>
        <v>May-20</v>
      </c>
      <c r="I878" s="2" t="str">
        <f t="shared" si="174"/>
        <v>Mayo 2020</v>
      </c>
      <c r="J878" s="2">
        <f>VLOOKUP(H878,MesAño!A:B,2,0)</f>
        <v>29</v>
      </c>
      <c r="K878" s="2" t="str">
        <f t="shared" si="175"/>
        <v>May-26</v>
      </c>
      <c r="L878" s="2" t="str">
        <f t="shared" si="176"/>
        <v>mar</v>
      </c>
      <c r="M878" s="2">
        <f>VLOOKUP(L878,'Dia de la Semana'!A:B,2,0)</f>
        <v>2</v>
      </c>
      <c r="N878" s="2" t="str">
        <f t="shared" si="177"/>
        <v>1Q</v>
      </c>
      <c r="O878" s="2">
        <f t="shared" si="178"/>
        <v>26</v>
      </c>
      <c r="P878" s="2">
        <f t="shared" si="179"/>
        <v>22</v>
      </c>
      <c r="Q878" s="3" t="str">
        <f t="shared" si="180"/>
        <v>25-05 al 31-05</v>
      </c>
      <c r="R878" s="2">
        <f>VLOOKUP(Q878,Semana!A:B,2,0)</f>
        <v>126</v>
      </c>
      <c r="S878" s="2" t="str">
        <f t="shared" si="181"/>
        <v>mar 26-05</v>
      </c>
    </row>
    <row r="879" spans="1:19" x14ac:dyDescent="0.3">
      <c r="A879" s="3">
        <v>43978</v>
      </c>
      <c r="B879" s="2" t="str">
        <f t="shared" si="169"/>
        <v>Mayo</v>
      </c>
      <c r="C879" s="2" t="str">
        <f t="shared" si="170"/>
        <v>May</v>
      </c>
      <c r="D879" s="4">
        <f t="shared" si="171"/>
        <v>5</v>
      </c>
      <c r="E879" s="4">
        <f>VLOOKUP(G879,Periodos!A:B,2,0)</f>
        <v>29</v>
      </c>
      <c r="F879" s="2">
        <f t="shared" si="172"/>
        <v>2020</v>
      </c>
      <c r="G879" s="11">
        <v>202005</v>
      </c>
      <c r="H879" s="2" t="str">
        <f t="shared" si="173"/>
        <v>May-20</v>
      </c>
      <c r="I879" s="2" t="str">
        <f t="shared" si="174"/>
        <v>Mayo 2020</v>
      </c>
      <c r="J879" s="2">
        <f>VLOOKUP(H879,MesAño!A:B,2,0)</f>
        <v>29</v>
      </c>
      <c r="K879" s="2" t="str">
        <f t="shared" si="175"/>
        <v>May-27</v>
      </c>
      <c r="L879" s="2" t="str">
        <f t="shared" si="176"/>
        <v>mié</v>
      </c>
      <c r="M879" s="2">
        <f>VLOOKUP(L879,'Dia de la Semana'!A:B,2,0)</f>
        <v>3</v>
      </c>
      <c r="N879" s="2" t="str">
        <f t="shared" si="177"/>
        <v>1Q</v>
      </c>
      <c r="O879" s="2">
        <f t="shared" si="178"/>
        <v>27</v>
      </c>
      <c r="P879" s="2">
        <f t="shared" si="179"/>
        <v>22</v>
      </c>
      <c r="Q879" s="3" t="str">
        <f t="shared" si="180"/>
        <v>25-05 al 31-05</v>
      </c>
      <c r="R879" s="2">
        <f>VLOOKUP(Q879,Semana!A:B,2,0)</f>
        <v>126</v>
      </c>
      <c r="S879" s="2" t="str">
        <f t="shared" si="181"/>
        <v>mié 27-05</v>
      </c>
    </row>
    <row r="880" spans="1:19" x14ac:dyDescent="0.3">
      <c r="A880" s="3">
        <v>43979</v>
      </c>
      <c r="B880" s="2" t="str">
        <f t="shared" si="169"/>
        <v>Mayo</v>
      </c>
      <c r="C880" s="2" t="str">
        <f t="shared" si="170"/>
        <v>May</v>
      </c>
      <c r="D880" s="4">
        <f t="shared" si="171"/>
        <v>5</v>
      </c>
      <c r="E880" s="4">
        <f>VLOOKUP(G880,Periodos!A:B,2,0)</f>
        <v>29</v>
      </c>
      <c r="F880" s="2">
        <f t="shared" si="172"/>
        <v>2020</v>
      </c>
      <c r="G880" s="11">
        <v>202005</v>
      </c>
      <c r="H880" s="2" t="str">
        <f t="shared" si="173"/>
        <v>May-20</v>
      </c>
      <c r="I880" s="2" t="str">
        <f t="shared" si="174"/>
        <v>Mayo 2020</v>
      </c>
      <c r="J880" s="2">
        <f>VLOOKUP(H880,MesAño!A:B,2,0)</f>
        <v>29</v>
      </c>
      <c r="K880" s="2" t="str">
        <f t="shared" si="175"/>
        <v>May-28</v>
      </c>
      <c r="L880" s="2" t="str">
        <f t="shared" si="176"/>
        <v>jue</v>
      </c>
      <c r="M880" s="2">
        <f>VLOOKUP(L880,'Dia de la Semana'!A:B,2,0)</f>
        <v>4</v>
      </c>
      <c r="N880" s="2" t="str">
        <f t="shared" si="177"/>
        <v>1Q</v>
      </c>
      <c r="O880" s="2">
        <f t="shared" si="178"/>
        <v>28</v>
      </c>
      <c r="P880" s="2">
        <f t="shared" si="179"/>
        <v>22</v>
      </c>
      <c r="Q880" s="3" t="str">
        <f t="shared" si="180"/>
        <v>25-05 al 31-05</v>
      </c>
      <c r="R880" s="2">
        <f>VLOOKUP(Q880,Semana!A:B,2,0)</f>
        <v>126</v>
      </c>
      <c r="S880" s="2" t="str">
        <f t="shared" si="181"/>
        <v>jue 28-05</v>
      </c>
    </row>
    <row r="881" spans="1:19" x14ac:dyDescent="0.3">
      <c r="A881" s="3">
        <v>43980</v>
      </c>
      <c r="B881" s="2" t="str">
        <f t="shared" si="169"/>
        <v>Mayo</v>
      </c>
      <c r="C881" s="2" t="str">
        <f t="shared" si="170"/>
        <v>May</v>
      </c>
      <c r="D881" s="4">
        <f t="shared" si="171"/>
        <v>5</v>
      </c>
      <c r="E881" s="4">
        <f>VLOOKUP(G881,Periodos!A:B,2,0)</f>
        <v>29</v>
      </c>
      <c r="F881" s="2">
        <f t="shared" si="172"/>
        <v>2020</v>
      </c>
      <c r="G881" s="11">
        <v>202005</v>
      </c>
      <c r="H881" s="2" t="str">
        <f t="shared" si="173"/>
        <v>May-20</v>
      </c>
      <c r="I881" s="2" t="str">
        <f t="shared" si="174"/>
        <v>Mayo 2020</v>
      </c>
      <c r="J881" s="2">
        <f>VLOOKUP(H881,MesAño!A:B,2,0)</f>
        <v>29</v>
      </c>
      <c r="K881" s="2" t="str">
        <f t="shared" si="175"/>
        <v>May-29</v>
      </c>
      <c r="L881" s="2" t="str">
        <f t="shared" si="176"/>
        <v>vie</v>
      </c>
      <c r="M881" s="2">
        <f>VLOOKUP(L881,'Dia de la Semana'!A:B,2,0)</f>
        <v>5</v>
      </c>
      <c r="N881" s="2" t="str">
        <f t="shared" si="177"/>
        <v>1Q</v>
      </c>
      <c r="O881" s="2">
        <f t="shared" si="178"/>
        <v>29</v>
      </c>
      <c r="P881" s="2">
        <f t="shared" si="179"/>
        <v>22</v>
      </c>
      <c r="Q881" s="3" t="str">
        <f t="shared" si="180"/>
        <v>25-05 al 31-05</v>
      </c>
      <c r="R881" s="2">
        <f>VLOOKUP(Q881,Semana!A:B,2,0)</f>
        <v>126</v>
      </c>
      <c r="S881" s="2" t="str">
        <f t="shared" si="181"/>
        <v>vie 29-05</v>
      </c>
    </row>
    <row r="882" spans="1:19" x14ac:dyDescent="0.3">
      <c r="A882" s="3">
        <v>43981</v>
      </c>
      <c r="B882" s="2" t="str">
        <f t="shared" si="169"/>
        <v>Mayo</v>
      </c>
      <c r="C882" s="2" t="str">
        <f t="shared" si="170"/>
        <v>May</v>
      </c>
      <c r="D882" s="4">
        <f t="shared" si="171"/>
        <v>5</v>
      </c>
      <c r="E882" s="4">
        <f>VLOOKUP(G882,Periodos!A:B,2,0)</f>
        <v>29</v>
      </c>
      <c r="F882" s="2">
        <f t="shared" si="172"/>
        <v>2020</v>
      </c>
      <c r="G882" s="11">
        <v>202005</v>
      </c>
      <c r="H882" s="2" t="str">
        <f t="shared" si="173"/>
        <v>May-20</v>
      </c>
      <c r="I882" s="2" t="str">
        <f t="shared" si="174"/>
        <v>Mayo 2020</v>
      </c>
      <c r="J882" s="2">
        <f>VLOOKUP(H882,MesAño!A:B,2,0)</f>
        <v>29</v>
      </c>
      <c r="K882" s="2" t="str">
        <f t="shared" si="175"/>
        <v>May-30</v>
      </c>
      <c r="L882" s="2" t="str">
        <f t="shared" si="176"/>
        <v>sáb</v>
      </c>
      <c r="M882" s="2">
        <f>VLOOKUP(L882,'Dia de la Semana'!A:B,2,0)</f>
        <v>6</v>
      </c>
      <c r="N882" s="2" t="str">
        <f t="shared" si="177"/>
        <v>1Q</v>
      </c>
      <c r="O882" s="2">
        <f t="shared" si="178"/>
        <v>30</v>
      </c>
      <c r="P882" s="2">
        <f t="shared" si="179"/>
        <v>22</v>
      </c>
      <c r="Q882" s="3" t="str">
        <f t="shared" si="180"/>
        <v>25-05 al 31-05</v>
      </c>
      <c r="R882" s="2">
        <f>VLOOKUP(Q882,Semana!A:B,2,0)</f>
        <v>126</v>
      </c>
      <c r="S882" s="2" t="str">
        <f t="shared" si="181"/>
        <v>sáb 30-05</v>
      </c>
    </row>
    <row r="883" spans="1:19" x14ac:dyDescent="0.3">
      <c r="A883" s="3">
        <v>43982</v>
      </c>
      <c r="B883" s="2" t="str">
        <f t="shared" si="169"/>
        <v>Mayo</v>
      </c>
      <c r="C883" s="2" t="str">
        <f t="shared" si="170"/>
        <v>May</v>
      </c>
      <c r="D883" s="4">
        <f t="shared" si="171"/>
        <v>5</v>
      </c>
      <c r="E883" s="4">
        <f>VLOOKUP(G883,Periodos!A:B,2,0)</f>
        <v>29</v>
      </c>
      <c r="F883" s="2">
        <f t="shared" si="172"/>
        <v>2020</v>
      </c>
      <c r="G883" s="11">
        <v>202005</v>
      </c>
      <c r="H883" s="2" t="str">
        <f t="shared" si="173"/>
        <v>May-20</v>
      </c>
      <c r="I883" s="2" t="str">
        <f t="shared" si="174"/>
        <v>Mayo 2020</v>
      </c>
      <c r="J883" s="2">
        <f>VLOOKUP(H883,MesAño!A:B,2,0)</f>
        <v>29</v>
      </c>
      <c r="K883" s="2" t="str">
        <f t="shared" si="175"/>
        <v>May-31</v>
      </c>
      <c r="L883" s="2" t="str">
        <f t="shared" si="176"/>
        <v>dom</v>
      </c>
      <c r="M883" s="2">
        <f>VLOOKUP(L883,'Dia de la Semana'!A:B,2,0)</f>
        <v>7</v>
      </c>
      <c r="N883" s="2" t="str">
        <f t="shared" si="177"/>
        <v>1Q</v>
      </c>
      <c r="O883" s="2">
        <f t="shared" si="178"/>
        <v>31</v>
      </c>
      <c r="P883" s="2">
        <f t="shared" si="179"/>
        <v>22</v>
      </c>
      <c r="Q883" s="3" t="str">
        <f t="shared" si="180"/>
        <v>25-05 al 31-05</v>
      </c>
      <c r="R883" s="2">
        <f>VLOOKUP(Q883,Semana!A:B,2,0)</f>
        <v>126</v>
      </c>
      <c r="S883" s="2" t="str">
        <f t="shared" si="181"/>
        <v>dom 31-05</v>
      </c>
    </row>
    <row r="884" spans="1:19" x14ac:dyDescent="0.3">
      <c r="A884" s="3">
        <v>43983</v>
      </c>
      <c r="B884" s="2" t="str">
        <f t="shared" si="169"/>
        <v>Junio</v>
      </c>
      <c r="C884" s="2" t="str">
        <f t="shared" si="170"/>
        <v>Jun</v>
      </c>
      <c r="D884" s="4">
        <f t="shared" si="171"/>
        <v>6</v>
      </c>
      <c r="E884" s="4">
        <f>VLOOKUP(G884,Periodos!A:B,2,0)</f>
        <v>30</v>
      </c>
      <c r="F884" s="2">
        <f t="shared" si="172"/>
        <v>2020</v>
      </c>
      <c r="G884" s="11">
        <v>202006</v>
      </c>
      <c r="H884" s="2" t="str">
        <f t="shared" si="173"/>
        <v>Jun-20</v>
      </c>
      <c r="I884" s="2" t="str">
        <f t="shared" si="174"/>
        <v>Junio 2020</v>
      </c>
      <c r="J884" s="2">
        <f>VLOOKUP(H884,MesAño!A:B,2,0)</f>
        <v>30</v>
      </c>
      <c r="K884" s="2" t="str">
        <f t="shared" si="175"/>
        <v>Jun-01</v>
      </c>
      <c r="L884" s="2" t="str">
        <f t="shared" si="176"/>
        <v>lun</v>
      </c>
      <c r="M884" s="2">
        <f>VLOOKUP(L884,'Dia de la Semana'!A:B,2,0)</f>
        <v>1</v>
      </c>
      <c r="N884" s="2" t="str">
        <f t="shared" si="177"/>
        <v>1Q</v>
      </c>
      <c r="O884" s="2">
        <f t="shared" si="178"/>
        <v>1</v>
      </c>
      <c r="P884" s="2">
        <f t="shared" si="179"/>
        <v>23</v>
      </c>
      <c r="Q884" s="3" t="str">
        <f t="shared" si="180"/>
        <v>01-06 al 07-06</v>
      </c>
      <c r="R884" s="2">
        <f>VLOOKUP(Q884,Semana!A:B,2,0)</f>
        <v>127</v>
      </c>
      <c r="S884" s="2" t="str">
        <f t="shared" si="181"/>
        <v>lun 01-06</v>
      </c>
    </row>
    <row r="885" spans="1:19" x14ac:dyDescent="0.3">
      <c r="A885" s="3">
        <v>43984</v>
      </c>
      <c r="B885" s="2" t="str">
        <f t="shared" si="169"/>
        <v>Junio</v>
      </c>
      <c r="C885" s="2" t="str">
        <f t="shared" si="170"/>
        <v>Jun</v>
      </c>
      <c r="D885" s="4">
        <f t="shared" si="171"/>
        <v>6</v>
      </c>
      <c r="E885" s="4">
        <f>VLOOKUP(G885,Periodos!A:B,2,0)</f>
        <v>30</v>
      </c>
      <c r="F885" s="2">
        <f t="shared" si="172"/>
        <v>2020</v>
      </c>
      <c r="G885" s="11">
        <v>202006</v>
      </c>
      <c r="H885" s="2" t="str">
        <f t="shared" si="173"/>
        <v>Jun-20</v>
      </c>
      <c r="I885" s="2" t="str">
        <f t="shared" si="174"/>
        <v>Junio 2020</v>
      </c>
      <c r="J885" s="2">
        <f>VLOOKUP(H885,MesAño!A:B,2,0)</f>
        <v>30</v>
      </c>
      <c r="K885" s="2" t="str">
        <f t="shared" si="175"/>
        <v>Jun-02</v>
      </c>
      <c r="L885" s="2" t="str">
        <f t="shared" si="176"/>
        <v>mar</v>
      </c>
      <c r="M885" s="2">
        <f>VLOOKUP(L885,'Dia de la Semana'!A:B,2,0)</f>
        <v>2</v>
      </c>
      <c r="N885" s="2" t="str">
        <f t="shared" si="177"/>
        <v>1Q</v>
      </c>
      <c r="O885" s="2">
        <f t="shared" si="178"/>
        <v>2</v>
      </c>
      <c r="P885" s="2">
        <f t="shared" si="179"/>
        <v>23</v>
      </c>
      <c r="Q885" s="3" t="str">
        <f t="shared" si="180"/>
        <v>01-06 al 07-06</v>
      </c>
      <c r="R885" s="2">
        <f>VLOOKUP(Q885,Semana!A:B,2,0)</f>
        <v>127</v>
      </c>
      <c r="S885" s="2" t="str">
        <f t="shared" si="181"/>
        <v>mar 02-06</v>
      </c>
    </row>
    <row r="886" spans="1:19" x14ac:dyDescent="0.3">
      <c r="A886" s="3">
        <v>43985</v>
      </c>
      <c r="B886" s="2" t="str">
        <f t="shared" si="169"/>
        <v>Junio</v>
      </c>
      <c r="C886" s="2" t="str">
        <f t="shared" si="170"/>
        <v>Jun</v>
      </c>
      <c r="D886" s="4">
        <f t="shared" si="171"/>
        <v>6</v>
      </c>
      <c r="E886" s="4">
        <f>VLOOKUP(G886,Periodos!A:B,2,0)</f>
        <v>30</v>
      </c>
      <c r="F886" s="2">
        <f t="shared" si="172"/>
        <v>2020</v>
      </c>
      <c r="G886" s="11">
        <v>202006</v>
      </c>
      <c r="H886" s="2" t="str">
        <f t="shared" si="173"/>
        <v>Jun-20</v>
      </c>
      <c r="I886" s="2" t="str">
        <f t="shared" si="174"/>
        <v>Junio 2020</v>
      </c>
      <c r="J886" s="2">
        <f>VLOOKUP(H886,MesAño!A:B,2,0)</f>
        <v>30</v>
      </c>
      <c r="K886" s="2" t="str">
        <f t="shared" si="175"/>
        <v>Jun-03</v>
      </c>
      <c r="L886" s="2" t="str">
        <f t="shared" si="176"/>
        <v>mié</v>
      </c>
      <c r="M886" s="2">
        <f>VLOOKUP(L886,'Dia de la Semana'!A:B,2,0)</f>
        <v>3</v>
      </c>
      <c r="N886" s="2" t="str">
        <f t="shared" si="177"/>
        <v>1Q</v>
      </c>
      <c r="O886" s="2">
        <f t="shared" si="178"/>
        <v>3</v>
      </c>
      <c r="P886" s="2">
        <f t="shared" si="179"/>
        <v>23</v>
      </c>
      <c r="Q886" s="3" t="str">
        <f t="shared" si="180"/>
        <v>01-06 al 07-06</v>
      </c>
      <c r="R886" s="2">
        <f>VLOOKUP(Q886,Semana!A:B,2,0)</f>
        <v>127</v>
      </c>
      <c r="S886" s="2" t="str">
        <f t="shared" si="181"/>
        <v>mié 03-06</v>
      </c>
    </row>
    <row r="887" spans="1:19" x14ac:dyDescent="0.3">
      <c r="A887" s="3">
        <v>43986</v>
      </c>
      <c r="B887" s="2" t="str">
        <f t="shared" si="169"/>
        <v>Junio</v>
      </c>
      <c r="C887" s="2" t="str">
        <f t="shared" si="170"/>
        <v>Jun</v>
      </c>
      <c r="D887" s="4">
        <f t="shared" si="171"/>
        <v>6</v>
      </c>
      <c r="E887" s="4">
        <f>VLOOKUP(G887,Periodos!A:B,2,0)</f>
        <v>30</v>
      </c>
      <c r="F887" s="2">
        <f t="shared" si="172"/>
        <v>2020</v>
      </c>
      <c r="G887" s="11">
        <v>202006</v>
      </c>
      <c r="H887" s="2" t="str">
        <f t="shared" si="173"/>
        <v>Jun-20</v>
      </c>
      <c r="I887" s="2" t="str">
        <f t="shared" si="174"/>
        <v>Junio 2020</v>
      </c>
      <c r="J887" s="2">
        <f>VLOOKUP(H887,MesAño!A:B,2,0)</f>
        <v>30</v>
      </c>
      <c r="K887" s="2" t="str">
        <f t="shared" si="175"/>
        <v>Jun-04</v>
      </c>
      <c r="L887" s="2" t="str">
        <f t="shared" si="176"/>
        <v>jue</v>
      </c>
      <c r="M887" s="2">
        <f>VLOOKUP(L887,'Dia de la Semana'!A:B,2,0)</f>
        <v>4</v>
      </c>
      <c r="N887" s="2" t="str">
        <f t="shared" si="177"/>
        <v>1Q</v>
      </c>
      <c r="O887" s="2">
        <f t="shared" si="178"/>
        <v>4</v>
      </c>
      <c r="P887" s="2">
        <f t="shared" si="179"/>
        <v>23</v>
      </c>
      <c r="Q887" s="3" t="str">
        <f t="shared" si="180"/>
        <v>01-06 al 07-06</v>
      </c>
      <c r="R887" s="2">
        <f>VLOOKUP(Q887,Semana!A:B,2,0)</f>
        <v>127</v>
      </c>
      <c r="S887" s="2" t="str">
        <f t="shared" si="181"/>
        <v>jue 04-06</v>
      </c>
    </row>
    <row r="888" spans="1:19" x14ac:dyDescent="0.3">
      <c r="A888" s="3">
        <v>43987</v>
      </c>
      <c r="B888" s="2" t="str">
        <f t="shared" si="169"/>
        <v>Junio</v>
      </c>
      <c r="C888" s="2" t="str">
        <f t="shared" si="170"/>
        <v>Jun</v>
      </c>
      <c r="D888" s="4">
        <f t="shared" si="171"/>
        <v>6</v>
      </c>
      <c r="E888" s="4">
        <f>VLOOKUP(G888,Periodos!A:B,2,0)</f>
        <v>30</v>
      </c>
      <c r="F888" s="2">
        <f t="shared" si="172"/>
        <v>2020</v>
      </c>
      <c r="G888" s="11">
        <v>202006</v>
      </c>
      <c r="H888" s="2" t="str">
        <f t="shared" si="173"/>
        <v>Jun-20</v>
      </c>
      <c r="I888" s="2" t="str">
        <f t="shared" si="174"/>
        <v>Junio 2020</v>
      </c>
      <c r="J888" s="2">
        <f>VLOOKUP(H888,MesAño!A:B,2,0)</f>
        <v>30</v>
      </c>
      <c r="K888" s="2" t="str">
        <f t="shared" si="175"/>
        <v>Jun-05</v>
      </c>
      <c r="L888" s="2" t="str">
        <f t="shared" si="176"/>
        <v>vie</v>
      </c>
      <c r="M888" s="2">
        <f>VLOOKUP(L888,'Dia de la Semana'!A:B,2,0)</f>
        <v>5</v>
      </c>
      <c r="N888" s="2" t="str">
        <f t="shared" si="177"/>
        <v>1Q</v>
      </c>
      <c r="O888" s="2">
        <f t="shared" si="178"/>
        <v>5</v>
      </c>
      <c r="P888" s="2">
        <f t="shared" si="179"/>
        <v>23</v>
      </c>
      <c r="Q888" s="3" t="str">
        <f t="shared" si="180"/>
        <v>01-06 al 07-06</v>
      </c>
      <c r="R888" s="2">
        <f>VLOOKUP(Q888,Semana!A:B,2,0)</f>
        <v>127</v>
      </c>
      <c r="S888" s="2" t="str">
        <f t="shared" si="181"/>
        <v>vie 05-06</v>
      </c>
    </row>
    <row r="889" spans="1:19" x14ac:dyDescent="0.3">
      <c r="A889" s="3">
        <v>43988</v>
      </c>
      <c r="B889" s="2" t="str">
        <f t="shared" si="169"/>
        <v>Junio</v>
      </c>
      <c r="C889" s="2" t="str">
        <f t="shared" si="170"/>
        <v>Jun</v>
      </c>
      <c r="D889" s="4">
        <f t="shared" si="171"/>
        <v>6</v>
      </c>
      <c r="E889" s="4">
        <f>VLOOKUP(G889,Periodos!A:B,2,0)</f>
        <v>30</v>
      </c>
      <c r="F889" s="2">
        <f t="shared" si="172"/>
        <v>2020</v>
      </c>
      <c r="G889" s="11">
        <v>202006</v>
      </c>
      <c r="H889" s="2" t="str">
        <f t="shared" si="173"/>
        <v>Jun-20</v>
      </c>
      <c r="I889" s="2" t="str">
        <f t="shared" si="174"/>
        <v>Junio 2020</v>
      </c>
      <c r="J889" s="2">
        <f>VLOOKUP(H889,MesAño!A:B,2,0)</f>
        <v>30</v>
      </c>
      <c r="K889" s="2" t="str">
        <f t="shared" si="175"/>
        <v>Jun-06</v>
      </c>
      <c r="L889" s="2" t="str">
        <f t="shared" si="176"/>
        <v>sáb</v>
      </c>
      <c r="M889" s="2">
        <f>VLOOKUP(L889,'Dia de la Semana'!A:B,2,0)</f>
        <v>6</v>
      </c>
      <c r="N889" s="2" t="str">
        <f t="shared" si="177"/>
        <v>1Q</v>
      </c>
      <c r="O889" s="2">
        <f t="shared" si="178"/>
        <v>6</v>
      </c>
      <c r="P889" s="2">
        <f t="shared" si="179"/>
        <v>23</v>
      </c>
      <c r="Q889" s="3" t="str">
        <f t="shared" si="180"/>
        <v>01-06 al 07-06</v>
      </c>
      <c r="R889" s="2">
        <f>VLOOKUP(Q889,Semana!A:B,2,0)</f>
        <v>127</v>
      </c>
      <c r="S889" s="2" t="str">
        <f t="shared" si="181"/>
        <v>sáb 06-06</v>
      </c>
    </row>
    <row r="890" spans="1:19" x14ac:dyDescent="0.3">
      <c r="A890" s="3">
        <v>43989</v>
      </c>
      <c r="B890" s="2" t="str">
        <f t="shared" si="169"/>
        <v>Junio</v>
      </c>
      <c r="C890" s="2" t="str">
        <f t="shared" si="170"/>
        <v>Jun</v>
      </c>
      <c r="D890" s="4">
        <f t="shared" si="171"/>
        <v>6</v>
      </c>
      <c r="E890" s="4">
        <f>VLOOKUP(G890,Periodos!A:B,2,0)</f>
        <v>30</v>
      </c>
      <c r="F890" s="2">
        <f t="shared" si="172"/>
        <v>2020</v>
      </c>
      <c r="G890" s="11">
        <v>202006</v>
      </c>
      <c r="H890" s="2" t="str">
        <f t="shared" si="173"/>
        <v>Jun-20</v>
      </c>
      <c r="I890" s="2" t="str">
        <f t="shared" si="174"/>
        <v>Junio 2020</v>
      </c>
      <c r="J890" s="2">
        <f>VLOOKUP(H890,MesAño!A:B,2,0)</f>
        <v>30</v>
      </c>
      <c r="K890" s="2" t="str">
        <f t="shared" si="175"/>
        <v>Jun-07</v>
      </c>
      <c r="L890" s="2" t="str">
        <f t="shared" si="176"/>
        <v>dom</v>
      </c>
      <c r="M890" s="2">
        <f>VLOOKUP(L890,'Dia de la Semana'!A:B,2,0)</f>
        <v>7</v>
      </c>
      <c r="N890" s="2" t="str">
        <f t="shared" si="177"/>
        <v>1Q</v>
      </c>
      <c r="O890" s="2">
        <f t="shared" si="178"/>
        <v>7</v>
      </c>
      <c r="P890" s="2">
        <f t="shared" si="179"/>
        <v>23</v>
      </c>
      <c r="Q890" s="3" t="str">
        <f t="shared" si="180"/>
        <v>01-06 al 07-06</v>
      </c>
      <c r="R890" s="2">
        <f>VLOOKUP(Q890,Semana!A:B,2,0)</f>
        <v>127</v>
      </c>
      <c r="S890" s="2" t="str">
        <f t="shared" si="181"/>
        <v>dom 07-06</v>
      </c>
    </row>
    <row r="891" spans="1:19" x14ac:dyDescent="0.3">
      <c r="A891" s="3">
        <v>43990</v>
      </c>
      <c r="B891" s="2" t="str">
        <f t="shared" si="169"/>
        <v>Junio</v>
      </c>
      <c r="C891" s="2" t="str">
        <f t="shared" si="170"/>
        <v>Jun</v>
      </c>
      <c r="D891" s="4">
        <f t="shared" si="171"/>
        <v>6</v>
      </c>
      <c r="E891" s="4">
        <f>VLOOKUP(G891,Periodos!A:B,2,0)</f>
        <v>30</v>
      </c>
      <c r="F891" s="2">
        <f t="shared" si="172"/>
        <v>2020</v>
      </c>
      <c r="G891" s="11">
        <v>202006</v>
      </c>
      <c r="H891" s="2" t="str">
        <f t="shared" si="173"/>
        <v>Jun-20</v>
      </c>
      <c r="I891" s="2" t="str">
        <f t="shared" si="174"/>
        <v>Junio 2020</v>
      </c>
      <c r="J891" s="2">
        <f>VLOOKUP(H891,MesAño!A:B,2,0)</f>
        <v>30</v>
      </c>
      <c r="K891" s="2" t="str">
        <f t="shared" si="175"/>
        <v>Jun-08</v>
      </c>
      <c r="L891" s="2" t="str">
        <f t="shared" si="176"/>
        <v>lun</v>
      </c>
      <c r="M891" s="2">
        <f>VLOOKUP(L891,'Dia de la Semana'!A:B,2,0)</f>
        <v>1</v>
      </c>
      <c r="N891" s="2" t="str">
        <f t="shared" si="177"/>
        <v>1Q</v>
      </c>
      <c r="O891" s="2">
        <f t="shared" si="178"/>
        <v>8</v>
      </c>
      <c r="P891" s="2">
        <f t="shared" si="179"/>
        <v>24</v>
      </c>
      <c r="Q891" s="3" t="str">
        <f t="shared" si="180"/>
        <v>08-06 al 14-06</v>
      </c>
      <c r="R891" s="2">
        <f>VLOOKUP(Q891,Semana!A:B,2,0)</f>
        <v>128</v>
      </c>
      <c r="S891" s="2" t="str">
        <f t="shared" si="181"/>
        <v>lun 08-06</v>
      </c>
    </row>
    <row r="892" spans="1:19" x14ac:dyDescent="0.3">
      <c r="A892" s="3">
        <v>43991</v>
      </c>
      <c r="B892" s="2" t="str">
        <f t="shared" si="169"/>
        <v>Junio</v>
      </c>
      <c r="C892" s="2" t="str">
        <f t="shared" si="170"/>
        <v>Jun</v>
      </c>
      <c r="D892" s="4">
        <f t="shared" si="171"/>
        <v>6</v>
      </c>
      <c r="E892" s="4">
        <f>VLOOKUP(G892,Periodos!A:B,2,0)</f>
        <v>30</v>
      </c>
      <c r="F892" s="2">
        <f t="shared" si="172"/>
        <v>2020</v>
      </c>
      <c r="G892" s="11">
        <v>202006</v>
      </c>
      <c r="H892" s="2" t="str">
        <f t="shared" si="173"/>
        <v>Jun-20</v>
      </c>
      <c r="I892" s="2" t="str">
        <f t="shared" si="174"/>
        <v>Junio 2020</v>
      </c>
      <c r="J892" s="2">
        <f>VLOOKUP(H892,MesAño!A:B,2,0)</f>
        <v>30</v>
      </c>
      <c r="K892" s="2" t="str">
        <f t="shared" si="175"/>
        <v>Jun-09</v>
      </c>
      <c r="L892" s="2" t="str">
        <f t="shared" si="176"/>
        <v>mar</v>
      </c>
      <c r="M892" s="2">
        <f>VLOOKUP(L892,'Dia de la Semana'!A:B,2,0)</f>
        <v>2</v>
      </c>
      <c r="N892" s="2" t="str">
        <f t="shared" si="177"/>
        <v>1Q</v>
      </c>
      <c r="O892" s="2">
        <f t="shared" si="178"/>
        <v>9</v>
      </c>
      <c r="P892" s="2">
        <f t="shared" si="179"/>
        <v>24</v>
      </c>
      <c r="Q892" s="3" t="str">
        <f t="shared" si="180"/>
        <v>08-06 al 14-06</v>
      </c>
      <c r="R892" s="2">
        <f>VLOOKUP(Q892,Semana!A:B,2,0)</f>
        <v>128</v>
      </c>
      <c r="S892" s="2" t="str">
        <f t="shared" si="181"/>
        <v>mar 09-06</v>
      </c>
    </row>
    <row r="893" spans="1:19" x14ac:dyDescent="0.3">
      <c r="A893" s="3">
        <v>43992</v>
      </c>
      <c r="B893" s="2" t="str">
        <f t="shared" si="169"/>
        <v>Junio</v>
      </c>
      <c r="C893" s="2" t="str">
        <f t="shared" si="170"/>
        <v>Jun</v>
      </c>
      <c r="D893" s="4">
        <f t="shared" si="171"/>
        <v>6</v>
      </c>
      <c r="E893" s="4">
        <f>VLOOKUP(G893,Periodos!A:B,2,0)</f>
        <v>30</v>
      </c>
      <c r="F893" s="2">
        <f t="shared" si="172"/>
        <v>2020</v>
      </c>
      <c r="G893" s="11">
        <v>202006</v>
      </c>
      <c r="H893" s="2" t="str">
        <f t="shared" si="173"/>
        <v>Jun-20</v>
      </c>
      <c r="I893" s="2" t="str">
        <f t="shared" si="174"/>
        <v>Junio 2020</v>
      </c>
      <c r="J893" s="2">
        <f>VLOOKUP(H893,MesAño!A:B,2,0)</f>
        <v>30</v>
      </c>
      <c r="K893" s="2" t="str">
        <f t="shared" si="175"/>
        <v>Jun-10</v>
      </c>
      <c r="L893" s="2" t="str">
        <f t="shared" si="176"/>
        <v>mié</v>
      </c>
      <c r="M893" s="2">
        <f>VLOOKUP(L893,'Dia de la Semana'!A:B,2,0)</f>
        <v>3</v>
      </c>
      <c r="N893" s="2" t="str">
        <f t="shared" si="177"/>
        <v>1Q</v>
      </c>
      <c r="O893" s="2">
        <f t="shared" si="178"/>
        <v>10</v>
      </c>
      <c r="P893" s="2">
        <f t="shared" si="179"/>
        <v>24</v>
      </c>
      <c r="Q893" s="3" t="str">
        <f t="shared" si="180"/>
        <v>08-06 al 14-06</v>
      </c>
      <c r="R893" s="2">
        <f>VLOOKUP(Q893,Semana!A:B,2,0)</f>
        <v>128</v>
      </c>
      <c r="S893" s="2" t="str">
        <f t="shared" si="181"/>
        <v>mié 10-06</v>
      </c>
    </row>
    <row r="894" spans="1:19" x14ac:dyDescent="0.3">
      <c r="A894" s="3">
        <v>43993</v>
      </c>
      <c r="B894" s="2" t="str">
        <f t="shared" si="169"/>
        <v>Junio</v>
      </c>
      <c r="C894" s="2" t="str">
        <f t="shared" si="170"/>
        <v>Jun</v>
      </c>
      <c r="D894" s="4">
        <f t="shared" si="171"/>
        <v>6</v>
      </c>
      <c r="E894" s="4">
        <f>VLOOKUP(G894,Periodos!A:B,2,0)</f>
        <v>30</v>
      </c>
      <c r="F894" s="2">
        <f t="shared" si="172"/>
        <v>2020</v>
      </c>
      <c r="G894" s="11">
        <v>202006</v>
      </c>
      <c r="H894" s="2" t="str">
        <f t="shared" si="173"/>
        <v>Jun-20</v>
      </c>
      <c r="I894" s="2" t="str">
        <f t="shared" si="174"/>
        <v>Junio 2020</v>
      </c>
      <c r="J894" s="2">
        <f>VLOOKUP(H894,MesAño!A:B,2,0)</f>
        <v>30</v>
      </c>
      <c r="K894" s="2" t="str">
        <f t="shared" si="175"/>
        <v>Jun-11</v>
      </c>
      <c r="L894" s="2" t="str">
        <f t="shared" si="176"/>
        <v>jue</v>
      </c>
      <c r="M894" s="2">
        <f>VLOOKUP(L894,'Dia de la Semana'!A:B,2,0)</f>
        <v>4</v>
      </c>
      <c r="N894" s="2" t="str">
        <f t="shared" si="177"/>
        <v>1Q</v>
      </c>
      <c r="O894" s="2">
        <f t="shared" si="178"/>
        <v>11</v>
      </c>
      <c r="P894" s="2">
        <f t="shared" si="179"/>
        <v>24</v>
      </c>
      <c r="Q894" s="3" t="str">
        <f t="shared" si="180"/>
        <v>08-06 al 14-06</v>
      </c>
      <c r="R894" s="2">
        <f>VLOOKUP(Q894,Semana!A:B,2,0)</f>
        <v>128</v>
      </c>
      <c r="S894" s="2" t="str">
        <f t="shared" si="181"/>
        <v>jue 11-06</v>
      </c>
    </row>
    <row r="895" spans="1:19" x14ac:dyDescent="0.3">
      <c r="A895" s="3">
        <v>43994</v>
      </c>
      <c r="B895" s="2" t="str">
        <f t="shared" si="169"/>
        <v>Junio</v>
      </c>
      <c r="C895" s="2" t="str">
        <f t="shared" si="170"/>
        <v>Jun</v>
      </c>
      <c r="D895" s="4">
        <f t="shared" si="171"/>
        <v>6</v>
      </c>
      <c r="E895" s="4">
        <f>VLOOKUP(G895,Periodos!A:B,2,0)</f>
        <v>30</v>
      </c>
      <c r="F895" s="2">
        <f t="shared" si="172"/>
        <v>2020</v>
      </c>
      <c r="G895" s="11">
        <v>202006</v>
      </c>
      <c r="H895" s="2" t="str">
        <f t="shared" si="173"/>
        <v>Jun-20</v>
      </c>
      <c r="I895" s="2" t="str">
        <f t="shared" si="174"/>
        <v>Junio 2020</v>
      </c>
      <c r="J895" s="2">
        <f>VLOOKUP(H895,MesAño!A:B,2,0)</f>
        <v>30</v>
      </c>
      <c r="K895" s="2" t="str">
        <f t="shared" si="175"/>
        <v>Jun-12</v>
      </c>
      <c r="L895" s="2" t="str">
        <f t="shared" si="176"/>
        <v>vie</v>
      </c>
      <c r="M895" s="2">
        <f>VLOOKUP(L895,'Dia de la Semana'!A:B,2,0)</f>
        <v>5</v>
      </c>
      <c r="N895" s="2" t="str">
        <f t="shared" si="177"/>
        <v>1Q</v>
      </c>
      <c r="O895" s="2">
        <f t="shared" si="178"/>
        <v>12</v>
      </c>
      <c r="P895" s="2">
        <f t="shared" si="179"/>
        <v>24</v>
      </c>
      <c r="Q895" s="3" t="str">
        <f t="shared" si="180"/>
        <v>08-06 al 14-06</v>
      </c>
      <c r="R895" s="2">
        <f>VLOOKUP(Q895,Semana!A:B,2,0)</f>
        <v>128</v>
      </c>
      <c r="S895" s="2" t="str">
        <f t="shared" si="181"/>
        <v>vie 12-06</v>
      </c>
    </row>
    <row r="896" spans="1:19" x14ac:dyDescent="0.3">
      <c r="A896" s="3">
        <v>43995</v>
      </c>
      <c r="B896" s="2" t="str">
        <f t="shared" si="169"/>
        <v>Junio</v>
      </c>
      <c r="C896" s="2" t="str">
        <f t="shared" si="170"/>
        <v>Jun</v>
      </c>
      <c r="D896" s="4">
        <f t="shared" si="171"/>
        <v>6</v>
      </c>
      <c r="E896" s="4">
        <f>VLOOKUP(G896,Periodos!A:B,2,0)</f>
        <v>30</v>
      </c>
      <c r="F896" s="2">
        <f t="shared" si="172"/>
        <v>2020</v>
      </c>
      <c r="G896" s="11">
        <v>202006</v>
      </c>
      <c r="H896" s="2" t="str">
        <f t="shared" si="173"/>
        <v>Jun-20</v>
      </c>
      <c r="I896" s="2" t="str">
        <f t="shared" si="174"/>
        <v>Junio 2020</v>
      </c>
      <c r="J896" s="2">
        <f>VLOOKUP(H896,MesAño!A:B,2,0)</f>
        <v>30</v>
      </c>
      <c r="K896" s="2" t="str">
        <f t="shared" si="175"/>
        <v>Jun-13</v>
      </c>
      <c r="L896" s="2" t="str">
        <f t="shared" si="176"/>
        <v>sáb</v>
      </c>
      <c r="M896" s="2">
        <f>VLOOKUP(L896,'Dia de la Semana'!A:B,2,0)</f>
        <v>6</v>
      </c>
      <c r="N896" s="2" t="str">
        <f t="shared" si="177"/>
        <v>1Q</v>
      </c>
      <c r="O896" s="2">
        <f t="shared" si="178"/>
        <v>13</v>
      </c>
      <c r="P896" s="2">
        <f t="shared" si="179"/>
        <v>24</v>
      </c>
      <c r="Q896" s="3" t="str">
        <f t="shared" si="180"/>
        <v>08-06 al 14-06</v>
      </c>
      <c r="R896" s="2">
        <f>VLOOKUP(Q896,Semana!A:B,2,0)</f>
        <v>128</v>
      </c>
      <c r="S896" s="2" t="str">
        <f t="shared" si="181"/>
        <v>sáb 13-06</v>
      </c>
    </row>
    <row r="897" spans="1:19" x14ac:dyDescent="0.3">
      <c r="A897" s="3">
        <v>43996</v>
      </c>
      <c r="B897" s="2" t="str">
        <f t="shared" si="169"/>
        <v>Junio</v>
      </c>
      <c r="C897" s="2" t="str">
        <f t="shared" si="170"/>
        <v>Jun</v>
      </c>
      <c r="D897" s="4">
        <f t="shared" si="171"/>
        <v>6</v>
      </c>
      <c r="E897" s="4">
        <f>VLOOKUP(G897,Periodos!A:B,2,0)</f>
        <v>30</v>
      </c>
      <c r="F897" s="2">
        <f t="shared" si="172"/>
        <v>2020</v>
      </c>
      <c r="G897" s="11">
        <v>202006</v>
      </c>
      <c r="H897" s="2" t="str">
        <f t="shared" si="173"/>
        <v>Jun-20</v>
      </c>
      <c r="I897" s="2" t="str">
        <f t="shared" si="174"/>
        <v>Junio 2020</v>
      </c>
      <c r="J897" s="2">
        <f>VLOOKUP(H897,MesAño!A:B,2,0)</f>
        <v>30</v>
      </c>
      <c r="K897" s="2" t="str">
        <f t="shared" si="175"/>
        <v>Jun-14</v>
      </c>
      <c r="L897" s="2" t="str">
        <f t="shared" si="176"/>
        <v>dom</v>
      </c>
      <c r="M897" s="2">
        <f>VLOOKUP(L897,'Dia de la Semana'!A:B,2,0)</f>
        <v>7</v>
      </c>
      <c r="N897" s="2" t="str">
        <f t="shared" si="177"/>
        <v>1Q</v>
      </c>
      <c r="O897" s="2">
        <f t="shared" si="178"/>
        <v>14</v>
      </c>
      <c r="P897" s="2">
        <f t="shared" si="179"/>
        <v>24</v>
      </c>
      <c r="Q897" s="3" t="str">
        <f t="shared" si="180"/>
        <v>08-06 al 14-06</v>
      </c>
      <c r="R897" s="2">
        <f>VLOOKUP(Q897,Semana!A:B,2,0)</f>
        <v>128</v>
      </c>
      <c r="S897" s="2" t="str">
        <f t="shared" si="181"/>
        <v>dom 14-06</v>
      </c>
    </row>
    <row r="898" spans="1:19" x14ac:dyDescent="0.3">
      <c r="A898" s="3">
        <v>43997</v>
      </c>
      <c r="B898" s="2" t="str">
        <f t="shared" ref="B898:B961" si="182">TEXT(A898,"mmmm")</f>
        <v>Junio</v>
      </c>
      <c r="C898" s="2" t="str">
        <f t="shared" ref="C898:C961" si="183">TEXT(A898,"mmm")</f>
        <v>Jun</v>
      </c>
      <c r="D898" s="4">
        <f t="shared" ref="D898:D961" si="184">MONTH(A898)</f>
        <v>6</v>
      </c>
      <c r="E898" s="4">
        <f>VLOOKUP(G898,Periodos!A:B,2,0)</f>
        <v>30</v>
      </c>
      <c r="F898" s="2">
        <f t="shared" ref="F898:F961" si="185">YEAR(A898)</f>
        <v>2020</v>
      </c>
      <c r="G898" s="11">
        <v>202006</v>
      </c>
      <c r="H898" s="2" t="str">
        <f t="shared" ref="H898:H961" si="186">TEXT(A898,"mmm-yy")</f>
        <v>Jun-20</v>
      </c>
      <c r="I898" s="2" t="str">
        <f t="shared" ref="I898:I961" si="187">TEXT(A898,"mmmm yyyy")</f>
        <v>Junio 2020</v>
      </c>
      <c r="J898" s="2">
        <f>VLOOKUP(H898,MesAño!A:B,2,0)</f>
        <v>30</v>
      </c>
      <c r="K898" s="2" t="str">
        <f t="shared" ref="K898:K961" si="188">TEXT(A898,"mmm-dd")</f>
        <v>Jun-15</v>
      </c>
      <c r="L898" s="2" t="str">
        <f t="shared" ref="L898:L961" si="189">TEXT(A898,"ddd")</f>
        <v>lun</v>
      </c>
      <c r="M898" s="2">
        <f>VLOOKUP(L898,'Dia de la Semana'!A:B,2,0)</f>
        <v>1</v>
      </c>
      <c r="N898" s="2" t="str">
        <f t="shared" ref="N898:N961" si="190">IF(ISERROR(FIND("II",G898)),"1Q","2Q")</f>
        <v>1Q</v>
      </c>
      <c r="O898" s="2">
        <f t="shared" ref="O898:O961" si="191">DAY(A898)</f>
        <v>15</v>
      </c>
      <c r="P898" s="2">
        <f t="shared" ref="P898:P961" si="192">WEEKNUM(A898,2)</f>
        <v>25</v>
      </c>
      <c r="Q898" s="3" t="str">
        <f t="shared" ref="Q898:Q961" si="193">TEXT(A898+1-WEEKDAY(A898,2),"dd-mm") &amp; " al " &amp; TEXT(A898+7-WEEKDAY(A898,2),"dd-mm")</f>
        <v>15-06 al 21-06</v>
      </c>
      <c r="R898" s="2">
        <f>VLOOKUP(Q898,Semana!A:B,2,0)</f>
        <v>129</v>
      </c>
      <c r="S898" s="2" t="str">
        <f t="shared" si="181"/>
        <v>lun 15-06</v>
      </c>
    </row>
    <row r="899" spans="1:19" x14ac:dyDescent="0.3">
      <c r="A899" s="3">
        <v>43998</v>
      </c>
      <c r="B899" s="2" t="str">
        <f t="shared" si="182"/>
        <v>Junio</v>
      </c>
      <c r="C899" s="2" t="str">
        <f t="shared" si="183"/>
        <v>Jun</v>
      </c>
      <c r="D899" s="4">
        <f t="shared" si="184"/>
        <v>6</v>
      </c>
      <c r="E899" s="4">
        <f>VLOOKUP(G899,Periodos!A:B,2,0)</f>
        <v>30</v>
      </c>
      <c r="F899" s="2">
        <f t="shared" si="185"/>
        <v>2020</v>
      </c>
      <c r="G899" s="11">
        <v>202006</v>
      </c>
      <c r="H899" s="2" t="str">
        <f t="shared" si="186"/>
        <v>Jun-20</v>
      </c>
      <c r="I899" s="2" t="str">
        <f t="shared" si="187"/>
        <v>Junio 2020</v>
      </c>
      <c r="J899" s="2">
        <f>VLOOKUP(H899,MesAño!A:B,2,0)</f>
        <v>30</v>
      </c>
      <c r="K899" s="2" t="str">
        <f t="shared" si="188"/>
        <v>Jun-16</v>
      </c>
      <c r="L899" s="2" t="str">
        <f t="shared" si="189"/>
        <v>mar</v>
      </c>
      <c r="M899" s="2">
        <f>VLOOKUP(L899,'Dia de la Semana'!A:B,2,0)</f>
        <v>2</v>
      </c>
      <c r="N899" s="2" t="str">
        <f t="shared" si="190"/>
        <v>1Q</v>
      </c>
      <c r="O899" s="2">
        <f t="shared" si="191"/>
        <v>16</v>
      </c>
      <c r="P899" s="2">
        <f t="shared" si="192"/>
        <v>25</v>
      </c>
      <c r="Q899" s="3" t="str">
        <f t="shared" si="193"/>
        <v>15-06 al 21-06</v>
      </c>
      <c r="R899" s="2">
        <f>VLOOKUP(Q899,Semana!A:B,2,0)</f>
        <v>129</v>
      </c>
      <c r="S899" s="2" t="str">
        <f t="shared" ref="S899:S962" si="194">TEXT(A899,"ddd") &amp; " " &amp; TEXT(A899,"dd-mm")</f>
        <v>mar 16-06</v>
      </c>
    </row>
    <row r="900" spans="1:19" x14ac:dyDescent="0.3">
      <c r="A900" s="3">
        <v>43999</v>
      </c>
      <c r="B900" s="2" t="str">
        <f t="shared" si="182"/>
        <v>Junio</v>
      </c>
      <c r="C900" s="2" t="str">
        <f t="shared" si="183"/>
        <v>Jun</v>
      </c>
      <c r="D900" s="4">
        <f t="shared" si="184"/>
        <v>6</v>
      </c>
      <c r="E900" s="4">
        <f>VLOOKUP(G900,Periodos!A:B,2,0)</f>
        <v>30</v>
      </c>
      <c r="F900" s="2">
        <f t="shared" si="185"/>
        <v>2020</v>
      </c>
      <c r="G900" s="11">
        <v>202006</v>
      </c>
      <c r="H900" s="2" t="str">
        <f t="shared" si="186"/>
        <v>Jun-20</v>
      </c>
      <c r="I900" s="2" t="str">
        <f t="shared" si="187"/>
        <v>Junio 2020</v>
      </c>
      <c r="J900" s="2">
        <f>VLOOKUP(H900,MesAño!A:B,2,0)</f>
        <v>30</v>
      </c>
      <c r="K900" s="2" t="str">
        <f t="shared" si="188"/>
        <v>Jun-17</v>
      </c>
      <c r="L900" s="2" t="str">
        <f t="shared" si="189"/>
        <v>mié</v>
      </c>
      <c r="M900" s="2">
        <f>VLOOKUP(L900,'Dia de la Semana'!A:B,2,0)</f>
        <v>3</v>
      </c>
      <c r="N900" s="2" t="str">
        <f t="shared" si="190"/>
        <v>1Q</v>
      </c>
      <c r="O900" s="2">
        <f t="shared" si="191"/>
        <v>17</v>
      </c>
      <c r="P900" s="2">
        <f t="shared" si="192"/>
        <v>25</v>
      </c>
      <c r="Q900" s="3" t="str">
        <f t="shared" si="193"/>
        <v>15-06 al 21-06</v>
      </c>
      <c r="R900" s="2">
        <f>VLOOKUP(Q900,Semana!A:B,2,0)</f>
        <v>129</v>
      </c>
      <c r="S900" s="2" t="str">
        <f t="shared" si="194"/>
        <v>mié 17-06</v>
      </c>
    </row>
    <row r="901" spans="1:19" x14ac:dyDescent="0.3">
      <c r="A901" s="3">
        <v>44000</v>
      </c>
      <c r="B901" s="2" t="str">
        <f t="shared" si="182"/>
        <v>Junio</v>
      </c>
      <c r="C901" s="2" t="str">
        <f t="shared" si="183"/>
        <v>Jun</v>
      </c>
      <c r="D901" s="4">
        <f t="shared" si="184"/>
        <v>6</v>
      </c>
      <c r="E901" s="4">
        <f>VLOOKUP(G901,Periodos!A:B,2,0)</f>
        <v>30</v>
      </c>
      <c r="F901" s="2">
        <f t="shared" si="185"/>
        <v>2020</v>
      </c>
      <c r="G901" s="11">
        <v>202006</v>
      </c>
      <c r="H901" s="2" t="str">
        <f t="shared" si="186"/>
        <v>Jun-20</v>
      </c>
      <c r="I901" s="2" t="str">
        <f t="shared" si="187"/>
        <v>Junio 2020</v>
      </c>
      <c r="J901" s="2">
        <f>VLOOKUP(H901,MesAño!A:B,2,0)</f>
        <v>30</v>
      </c>
      <c r="K901" s="2" t="str">
        <f t="shared" si="188"/>
        <v>Jun-18</v>
      </c>
      <c r="L901" s="2" t="str">
        <f t="shared" si="189"/>
        <v>jue</v>
      </c>
      <c r="M901" s="2">
        <f>VLOOKUP(L901,'Dia de la Semana'!A:B,2,0)</f>
        <v>4</v>
      </c>
      <c r="N901" s="2" t="str">
        <f t="shared" si="190"/>
        <v>1Q</v>
      </c>
      <c r="O901" s="2">
        <f t="shared" si="191"/>
        <v>18</v>
      </c>
      <c r="P901" s="2">
        <f t="shared" si="192"/>
        <v>25</v>
      </c>
      <c r="Q901" s="3" t="str">
        <f t="shared" si="193"/>
        <v>15-06 al 21-06</v>
      </c>
      <c r="R901" s="2">
        <f>VLOOKUP(Q901,Semana!A:B,2,0)</f>
        <v>129</v>
      </c>
      <c r="S901" s="2" t="str">
        <f t="shared" si="194"/>
        <v>jue 18-06</v>
      </c>
    </row>
    <row r="902" spans="1:19" x14ac:dyDescent="0.3">
      <c r="A902" s="3">
        <v>44001</v>
      </c>
      <c r="B902" s="2" t="str">
        <f t="shared" si="182"/>
        <v>Junio</v>
      </c>
      <c r="C902" s="2" t="str">
        <f t="shared" si="183"/>
        <v>Jun</v>
      </c>
      <c r="D902" s="4">
        <f t="shared" si="184"/>
        <v>6</v>
      </c>
      <c r="E902" s="4">
        <f>VLOOKUP(G902,Periodos!A:B,2,0)</f>
        <v>30</v>
      </c>
      <c r="F902" s="2">
        <f t="shared" si="185"/>
        <v>2020</v>
      </c>
      <c r="G902" s="11">
        <v>202006</v>
      </c>
      <c r="H902" s="2" t="str">
        <f t="shared" si="186"/>
        <v>Jun-20</v>
      </c>
      <c r="I902" s="2" t="str">
        <f t="shared" si="187"/>
        <v>Junio 2020</v>
      </c>
      <c r="J902" s="2">
        <f>VLOOKUP(H902,MesAño!A:B,2,0)</f>
        <v>30</v>
      </c>
      <c r="K902" s="2" t="str">
        <f t="shared" si="188"/>
        <v>Jun-19</v>
      </c>
      <c r="L902" s="2" t="str">
        <f t="shared" si="189"/>
        <v>vie</v>
      </c>
      <c r="M902" s="2">
        <f>VLOOKUP(L902,'Dia de la Semana'!A:B,2,0)</f>
        <v>5</v>
      </c>
      <c r="N902" s="2" t="str">
        <f t="shared" si="190"/>
        <v>1Q</v>
      </c>
      <c r="O902" s="2">
        <f t="shared" si="191"/>
        <v>19</v>
      </c>
      <c r="P902" s="2">
        <f t="shared" si="192"/>
        <v>25</v>
      </c>
      <c r="Q902" s="3" t="str">
        <f t="shared" si="193"/>
        <v>15-06 al 21-06</v>
      </c>
      <c r="R902" s="2">
        <f>VLOOKUP(Q902,Semana!A:B,2,0)</f>
        <v>129</v>
      </c>
      <c r="S902" s="2" t="str">
        <f t="shared" si="194"/>
        <v>vie 19-06</v>
      </c>
    </row>
    <row r="903" spans="1:19" x14ac:dyDescent="0.3">
      <c r="A903" s="3">
        <v>44002</v>
      </c>
      <c r="B903" s="2" t="str">
        <f t="shared" si="182"/>
        <v>Junio</v>
      </c>
      <c r="C903" s="2" t="str">
        <f t="shared" si="183"/>
        <v>Jun</v>
      </c>
      <c r="D903" s="4">
        <f t="shared" si="184"/>
        <v>6</v>
      </c>
      <c r="E903" s="4">
        <f>VLOOKUP(G903,Periodos!A:B,2,0)</f>
        <v>30</v>
      </c>
      <c r="F903" s="2">
        <f t="shared" si="185"/>
        <v>2020</v>
      </c>
      <c r="G903" s="11">
        <v>202006</v>
      </c>
      <c r="H903" s="2" t="str">
        <f t="shared" si="186"/>
        <v>Jun-20</v>
      </c>
      <c r="I903" s="2" t="str">
        <f t="shared" si="187"/>
        <v>Junio 2020</v>
      </c>
      <c r="J903" s="2">
        <f>VLOOKUP(H903,MesAño!A:B,2,0)</f>
        <v>30</v>
      </c>
      <c r="K903" s="2" t="str">
        <f t="shared" si="188"/>
        <v>Jun-20</v>
      </c>
      <c r="L903" s="2" t="str">
        <f t="shared" si="189"/>
        <v>sáb</v>
      </c>
      <c r="M903" s="2">
        <f>VLOOKUP(L903,'Dia de la Semana'!A:B,2,0)</f>
        <v>6</v>
      </c>
      <c r="N903" s="2" t="str">
        <f t="shared" si="190"/>
        <v>1Q</v>
      </c>
      <c r="O903" s="2">
        <f t="shared" si="191"/>
        <v>20</v>
      </c>
      <c r="P903" s="2">
        <f t="shared" si="192"/>
        <v>25</v>
      </c>
      <c r="Q903" s="3" t="str">
        <f t="shared" si="193"/>
        <v>15-06 al 21-06</v>
      </c>
      <c r="R903" s="2">
        <f>VLOOKUP(Q903,Semana!A:B,2,0)</f>
        <v>129</v>
      </c>
      <c r="S903" s="2" t="str">
        <f t="shared" si="194"/>
        <v>sáb 20-06</v>
      </c>
    </row>
    <row r="904" spans="1:19" x14ac:dyDescent="0.3">
      <c r="A904" s="3">
        <v>44003</v>
      </c>
      <c r="B904" s="2" t="str">
        <f t="shared" si="182"/>
        <v>Junio</v>
      </c>
      <c r="C904" s="2" t="str">
        <f t="shared" si="183"/>
        <v>Jun</v>
      </c>
      <c r="D904" s="4">
        <f t="shared" si="184"/>
        <v>6</v>
      </c>
      <c r="E904" s="4">
        <f>VLOOKUP(G904,Periodos!A:B,2,0)</f>
        <v>30</v>
      </c>
      <c r="F904" s="2">
        <f t="shared" si="185"/>
        <v>2020</v>
      </c>
      <c r="G904" s="11">
        <v>202006</v>
      </c>
      <c r="H904" s="2" t="str">
        <f t="shared" si="186"/>
        <v>Jun-20</v>
      </c>
      <c r="I904" s="2" t="str">
        <f t="shared" si="187"/>
        <v>Junio 2020</v>
      </c>
      <c r="J904" s="2">
        <f>VLOOKUP(H904,MesAño!A:B,2,0)</f>
        <v>30</v>
      </c>
      <c r="K904" s="2" t="str">
        <f t="shared" si="188"/>
        <v>Jun-21</v>
      </c>
      <c r="L904" s="2" t="str">
        <f t="shared" si="189"/>
        <v>dom</v>
      </c>
      <c r="M904" s="2">
        <f>VLOOKUP(L904,'Dia de la Semana'!A:B,2,0)</f>
        <v>7</v>
      </c>
      <c r="N904" s="2" t="str">
        <f t="shared" si="190"/>
        <v>1Q</v>
      </c>
      <c r="O904" s="2">
        <f t="shared" si="191"/>
        <v>21</v>
      </c>
      <c r="P904" s="2">
        <f t="shared" si="192"/>
        <v>25</v>
      </c>
      <c r="Q904" s="3" t="str">
        <f t="shared" si="193"/>
        <v>15-06 al 21-06</v>
      </c>
      <c r="R904" s="2">
        <f>VLOOKUP(Q904,Semana!A:B,2,0)</f>
        <v>129</v>
      </c>
      <c r="S904" s="2" t="str">
        <f t="shared" si="194"/>
        <v>dom 21-06</v>
      </c>
    </row>
    <row r="905" spans="1:19" x14ac:dyDescent="0.3">
      <c r="A905" s="3">
        <v>44004</v>
      </c>
      <c r="B905" s="2" t="str">
        <f t="shared" si="182"/>
        <v>Junio</v>
      </c>
      <c r="C905" s="2" t="str">
        <f t="shared" si="183"/>
        <v>Jun</v>
      </c>
      <c r="D905" s="4">
        <f t="shared" si="184"/>
        <v>6</v>
      </c>
      <c r="E905" s="4">
        <f>VLOOKUP(G905,Periodos!A:B,2,0)</f>
        <v>30</v>
      </c>
      <c r="F905" s="2">
        <f t="shared" si="185"/>
        <v>2020</v>
      </c>
      <c r="G905" s="11">
        <v>202006</v>
      </c>
      <c r="H905" s="2" t="str">
        <f t="shared" si="186"/>
        <v>Jun-20</v>
      </c>
      <c r="I905" s="2" t="str">
        <f t="shared" si="187"/>
        <v>Junio 2020</v>
      </c>
      <c r="J905" s="2">
        <f>VLOOKUP(H905,MesAño!A:B,2,0)</f>
        <v>30</v>
      </c>
      <c r="K905" s="2" t="str">
        <f t="shared" si="188"/>
        <v>Jun-22</v>
      </c>
      <c r="L905" s="2" t="str">
        <f t="shared" si="189"/>
        <v>lun</v>
      </c>
      <c r="M905" s="2">
        <f>VLOOKUP(L905,'Dia de la Semana'!A:B,2,0)</f>
        <v>1</v>
      </c>
      <c r="N905" s="2" t="str">
        <f t="shared" si="190"/>
        <v>1Q</v>
      </c>
      <c r="O905" s="2">
        <f t="shared" si="191"/>
        <v>22</v>
      </c>
      <c r="P905" s="2">
        <f t="shared" si="192"/>
        <v>26</v>
      </c>
      <c r="Q905" s="3" t="str">
        <f t="shared" si="193"/>
        <v>22-06 al 28-06</v>
      </c>
      <c r="R905" s="2">
        <f>VLOOKUP(Q905,Semana!A:B,2,0)</f>
        <v>130</v>
      </c>
      <c r="S905" s="2" t="str">
        <f t="shared" si="194"/>
        <v>lun 22-06</v>
      </c>
    </row>
    <row r="906" spans="1:19" x14ac:dyDescent="0.3">
      <c r="A906" s="3">
        <v>44005</v>
      </c>
      <c r="B906" s="2" t="str">
        <f t="shared" si="182"/>
        <v>Junio</v>
      </c>
      <c r="C906" s="2" t="str">
        <f t="shared" si="183"/>
        <v>Jun</v>
      </c>
      <c r="D906" s="4">
        <f t="shared" si="184"/>
        <v>6</v>
      </c>
      <c r="E906" s="4">
        <f>VLOOKUP(G906,Periodos!A:B,2,0)</f>
        <v>30</v>
      </c>
      <c r="F906" s="2">
        <f t="shared" si="185"/>
        <v>2020</v>
      </c>
      <c r="G906" s="11">
        <v>202006</v>
      </c>
      <c r="H906" s="2" t="str">
        <f t="shared" si="186"/>
        <v>Jun-20</v>
      </c>
      <c r="I906" s="2" t="str">
        <f t="shared" si="187"/>
        <v>Junio 2020</v>
      </c>
      <c r="J906" s="2">
        <f>VLOOKUP(H906,MesAño!A:B,2,0)</f>
        <v>30</v>
      </c>
      <c r="K906" s="2" t="str">
        <f t="shared" si="188"/>
        <v>Jun-23</v>
      </c>
      <c r="L906" s="2" t="str">
        <f t="shared" si="189"/>
        <v>mar</v>
      </c>
      <c r="M906" s="2">
        <f>VLOOKUP(L906,'Dia de la Semana'!A:B,2,0)</f>
        <v>2</v>
      </c>
      <c r="N906" s="2" t="str">
        <f t="shared" si="190"/>
        <v>1Q</v>
      </c>
      <c r="O906" s="2">
        <f t="shared" si="191"/>
        <v>23</v>
      </c>
      <c r="P906" s="2">
        <f t="shared" si="192"/>
        <v>26</v>
      </c>
      <c r="Q906" s="3" t="str">
        <f t="shared" si="193"/>
        <v>22-06 al 28-06</v>
      </c>
      <c r="R906" s="2">
        <f>VLOOKUP(Q906,Semana!A:B,2,0)</f>
        <v>130</v>
      </c>
      <c r="S906" s="2" t="str">
        <f t="shared" si="194"/>
        <v>mar 23-06</v>
      </c>
    </row>
    <row r="907" spans="1:19" x14ac:dyDescent="0.3">
      <c r="A907" s="3">
        <v>44006</v>
      </c>
      <c r="B907" s="2" t="str">
        <f t="shared" si="182"/>
        <v>Junio</v>
      </c>
      <c r="C907" s="2" t="str">
        <f t="shared" si="183"/>
        <v>Jun</v>
      </c>
      <c r="D907" s="4">
        <f t="shared" si="184"/>
        <v>6</v>
      </c>
      <c r="E907" s="4">
        <f>VLOOKUP(G907,Periodos!A:B,2,0)</f>
        <v>30</v>
      </c>
      <c r="F907" s="2">
        <f t="shared" si="185"/>
        <v>2020</v>
      </c>
      <c r="G907" s="11">
        <v>202006</v>
      </c>
      <c r="H907" s="2" t="str">
        <f t="shared" si="186"/>
        <v>Jun-20</v>
      </c>
      <c r="I907" s="2" t="str">
        <f t="shared" si="187"/>
        <v>Junio 2020</v>
      </c>
      <c r="J907" s="2">
        <f>VLOOKUP(H907,MesAño!A:B,2,0)</f>
        <v>30</v>
      </c>
      <c r="K907" s="2" t="str">
        <f t="shared" si="188"/>
        <v>Jun-24</v>
      </c>
      <c r="L907" s="2" t="str">
        <f t="shared" si="189"/>
        <v>mié</v>
      </c>
      <c r="M907" s="2">
        <f>VLOOKUP(L907,'Dia de la Semana'!A:B,2,0)</f>
        <v>3</v>
      </c>
      <c r="N907" s="2" t="str">
        <f t="shared" si="190"/>
        <v>1Q</v>
      </c>
      <c r="O907" s="2">
        <f t="shared" si="191"/>
        <v>24</v>
      </c>
      <c r="P907" s="2">
        <f t="shared" si="192"/>
        <v>26</v>
      </c>
      <c r="Q907" s="3" t="str">
        <f t="shared" si="193"/>
        <v>22-06 al 28-06</v>
      </c>
      <c r="R907" s="2">
        <f>VLOOKUP(Q907,Semana!A:B,2,0)</f>
        <v>130</v>
      </c>
      <c r="S907" s="2" t="str">
        <f t="shared" si="194"/>
        <v>mié 24-06</v>
      </c>
    </row>
    <row r="908" spans="1:19" x14ac:dyDescent="0.3">
      <c r="A908" s="3">
        <v>44007</v>
      </c>
      <c r="B908" s="2" t="str">
        <f t="shared" si="182"/>
        <v>Junio</v>
      </c>
      <c r="C908" s="2" t="str">
        <f t="shared" si="183"/>
        <v>Jun</v>
      </c>
      <c r="D908" s="4">
        <f t="shared" si="184"/>
        <v>6</v>
      </c>
      <c r="E908" s="4">
        <f>VLOOKUP(G908,Periodos!A:B,2,0)</f>
        <v>30</v>
      </c>
      <c r="F908" s="2">
        <f t="shared" si="185"/>
        <v>2020</v>
      </c>
      <c r="G908" s="11">
        <v>202006</v>
      </c>
      <c r="H908" s="2" t="str">
        <f t="shared" si="186"/>
        <v>Jun-20</v>
      </c>
      <c r="I908" s="2" t="str">
        <f t="shared" si="187"/>
        <v>Junio 2020</v>
      </c>
      <c r="J908" s="2">
        <f>VLOOKUP(H908,MesAño!A:B,2,0)</f>
        <v>30</v>
      </c>
      <c r="K908" s="2" t="str">
        <f t="shared" si="188"/>
        <v>Jun-25</v>
      </c>
      <c r="L908" s="2" t="str">
        <f t="shared" si="189"/>
        <v>jue</v>
      </c>
      <c r="M908" s="2">
        <f>VLOOKUP(L908,'Dia de la Semana'!A:B,2,0)</f>
        <v>4</v>
      </c>
      <c r="N908" s="2" t="str">
        <f t="shared" si="190"/>
        <v>1Q</v>
      </c>
      <c r="O908" s="2">
        <f t="shared" si="191"/>
        <v>25</v>
      </c>
      <c r="P908" s="2">
        <f t="shared" si="192"/>
        <v>26</v>
      </c>
      <c r="Q908" s="3" t="str">
        <f t="shared" si="193"/>
        <v>22-06 al 28-06</v>
      </c>
      <c r="R908" s="2">
        <f>VLOOKUP(Q908,Semana!A:B,2,0)</f>
        <v>130</v>
      </c>
      <c r="S908" s="2" t="str">
        <f t="shared" si="194"/>
        <v>jue 25-06</v>
      </c>
    </row>
    <row r="909" spans="1:19" x14ac:dyDescent="0.3">
      <c r="A909" s="3">
        <v>44008</v>
      </c>
      <c r="B909" s="2" t="str">
        <f t="shared" si="182"/>
        <v>Junio</v>
      </c>
      <c r="C909" s="2" t="str">
        <f t="shared" si="183"/>
        <v>Jun</v>
      </c>
      <c r="D909" s="4">
        <f t="shared" si="184"/>
        <v>6</v>
      </c>
      <c r="E909" s="4">
        <f>VLOOKUP(G909,Periodos!A:B,2,0)</f>
        <v>30</v>
      </c>
      <c r="F909" s="2">
        <f t="shared" si="185"/>
        <v>2020</v>
      </c>
      <c r="G909" s="11">
        <v>202006</v>
      </c>
      <c r="H909" s="2" t="str">
        <f t="shared" si="186"/>
        <v>Jun-20</v>
      </c>
      <c r="I909" s="2" t="str">
        <f t="shared" si="187"/>
        <v>Junio 2020</v>
      </c>
      <c r="J909" s="2">
        <f>VLOOKUP(H909,MesAño!A:B,2,0)</f>
        <v>30</v>
      </c>
      <c r="K909" s="2" t="str">
        <f t="shared" si="188"/>
        <v>Jun-26</v>
      </c>
      <c r="L909" s="2" t="str">
        <f t="shared" si="189"/>
        <v>vie</v>
      </c>
      <c r="M909" s="2">
        <f>VLOOKUP(L909,'Dia de la Semana'!A:B,2,0)</f>
        <v>5</v>
      </c>
      <c r="N909" s="2" t="str">
        <f t="shared" si="190"/>
        <v>1Q</v>
      </c>
      <c r="O909" s="2">
        <f t="shared" si="191"/>
        <v>26</v>
      </c>
      <c r="P909" s="2">
        <f t="shared" si="192"/>
        <v>26</v>
      </c>
      <c r="Q909" s="3" t="str">
        <f t="shared" si="193"/>
        <v>22-06 al 28-06</v>
      </c>
      <c r="R909" s="2">
        <f>VLOOKUP(Q909,Semana!A:B,2,0)</f>
        <v>130</v>
      </c>
      <c r="S909" s="2" t="str">
        <f t="shared" si="194"/>
        <v>vie 26-06</v>
      </c>
    </row>
    <row r="910" spans="1:19" x14ac:dyDescent="0.3">
      <c r="A910" s="3">
        <v>44009</v>
      </c>
      <c r="B910" s="2" t="str">
        <f t="shared" si="182"/>
        <v>Junio</v>
      </c>
      <c r="C910" s="2" t="str">
        <f t="shared" si="183"/>
        <v>Jun</v>
      </c>
      <c r="D910" s="4">
        <f t="shared" si="184"/>
        <v>6</v>
      </c>
      <c r="E910" s="4">
        <f>VLOOKUP(G910,Periodos!A:B,2,0)</f>
        <v>30</v>
      </c>
      <c r="F910" s="2">
        <f t="shared" si="185"/>
        <v>2020</v>
      </c>
      <c r="G910" s="11">
        <v>202006</v>
      </c>
      <c r="H910" s="2" t="str">
        <f t="shared" si="186"/>
        <v>Jun-20</v>
      </c>
      <c r="I910" s="2" t="str">
        <f t="shared" si="187"/>
        <v>Junio 2020</v>
      </c>
      <c r="J910" s="2">
        <f>VLOOKUP(H910,MesAño!A:B,2,0)</f>
        <v>30</v>
      </c>
      <c r="K910" s="2" t="str">
        <f t="shared" si="188"/>
        <v>Jun-27</v>
      </c>
      <c r="L910" s="2" t="str">
        <f t="shared" si="189"/>
        <v>sáb</v>
      </c>
      <c r="M910" s="2">
        <f>VLOOKUP(L910,'Dia de la Semana'!A:B,2,0)</f>
        <v>6</v>
      </c>
      <c r="N910" s="2" t="str">
        <f t="shared" si="190"/>
        <v>1Q</v>
      </c>
      <c r="O910" s="2">
        <f t="shared" si="191"/>
        <v>27</v>
      </c>
      <c r="P910" s="2">
        <f t="shared" si="192"/>
        <v>26</v>
      </c>
      <c r="Q910" s="3" t="str">
        <f t="shared" si="193"/>
        <v>22-06 al 28-06</v>
      </c>
      <c r="R910" s="2">
        <f>VLOOKUP(Q910,Semana!A:B,2,0)</f>
        <v>130</v>
      </c>
      <c r="S910" s="2" t="str">
        <f t="shared" si="194"/>
        <v>sáb 27-06</v>
      </c>
    </row>
    <row r="911" spans="1:19" x14ac:dyDescent="0.3">
      <c r="A911" s="3">
        <v>44010</v>
      </c>
      <c r="B911" s="2" t="str">
        <f t="shared" si="182"/>
        <v>Junio</v>
      </c>
      <c r="C911" s="2" t="str">
        <f t="shared" si="183"/>
        <v>Jun</v>
      </c>
      <c r="D911" s="4">
        <f t="shared" si="184"/>
        <v>6</v>
      </c>
      <c r="E911" s="4">
        <f>VLOOKUP(G911,Periodos!A:B,2,0)</f>
        <v>30</v>
      </c>
      <c r="F911" s="2">
        <f t="shared" si="185"/>
        <v>2020</v>
      </c>
      <c r="G911" s="11">
        <v>202006</v>
      </c>
      <c r="H911" s="2" t="str">
        <f t="shared" si="186"/>
        <v>Jun-20</v>
      </c>
      <c r="I911" s="2" t="str">
        <f t="shared" si="187"/>
        <v>Junio 2020</v>
      </c>
      <c r="J911" s="2">
        <f>VLOOKUP(H911,MesAño!A:B,2,0)</f>
        <v>30</v>
      </c>
      <c r="K911" s="2" t="str">
        <f t="shared" si="188"/>
        <v>Jun-28</v>
      </c>
      <c r="L911" s="2" t="str">
        <f t="shared" si="189"/>
        <v>dom</v>
      </c>
      <c r="M911" s="2">
        <f>VLOOKUP(L911,'Dia de la Semana'!A:B,2,0)</f>
        <v>7</v>
      </c>
      <c r="N911" s="2" t="str">
        <f t="shared" si="190"/>
        <v>1Q</v>
      </c>
      <c r="O911" s="2">
        <f t="shared" si="191"/>
        <v>28</v>
      </c>
      <c r="P911" s="2">
        <f t="shared" si="192"/>
        <v>26</v>
      </c>
      <c r="Q911" s="3" t="str">
        <f t="shared" si="193"/>
        <v>22-06 al 28-06</v>
      </c>
      <c r="R911" s="2">
        <f>VLOOKUP(Q911,Semana!A:B,2,0)</f>
        <v>130</v>
      </c>
      <c r="S911" s="2" t="str">
        <f t="shared" si="194"/>
        <v>dom 28-06</v>
      </c>
    </row>
    <row r="912" spans="1:19" x14ac:dyDescent="0.3">
      <c r="A912" s="3">
        <v>44011</v>
      </c>
      <c r="B912" s="2" t="str">
        <f t="shared" si="182"/>
        <v>Junio</v>
      </c>
      <c r="C912" s="2" t="str">
        <f t="shared" si="183"/>
        <v>Jun</v>
      </c>
      <c r="D912" s="4">
        <f t="shared" si="184"/>
        <v>6</v>
      </c>
      <c r="E912" s="4">
        <f>VLOOKUP(G912,Periodos!A:B,2,0)</f>
        <v>30</v>
      </c>
      <c r="F912" s="2">
        <f t="shared" si="185"/>
        <v>2020</v>
      </c>
      <c r="G912" s="11">
        <v>202006</v>
      </c>
      <c r="H912" s="2" t="str">
        <f t="shared" si="186"/>
        <v>Jun-20</v>
      </c>
      <c r="I912" s="2" t="str">
        <f t="shared" si="187"/>
        <v>Junio 2020</v>
      </c>
      <c r="J912" s="2">
        <f>VLOOKUP(H912,MesAño!A:B,2,0)</f>
        <v>30</v>
      </c>
      <c r="K912" s="2" t="str">
        <f t="shared" si="188"/>
        <v>Jun-29</v>
      </c>
      <c r="L912" s="2" t="str">
        <f t="shared" si="189"/>
        <v>lun</v>
      </c>
      <c r="M912" s="2">
        <f>VLOOKUP(L912,'Dia de la Semana'!A:B,2,0)</f>
        <v>1</v>
      </c>
      <c r="N912" s="2" t="str">
        <f t="shared" si="190"/>
        <v>1Q</v>
      </c>
      <c r="O912" s="2">
        <f t="shared" si="191"/>
        <v>29</v>
      </c>
      <c r="P912" s="2">
        <f t="shared" si="192"/>
        <v>27</v>
      </c>
      <c r="Q912" s="3" t="str">
        <f t="shared" si="193"/>
        <v>29-06 al 05-07</v>
      </c>
      <c r="R912" s="2">
        <f>VLOOKUP(Q912,Semana!A:B,2,0)</f>
        <v>131</v>
      </c>
      <c r="S912" s="2" t="str">
        <f t="shared" si="194"/>
        <v>lun 29-06</v>
      </c>
    </row>
    <row r="913" spans="1:19" x14ac:dyDescent="0.3">
      <c r="A913" s="3">
        <v>44012</v>
      </c>
      <c r="B913" s="2" t="str">
        <f t="shared" si="182"/>
        <v>Junio</v>
      </c>
      <c r="C913" s="2" t="str">
        <f t="shared" si="183"/>
        <v>Jun</v>
      </c>
      <c r="D913" s="4">
        <f t="shared" si="184"/>
        <v>6</v>
      </c>
      <c r="E913" s="4">
        <f>VLOOKUP(G913,Periodos!A:B,2,0)</f>
        <v>30</v>
      </c>
      <c r="F913" s="2">
        <f t="shared" si="185"/>
        <v>2020</v>
      </c>
      <c r="G913" s="11">
        <v>202006</v>
      </c>
      <c r="H913" s="2" t="str">
        <f t="shared" si="186"/>
        <v>Jun-20</v>
      </c>
      <c r="I913" s="2" t="str">
        <f t="shared" si="187"/>
        <v>Junio 2020</v>
      </c>
      <c r="J913" s="2">
        <f>VLOOKUP(H913,MesAño!A:B,2,0)</f>
        <v>30</v>
      </c>
      <c r="K913" s="2" t="str">
        <f t="shared" si="188"/>
        <v>Jun-30</v>
      </c>
      <c r="L913" s="2" t="str">
        <f t="shared" si="189"/>
        <v>mar</v>
      </c>
      <c r="M913" s="2">
        <f>VLOOKUP(L913,'Dia de la Semana'!A:B,2,0)</f>
        <v>2</v>
      </c>
      <c r="N913" s="2" t="str">
        <f t="shared" si="190"/>
        <v>1Q</v>
      </c>
      <c r="O913" s="2">
        <f t="shared" si="191"/>
        <v>30</v>
      </c>
      <c r="P913" s="2">
        <f t="shared" si="192"/>
        <v>27</v>
      </c>
      <c r="Q913" s="3" t="str">
        <f t="shared" si="193"/>
        <v>29-06 al 05-07</v>
      </c>
      <c r="R913" s="2">
        <f>VLOOKUP(Q913,Semana!A:B,2,0)</f>
        <v>131</v>
      </c>
      <c r="S913" s="2" t="str">
        <f t="shared" si="194"/>
        <v>mar 30-06</v>
      </c>
    </row>
    <row r="914" spans="1:19" x14ac:dyDescent="0.3">
      <c r="A914" s="3">
        <v>44013</v>
      </c>
      <c r="B914" s="2" t="str">
        <f t="shared" si="182"/>
        <v>Julio</v>
      </c>
      <c r="C914" s="2" t="str">
        <f t="shared" si="183"/>
        <v>Jul</v>
      </c>
      <c r="D914" s="4">
        <f t="shared" si="184"/>
        <v>7</v>
      </c>
      <c r="E914" s="4">
        <f>VLOOKUP(G914,Periodos!A:B,2,0)</f>
        <v>31</v>
      </c>
      <c r="F914" s="2">
        <f t="shared" si="185"/>
        <v>2020</v>
      </c>
      <c r="G914" s="11">
        <v>202007</v>
      </c>
      <c r="H914" s="2" t="str">
        <f t="shared" si="186"/>
        <v>Jul-20</v>
      </c>
      <c r="I914" s="2" t="str">
        <f t="shared" si="187"/>
        <v>Julio 2020</v>
      </c>
      <c r="J914" s="2">
        <f>VLOOKUP(H914,MesAño!A:B,2,0)</f>
        <v>31</v>
      </c>
      <c r="K914" s="2" t="str">
        <f t="shared" si="188"/>
        <v>Jul-01</v>
      </c>
      <c r="L914" s="2" t="str">
        <f t="shared" si="189"/>
        <v>mié</v>
      </c>
      <c r="M914" s="2">
        <f>VLOOKUP(L914,'Dia de la Semana'!A:B,2,0)</f>
        <v>3</v>
      </c>
      <c r="N914" s="2" t="str">
        <f t="shared" si="190"/>
        <v>1Q</v>
      </c>
      <c r="O914" s="2">
        <f t="shared" si="191"/>
        <v>1</v>
      </c>
      <c r="P914" s="2">
        <f t="shared" si="192"/>
        <v>27</v>
      </c>
      <c r="Q914" s="3" t="str">
        <f t="shared" si="193"/>
        <v>29-06 al 05-07</v>
      </c>
      <c r="R914" s="2">
        <f>VLOOKUP(Q914,Semana!A:B,2,0)</f>
        <v>131</v>
      </c>
      <c r="S914" s="2" t="str">
        <f t="shared" si="194"/>
        <v>mié 01-07</v>
      </c>
    </row>
    <row r="915" spans="1:19" x14ac:dyDescent="0.3">
      <c r="A915" s="3">
        <v>44014</v>
      </c>
      <c r="B915" s="2" t="str">
        <f t="shared" si="182"/>
        <v>Julio</v>
      </c>
      <c r="C915" s="2" t="str">
        <f t="shared" si="183"/>
        <v>Jul</v>
      </c>
      <c r="D915" s="4">
        <f t="shared" si="184"/>
        <v>7</v>
      </c>
      <c r="E915" s="4">
        <f>VLOOKUP(G915,Periodos!A:B,2,0)</f>
        <v>31</v>
      </c>
      <c r="F915" s="2">
        <f t="shared" si="185"/>
        <v>2020</v>
      </c>
      <c r="G915" s="11">
        <v>202007</v>
      </c>
      <c r="H915" s="2" t="str">
        <f t="shared" si="186"/>
        <v>Jul-20</v>
      </c>
      <c r="I915" s="2" t="str">
        <f t="shared" si="187"/>
        <v>Julio 2020</v>
      </c>
      <c r="J915" s="2">
        <f>VLOOKUP(H915,MesAño!A:B,2,0)</f>
        <v>31</v>
      </c>
      <c r="K915" s="2" t="str">
        <f t="shared" si="188"/>
        <v>Jul-02</v>
      </c>
      <c r="L915" s="2" t="str">
        <f t="shared" si="189"/>
        <v>jue</v>
      </c>
      <c r="M915" s="2">
        <f>VLOOKUP(L915,'Dia de la Semana'!A:B,2,0)</f>
        <v>4</v>
      </c>
      <c r="N915" s="2" t="str">
        <f t="shared" si="190"/>
        <v>1Q</v>
      </c>
      <c r="O915" s="2">
        <f t="shared" si="191"/>
        <v>2</v>
      </c>
      <c r="P915" s="2">
        <f t="shared" si="192"/>
        <v>27</v>
      </c>
      <c r="Q915" s="3" t="str">
        <f t="shared" si="193"/>
        <v>29-06 al 05-07</v>
      </c>
      <c r="R915" s="2">
        <f>VLOOKUP(Q915,Semana!A:B,2,0)</f>
        <v>131</v>
      </c>
      <c r="S915" s="2" t="str">
        <f t="shared" si="194"/>
        <v>jue 02-07</v>
      </c>
    </row>
    <row r="916" spans="1:19" x14ac:dyDescent="0.3">
      <c r="A916" s="3">
        <v>44015</v>
      </c>
      <c r="B916" s="2" t="str">
        <f t="shared" si="182"/>
        <v>Julio</v>
      </c>
      <c r="C916" s="2" t="str">
        <f t="shared" si="183"/>
        <v>Jul</v>
      </c>
      <c r="D916" s="4">
        <f t="shared" si="184"/>
        <v>7</v>
      </c>
      <c r="E916" s="4">
        <f>VLOOKUP(G916,Periodos!A:B,2,0)</f>
        <v>31</v>
      </c>
      <c r="F916" s="2">
        <f t="shared" si="185"/>
        <v>2020</v>
      </c>
      <c r="G916" s="11">
        <v>202007</v>
      </c>
      <c r="H916" s="2" t="str">
        <f t="shared" si="186"/>
        <v>Jul-20</v>
      </c>
      <c r="I916" s="2" t="str">
        <f t="shared" si="187"/>
        <v>Julio 2020</v>
      </c>
      <c r="J916" s="2">
        <f>VLOOKUP(H916,MesAño!A:B,2,0)</f>
        <v>31</v>
      </c>
      <c r="K916" s="2" t="str">
        <f t="shared" si="188"/>
        <v>Jul-03</v>
      </c>
      <c r="L916" s="2" t="str">
        <f t="shared" si="189"/>
        <v>vie</v>
      </c>
      <c r="M916" s="2">
        <f>VLOOKUP(L916,'Dia de la Semana'!A:B,2,0)</f>
        <v>5</v>
      </c>
      <c r="N916" s="2" t="str">
        <f t="shared" si="190"/>
        <v>1Q</v>
      </c>
      <c r="O916" s="2">
        <f t="shared" si="191"/>
        <v>3</v>
      </c>
      <c r="P916" s="2">
        <f t="shared" si="192"/>
        <v>27</v>
      </c>
      <c r="Q916" s="3" t="str">
        <f t="shared" si="193"/>
        <v>29-06 al 05-07</v>
      </c>
      <c r="R916" s="2">
        <f>VLOOKUP(Q916,Semana!A:B,2,0)</f>
        <v>131</v>
      </c>
      <c r="S916" s="2" t="str">
        <f t="shared" si="194"/>
        <v>vie 03-07</v>
      </c>
    </row>
    <row r="917" spans="1:19" x14ac:dyDescent="0.3">
      <c r="A917" s="3">
        <v>44016</v>
      </c>
      <c r="B917" s="2" t="str">
        <f t="shared" si="182"/>
        <v>Julio</v>
      </c>
      <c r="C917" s="2" t="str">
        <f t="shared" si="183"/>
        <v>Jul</v>
      </c>
      <c r="D917" s="4">
        <f t="shared" si="184"/>
        <v>7</v>
      </c>
      <c r="E917" s="4">
        <f>VLOOKUP(G917,Periodos!A:B,2,0)</f>
        <v>31</v>
      </c>
      <c r="F917" s="2">
        <f t="shared" si="185"/>
        <v>2020</v>
      </c>
      <c r="G917" s="11">
        <v>202007</v>
      </c>
      <c r="H917" s="2" t="str">
        <f t="shared" si="186"/>
        <v>Jul-20</v>
      </c>
      <c r="I917" s="2" t="str">
        <f t="shared" si="187"/>
        <v>Julio 2020</v>
      </c>
      <c r="J917" s="2">
        <f>VLOOKUP(H917,MesAño!A:B,2,0)</f>
        <v>31</v>
      </c>
      <c r="K917" s="2" t="str">
        <f t="shared" si="188"/>
        <v>Jul-04</v>
      </c>
      <c r="L917" s="2" t="str">
        <f t="shared" si="189"/>
        <v>sáb</v>
      </c>
      <c r="M917" s="2">
        <f>VLOOKUP(L917,'Dia de la Semana'!A:B,2,0)</f>
        <v>6</v>
      </c>
      <c r="N917" s="2" t="str">
        <f t="shared" si="190"/>
        <v>1Q</v>
      </c>
      <c r="O917" s="2">
        <f t="shared" si="191"/>
        <v>4</v>
      </c>
      <c r="P917" s="2">
        <f t="shared" si="192"/>
        <v>27</v>
      </c>
      <c r="Q917" s="3" t="str">
        <f t="shared" si="193"/>
        <v>29-06 al 05-07</v>
      </c>
      <c r="R917" s="2">
        <f>VLOOKUP(Q917,Semana!A:B,2,0)</f>
        <v>131</v>
      </c>
      <c r="S917" s="2" t="str">
        <f t="shared" si="194"/>
        <v>sáb 04-07</v>
      </c>
    </row>
    <row r="918" spans="1:19" x14ac:dyDescent="0.3">
      <c r="A918" s="3">
        <v>44017</v>
      </c>
      <c r="B918" s="2" t="str">
        <f t="shared" si="182"/>
        <v>Julio</v>
      </c>
      <c r="C918" s="2" t="str">
        <f t="shared" si="183"/>
        <v>Jul</v>
      </c>
      <c r="D918" s="4">
        <f t="shared" si="184"/>
        <v>7</v>
      </c>
      <c r="E918" s="4">
        <f>VLOOKUP(G918,Periodos!A:B,2,0)</f>
        <v>31</v>
      </c>
      <c r="F918" s="2">
        <f t="shared" si="185"/>
        <v>2020</v>
      </c>
      <c r="G918" s="11">
        <v>202007</v>
      </c>
      <c r="H918" s="2" t="str">
        <f t="shared" si="186"/>
        <v>Jul-20</v>
      </c>
      <c r="I918" s="2" t="str">
        <f t="shared" si="187"/>
        <v>Julio 2020</v>
      </c>
      <c r="J918" s="2">
        <f>VLOOKUP(H918,MesAño!A:B,2,0)</f>
        <v>31</v>
      </c>
      <c r="K918" s="2" t="str">
        <f t="shared" si="188"/>
        <v>Jul-05</v>
      </c>
      <c r="L918" s="2" t="str">
        <f t="shared" si="189"/>
        <v>dom</v>
      </c>
      <c r="M918" s="2">
        <f>VLOOKUP(L918,'Dia de la Semana'!A:B,2,0)</f>
        <v>7</v>
      </c>
      <c r="N918" s="2" t="str">
        <f t="shared" si="190"/>
        <v>1Q</v>
      </c>
      <c r="O918" s="2">
        <f t="shared" si="191"/>
        <v>5</v>
      </c>
      <c r="P918" s="2">
        <f t="shared" si="192"/>
        <v>27</v>
      </c>
      <c r="Q918" s="3" t="str">
        <f t="shared" si="193"/>
        <v>29-06 al 05-07</v>
      </c>
      <c r="R918" s="2">
        <f>VLOOKUP(Q918,Semana!A:B,2,0)</f>
        <v>131</v>
      </c>
      <c r="S918" s="2" t="str">
        <f t="shared" si="194"/>
        <v>dom 05-07</v>
      </c>
    </row>
    <row r="919" spans="1:19" x14ac:dyDescent="0.3">
      <c r="A919" s="3">
        <v>44018</v>
      </c>
      <c r="B919" s="2" t="str">
        <f t="shared" si="182"/>
        <v>Julio</v>
      </c>
      <c r="C919" s="2" t="str">
        <f t="shared" si="183"/>
        <v>Jul</v>
      </c>
      <c r="D919" s="4">
        <f t="shared" si="184"/>
        <v>7</v>
      </c>
      <c r="E919" s="4">
        <f>VLOOKUP(G919,Periodos!A:B,2,0)</f>
        <v>31</v>
      </c>
      <c r="F919" s="2">
        <f t="shared" si="185"/>
        <v>2020</v>
      </c>
      <c r="G919" s="11">
        <v>202007</v>
      </c>
      <c r="H919" s="2" t="str">
        <f t="shared" si="186"/>
        <v>Jul-20</v>
      </c>
      <c r="I919" s="2" t="str">
        <f t="shared" si="187"/>
        <v>Julio 2020</v>
      </c>
      <c r="J919" s="2">
        <f>VLOOKUP(H919,MesAño!A:B,2,0)</f>
        <v>31</v>
      </c>
      <c r="K919" s="2" t="str">
        <f t="shared" si="188"/>
        <v>Jul-06</v>
      </c>
      <c r="L919" s="2" t="str">
        <f t="shared" si="189"/>
        <v>lun</v>
      </c>
      <c r="M919" s="2">
        <f>VLOOKUP(L919,'Dia de la Semana'!A:B,2,0)</f>
        <v>1</v>
      </c>
      <c r="N919" s="2" t="str">
        <f t="shared" si="190"/>
        <v>1Q</v>
      </c>
      <c r="O919" s="2">
        <f t="shared" si="191"/>
        <v>6</v>
      </c>
      <c r="P919" s="2">
        <f t="shared" si="192"/>
        <v>28</v>
      </c>
      <c r="Q919" s="3" t="str">
        <f t="shared" si="193"/>
        <v>06-07 al 12-07</v>
      </c>
      <c r="R919" s="2">
        <f>VLOOKUP(Q919,Semana!A:B,2,0)</f>
        <v>132</v>
      </c>
      <c r="S919" s="2" t="str">
        <f t="shared" si="194"/>
        <v>lun 06-07</v>
      </c>
    </row>
    <row r="920" spans="1:19" x14ac:dyDescent="0.3">
      <c r="A920" s="3">
        <v>44019</v>
      </c>
      <c r="B920" s="2" t="str">
        <f t="shared" si="182"/>
        <v>Julio</v>
      </c>
      <c r="C920" s="2" t="str">
        <f t="shared" si="183"/>
        <v>Jul</v>
      </c>
      <c r="D920" s="4">
        <f t="shared" si="184"/>
        <v>7</v>
      </c>
      <c r="E920" s="4">
        <f>VLOOKUP(G920,Periodos!A:B,2,0)</f>
        <v>31</v>
      </c>
      <c r="F920" s="2">
        <f t="shared" si="185"/>
        <v>2020</v>
      </c>
      <c r="G920" s="11">
        <v>202007</v>
      </c>
      <c r="H920" s="2" t="str">
        <f t="shared" si="186"/>
        <v>Jul-20</v>
      </c>
      <c r="I920" s="2" t="str">
        <f t="shared" si="187"/>
        <v>Julio 2020</v>
      </c>
      <c r="J920" s="2">
        <f>VLOOKUP(H920,MesAño!A:B,2,0)</f>
        <v>31</v>
      </c>
      <c r="K920" s="2" t="str">
        <f t="shared" si="188"/>
        <v>Jul-07</v>
      </c>
      <c r="L920" s="2" t="str">
        <f t="shared" si="189"/>
        <v>mar</v>
      </c>
      <c r="M920" s="2">
        <f>VLOOKUP(L920,'Dia de la Semana'!A:B,2,0)</f>
        <v>2</v>
      </c>
      <c r="N920" s="2" t="str">
        <f t="shared" si="190"/>
        <v>1Q</v>
      </c>
      <c r="O920" s="2">
        <f t="shared" si="191"/>
        <v>7</v>
      </c>
      <c r="P920" s="2">
        <f t="shared" si="192"/>
        <v>28</v>
      </c>
      <c r="Q920" s="3" t="str">
        <f t="shared" si="193"/>
        <v>06-07 al 12-07</v>
      </c>
      <c r="R920" s="2">
        <f>VLOOKUP(Q920,Semana!A:B,2,0)</f>
        <v>132</v>
      </c>
      <c r="S920" s="2" t="str">
        <f t="shared" si="194"/>
        <v>mar 07-07</v>
      </c>
    </row>
    <row r="921" spans="1:19" x14ac:dyDescent="0.3">
      <c r="A921" s="3">
        <v>44020</v>
      </c>
      <c r="B921" s="2" t="str">
        <f t="shared" si="182"/>
        <v>Julio</v>
      </c>
      <c r="C921" s="2" t="str">
        <f t="shared" si="183"/>
        <v>Jul</v>
      </c>
      <c r="D921" s="4">
        <f t="shared" si="184"/>
        <v>7</v>
      </c>
      <c r="E921" s="4">
        <f>VLOOKUP(G921,Periodos!A:B,2,0)</f>
        <v>31</v>
      </c>
      <c r="F921" s="2">
        <f t="shared" si="185"/>
        <v>2020</v>
      </c>
      <c r="G921" s="11">
        <v>202007</v>
      </c>
      <c r="H921" s="2" t="str">
        <f t="shared" si="186"/>
        <v>Jul-20</v>
      </c>
      <c r="I921" s="2" t="str">
        <f t="shared" si="187"/>
        <v>Julio 2020</v>
      </c>
      <c r="J921" s="2">
        <f>VLOOKUP(H921,MesAño!A:B,2,0)</f>
        <v>31</v>
      </c>
      <c r="K921" s="2" t="str">
        <f t="shared" si="188"/>
        <v>Jul-08</v>
      </c>
      <c r="L921" s="2" t="str">
        <f t="shared" si="189"/>
        <v>mié</v>
      </c>
      <c r="M921" s="2">
        <f>VLOOKUP(L921,'Dia de la Semana'!A:B,2,0)</f>
        <v>3</v>
      </c>
      <c r="N921" s="2" t="str">
        <f t="shared" si="190"/>
        <v>1Q</v>
      </c>
      <c r="O921" s="2">
        <f t="shared" si="191"/>
        <v>8</v>
      </c>
      <c r="P921" s="2">
        <f t="shared" si="192"/>
        <v>28</v>
      </c>
      <c r="Q921" s="3" t="str">
        <f t="shared" si="193"/>
        <v>06-07 al 12-07</v>
      </c>
      <c r="R921" s="2">
        <f>VLOOKUP(Q921,Semana!A:B,2,0)</f>
        <v>132</v>
      </c>
      <c r="S921" s="2" t="str">
        <f t="shared" si="194"/>
        <v>mié 08-07</v>
      </c>
    </row>
    <row r="922" spans="1:19" x14ac:dyDescent="0.3">
      <c r="A922" s="3">
        <v>44021</v>
      </c>
      <c r="B922" s="2" t="str">
        <f t="shared" si="182"/>
        <v>Julio</v>
      </c>
      <c r="C922" s="2" t="str">
        <f t="shared" si="183"/>
        <v>Jul</v>
      </c>
      <c r="D922" s="4">
        <f t="shared" si="184"/>
        <v>7</v>
      </c>
      <c r="E922" s="4">
        <f>VLOOKUP(G922,Periodos!A:B,2,0)</f>
        <v>31</v>
      </c>
      <c r="F922" s="2">
        <f t="shared" si="185"/>
        <v>2020</v>
      </c>
      <c r="G922" s="11">
        <v>202007</v>
      </c>
      <c r="H922" s="2" t="str">
        <f t="shared" si="186"/>
        <v>Jul-20</v>
      </c>
      <c r="I922" s="2" t="str">
        <f t="shared" si="187"/>
        <v>Julio 2020</v>
      </c>
      <c r="J922" s="2">
        <f>VLOOKUP(H922,MesAño!A:B,2,0)</f>
        <v>31</v>
      </c>
      <c r="K922" s="2" t="str">
        <f t="shared" si="188"/>
        <v>Jul-09</v>
      </c>
      <c r="L922" s="2" t="str">
        <f t="shared" si="189"/>
        <v>jue</v>
      </c>
      <c r="M922" s="2">
        <f>VLOOKUP(L922,'Dia de la Semana'!A:B,2,0)</f>
        <v>4</v>
      </c>
      <c r="N922" s="2" t="str">
        <f t="shared" si="190"/>
        <v>1Q</v>
      </c>
      <c r="O922" s="2">
        <f t="shared" si="191"/>
        <v>9</v>
      </c>
      <c r="P922" s="2">
        <f t="shared" si="192"/>
        <v>28</v>
      </c>
      <c r="Q922" s="3" t="str">
        <f t="shared" si="193"/>
        <v>06-07 al 12-07</v>
      </c>
      <c r="R922" s="2">
        <f>VLOOKUP(Q922,Semana!A:B,2,0)</f>
        <v>132</v>
      </c>
      <c r="S922" s="2" t="str">
        <f t="shared" si="194"/>
        <v>jue 09-07</v>
      </c>
    </row>
    <row r="923" spans="1:19" x14ac:dyDescent="0.3">
      <c r="A923" s="3">
        <v>44022</v>
      </c>
      <c r="B923" s="2" t="str">
        <f t="shared" si="182"/>
        <v>Julio</v>
      </c>
      <c r="C923" s="2" t="str">
        <f t="shared" si="183"/>
        <v>Jul</v>
      </c>
      <c r="D923" s="4">
        <f t="shared" si="184"/>
        <v>7</v>
      </c>
      <c r="E923" s="4">
        <f>VLOOKUP(G923,Periodos!A:B,2,0)</f>
        <v>31</v>
      </c>
      <c r="F923" s="2">
        <f t="shared" si="185"/>
        <v>2020</v>
      </c>
      <c r="G923" s="11">
        <v>202007</v>
      </c>
      <c r="H923" s="2" t="str">
        <f t="shared" si="186"/>
        <v>Jul-20</v>
      </c>
      <c r="I923" s="2" t="str">
        <f t="shared" si="187"/>
        <v>Julio 2020</v>
      </c>
      <c r="J923" s="2">
        <f>VLOOKUP(H923,MesAño!A:B,2,0)</f>
        <v>31</v>
      </c>
      <c r="K923" s="2" t="str">
        <f t="shared" si="188"/>
        <v>Jul-10</v>
      </c>
      <c r="L923" s="2" t="str">
        <f t="shared" si="189"/>
        <v>vie</v>
      </c>
      <c r="M923" s="2">
        <f>VLOOKUP(L923,'Dia de la Semana'!A:B,2,0)</f>
        <v>5</v>
      </c>
      <c r="N923" s="2" t="str">
        <f t="shared" si="190"/>
        <v>1Q</v>
      </c>
      <c r="O923" s="2">
        <f t="shared" si="191"/>
        <v>10</v>
      </c>
      <c r="P923" s="2">
        <f t="shared" si="192"/>
        <v>28</v>
      </c>
      <c r="Q923" s="3" t="str">
        <f t="shared" si="193"/>
        <v>06-07 al 12-07</v>
      </c>
      <c r="R923" s="2">
        <f>VLOOKUP(Q923,Semana!A:B,2,0)</f>
        <v>132</v>
      </c>
      <c r="S923" s="2" t="str">
        <f t="shared" si="194"/>
        <v>vie 10-07</v>
      </c>
    </row>
    <row r="924" spans="1:19" x14ac:dyDescent="0.3">
      <c r="A924" s="3">
        <v>44023</v>
      </c>
      <c r="B924" s="2" t="str">
        <f t="shared" si="182"/>
        <v>Julio</v>
      </c>
      <c r="C924" s="2" t="str">
        <f t="shared" si="183"/>
        <v>Jul</v>
      </c>
      <c r="D924" s="4">
        <f t="shared" si="184"/>
        <v>7</v>
      </c>
      <c r="E924" s="4">
        <f>VLOOKUP(G924,Periodos!A:B,2,0)</f>
        <v>31</v>
      </c>
      <c r="F924" s="2">
        <f t="shared" si="185"/>
        <v>2020</v>
      </c>
      <c r="G924" s="11">
        <v>202007</v>
      </c>
      <c r="H924" s="2" t="str">
        <f t="shared" si="186"/>
        <v>Jul-20</v>
      </c>
      <c r="I924" s="2" t="str">
        <f t="shared" si="187"/>
        <v>Julio 2020</v>
      </c>
      <c r="J924" s="2">
        <f>VLOOKUP(H924,MesAño!A:B,2,0)</f>
        <v>31</v>
      </c>
      <c r="K924" s="2" t="str">
        <f t="shared" si="188"/>
        <v>Jul-11</v>
      </c>
      <c r="L924" s="2" t="str">
        <f t="shared" si="189"/>
        <v>sáb</v>
      </c>
      <c r="M924" s="2">
        <f>VLOOKUP(L924,'Dia de la Semana'!A:B,2,0)</f>
        <v>6</v>
      </c>
      <c r="N924" s="2" t="str">
        <f t="shared" si="190"/>
        <v>1Q</v>
      </c>
      <c r="O924" s="2">
        <f t="shared" si="191"/>
        <v>11</v>
      </c>
      <c r="P924" s="2">
        <f t="shared" si="192"/>
        <v>28</v>
      </c>
      <c r="Q924" s="3" t="str">
        <f t="shared" si="193"/>
        <v>06-07 al 12-07</v>
      </c>
      <c r="R924" s="2">
        <f>VLOOKUP(Q924,Semana!A:B,2,0)</f>
        <v>132</v>
      </c>
      <c r="S924" s="2" t="str">
        <f t="shared" si="194"/>
        <v>sáb 11-07</v>
      </c>
    </row>
    <row r="925" spans="1:19" x14ac:dyDescent="0.3">
      <c r="A925" s="3">
        <v>44024</v>
      </c>
      <c r="B925" s="2" t="str">
        <f t="shared" si="182"/>
        <v>Julio</v>
      </c>
      <c r="C925" s="2" t="str">
        <f t="shared" si="183"/>
        <v>Jul</v>
      </c>
      <c r="D925" s="4">
        <f t="shared" si="184"/>
        <v>7</v>
      </c>
      <c r="E925" s="4">
        <f>VLOOKUP(G925,Periodos!A:B,2,0)</f>
        <v>31</v>
      </c>
      <c r="F925" s="2">
        <f t="shared" si="185"/>
        <v>2020</v>
      </c>
      <c r="G925" s="11">
        <v>202007</v>
      </c>
      <c r="H925" s="2" t="str">
        <f t="shared" si="186"/>
        <v>Jul-20</v>
      </c>
      <c r="I925" s="2" t="str">
        <f t="shared" si="187"/>
        <v>Julio 2020</v>
      </c>
      <c r="J925" s="2">
        <f>VLOOKUP(H925,MesAño!A:B,2,0)</f>
        <v>31</v>
      </c>
      <c r="K925" s="2" t="str">
        <f t="shared" si="188"/>
        <v>Jul-12</v>
      </c>
      <c r="L925" s="2" t="str">
        <f t="shared" si="189"/>
        <v>dom</v>
      </c>
      <c r="M925" s="2">
        <f>VLOOKUP(L925,'Dia de la Semana'!A:B,2,0)</f>
        <v>7</v>
      </c>
      <c r="N925" s="2" t="str">
        <f t="shared" si="190"/>
        <v>1Q</v>
      </c>
      <c r="O925" s="2">
        <f t="shared" si="191"/>
        <v>12</v>
      </c>
      <c r="P925" s="2">
        <f t="shared" si="192"/>
        <v>28</v>
      </c>
      <c r="Q925" s="3" t="str">
        <f t="shared" si="193"/>
        <v>06-07 al 12-07</v>
      </c>
      <c r="R925" s="2">
        <f>VLOOKUP(Q925,Semana!A:B,2,0)</f>
        <v>132</v>
      </c>
      <c r="S925" s="2" t="str">
        <f t="shared" si="194"/>
        <v>dom 12-07</v>
      </c>
    </row>
    <row r="926" spans="1:19" x14ac:dyDescent="0.3">
      <c r="A926" s="3">
        <v>44025</v>
      </c>
      <c r="B926" s="2" t="str">
        <f t="shared" si="182"/>
        <v>Julio</v>
      </c>
      <c r="C926" s="2" t="str">
        <f t="shared" si="183"/>
        <v>Jul</v>
      </c>
      <c r="D926" s="4">
        <f t="shared" si="184"/>
        <v>7</v>
      </c>
      <c r="E926" s="4">
        <f>VLOOKUP(G926,Periodos!A:B,2,0)</f>
        <v>31</v>
      </c>
      <c r="F926" s="2">
        <f t="shared" si="185"/>
        <v>2020</v>
      </c>
      <c r="G926" s="11">
        <v>202007</v>
      </c>
      <c r="H926" s="2" t="str">
        <f t="shared" si="186"/>
        <v>Jul-20</v>
      </c>
      <c r="I926" s="2" t="str">
        <f t="shared" si="187"/>
        <v>Julio 2020</v>
      </c>
      <c r="J926" s="2">
        <f>VLOOKUP(H926,MesAño!A:B,2,0)</f>
        <v>31</v>
      </c>
      <c r="K926" s="2" t="str">
        <f t="shared" si="188"/>
        <v>Jul-13</v>
      </c>
      <c r="L926" s="2" t="str">
        <f t="shared" si="189"/>
        <v>lun</v>
      </c>
      <c r="M926" s="2">
        <f>VLOOKUP(L926,'Dia de la Semana'!A:B,2,0)</f>
        <v>1</v>
      </c>
      <c r="N926" s="2" t="str">
        <f t="shared" si="190"/>
        <v>1Q</v>
      </c>
      <c r="O926" s="2">
        <f t="shared" si="191"/>
        <v>13</v>
      </c>
      <c r="P926" s="2">
        <f t="shared" si="192"/>
        <v>29</v>
      </c>
      <c r="Q926" s="3" t="str">
        <f t="shared" si="193"/>
        <v>13-07 al 19-07</v>
      </c>
      <c r="R926" s="2">
        <f>VLOOKUP(Q926,Semana!A:B,2,0)</f>
        <v>133</v>
      </c>
      <c r="S926" s="2" t="str">
        <f t="shared" si="194"/>
        <v>lun 13-07</v>
      </c>
    </row>
    <row r="927" spans="1:19" x14ac:dyDescent="0.3">
      <c r="A927" s="3">
        <v>44026</v>
      </c>
      <c r="B927" s="2" t="str">
        <f t="shared" si="182"/>
        <v>Julio</v>
      </c>
      <c r="C927" s="2" t="str">
        <f t="shared" si="183"/>
        <v>Jul</v>
      </c>
      <c r="D927" s="4">
        <f t="shared" si="184"/>
        <v>7</v>
      </c>
      <c r="E927" s="4">
        <f>VLOOKUP(G927,Periodos!A:B,2,0)</f>
        <v>31</v>
      </c>
      <c r="F927" s="2">
        <f t="shared" si="185"/>
        <v>2020</v>
      </c>
      <c r="G927" s="11">
        <v>202007</v>
      </c>
      <c r="H927" s="2" t="str">
        <f t="shared" si="186"/>
        <v>Jul-20</v>
      </c>
      <c r="I927" s="2" t="str">
        <f t="shared" si="187"/>
        <v>Julio 2020</v>
      </c>
      <c r="J927" s="2">
        <f>VLOOKUP(H927,MesAño!A:B,2,0)</f>
        <v>31</v>
      </c>
      <c r="K927" s="2" t="str">
        <f t="shared" si="188"/>
        <v>Jul-14</v>
      </c>
      <c r="L927" s="2" t="str">
        <f t="shared" si="189"/>
        <v>mar</v>
      </c>
      <c r="M927" s="2">
        <f>VLOOKUP(L927,'Dia de la Semana'!A:B,2,0)</f>
        <v>2</v>
      </c>
      <c r="N927" s="2" t="str">
        <f t="shared" si="190"/>
        <v>1Q</v>
      </c>
      <c r="O927" s="2">
        <f t="shared" si="191"/>
        <v>14</v>
      </c>
      <c r="P927" s="2">
        <f t="shared" si="192"/>
        <v>29</v>
      </c>
      <c r="Q927" s="3" t="str">
        <f t="shared" si="193"/>
        <v>13-07 al 19-07</v>
      </c>
      <c r="R927" s="2">
        <f>VLOOKUP(Q927,Semana!A:B,2,0)</f>
        <v>133</v>
      </c>
      <c r="S927" s="2" t="str">
        <f t="shared" si="194"/>
        <v>mar 14-07</v>
      </c>
    </row>
    <row r="928" spans="1:19" x14ac:dyDescent="0.3">
      <c r="A928" s="3">
        <v>44027</v>
      </c>
      <c r="B928" s="2" t="str">
        <f t="shared" si="182"/>
        <v>Julio</v>
      </c>
      <c r="C928" s="2" t="str">
        <f t="shared" si="183"/>
        <v>Jul</v>
      </c>
      <c r="D928" s="4">
        <f t="shared" si="184"/>
        <v>7</v>
      </c>
      <c r="E928" s="4">
        <f>VLOOKUP(G928,Periodos!A:B,2,0)</f>
        <v>31</v>
      </c>
      <c r="F928" s="2">
        <f t="shared" si="185"/>
        <v>2020</v>
      </c>
      <c r="G928" s="11">
        <v>202007</v>
      </c>
      <c r="H928" s="2" t="str">
        <f t="shared" si="186"/>
        <v>Jul-20</v>
      </c>
      <c r="I928" s="2" t="str">
        <f t="shared" si="187"/>
        <v>Julio 2020</v>
      </c>
      <c r="J928" s="2">
        <f>VLOOKUP(H928,MesAño!A:B,2,0)</f>
        <v>31</v>
      </c>
      <c r="K928" s="2" t="str">
        <f t="shared" si="188"/>
        <v>Jul-15</v>
      </c>
      <c r="L928" s="2" t="str">
        <f t="shared" si="189"/>
        <v>mié</v>
      </c>
      <c r="M928" s="2">
        <f>VLOOKUP(L928,'Dia de la Semana'!A:B,2,0)</f>
        <v>3</v>
      </c>
      <c r="N928" s="2" t="str">
        <f t="shared" si="190"/>
        <v>1Q</v>
      </c>
      <c r="O928" s="2">
        <f t="shared" si="191"/>
        <v>15</v>
      </c>
      <c r="P928" s="2">
        <f t="shared" si="192"/>
        <v>29</v>
      </c>
      <c r="Q928" s="3" t="str">
        <f t="shared" si="193"/>
        <v>13-07 al 19-07</v>
      </c>
      <c r="R928" s="2">
        <f>VLOOKUP(Q928,Semana!A:B,2,0)</f>
        <v>133</v>
      </c>
      <c r="S928" s="2" t="str">
        <f t="shared" si="194"/>
        <v>mié 15-07</v>
      </c>
    </row>
    <row r="929" spans="1:19" x14ac:dyDescent="0.3">
      <c r="A929" s="3">
        <v>44028</v>
      </c>
      <c r="B929" s="2" t="str">
        <f t="shared" si="182"/>
        <v>Julio</v>
      </c>
      <c r="C929" s="2" t="str">
        <f t="shared" si="183"/>
        <v>Jul</v>
      </c>
      <c r="D929" s="4">
        <f t="shared" si="184"/>
        <v>7</v>
      </c>
      <c r="E929" s="4">
        <f>VLOOKUP(G929,Periodos!A:B,2,0)</f>
        <v>31</v>
      </c>
      <c r="F929" s="2">
        <f t="shared" si="185"/>
        <v>2020</v>
      </c>
      <c r="G929" s="11">
        <v>202007</v>
      </c>
      <c r="H929" s="2" t="str">
        <f t="shared" si="186"/>
        <v>Jul-20</v>
      </c>
      <c r="I929" s="2" t="str">
        <f t="shared" si="187"/>
        <v>Julio 2020</v>
      </c>
      <c r="J929" s="2">
        <f>VLOOKUP(H929,MesAño!A:B,2,0)</f>
        <v>31</v>
      </c>
      <c r="K929" s="2" t="str">
        <f t="shared" si="188"/>
        <v>Jul-16</v>
      </c>
      <c r="L929" s="2" t="str">
        <f t="shared" si="189"/>
        <v>jue</v>
      </c>
      <c r="M929" s="2">
        <f>VLOOKUP(L929,'Dia de la Semana'!A:B,2,0)</f>
        <v>4</v>
      </c>
      <c r="N929" s="2" t="str">
        <f t="shared" si="190"/>
        <v>1Q</v>
      </c>
      <c r="O929" s="2">
        <f t="shared" si="191"/>
        <v>16</v>
      </c>
      <c r="P929" s="2">
        <f t="shared" si="192"/>
        <v>29</v>
      </c>
      <c r="Q929" s="3" t="str">
        <f t="shared" si="193"/>
        <v>13-07 al 19-07</v>
      </c>
      <c r="R929" s="2">
        <f>VLOOKUP(Q929,Semana!A:B,2,0)</f>
        <v>133</v>
      </c>
      <c r="S929" s="2" t="str">
        <f t="shared" si="194"/>
        <v>jue 16-07</v>
      </c>
    </row>
    <row r="930" spans="1:19" x14ac:dyDescent="0.3">
      <c r="A930" s="3">
        <v>44029</v>
      </c>
      <c r="B930" s="2" t="str">
        <f t="shared" si="182"/>
        <v>Julio</v>
      </c>
      <c r="C930" s="2" t="str">
        <f t="shared" si="183"/>
        <v>Jul</v>
      </c>
      <c r="D930" s="4">
        <f t="shared" si="184"/>
        <v>7</v>
      </c>
      <c r="E930" s="4">
        <f>VLOOKUP(G930,Periodos!A:B,2,0)</f>
        <v>31</v>
      </c>
      <c r="F930" s="2">
        <f t="shared" si="185"/>
        <v>2020</v>
      </c>
      <c r="G930" s="11">
        <v>202007</v>
      </c>
      <c r="H930" s="2" t="str">
        <f t="shared" si="186"/>
        <v>Jul-20</v>
      </c>
      <c r="I930" s="2" t="str">
        <f t="shared" si="187"/>
        <v>Julio 2020</v>
      </c>
      <c r="J930" s="2">
        <f>VLOOKUP(H930,MesAño!A:B,2,0)</f>
        <v>31</v>
      </c>
      <c r="K930" s="2" t="str">
        <f t="shared" si="188"/>
        <v>Jul-17</v>
      </c>
      <c r="L930" s="2" t="str">
        <f t="shared" si="189"/>
        <v>vie</v>
      </c>
      <c r="M930" s="2">
        <f>VLOOKUP(L930,'Dia de la Semana'!A:B,2,0)</f>
        <v>5</v>
      </c>
      <c r="N930" s="2" t="str">
        <f t="shared" si="190"/>
        <v>1Q</v>
      </c>
      <c r="O930" s="2">
        <f t="shared" si="191"/>
        <v>17</v>
      </c>
      <c r="P930" s="2">
        <f t="shared" si="192"/>
        <v>29</v>
      </c>
      <c r="Q930" s="3" t="str">
        <f t="shared" si="193"/>
        <v>13-07 al 19-07</v>
      </c>
      <c r="R930" s="2">
        <f>VLOOKUP(Q930,Semana!A:B,2,0)</f>
        <v>133</v>
      </c>
      <c r="S930" s="2" t="str">
        <f t="shared" si="194"/>
        <v>vie 17-07</v>
      </c>
    </row>
    <row r="931" spans="1:19" x14ac:dyDescent="0.3">
      <c r="A931" s="3">
        <v>44030</v>
      </c>
      <c r="B931" s="2" t="str">
        <f t="shared" si="182"/>
        <v>Julio</v>
      </c>
      <c r="C931" s="2" t="str">
        <f t="shared" si="183"/>
        <v>Jul</v>
      </c>
      <c r="D931" s="4">
        <f t="shared" si="184"/>
        <v>7</v>
      </c>
      <c r="E931" s="4">
        <f>VLOOKUP(G931,Periodos!A:B,2,0)</f>
        <v>31</v>
      </c>
      <c r="F931" s="2">
        <f t="shared" si="185"/>
        <v>2020</v>
      </c>
      <c r="G931" s="11">
        <v>202007</v>
      </c>
      <c r="H931" s="2" t="str">
        <f t="shared" si="186"/>
        <v>Jul-20</v>
      </c>
      <c r="I931" s="2" t="str">
        <f t="shared" si="187"/>
        <v>Julio 2020</v>
      </c>
      <c r="J931" s="2">
        <f>VLOOKUP(H931,MesAño!A:B,2,0)</f>
        <v>31</v>
      </c>
      <c r="K931" s="2" t="str">
        <f t="shared" si="188"/>
        <v>Jul-18</v>
      </c>
      <c r="L931" s="2" t="str">
        <f t="shared" si="189"/>
        <v>sáb</v>
      </c>
      <c r="M931" s="2">
        <f>VLOOKUP(L931,'Dia de la Semana'!A:B,2,0)</f>
        <v>6</v>
      </c>
      <c r="N931" s="2" t="str">
        <f t="shared" si="190"/>
        <v>1Q</v>
      </c>
      <c r="O931" s="2">
        <f t="shared" si="191"/>
        <v>18</v>
      </c>
      <c r="P931" s="2">
        <f t="shared" si="192"/>
        <v>29</v>
      </c>
      <c r="Q931" s="3" t="str">
        <f t="shared" si="193"/>
        <v>13-07 al 19-07</v>
      </c>
      <c r="R931" s="2">
        <f>VLOOKUP(Q931,Semana!A:B,2,0)</f>
        <v>133</v>
      </c>
      <c r="S931" s="2" t="str">
        <f t="shared" si="194"/>
        <v>sáb 18-07</v>
      </c>
    </row>
    <row r="932" spans="1:19" x14ac:dyDescent="0.3">
      <c r="A932" s="3">
        <v>44031</v>
      </c>
      <c r="B932" s="2" t="str">
        <f t="shared" si="182"/>
        <v>Julio</v>
      </c>
      <c r="C932" s="2" t="str">
        <f t="shared" si="183"/>
        <v>Jul</v>
      </c>
      <c r="D932" s="4">
        <f t="shared" si="184"/>
        <v>7</v>
      </c>
      <c r="E932" s="4">
        <f>VLOOKUP(G932,Periodos!A:B,2,0)</f>
        <v>31</v>
      </c>
      <c r="F932" s="2">
        <f t="shared" si="185"/>
        <v>2020</v>
      </c>
      <c r="G932" s="11">
        <v>202007</v>
      </c>
      <c r="H932" s="2" t="str">
        <f t="shared" si="186"/>
        <v>Jul-20</v>
      </c>
      <c r="I932" s="2" t="str">
        <f t="shared" si="187"/>
        <v>Julio 2020</v>
      </c>
      <c r="J932" s="2">
        <f>VLOOKUP(H932,MesAño!A:B,2,0)</f>
        <v>31</v>
      </c>
      <c r="K932" s="2" t="str">
        <f t="shared" si="188"/>
        <v>Jul-19</v>
      </c>
      <c r="L932" s="2" t="str">
        <f t="shared" si="189"/>
        <v>dom</v>
      </c>
      <c r="M932" s="2">
        <f>VLOOKUP(L932,'Dia de la Semana'!A:B,2,0)</f>
        <v>7</v>
      </c>
      <c r="N932" s="2" t="str">
        <f t="shared" si="190"/>
        <v>1Q</v>
      </c>
      <c r="O932" s="2">
        <f t="shared" si="191"/>
        <v>19</v>
      </c>
      <c r="P932" s="2">
        <f t="shared" si="192"/>
        <v>29</v>
      </c>
      <c r="Q932" s="3" t="str">
        <f t="shared" si="193"/>
        <v>13-07 al 19-07</v>
      </c>
      <c r="R932" s="2">
        <f>VLOOKUP(Q932,Semana!A:B,2,0)</f>
        <v>133</v>
      </c>
      <c r="S932" s="2" t="str">
        <f t="shared" si="194"/>
        <v>dom 19-07</v>
      </c>
    </row>
    <row r="933" spans="1:19" x14ac:dyDescent="0.3">
      <c r="A933" s="3">
        <v>44032</v>
      </c>
      <c r="B933" s="2" t="str">
        <f t="shared" si="182"/>
        <v>Julio</v>
      </c>
      <c r="C933" s="2" t="str">
        <f t="shared" si="183"/>
        <v>Jul</v>
      </c>
      <c r="D933" s="4">
        <f t="shared" si="184"/>
        <v>7</v>
      </c>
      <c r="E933" s="4">
        <f>VLOOKUP(G933,Periodos!A:B,2,0)</f>
        <v>31</v>
      </c>
      <c r="F933" s="2">
        <f t="shared" si="185"/>
        <v>2020</v>
      </c>
      <c r="G933" s="11">
        <v>202007</v>
      </c>
      <c r="H933" s="2" t="str">
        <f t="shared" si="186"/>
        <v>Jul-20</v>
      </c>
      <c r="I933" s="2" t="str">
        <f t="shared" si="187"/>
        <v>Julio 2020</v>
      </c>
      <c r="J933" s="2">
        <f>VLOOKUP(H933,MesAño!A:B,2,0)</f>
        <v>31</v>
      </c>
      <c r="K933" s="2" t="str">
        <f t="shared" si="188"/>
        <v>Jul-20</v>
      </c>
      <c r="L933" s="2" t="str">
        <f t="shared" si="189"/>
        <v>lun</v>
      </c>
      <c r="M933" s="2">
        <f>VLOOKUP(L933,'Dia de la Semana'!A:B,2,0)</f>
        <v>1</v>
      </c>
      <c r="N933" s="2" t="str">
        <f t="shared" si="190"/>
        <v>1Q</v>
      </c>
      <c r="O933" s="2">
        <f t="shared" si="191"/>
        <v>20</v>
      </c>
      <c r="P933" s="2">
        <f t="shared" si="192"/>
        <v>30</v>
      </c>
      <c r="Q933" s="3" t="str">
        <f t="shared" si="193"/>
        <v>20-07 al 26-07</v>
      </c>
      <c r="R933" s="2">
        <f>VLOOKUP(Q933,Semana!A:B,2,0)</f>
        <v>134</v>
      </c>
      <c r="S933" s="2" t="str">
        <f t="shared" si="194"/>
        <v>lun 20-07</v>
      </c>
    </row>
    <row r="934" spans="1:19" x14ac:dyDescent="0.3">
      <c r="A934" s="3">
        <v>44033</v>
      </c>
      <c r="B934" s="2" t="str">
        <f t="shared" si="182"/>
        <v>Julio</v>
      </c>
      <c r="C934" s="2" t="str">
        <f t="shared" si="183"/>
        <v>Jul</v>
      </c>
      <c r="D934" s="4">
        <f t="shared" si="184"/>
        <v>7</v>
      </c>
      <c r="E934" s="4">
        <f>VLOOKUP(G934,Periodos!A:B,2,0)</f>
        <v>31</v>
      </c>
      <c r="F934" s="2">
        <f t="shared" si="185"/>
        <v>2020</v>
      </c>
      <c r="G934" s="11">
        <v>202007</v>
      </c>
      <c r="H934" s="2" t="str">
        <f t="shared" si="186"/>
        <v>Jul-20</v>
      </c>
      <c r="I934" s="2" t="str">
        <f t="shared" si="187"/>
        <v>Julio 2020</v>
      </c>
      <c r="J934" s="2">
        <f>VLOOKUP(H934,MesAño!A:B,2,0)</f>
        <v>31</v>
      </c>
      <c r="K934" s="2" t="str">
        <f t="shared" si="188"/>
        <v>Jul-21</v>
      </c>
      <c r="L934" s="2" t="str">
        <f t="shared" si="189"/>
        <v>mar</v>
      </c>
      <c r="M934" s="2">
        <f>VLOOKUP(L934,'Dia de la Semana'!A:B,2,0)</f>
        <v>2</v>
      </c>
      <c r="N934" s="2" t="str">
        <f t="shared" si="190"/>
        <v>1Q</v>
      </c>
      <c r="O934" s="2">
        <f t="shared" si="191"/>
        <v>21</v>
      </c>
      <c r="P934" s="2">
        <f t="shared" si="192"/>
        <v>30</v>
      </c>
      <c r="Q934" s="3" t="str">
        <f t="shared" si="193"/>
        <v>20-07 al 26-07</v>
      </c>
      <c r="R934" s="2">
        <f>VLOOKUP(Q934,Semana!A:B,2,0)</f>
        <v>134</v>
      </c>
      <c r="S934" s="2" t="str">
        <f t="shared" si="194"/>
        <v>mar 21-07</v>
      </c>
    </row>
    <row r="935" spans="1:19" x14ac:dyDescent="0.3">
      <c r="A935" s="3">
        <v>44034</v>
      </c>
      <c r="B935" s="2" t="str">
        <f t="shared" si="182"/>
        <v>Julio</v>
      </c>
      <c r="C935" s="2" t="str">
        <f t="shared" si="183"/>
        <v>Jul</v>
      </c>
      <c r="D935" s="4">
        <f t="shared" si="184"/>
        <v>7</v>
      </c>
      <c r="E935" s="4">
        <f>VLOOKUP(G935,Periodos!A:B,2,0)</f>
        <v>31</v>
      </c>
      <c r="F935" s="2">
        <f t="shared" si="185"/>
        <v>2020</v>
      </c>
      <c r="G935" s="11">
        <v>202007</v>
      </c>
      <c r="H935" s="2" t="str">
        <f t="shared" si="186"/>
        <v>Jul-20</v>
      </c>
      <c r="I935" s="2" t="str">
        <f t="shared" si="187"/>
        <v>Julio 2020</v>
      </c>
      <c r="J935" s="2">
        <f>VLOOKUP(H935,MesAño!A:B,2,0)</f>
        <v>31</v>
      </c>
      <c r="K935" s="2" t="str">
        <f t="shared" si="188"/>
        <v>Jul-22</v>
      </c>
      <c r="L935" s="2" t="str">
        <f t="shared" si="189"/>
        <v>mié</v>
      </c>
      <c r="M935" s="2">
        <f>VLOOKUP(L935,'Dia de la Semana'!A:B,2,0)</f>
        <v>3</v>
      </c>
      <c r="N935" s="2" t="str">
        <f t="shared" si="190"/>
        <v>1Q</v>
      </c>
      <c r="O935" s="2">
        <f t="shared" si="191"/>
        <v>22</v>
      </c>
      <c r="P935" s="2">
        <f t="shared" si="192"/>
        <v>30</v>
      </c>
      <c r="Q935" s="3" t="str">
        <f t="shared" si="193"/>
        <v>20-07 al 26-07</v>
      </c>
      <c r="R935" s="2">
        <f>VLOOKUP(Q935,Semana!A:B,2,0)</f>
        <v>134</v>
      </c>
      <c r="S935" s="2" t="str">
        <f t="shared" si="194"/>
        <v>mié 22-07</v>
      </c>
    </row>
    <row r="936" spans="1:19" x14ac:dyDescent="0.3">
      <c r="A936" s="3">
        <v>44035</v>
      </c>
      <c r="B936" s="2" t="str">
        <f t="shared" si="182"/>
        <v>Julio</v>
      </c>
      <c r="C936" s="2" t="str">
        <f t="shared" si="183"/>
        <v>Jul</v>
      </c>
      <c r="D936" s="4">
        <f t="shared" si="184"/>
        <v>7</v>
      </c>
      <c r="E936" s="4">
        <f>VLOOKUP(G936,Periodos!A:B,2,0)</f>
        <v>31</v>
      </c>
      <c r="F936" s="2">
        <f t="shared" si="185"/>
        <v>2020</v>
      </c>
      <c r="G936" s="11">
        <v>202007</v>
      </c>
      <c r="H936" s="2" t="str">
        <f t="shared" si="186"/>
        <v>Jul-20</v>
      </c>
      <c r="I936" s="2" t="str">
        <f t="shared" si="187"/>
        <v>Julio 2020</v>
      </c>
      <c r="J936" s="2">
        <f>VLOOKUP(H936,MesAño!A:B,2,0)</f>
        <v>31</v>
      </c>
      <c r="K936" s="2" t="str">
        <f t="shared" si="188"/>
        <v>Jul-23</v>
      </c>
      <c r="L936" s="2" t="str">
        <f t="shared" si="189"/>
        <v>jue</v>
      </c>
      <c r="M936" s="2">
        <f>VLOOKUP(L936,'Dia de la Semana'!A:B,2,0)</f>
        <v>4</v>
      </c>
      <c r="N936" s="2" t="str">
        <f t="shared" si="190"/>
        <v>1Q</v>
      </c>
      <c r="O936" s="2">
        <f t="shared" si="191"/>
        <v>23</v>
      </c>
      <c r="P936" s="2">
        <f t="shared" si="192"/>
        <v>30</v>
      </c>
      <c r="Q936" s="3" t="str">
        <f t="shared" si="193"/>
        <v>20-07 al 26-07</v>
      </c>
      <c r="R936" s="2">
        <f>VLOOKUP(Q936,Semana!A:B,2,0)</f>
        <v>134</v>
      </c>
      <c r="S936" s="2" t="str">
        <f t="shared" si="194"/>
        <v>jue 23-07</v>
      </c>
    </row>
    <row r="937" spans="1:19" x14ac:dyDescent="0.3">
      <c r="A937" s="3">
        <v>44036</v>
      </c>
      <c r="B937" s="2" t="str">
        <f t="shared" si="182"/>
        <v>Julio</v>
      </c>
      <c r="C937" s="2" t="str">
        <f t="shared" si="183"/>
        <v>Jul</v>
      </c>
      <c r="D937" s="4">
        <f t="shared" si="184"/>
        <v>7</v>
      </c>
      <c r="E937" s="4">
        <f>VLOOKUP(G937,Periodos!A:B,2,0)</f>
        <v>31</v>
      </c>
      <c r="F937" s="2">
        <f t="shared" si="185"/>
        <v>2020</v>
      </c>
      <c r="G937" s="11">
        <v>202007</v>
      </c>
      <c r="H937" s="2" t="str">
        <f t="shared" si="186"/>
        <v>Jul-20</v>
      </c>
      <c r="I937" s="2" t="str">
        <f t="shared" si="187"/>
        <v>Julio 2020</v>
      </c>
      <c r="J937" s="2">
        <f>VLOOKUP(H937,MesAño!A:B,2,0)</f>
        <v>31</v>
      </c>
      <c r="K937" s="2" t="str">
        <f t="shared" si="188"/>
        <v>Jul-24</v>
      </c>
      <c r="L937" s="2" t="str">
        <f t="shared" si="189"/>
        <v>vie</v>
      </c>
      <c r="M937" s="2">
        <f>VLOOKUP(L937,'Dia de la Semana'!A:B,2,0)</f>
        <v>5</v>
      </c>
      <c r="N937" s="2" t="str">
        <f t="shared" si="190"/>
        <v>1Q</v>
      </c>
      <c r="O937" s="2">
        <f t="shared" si="191"/>
        <v>24</v>
      </c>
      <c r="P937" s="2">
        <f t="shared" si="192"/>
        <v>30</v>
      </c>
      <c r="Q937" s="3" t="str">
        <f t="shared" si="193"/>
        <v>20-07 al 26-07</v>
      </c>
      <c r="R937" s="2">
        <f>VLOOKUP(Q937,Semana!A:B,2,0)</f>
        <v>134</v>
      </c>
      <c r="S937" s="2" t="str">
        <f t="shared" si="194"/>
        <v>vie 24-07</v>
      </c>
    </row>
    <row r="938" spans="1:19" x14ac:dyDescent="0.3">
      <c r="A938" s="3">
        <v>44037</v>
      </c>
      <c r="B938" s="2" t="str">
        <f t="shared" si="182"/>
        <v>Julio</v>
      </c>
      <c r="C938" s="2" t="str">
        <f t="shared" si="183"/>
        <v>Jul</v>
      </c>
      <c r="D938" s="4">
        <f t="shared" si="184"/>
        <v>7</v>
      </c>
      <c r="E938" s="4">
        <f>VLOOKUP(G938,Periodos!A:B,2,0)</f>
        <v>31</v>
      </c>
      <c r="F938" s="2">
        <f t="shared" si="185"/>
        <v>2020</v>
      </c>
      <c r="G938" s="11">
        <v>202007</v>
      </c>
      <c r="H938" s="2" t="str">
        <f t="shared" si="186"/>
        <v>Jul-20</v>
      </c>
      <c r="I938" s="2" t="str">
        <f t="shared" si="187"/>
        <v>Julio 2020</v>
      </c>
      <c r="J938" s="2">
        <f>VLOOKUP(H938,MesAño!A:B,2,0)</f>
        <v>31</v>
      </c>
      <c r="K938" s="2" t="str">
        <f t="shared" si="188"/>
        <v>Jul-25</v>
      </c>
      <c r="L938" s="2" t="str">
        <f t="shared" si="189"/>
        <v>sáb</v>
      </c>
      <c r="M938" s="2">
        <f>VLOOKUP(L938,'Dia de la Semana'!A:B,2,0)</f>
        <v>6</v>
      </c>
      <c r="N938" s="2" t="str">
        <f t="shared" si="190"/>
        <v>1Q</v>
      </c>
      <c r="O938" s="2">
        <f t="shared" si="191"/>
        <v>25</v>
      </c>
      <c r="P938" s="2">
        <f t="shared" si="192"/>
        <v>30</v>
      </c>
      <c r="Q938" s="3" t="str">
        <f t="shared" si="193"/>
        <v>20-07 al 26-07</v>
      </c>
      <c r="R938" s="2">
        <f>VLOOKUP(Q938,Semana!A:B,2,0)</f>
        <v>134</v>
      </c>
      <c r="S938" s="2" t="str">
        <f t="shared" si="194"/>
        <v>sáb 25-07</v>
      </c>
    </row>
    <row r="939" spans="1:19" x14ac:dyDescent="0.3">
      <c r="A939" s="3">
        <v>44038</v>
      </c>
      <c r="B939" s="2" t="str">
        <f t="shared" si="182"/>
        <v>Julio</v>
      </c>
      <c r="C939" s="2" t="str">
        <f t="shared" si="183"/>
        <v>Jul</v>
      </c>
      <c r="D939" s="4">
        <f t="shared" si="184"/>
        <v>7</v>
      </c>
      <c r="E939" s="4">
        <f>VLOOKUP(G939,Periodos!A:B,2,0)</f>
        <v>31</v>
      </c>
      <c r="F939" s="2">
        <f t="shared" si="185"/>
        <v>2020</v>
      </c>
      <c r="G939" s="11">
        <v>202007</v>
      </c>
      <c r="H939" s="2" t="str">
        <f t="shared" si="186"/>
        <v>Jul-20</v>
      </c>
      <c r="I939" s="2" t="str">
        <f t="shared" si="187"/>
        <v>Julio 2020</v>
      </c>
      <c r="J939" s="2">
        <f>VLOOKUP(H939,MesAño!A:B,2,0)</f>
        <v>31</v>
      </c>
      <c r="K939" s="2" t="str">
        <f t="shared" si="188"/>
        <v>Jul-26</v>
      </c>
      <c r="L939" s="2" t="str">
        <f t="shared" si="189"/>
        <v>dom</v>
      </c>
      <c r="M939" s="2">
        <f>VLOOKUP(L939,'Dia de la Semana'!A:B,2,0)</f>
        <v>7</v>
      </c>
      <c r="N939" s="2" t="str">
        <f t="shared" si="190"/>
        <v>1Q</v>
      </c>
      <c r="O939" s="2">
        <f t="shared" si="191"/>
        <v>26</v>
      </c>
      <c r="P939" s="2">
        <f t="shared" si="192"/>
        <v>30</v>
      </c>
      <c r="Q939" s="3" t="str">
        <f t="shared" si="193"/>
        <v>20-07 al 26-07</v>
      </c>
      <c r="R939" s="2">
        <f>VLOOKUP(Q939,Semana!A:B,2,0)</f>
        <v>134</v>
      </c>
      <c r="S939" s="2" t="str">
        <f t="shared" si="194"/>
        <v>dom 26-07</v>
      </c>
    </row>
    <row r="940" spans="1:19" x14ac:dyDescent="0.3">
      <c r="A940" s="3">
        <v>44039</v>
      </c>
      <c r="B940" s="2" t="str">
        <f t="shared" si="182"/>
        <v>Julio</v>
      </c>
      <c r="C940" s="2" t="str">
        <f t="shared" si="183"/>
        <v>Jul</v>
      </c>
      <c r="D940" s="4">
        <f t="shared" si="184"/>
        <v>7</v>
      </c>
      <c r="E940" s="4">
        <f>VLOOKUP(G940,Periodos!A:B,2,0)</f>
        <v>31</v>
      </c>
      <c r="F940" s="2">
        <f t="shared" si="185"/>
        <v>2020</v>
      </c>
      <c r="G940" s="11">
        <v>202007</v>
      </c>
      <c r="H940" s="2" t="str">
        <f t="shared" si="186"/>
        <v>Jul-20</v>
      </c>
      <c r="I940" s="2" t="str">
        <f t="shared" si="187"/>
        <v>Julio 2020</v>
      </c>
      <c r="J940" s="2">
        <f>VLOOKUP(H940,MesAño!A:B,2,0)</f>
        <v>31</v>
      </c>
      <c r="K940" s="2" t="str">
        <f t="shared" si="188"/>
        <v>Jul-27</v>
      </c>
      <c r="L940" s="2" t="str">
        <f t="shared" si="189"/>
        <v>lun</v>
      </c>
      <c r="M940" s="2">
        <f>VLOOKUP(L940,'Dia de la Semana'!A:B,2,0)</f>
        <v>1</v>
      </c>
      <c r="N940" s="2" t="str">
        <f t="shared" si="190"/>
        <v>1Q</v>
      </c>
      <c r="O940" s="2">
        <f t="shared" si="191"/>
        <v>27</v>
      </c>
      <c r="P940" s="2">
        <f t="shared" si="192"/>
        <v>31</v>
      </c>
      <c r="Q940" s="3" t="str">
        <f t="shared" si="193"/>
        <v>27-07 al 02-08</v>
      </c>
      <c r="R940" s="2">
        <f>VLOOKUP(Q940,Semana!A:B,2,0)</f>
        <v>135</v>
      </c>
      <c r="S940" s="2" t="str">
        <f t="shared" si="194"/>
        <v>lun 27-07</v>
      </c>
    </row>
    <row r="941" spans="1:19" x14ac:dyDescent="0.3">
      <c r="A941" s="3">
        <v>44040</v>
      </c>
      <c r="B941" s="2" t="str">
        <f t="shared" si="182"/>
        <v>Julio</v>
      </c>
      <c r="C941" s="2" t="str">
        <f t="shared" si="183"/>
        <v>Jul</v>
      </c>
      <c r="D941" s="4">
        <f t="shared" si="184"/>
        <v>7</v>
      </c>
      <c r="E941" s="4">
        <f>VLOOKUP(G941,Periodos!A:B,2,0)</f>
        <v>31</v>
      </c>
      <c r="F941" s="2">
        <f t="shared" si="185"/>
        <v>2020</v>
      </c>
      <c r="G941" s="11">
        <v>202007</v>
      </c>
      <c r="H941" s="2" t="str">
        <f t="shared" si="186"/>
        <v>Jul-20</v>
      </c>
      <c r="I941" s="2" t="str">
        <f t="shared" si="187"/>
        <v>Julio 2020</v>
      </c>
      <c r="J941" s="2">
        <f>VLOOKUP(H941,MesAño!A:B,2,0)</f>
        <v>31</v>
      </c>
      <c r="K941" s="2" t="str">
        <f t="shared" si="188"/>
        <v>Jul-28</v>
      </c>
      <c r="L941" s="2" t="str">
        <f t="shared" si="189"/>
        <v>mar</v>
      </c>
      <c r="M941" s="2">
        <f>VLOOKUP(L941,'Dia de la Semana'!A:B,2,0)</f>
        <v>2</v>
      </c>
      <c r="N941" s="2" t="str">
        <f t="shared" si="190"/>
        <v>1Q</v>
      </c>
      <c r="O941" s="2">
        <f t="shared" si="191"/>
        <v>28</v>
      </c>
      <c r="P941" s="2">
        <f t="shared" si="192"/>
        <v>31</v>
      </c>
      <c r="Q941" s="3" t="str">
        <f t="shared" si="193"/>
        <v>27-07 al 02-08</v>
      </c>
      <c r="R941" s="2">
        <f>VLOOKUP(Q941,Semana!A:B,2,0)</f>
        <v>135</v>
      </c>
      <c r="S941" s="2" t="str">
        <f t="shared" si="194"/>
        <v>mar 28-07</v>
      </c>
    </row>
    <row r="942" spans="1:19" x14ac:dyDescent="0.3">
      <c r="A942" s="3">
        <v>44041</v>
      </c>
      <c r="B942" s="2" t="str">
        <f t="shared" si="182"/>
        <v>Julio</v>
      </c>
      <c r="C942" s="2" t="str">
        <f t="shared" si="183"/>
        <v>Jul</v>
      </c>
      <c r="D942" s="4">
        <f t="shared" si="184"/>
        <v>7</v>
      </c>
      <c r="E942" s="4">
        <f>VLOOKUP(G942,Periodos!A:B,2,0)</f>
        <v>31</v>
      </c>
      <c r="F942" s="2">
        <f t="shared" si="185"/>
        <v>2020</v>
      </c>
      <c r="G942" s="11">
        <v>202007</v>
      </c>
      <c r="H942" s="2" t="str">
        <f t="shared" si="186"/>
        <v>Jul-20</v>
      </c>
      <c r="I942" s="2" t="str">
        <f t="shared" si="187"/>
        <v>Julio 2020</v>
      </c>
      <c r="J942" s="2">
        <f>VLOOKUP(H942,MesAño!A:B,2,0)</f>
        <v>31</v>
      </c>
      <c r="K942" s="2" t="str">
        <f t="shared" si="188"/>
        <v>Jul-29</v>
      </c>
      <c r="L942" s="2" t="str">
        <f t="shared" si="189"/>
        <v>mié</v>
      </c>
      <c r="M942" s="2">
        <f>VLOOKUP(L942,'Dia de la Semana'!A:B,2,0)</f>
        <v>3</v>
      </c>
      <c r="N942" s="2" t="str">
        <f t="shared" si="190"/>
        <v>1Q</v>
      </c>
      <c r="O942" s="2">
        <f t="shared" si="191"/>
        <v>29</v>
      </c>
      <c r="P942" s="2">
        <f t="shared" si="192"/>
        <v>31</v>
      </c>
      <c r="Q942" s="3" t="str">
        <f t="shared" si="193"/>
        <v>27-07 al 02-08</v>
      </c>
      <c r="R942" s="2">
        <f>VLOOKUP(Q942,Semana!A:B,2,0)</f>
        <v>135</v>
      </c>
      <c r="S942" s="2" t="str">
        <f t="shared" si="194"/>
        <v>mié 29-07</v>
      </c>
    </row>
    <row r="943" spans="1:19" x14ac:dyDescent="0.3">
      <c r="A943" s="3">
        <v>44042</v>
      </c>
      <c r="B943" s="2" t="str">
        <f t="shared" si="182"/>
        <v>Julio</v>
      </c>
      <c r="C943" s="2" t="str">
        <f t="shared" si="183"/>
        <v>Jul</v>
      </c>
      <c r="D943" s="4">
        <f t="shared" si="184"/>
        <v>7</v>
      </c>
      <c r="E943" s="4">
        <f>VLOOKUP(G943,Periodos!A:B,2,0)</f>
        <v>31</v>
      </c>
      <c r="F943" s="2">
        <f t="shared" si="185"/>
        <v>2020</v>
      </c>
      <c r="G943" s="11">
        <v>202007</v>
      </c>
      <c r="H943" s="2" t="str">
        <f t="shared" si="186"/>
        <v>Jul-20</v>
      </c>
      <c r="I943" s="2" t="str">
        <f t="shared" si="187"/>
        <v>Julio 2020</v>
      </c>
      <c r="J943" s="2">
        <f>VLOOKUP(H943,MesAño!A:B,2,0)</f>
        <v>31</v>
      </c>
      <c r="K943" s="2" t="str">
        <f t="shared" si="188"/>
        <v>Jul-30</v>
      </c>
      <c r="L943" s="2" t="str">
        <f t="shared" si="189"/>
        <v>jue</v>
      </c>
      <c r="M943" s="2">
        <f>VLOOKUP(L943,'Dia de la Semana'!A:B,2,0)</f>
        <v>4</v>
      </c>
      <c r="N943" s="2" t="str">
        <f t="shared" si="190"/>
        <v>1Q</v>
      </c>
      <c r="O943" s="2">
        <f t="shared" si="191"/>
        <v>30</v>
      </c>
      <c r="P943" s="2">
        <f t="shared" si="192"/>
        <v>31</v>
      </c>
      <c r="Q943" s="3" t="str">
        <f t="shared" si="193"/>
        <v>27-07 al 02-08</v>
      </c>
      <c r="R943" s="2">
        <f>VLOOKUP(Q943,Semana!A:B,2,0)</f>
        <v>135</v>
      </c>
      <c r="S943" s="2" t="str">
        <f t="shared" si="194"/>
        <v>jue 30-07</v>
      </c>
    </row>
    <row r="944" spans="1:19" x14ac:dyDescent="0.3">
      <c r="A944" s="3">
        <v>44043</v>
      </c>
      <c r="B944" s="2" t="str">
        <f t="shared" si="182"/>
        <v>Julio</v>
      </c>
      <c r="C944" s="2" t="str">
        <f t="shared" si="183"/>
        <v>Jul</v>
      </c>
      <c r="D944" s="4">
        <f t="shared" si="184"/>
        <v>7</v>
      </c>
      <c r="E944" s="4">
        <f>VLOOKUP(G944,Periodos!A:B,2,0)</f>
        <v>31</v>
      </c>
      <c r="F944" s="2">
        <f t="shared" si="185"/>
        <v>2020</v>
      </c>
      <c r="G944" s="11">
        <v>202007</v>
      </c>
      <c r="H944" s="2" t="str">
        <f t="shared" si="186"/>
        <v>Jul-20</v>
      </c>
      <c r="I944" s="2" t="str">
        <f t="shared" si="187"/>
        <v>Julio 2020</v>
      </c>
      <c r="J944" s="2">
        <f>VLOOKUP(H944,MesAño!A:B,2,0)</f>
        <v>31</v>
      </c>
      <c r="K944" s="2" t="str">
        <f t="shared" si="188"/>
        <v>Jul-31</v>
      </c>
      <c r="L944" s="2" t="str">
        <f t="shared" si="189"/>
        <v>vie</v>
      </c>
      <c r="M944" s="2">
        <f>VLOOKUP(L944,'Dia de la Semana'!A:B,2,0)</f>
        <v>5</v>
      </c>
      <c r="N944" s="2" t="str">
        <f t="shared" si="190"/>
        <v>1Q</v>
      </c>
      <c r="O944" s="2">
        <f t="shared" si="191"/>
        <v>31</v>
      </c>
      <c r="P944" s="2">
        <f t="shared" si="192"/>
        <v>31</v>
      </c>
      <c r="Q944" s="3" t="str">
        <f t="shared" si="193"/>
        <v>27-07 al 02-08</v>
      </c>
      <c r="R944" s="2">
        <f>VLOOKUP(Q944,Semana!A:B,2,0)</f>
        <v>135</v>
      </c>
      <c r="S944" s="2" t="str">
        <f t="shared" si="194"/>
        <v>vie 31-07</v>
      </c>
    </row>
    <row r="945" spans="1:19" x14ac:dyDescent="0.3">
      <c r="A945" s="3">
        <v>44044</v>
      </c>
      <c r="B945" s="2" t="str">
        <f t="shared" si="182"/>
        <v>Agosto</v>
      </c>
      <c r="C945" s="2" t="str">
        <f t="shared" si="183"/>
        <v>Ago</v>
      </c>
      <c r="D945" s="4">
        <f t="shared" si="184"/>
        <v>8</v>
      </c>
      <c r="E945" s="4">
        <f>VLOOKUP(G945,Periodos!A:B,2,0)</f>
        <v>32</v>
      </c>
      <c r="F945" s="2">
        <f t="shared" si="185"/>
        <v>2020</v>
      </c>
      <c r="G945" s="11">
        <v>202008</v>
      </c>
      <c r="H945" s="2" t="str">
        <f t="shared" si="186"/>
        <v>Ago-20</v>
      </c>
      <c r="I945" s="2" t="str">
        <f t="shared" si="187"/>
        <v>Agosto 2020</v>
      </c>
      <c r="J945" s="2">
        <f>VLOOKUP(H945,MesAño!A:B,2,0)</f>
        <v>32</v>
      </c>
      <c r="K945" s="2" t="str">
        <f t="shared" si="188"/>
        <v>Ago-01</v>
      </c>
      <c r="L945" s="2" t="str">
        <f t="shared" si="189"/>
        <v>sáb</v>
      </c>
      <c r="M945" s="2">
        <f>VLOOKUP(L945,'Dia de la Semana'!A:B,2,0)</f>
        <v>6</v>
      </c>
      <c r="N945" s="2" t="str">
        <f t="shared" si="190"/>
        <v>1Q</v>
      </c>
      <c r="O945" s="2">
        <f t="shared" si="191"/>
        <v>1</v>
      </c>
      <c r="P945" s="2">
        <f t="shared" si="192"/>
        <v>31</v>
      </c>
      <c r="Q945" s="3" t="str">
        <f t="shared" si="193"/>
        <v>27-07 al 02-08</v>
      </c>
      <c r="R945" s="2">
        <f>VLOOKUP(Q945,Semana!A:B,2,0)</f>
        <v>135</v>
      </c>
      <c r="S945" s="2" t="str">
        <f t="shared" si="194"/>
        <v>sáb 01-08</v>
      </c>
    </row>
    <row r="946" spans="1:19" x14ac:dyDescent="0.3">
      <c r="A946" s="3">
        <v>44045</v>
      </c>
      <c r="B946" s="2" t="str">
        <f t="shared" si="182"/>
        <v>Agosto</v>
      </c>
      <c r="C946" s="2" t="str">
        <f t="shared" si="183"/>
        <v>Ago</v>
      </c>
      <c r="D946" s="4">
        <f t="shared" si="184"/>
        <v>8</v>
      </c>
      <c r="E946" s="4">
        <f>VLOOKUP(G946,Periodos!A:B,2,0)</f>
        <v>32</v>
      </c>
      <c r="F946" s="2">
        <f t="shared" si="185"/>
        <v>2020</v>
      </c>
      <c r="G946" s="11">
        <v>202008</v>
      </c>
      <c r="H946" s="2" t="str">
        <f t="shared" si="186"/>
        <v>Ago-20</v>
      </c>
      <c r="I946" s="2" t="str">
        <f t="shared" si="187"/>
        <v>Agosto 2020</v>
      </c>
      <c r="J946" s="2">
        <f>VLOOKUP(H946,MesAño!A:B,2,0)</f>
        <v>32</v>
      </c>
      <c r="K946" s="2" t="str">
        <f t="shared" si="188"/>
        <v>Ago-02</v>
      </c>
      <c r="L946" s="2" t="str">
        <f t="shared" si="189"/>
        <v>dom</v>
      </c>
      <c r="M946" s="2">
        <f>VLOOKUP(L946,'Dia de la Semana'!A:B,2,0)</f>
        <v>7</v>
      </c>
      <c r="N946" s="2" t="str">
        <f t="shared" si="190"/>
        <v>1Q</v>
      </c>
      <c r="O946" s="2">
        <f t="shared" si="191"/>
        <v>2</v>
      </c>
      <c r="P946" s="2">
        <f t="shared" si="192"/>
        <v>31</v>
      </c>
      <c r="Q946" s="3" t="str">
        <f t="shared" si="193"/>
        <v>27-07 al 02-08</v>
      </c>
      <c r="R946" s="2">
        <f>VLOOKUP(Q946,Semana!A:B,2,0)</f>
        <v>135</v>
      </c>
      <c r="S946" s="2" t="str">
        <f t="shared" si="194"/>
        <v>dom 02-08</v>
      </c>
    </row>
    <row r="947" spans="1:19" x14ac:dyDescent="0.3">
      <c r="A947" s="3">
        <v>44046</v>
      </c>
      <c r="B947" s="2" t="str">
        <f t="shared" si="182"/>
        <v>Agosto</v>
      </c>
      <c r="C947" s="2" t="str">
        <f t="shared" si="183"/>
        <v>Ago</v>
      </c>
      <c r="D947" s="4">
        <f t="shared" si="184"/>
        <v>8</v>
      </c>
      <c r="E947" s="4">
        <f>VLOOKUP(G947,Periodos!A:B,2,0)</f>
        <v>32</v>
      </c>
      <c r="F947" s="2">
        <f t="shared" si="185"/>
        <v>2020</v>
      </c>
      <c r="G947" s="11">
        <v>202008</v>
      </c>
      <c r="H947" s="2" t="str">
        <f t="shared" si="186"/>
        <v>Ago-20</v>
      </c>
      <c r="I947" s="2" t="str">
        <f t="shared" si="187"/>
        <v>Agosto 2020</v>
      </c>
      <c r="J947" s="2">
        <f>VLOOKUP(H947,MesAño!A:B,2,0)</f>
        <v>32</v>
      </c>
      <c r="K947" s="2" t="str">
        <f t="shared" si="188"/>
        <v>Ago-03</v>
      </c>
      <c r="L947" s="2" t="str">
        <f t="shared" si="189"/>
        <v>lun</v>
      </c>
      <c r="M947" s="2">
        <f>VLOOKUP(L947,'Dia de la Semana'!A:B,2,0)</f>
        <v>1</v>
      </c>
      <c r="N947" s="2" t="str">
        <f t="shared" si="190"/>
        <v>1Q</v>
      </c>
      <c r="O947" s="2">
        <f t="shared" si="191"/>
        <v>3</v>
      </c>
      <c r="P947" s="2">
        <f t="shared" si="192"/>
        <v>32</v>
      </c>
      <c r="Q947" s="3" t="str">
        <f t="shared" si="193"/>
        <v>03-08 al 09-08</v>
      </c>
      <c r="R947" s="2">
        <f>VLOOKUP(Q947,Semana!A:B,2,0)</f>
        <v>136</v>
      </c>
      <c r="S947" s="2" t="str">
        <f t="shared" si="194"/>
        <v>lun 03-08</v>
      </c>
    </row>
    <row r="948" spans="1:19" x14ac:dyDescent="0.3">
      <c r="A948" s="3">
        <v>44047</v>
      </c>
      <c r="B948" s="2" t="str">
        <f t="shared" si="182"/>
        <v>Agosto</v>
      </c>
      <c r="C948" s="2" t="str">
        <f t="shared" si="183"/>
        <v>Ago</v>
      </c>
      <c r="D948" s="4">
        <f t="shared" si="184"/>
        <v>8</v>
      </c>
      <c r="E948" s="4">
        <f>VLOOKUP(G948,Periodos!A:B,2,0)</f>
        <v>32</v>
      </c>
      <c r="F948" s="2">
        <f t="shared" si="185"/>
        <v>2020</v>
      </c>
      <c r="G948" s="11">
        <v>202008</v>
      </c>
      <c r="H948" s="2" t="str">
        <f t="shared" si="186"/>
        <v>Ago-20</v>
      </c>
      <c r="I948" s="2" t="str">
        <f t="shared" si="187"/>
        <v>Agosto 2020</v>
      </c>
      <c r="J948" s="2">
        <f>VLOOKUP(H948,MesAño!A:B,2,0)</f>
        <v>32</v>
      </c>
      <c r="K948" s="2" t="str">
        <f t="shared" si="188"/>
        <v>Ago-04</v>
      </c>
      <c r="L948" s="2" t="str">
        <f t="shared" si="189"/>
        <v>mar</v>
      </c>
      <c r="M948" s="2">
        <f>VLOOKUP(L948,'Dia de la Semana'!A:B,2,0)</f>
        <v>2</v>
      </c>
      <c r="N948" s="2" t="str">
        <f t="shared" si="190"/>
        <v>1Q</v>
      </c>
      <c r="O948" s="2">
        <f t="shared" si="191"/>
        <v>4</v>
      </c>
      <c r="P948" s="2">
        <f t="shared" si="192"/>
        <v>32</v>
      </c>
      <c r="Q948" s="3" t="str">
        <f t="shared" si="193"/>
        <v>03-08 al 09-08</v>
      </c>
      <c r="R948" s="2">
        <f>VLOOKUP(Q948,Semana!A:B,2,0)</f>
        <v>136</v>
      </c>
      <c r="S948" s="2" t="str">
        <f t="shared" si="194"/>
        <v>mar 04-08</v>
      </c>
    </row>
    <row r="949" spans="1:19" x14ac:dyDescent="0.3">
      <c r="A949" s="3">
        <v>44048</v>
      </c>
      <c r="B949" s="2" t="str">
        <f t="shared" si="182"/>
        <v>Agosto</v>
      </c>
      <c r="C949" s="2" t="str">
        <f t="shared" si="183"/>
        <v>Ago</v>
      </c>
      <c r="D949" s="4">
        <f t="shared" si="184"/>
        <v>8</v>
      </c>
      <c r="E949" s="4">
        <f>VLOOKUP(G949,Periodos!A:B,2,0)</f>
        <v>32</v>
      </c>
      <c r="F949" s="2">
        <f t="shared" si="185"/>
        <v>2020</v>
      </c>
      <c r="G949" s="11">
        <v>202008</v>
      </c>
      <c r="H949" s="2" t="str">
        <f t="shared" si="186"/>
        <v>Ago-20</v>
      </c>
      <c r="I949" s="2" t="str">
        <f t="shared" si="187"/>
        <v>Agosto 2020</v>
      </c>
      <c r="J949" s="2">
        <f>VLOOKUP(H949,MesAño!A:B,2,0)</f>
        <v>32</v>
      </c>
      <c r="K949" s="2" t="str">
        <f t="shared" si="188"/>
        <v>Ago-05</v>
      </c>
      <c r="L949" s="2" t="str">
        <f t="shared" si="189"/>
        <v>mié</v>
      </c>
      <c r="M949" s="2">
        <f>VLOOKUP(L949,'Dia de la Semana'!A:B,2,0)</f>
        <v>3</v>
      </c>
      <c r="N949" s="2" t="str">
        <f t="shared" si="190"/>
        <v>1Q</v>
      </c>
      <c r="O949" s="2">
        <f t="shared" si="191"/>
        <v>5</v>
      </c>
      <c r="P949" s="2">
        <f t="shared" si="192"/>
        <v>32</v>
      </c>
      <c r="Q949" s="3" t="str">
        <f t="shared" si="193"/>
        <v>03-08 al 09-08</v>
      </c>
      <c r="R949" s="2">
        <f>VLOOKUP(Q949,Semana!A:B,2,0)</f>
        <v>136</v>
      </c>
      <c r="S949" s="2" t="str">
        <f t="shared" si="194"/>
        <v>mié 05-08</v>
      </c>
    </row>
    <row r="950" spans="1:19" x14ac:dyDescent="0.3">
      <c r="A950" s="3">
        <v>44049</v>
      </c>
      <c r="B950" s="2" t="str">
        <f t="shared" si="182"/>
        <v>Agosto</v>
      </c>
      <c r="C950" s="2" t="str">
        <f t="shared" si="183"/>
        <v>Ago</v>
      </c>
      <c r="D950" s="4">
        <f t="shared" si="184"/>
        <v>8</v>
      </c>
      <c r="E950" s="4">
        <f>VLOOKUP(G950,Periodos!A:B,2,0)</f>
        <v>32</v>
      </c>
      <c r="F950" s="2">
        <f t="shared" si="185"/>
        <v>2020</v>
      </c>
      <c r="G950" s="11">
        <v>202008</v>
      </c>
      <c r="H950" s="2" t="str">
        <f t="shared" si="186"/>
        <v>Ago-20</v>
      </c>
      <c r="I950" s="2" t="str">
        <f t="shared" si="187"/>
        <v>Agosto 2020</v>
      </c>
      <c r="J950" s="2">
        <f>VLOOKUP(H950,MesAño!A:B,2,0)</f>
        <v>32</v>
      </c>
      <c r="K950" s="2" t="str">
        <f t="shared" si="188"/>
        <v>Ago-06</v>
      </c>
      <c r="L950" s="2" t="str">
        <f t="shared" si="189"/>
        <v>jue</v>
      </c>
      <c r="M950" s="2">
        <f>VLOOKUP(L950,'Dia de la Semana'!A:B,2,0)</f>
        <v>4</v>
      </c>
      <c r="N950" s="2" t="str">
        <f t="shared" si="190"/>
        <v>1Q</v>
      </c>
      <c r="O950" s="2">
        <f t="shared" si="191"/>
        <v>6</v>
      </c>
      <c r="P950" s="2">
        <f t="shared" si="192"/>
        <v>32</v>
      </c>
      <c r="Q950" s="3" t="str">
        <f t="shared" si="193"/>
        <v>03-08 al 09-08</v>
      </c>
      <c r="R950" s="2">
        <f>VLOOKUP(Q950,Semana!A:B,2,0)</f>
        <v>136</v>
      </c>
      <c r="S950" s="2" t="str">
        <f t="shared" si="194"/>
        <v>jue 06-08</v>
      </c>
    </row>
    <row r="951" spans="1:19" x14ac:dyDescent="0.3">
      <c r="A951" s="3">
        <v>44050</v>
      </c>
      <c r="B951" s="2" t="str">
        <f t="shared" si="182"/>
        <v>Agosto</v>
      </c>
      <c r="C951" s="2" t="str">
        <f t="shared" si="183"/>
        <v>Ago</v>
      </c>
      <c r="D951" s="4">
        <f t="shared" si="184"/>
        <v>8</v>
      </c>
      <c r="E951" s="4">
        <f>VLOOKUP(G951,Periodos!A:B,2,0)</f>
        <v>32</v>
      </c>
      <c r="F951" s="2">
        <f t="shared" si="185"/>
        <v>2020</v>
      </c>
      <c r="G951" s="11">
        <v>202008</v>
      </c>
      <c r="H951" s="2" t="str">
        <f t="shared" si="186"/>
        <v>Ago-20</v>
      </c>
      <c r="I951" s="2" t="str">
        <f t="shared" si="187"/>
        <v>Agosto 2020</v>
      </c>
      <c r="J951" s="2">
        <f>VLOOKUP(H951,MesAño!A:B,2,0)</f>
        <v>32</v>
      </c>
      <c r="K951" s="2" t="str">
        <f t="shared" si="188"/>
        <v>Ago-07</v>
      </c>
      <c r="L951" s="2" t="str">
        <f t="shared" si="189"/>
        <v>vie</v>
      </c>
      <c r="M951" s="2">
        <f>VLOOKUP(L951,'Dia de la Semana'!A:B,2,0)</f>
        <v>5</v>
      </c>
      <c r="N951" s="2" t="str">
        <f t="shared" si="190"/>
        <v>1Q</v>
      </c>
      <c r="O951" s="2">
        <f t="shared" si="191"/>
        <v>7</v>
      </c>
      <c r="P951" s="2">
        <f t="shared" si="192"/>
        <v>32</v>
      </c>
      <c r="Q951" s="3" t="str">
        <f t="shared" si="193"/>
        <v>03-08 al 09-08</v>
      </c>
      <c r="R951" s="2">
        <f>VLOOKUP(Q951,Semana!A:B,2,0)</f>
        <v>136</v>
      </c>
      <c r="S951" s="2" t="str">
        <f t="shared" si="194"/>
        <v>vie 07-08</v>
      </c>
    </row>
    <row r="952" spans="1:19" x14ac:dyDescent="0.3">
      <c r="A952" s="3">
        <v>44051</v>
      </c>
      <c r="B952" s="2" t="str">
        <f t="shared" si="182"/>
        <v>Agosto</v>
      </c>
      <c r="C952" s="2" t="str">
        <f t="shared" si="183"/>
        <v>Ago</v>
      </c>
      <c r="D952" s="4">
        <f t="shared" si="184"/>
        <v>8</v>
      </c>
      <c r="E952" s="4">
        <f>VLOOKUP(G952,Periodos!A:B,2,0)</f>
        <v>32</v>
      </c>
      <c r="F952" s="2">
        <f t="shared" si="185"/>
        <v>2020</v>
      </c>
      <c r="G952" s="11">
        <v>202008</v>
      </c>
      <c r="H952" s="2" t="str">
        <f t="shared" si="186"/>
        <v>Ago-20</v>
      </c>
      <c r="I952" s="2" t="str">
        <f t="shared" si="187"/>
        <v>Agosto 2020</v>
      </c>
      <c r="J952" s="2">
        <f>VLOOKUP(H952,MesAño!A:B,2,0)</f>
        <v>32</v>
      </c>
      <c r="K952" s="2" t="str">
        <f t="shared" si="188"/>
        <v>Ago-08</v>
      </c>
      <c r="L952" s="2" t="str">
        <f t="shared" si="189"/>
        <v>sáb</v>
      </c>
      <c r="M952" s="2">
        <f>VLOOKUP(L952,'Dia de la Semana'!A:B,2,0)</f>
        <v>6</v>
      </c>
      <c r="N952" s="2" t="str">
        <f t="shared" si="190"/>
        <v>1Q</v>
      </c>
      <c r="O952" s="2">
        <f t="shared" si="191"/>
        <v>8</v>
      </c>
      <c r="P952" s="2">
        <f t="shared" si="192"/>
        <v>32</v>
      </c>
      <c r="Q952" s="3" t="str">
        <f t="shared" si="193"/>
        <v>03-08 al 09-08</v>
      </c>
      <c r="R952" s="2">
        <f>VLOOKUP(Q952,Semana!A:B,2,0)</f>
        <v>136</v>
      </c>
      <c r="S952" s="2" t="str">
        <f t="shared" si="194"/>
        <v>sáb 08-08</v>
      </c>
    </row>
    <row r="953" spans="1:19" x14ac:dyDescent="0.3">
      <c r="A953" s="3">
        <v>44052</v>
      </c>
      <c r="B953" s="2" t="str">
        <f t="shared" si="182"/>
        <v>Agosto</v>
      </c>
      <c r="C953" s="2" t="str">
        <f t="shared" si="183"/>
        <v>Ago</v>
      </c>
      <c r="D953" s="4">
        <f t="shared" si="184"/>
        <v>8</v>
      </c>
      <c r="E953" s="4">
        <f>VLOOKUP(G953,Periodos!A:B,2,0)</f>
        <v>32</v>
      </c>
      <c r="F953" s="2">
        <f t="shared" si="185"/>
        <v>2020</v>
      </c>
      <c r="G953" s="11">
        <v>202008</v>
      </c>
      <c r="H953" s="2" t="str">
        <f t="shared" si="186"/>
        <v>Ago-20</v>
      </c>
      <c r="I953" s="2" t="str">
        <f t="shared" si="187"/>
        <v>Agosto 2020</v>
      </c>
      <c r="J953" s="2">
        <f>VLOOKUP(H953,MesAño!A:B,2,0)</f>
        <v>32</v>
      </c>
      <c r="K953" s="2" t="str">
        <f t="shared" si="188"/>
        <v>Ago-09</v>
      </c>
      <c r="L953" s="2" t="str">
        <f t="shared" si="189"/>
        <v>dom</v>
      </c>
      <c r="M953" s="2">
        <f>VLOOKUP(L953,'Dia de la Semana'!A:B,2,0)</f>
        <v>7</v>
      </c>
      <c r="N953" s="2" t="str">
        <f t="shared" si="190"/>
        <v>1Q</v>
      </c>
      <c r="O953" s="2">
        <f t="shared" si="191"/>
        <v>9</v>
      </c>
      <c r="P953" s="2">
        <f t="shared" si="192"/>
        <v>32</v>
      </c>
      <c r="Q953" s="3" t="str">
        <f t="shared" si="193"/>
        <v>03-08 al 09-08</v>
      </c>
      <c r="R953" s="2">
        <f>VLOOKUP(Q953,Semana!A:B,2,0)</f>
        <v>136</v>
      </c>
      <c r="S953" s="2" t="str">
        <f t="shared" si="194"/>
        <v>dom 09-08</v>
      </c>
    </row>
    <row r="954" spans="1:19" x14ac:dyDescent="0.3">
      <c r="A954" s="3">
        <v>44053</v>
      </c>
      <c r="B954" s="2" t="str">
        <f t="shared" si="182"/>
        <v>Agosto</v>
      </c>
      <c r="C954" s="2" t="str">
        <f t="shared" si="183"/>
        <v>Ago</v>
      </c>
      <c r="D954" s="4">
        <f t="shared" si="184"/>
        <v>8</v>
      </c>
      <c r="E954" s="4">
        <f>VLOOKUP(G954,Periodos!A:B,2,0)</f>
        <v>32</v>
      </c>
      <c r="F954" s="2">
        <f t="shared" si="185"/>
        <v>2020</v>
      </c>
      <c r="G954" s="11">
        <v>202008</v>
      </c>
      <c r="H954" s="2" t="str">
        <f t="shared" si="186"/>
        <v>Ago-20</v>
      </c>
      <c r="I954" s="2" t="str">
        <f t="shared" si="187"/>
        <v>Agosto 2020</v>
      </c>
      <c r="J954" s="2">
        <f>VLOOKUP(H954,MesAño!A:B,2,0)</f>
        <v>32</v>
      </c>
      <c r="K954" s="2" t="str">
        <f t="shared" si="188"/>
        <v>Ago-10</v>
      </c>
      <c r="L954" s="2" t="str">
        <f t="shared" si="189"/>
        <v>lun</v>
      </c>
      <c r="M954" s="2">
        <f>VLOOKUP(L954,'Dia de la Semana'!A:B,2,0)</f>
        <v>1</v>
      </c>
      <c r="N954" s="2" t="str">
        <f t="shared" si="190"/>
        <v>1Q</v>
      </c>
      <c r="O954" s="2">
        <f t="shared" si="191"/>
        <v>10</v>
      </c>
      <c r="P954" s="2">
        <f t="shared" si="192"/>
        <v>33</v>
      </c>
      <c r="Q954" s="3" t="str">
        <f t="shared" si="193"/>
        <v>10-08 al 16-08</v>
      </c>
      <c r="R954" s="2">
        <f>VLOOKUP(Q954,Semana!A:B,2,0)</f>
        <v>137</v>
      </c>
      <c r="S954" s="2" t="str">
        <f t="shared" si="194"/>
        <v>lun 10-08</v>
      </c>
    </row>
    <row r="955" spans="1:19" x14ac:dyDescent="0.3">
      <c r="A955" s="3">
        <v>44054</v>
      </c>
      <c r="B955" s="2" t="str">
        <f t="shared" si="182"/>
        <v>Agosto</v>
      </c>
      <c r="C955" s="2" t="str">
        <f t="shared" si="183"/>
        <v>Ago</v>
      </c>
      <c r="D955" s="4">
        <f t="shared" si="184"/>
        <v>8</v>
      </c>
      <c r="E955" s="4">
        <f>VLOOKUP(G955,Periodos!A:B,2,0)</f>
        <v>32</v>
      </c>
      <c r="F955" s="2">
        <f t="shared" si="185"/>
        <v>2020</v>
      </c>
      <c r="G955" s="11">
        <v>202008</v>
      </c>
      <c r="H955" s="2" t="str">
        <f t="shared" si="186"/>
        <v>Ago-20</v>
      </c>
      <c r="I955" s="2" t="str">
        <f t="shared" si="187"/>
        <v>Agosto 2020</v>
      </c>
      <c r="J955" s="2">
        <f>VLOOKUP(H955,MesAño!A:B,2,0)</f>
        <v>32</v>
      </c>
      <c r="K955" s="2" t="str">
        <f t="shared" si="188"/>
        <v>Ago-11</v>
      </c>
      <c r="L955" s="2" t="str">
        <f t="shared" si="189"/>
        <v>mar</v>
      </c>
      <c r="M955" s="2">
        <f>VLOOKUP(L955,'Dia de la Semana'!A:B,2,0)</f>
        <v>2</v>
      </c>
      <c r="N955" s="2" t="str">
        <f t="shared" si="190"/>
        <v>1Q</v>
      </c>
      <c r="O955" s="2">
        <f t="shared" si="191"/>
        <v>11</v>
      </c>
      <c r="P955" s="2">
        <f t="shared" si="192"/>
        <v>33</v>
      </c>
      <c r="Q955" s="3" t="str">
        <f t="shared" si="193"/>
        <v>10-08 al 16-08</v>
      </c>
      <c r="R955" s="2">
        <f>VLOOKUP(Q955,Semana!A:B,2,0)</f>
        <v>137</v>
      </c>
      <c r="S955" s="2" t="str">
        <f t="shared" si="194"/>
        <v>mar 11-08</v>
      </c>
    </row>
    <row r="956" spans="1:19" x14ac:dyDescent="0.3">
      <c r="A956" s="3">
        <v>44055</v>
      </c>
      <c r="B956" s="2" t="str">
        <f t="shared" si="182"/>
        <v>Agosto</v>
      </c>
      <c r="C956" s="2" t="str">
        <f t="shared" si="183"/>
        <v>Ago</v>
      </c>
      <c r="D956" s="4">
        <f t="shared" si="184"/>
        <v>8</v>
      </c>
      <c r="E956" s="4">
        <f>VLOOKUP(G956,Periodos!A:B,2,0)</f>
        <v>32</v>
      </c>
      <c r="F956" s="2">
        <f t="shared" si="185"/>
        <v>2020</v>
      </c>
      <c r="G956" s="11">
        <v>202008</v>
      </c>
      <c r="H956" s="2" t="str">
        <f t="shared" si="186"/>
        <v>Ago-20</v>
      </c>
      <c r="I956" s="2" t="str">
        <f t="shared" si="187"/>
        <v>Agosto 2020</v>
      </c>
      <c r="J956" s="2">
        <f>VLOOKUP(H956,MesAño!A:B,2,0)</f>
        <v>32</v>
      </c>
      <c r="K956" s="2" t="str">
        <f t="shared" si="188"/>
        <v>Ago-12</v>
      </c>
      <c r="L956" s="2" t="str">
        <f t="shared" si="189"/>
        <v>mié</v>
      </c>
      <c r="M956" s="2">
        <f>VLOOKUP(L956,'Dia de la Semana'!A:B,2,0)</f>
        <v>3</v>
      </c>
      <c r="N956" s="2" t="str">
        <f t="shared" si="190"/>
        <v>1Q</v>
      </c>
      <c r="O956" s="2">
        <f t="shared" si="191"/>
        <v>12</v>
      </c>
      <c r="P956" s="2">
        <f t="shared" si="192"/>
        <v>33</v>
      </c>
      <c r="Q956" s="3" t="str">
        <f t="shared" si="193"/>
        <v>10-08 al 16-08</v>
      </c>
      <c r="R956" s="2">
        <f>VLOOKUP(Q956,Semana!A:B,2,0)</f>
        <v>137</v>
      </c>
      <c r="S956" s="2" t="str">
        <f t="shared" si="194"/>
        <v>mié 12-08</v>
      </c>
    </row>
    <row r="957" spans="1:19" x14ac:dyDescent="0.3">
      <c r="A957" s="3">
        <v>44056</v>
      </c>
      <c r="B957" s="2" t="str">
        <f t="shared" si="182"/>
        <v>Agosto</v>
      </c>
      <c r="C957" s="2" t="str">
        <f t="shared" si="183"/>
        <v>Ago</v>
      </c>
      <c r="D957" s="4">
        <f t="shared" si="184"/>
        <v>8</v>
      </c>
      <c r="E957" s="4">
        <f>VLOOKUP(G957,Periodos!A:B,2,0)</f>
        <v>32</v>
      </c>
      <c r="F957" s="2">
        <f t="shared" si="185"/>
        <v>2020</v>
      </c>
      <c r="G957" s="11">
        <v>202008</v>
      </c>
      <c r="H957" s="2" t="str">
        <f t="shared" si="186"/>
        <v>Ago-20</v>
      </c>
      <c r="I957" s="2" t="str">
        <f t="shared" si="187"/>
        <v>Agosto 2020</v>
      </c>
      <c r="J957" s="2">
        <f>VLOOKUP(H957,MesAño!A:B,2,0)</f>
        <v>32</v>
      </c>
      <c r="K957" s="2" t="str">
        <f t="shared" si="188"/>
        <v>Ago-13</v>
      </c>
      <c r="L957" s="2" t="str">
        <f t="shared" si="189"/>
        <v>jue</v>
      </c>
      <c r="M957" s="2">
        <f>VLOOKUP(L957,'Dia de la Semana'!A:B,2,0)</f>
        <v>4</v>
      </c>
      <c r="N957" s="2" t="str">
        <f t="shared" si="190"/>
        <v>1Q</v>
      </c>
      <c r="O957" s="2">
        <f t="shared" si="191"/>
        <v>13</v>
      </c>
      <c r="P957" s="2">
        <f t="shared" si="192"/>
        <v>33</v>
      </c>
      <c r="Q957" s="3" t="str">
        <f t="shared" si="193"/>
        <v>10-08 al 16-08</v>
      </c>
      <c r="R957" s="2">
        <f>VLOOKUP(Q957,Semana!A:B,2,0)</f>
        <v>137</v>
      </c>
      <c r="S957" s="2" t="str">
        <f t="shared" si="194"/>
        <v>jue 13-08</v>
      </c>
    </row>
    <row r="958" spans="1:19" x14ac:dyDescent="0.3">
      <c r="A958" s="3">
        <v>44057</v>
      </c>
      <c r="B958" s="2" t="str">
        <f t="shared" si="182"/>
        <v>Agosto</v>
      </c>
      <c r="C958" s="2" t="str">
        <f t="shared" si="183"/>
        <v>Ago</v>
      </c>
      <c r="D958" s="4">
        <f t="shared" si="184"/>
        <v>8</v>
      </c>
      <c r="E958" s="4">
        <f>VLOOKUP(G958,Periodos!A:B,2,0)</f>
        <v>32</v>
      </c>
      <c r="F958" s="2">
        <f t="shared" si="185"/>
        <v>2020</v>
      </c>
      <c r="G958" s="11">
        <v>202008</v>
      </c>
      <c r="H958" s="2" t="str">
        <f t="shared" si="186"/>
        <v>Ago-20</v>
      </c>
      <c r="I958" s="2" t="str">
        <f t="shared" si="187"/>
        <v>Agosto 2020</v>
      </c>
      <c r="J958" s="2">
        <f>VLOOKUP(H958,MesAño!A:B,2,0)</f>
        <v>32</v>
      </c>
      <c r="K958" s="2" t="str">
        <f t="shared" si="188"/>
        <v>Ago-14</v>
      </c>
      <c r="L958" s="2" t="str">
        <f t="shared" si="189"/>
        <v>vie</v>
      </c>
      <c r="M958" s="2">
        <f>VLOOKUP(L958,'Dia de la Semana'!A:B,2,0)</f>
        <v>5</v>
      </c>
      <c r="N958" s="2" t="str">
        <f t="shared" si="190"/>
        <v>1Q</v>
      </c>
      <c r="O958" s="2">
        <f t="shared" si="191"/>
        <v>14</v>
      </c>
      <c r="P958" s="2">
        <f t="shared" si="192"/>
        <v>33</v>
      </c>
      <c r="Q958" s="3" t="str">
        <f t="shared" si="193"/>
        <v>10-08 al 16-08</v>
      </c>
      <c r="R958" s="2">
        <f>VLOOKUP(Q958,Semana!A:B,2,0)</f>
        <v>137</v>
      </c>
      <c r="S958" s="2" t="str">
        <f t="shared" si="194"/>
        <v>vie 14-08</v>
      </c>
    </row>
    <row r="959" spans="1:19" x14ac:dyDescent="0.3">
      <c r="A959" s="3">
        <v>44058</v>
      </c>
      <c r="B959" s="2" t="str">
        <f t="shared" si="182"/>
        <v>Agosto</v>
      </c>
      <c r="C959" s="2" t="str">
        <f t="shared" si="183"/>
        <v>Ago</v>
      </c>
      <c r="D959" s="4">
        <f t="shared" si="184"/>
        <v>8</v>
      </c>
      <c r="E959" s="4">
        <f>VLOOKUP(G959,Periodos!A:B,2,0)</f>
        <v>32</v>
      </c>
      <c r="F959" s="2">
        <f t="shared" si="185"/>
        <v>2020</v>
      </c>
      <c r="G959" s="11">
        <v>202008</v>
      </c>
      <c r="H959" s="2" t="str">
        <f t="shared" si="186"/>
        <v>Ago-20</v>
      </c>
      <c r="I959" s="2" t="str">
        <f t="shared" si="187"/>
        <v>Agosto 2020</v>
      </c>
      <c r="J959" s="2">
        <f>VLOOKUP(H959,MesAño!A:B,2,0)</f>
        <v>32</v>
      </c>
      <c r="K959" s="2" t="str">
        <f t="shared" si="188"/>
        <v>Ago-15</v>
      </c>
      <c r="L959" s="2" t="str">
        <f t="shared" si="189"/>
        <v>sáb</v>
      </c>
      <c r="M959" s="2">
        <f>VLOOKUP(L959,'Dia de la Semana'!A:B,2,0)</f>
        <v>6</v>
      </c>
      <c r="N959" s="2" t="str">
        <f t="shared" si="190"/>
        <v>1Q</v>
      </c>
      <c r="O959" s="2">
        <f t="shared" si="191"/>
        <v>15</v>
      </c>
      <c r="P959" s="2">
        <f t="shared" si="192"/>
        <v>33</v>
      </c>
      <c r="Q959" s="3" t="str">
        <f t="shared" si="193"/>
        <v>10-08 al 16-08</v>
      </c>
      <c r="R959" s="2">
        <f>VLOOKUP(Q959,Semana!A:B,2,0)</f>
        <v>137</v>
      </c>
      <c r="S959" s="2" t="str">
        <f t="shared" si="194"/>
        <v>sáb 15-08</v>
      </c>
    </row>
    <row r="960" spans="1:19" x14ac:dyDescent="0.3">
      <c r="A960" s="3">
        <v>44059</v>
      </c>
      <c r="B960" s="2" t="str">
        <f t="shared" si="182"/>
        <v>Agosto</v>
      </c>
      <c r="C960" s="2" t="str">
        <f t="shared" si="183"/>
        <v>Ago</v>
      </c>
      <c r="D960" s="4">
        <f t="shared" si="184"/>
        <v>8</v>
      </c>
      <c r="E960" s="4">
        <f>VLOOKUP(G960,Periodos!A:B,2,0)</f>
        <v>32</v>
      </c>
      <c r="F960" s="2">
        <f t="shared" si="185"/>
        <v>2020</v>
      </c>
      <c r="G960" s="11">
        <v>202008</v>
      </c>
      <c r="H960" s="2" t="str">
        <f t="shared" si="186"/>
        <v>Ago-20</v>
      </c>
      <c r="I960" s="2" t="str">
        <f t="shared" si="187"/>
        <v>Agosto 2020</v>
      </c>
      <c r="J960" s="2">
        <f>VLOOKUP(H960,MesAño!A:B,2,0)</f>
        <v>32</v>
      </c>
      <c r="K960" s="2" t="str">
        <f t="shared" si="188"/>
        <v>Ago-16</v>
      </c>
      <c r="L960" s="2" t="str">
        <f t="shared" si="189"/>
        <v>dom</v>
      </c>
      <c r="M960" s="2">
        <f>VLOOKUP(L960,'Dia de la Semana'!A:B,2,0)</f>
        <v>7</v>
      </c>
      <c r="N960" s="2" t="str">
        <f t="shared" si="190"/>
        <v>1Q</v>
      </c>
      <c r="O960" s="2">
        <f t="shared" si="191"/>
        <v>16</v>
      </c>
      <c r="P960" s="2">
        <f t="shared" si="192"/>
        <v>33</v>
      </c>
      <c r="Q960" s="3" t="str">
        <f t="shared" si="193"/>
        <v>10-08 al 16-08</v>
      </c>
      <c r="R960" s="2">
        <f>VLOOKUP(Q960,Semana!A:B,2,0)</f>
        <v>137</v>
      </c>
      <c r="S960" s="2" t="str">
        <f t="shared" si="194"/>
        <v>dom 16-08</v>
      </c>
    </row>
    <row r="961" spans="1:19" x14ac:dyDescent="0.3">
      <c r="A961" s="3">
        <v>44060</v>
      </c>
      <c r="B961" s="2" t="str">
        <f t="shared" si="182"/>
        <v>Agosto</v>
      </c>
      <c r="C961" s="2" t="str">
        <f t="shared" si="183"/>
        <v>Ago</v>
      </c>
      <c r="D961" s="4">
        <f t="shared" si="184"/>
        <v>8</v>
      </c>
      <c r="E961" s="4">
        <f>VLOOKUP(G961,Periodos!A:B,2,0)</f>
        <v>32</v>
      </c>
      <c r="F961" s="2">
        <f t="shared" si="185"/>
        <v>2020</v>
      </c>
      <c r="G961" s="11">
        <v>202008</v>
      </c>
      <c r="H961" s="2" t="str">
        <f t="shared" si="186"/>
        <v>Ago-20</v>
      </c>
      <c r="I961" s="2" t="str">
        <f t="shared" si="187"/>
        <v>Agosto 2020</v>
      </c>
      <c r="J961" s="2">
        <f>VLOOKUP(H961,MesAño!A:B,2,0)</f>
        <v>32</v>
      </c>
      <c r="K961" s="2" t="str">
        <f t="shared" si="188"/>
        <v>Ago-17</v>
      </c>
      <c r="L961" s="2" t="str">
        <f t="shared" si="189"/>
        <v>lun</v>
      </c>
      <c r="M961" s="2">
        <f>VLOOKUP(L961,'Dia de la Semana'!A:B,2,0)</f>
        <v>1</v>
      </c>
      <c r="N961" s="2" t="str">
        <f t="shared" si="190"/>
        <v>1Q</v>
      </c>
      <c r="O961" s="2">
        <f t="shared" si="191"/>
        <v>17</v>
      </c>
      <c r="P961" s="2">
        <f t="shared" si="192"/>
        <v>34</v>
      </c>
      <c r="Q961" s="3" t="str">
        <f t="shared" si="193"/>
        <v>17-08 al 23-08</v>
      </c>
      <c r="R961" s="2">
        <f>VLOOKUP(Q961,Semana!A:B,2,0)</f>
        <v>138</v>
      </c>
      <c r="S961" s="2" t="str">
        <f t="shared" si="194"/>
        <v>lun 17-08</v>
      </c>
    </row>
    <row r="962" spans="1:19" x14ac:dyDescent="0.3">
      <c r="A962" s="3">
        <v>44061</v>
      </c>
      <c r="B962" s="2" t="str">
        <f t="shared" ref="B962:B1025" si="195">TEXT(A962,"mmmm")</f>
        <v>Agosto</v>
      </c>
      <c r="C962" s="2" t="str">
        <f t="shared" ref="C962:C1025" si="196">TEXT(A962,"mmm")</f>
        <v>Ago</v>
      </c>
      <c r="D962" s="4">
        <f t="shared" ref="D962:D1025" si="197">MONTH(A962)</f>
        <v>8</v>
      </c>
      <c r="E962" s="4">
        <f>VLOOKUP(G962,Periodos!A:B,2,0)</f>
        <v>32</v>
      </c>
      <c r="F962" s="2">
        <f t="shared" ref="F962:F1025" si="198">YEAR(A962)</f>
        <v>2020</v>
      </c>
      <c r="G962" s="11">
        <v>202008</v>
      </c>
      <c r="H962" s="2" t="str">
        <f t="shared" ref="H962:H1025" si="199">TEXT(A962,"mmm-yy")</f>
        <v>Ago-20</v>
      </c>
      <c r="I962" s="2" t="str">
        <f t="shared" ref="I962:I1025" si="200">TEXT(A962,"mmmm yyyy")</f>
        <v>Agosto 2020</v>
      </c>
      <c r="J962" s="2">
        <f>VLOOKUP(H962,MesAño!A:B,2,0)</f>
        <v>32</v>
      </c>
      <c r="K962" s="2" t="str">
        <f t="shared" ref="K962:K1025" si="201">TEXT(A962,"mmm-dd")</f>
        <v>Ago-18</v>
      </c>
      <c r="L962" s="2" t="str">
        <f t="shared" ref="L962:L1025" si="202">TEXT(A962,"ddd")</f>
        <v>mar</v>
      </c>
      <c r="M962" s="2">
        <f>VLOOKUP(L962,'Dia de la Semana'!A:B,2,0)</f>
        <v>2</v>
      </c>
      <c r="N962" s="2" t="str">
        <f t="shared" ref="N962:N1025" si="203">IF(ISERROR(FIND("II",G962)),"1Q","2Q")</f>
        <v>1Q</v>
      </c>
      <c r="O962" s="2">
        <f t="shared" ref="O962:O1025" si="204">DAY(A962)</f>
        <v>18</v>
      </c>
      <c r="P962" s="2">
        <f t="shared" ref="P962:P1025" si="205">WEEKNUM(A962,2)</f>
        <v>34</v>
      </c>
      <c r="Q962" s="3" t="str">
        <f t="shared" ref="Q962:Q1025" si="206">TEXT(A962+1-WEEKDAY(A962,2),"dd-mm") &amp; " al " &amp; TEXT(A962+7-WEEKDAY(A962,2),"dd-mm")</f>
        <v>17-08 al 23-08</v>
      </c>
      <c r="R962" s="2">
        <f>VLOOKUP(Q962,Semana!A:B,2,0)</f>
        <v>138</v>
      </c>
      <c r="S962" s="2" t="str">
        <f t="shared" si="194"/>
        <v>mar 18-08</v>
      </c>
    </row>
    <row r="963" spans="1:19" x14ac:dyDescent="0.3">
      <c r="A963" s="3">
        <v>44062</v>
      </c>
      <c r="B963" s="2" t="str">
        <f t="shared" si="195"/>
        <v>Agosto</v>
      </c>
      <c r="C963" s="2" t="str">
        <f t="shared" si="196"/>
        <v>Ago</v>
      </c>
      <c r="D963" s="4">
        <f t="shared" si="197"/>
        <v>8</v>
      </c>
      <c r="E963" s="4">
        <f>VLOOKUP(G963,Periodos!A:B,2,0)</f>
        <v>32</v>
      </c>
      <c r="F963" s="2">
        <f t="shared" si="198"/>
        <v>2020</v>
      </c>
      <c r="G963" s="11">
        <v>202008</v>
      </c>
      <c r="H963" s="2" t="str">
        <f t="shared" si="199"/>
        <v>Ago-20</v>
      </c>
      <c r="I963" s="2" t="str">
        <f t="shared" si="200"/>
        <v>Agosto 2020</v>
      </c>
      <c r="J963" s="2">
        <f>VLOOKUP(H963,MesAño!A:B,2,0)</f>
        <v>32</v>
      </c>
      <c r="K963" s="2" t="str">
        <f t="shared" si="201"/>
        <v>Ago-19</v>
      </c>
      <c r="L963" s="2" t="str">
        <f t="shared" si="202"/>
        <v>mié</v>
      </c>
      <c r="M963" s="2">
        <f>VLOOKUP(L963,'Dia de la Semana'!A:B,2,0)</f>
        <v>3</v>
      </c>
      <c r="N963" s="2" t="str">
        <f t="shared" si="203"/>
        <v>1Q</v>
      </c>
      <c r="O963" s="2">
        <f t="shared" si="204"/>
        <v>19</v>
      </c>
      <c r="P963" s="2">
        <f t="shared" si="205"/>
        <v>34</v>
      </c>
      <c r="Q963" s="3" t="str">
        <f t="shared" si="206"/>
        <v>17-08 al 23-08</v>
      </c>
      <c r="R963" s="2">
        <f>VLOOKUP(Q963,Semana!A:B,2,0)</f>
        <v>138</v>
      </c>
      <c r="S963" s="2" t="str">
        <f t="shared" ref="S963:S1026" si="207">TEXT(A963,"ddd") &amp; " " &amp; TEXT(A963,"dd-mm")</f>
        <v>mié 19-08</v>
      </c>
    </row>
    <row r="964" spans="1:19" x14ac:dyDescent="0.3">
      <c r="A964" s="3">
        <v>44063</v>
      </c>
      <c r="B964" s="2" t="str">
        <f t="shared" si="195"/>
        <v>Agosto</v>
      </c>
      <c r="C964" s="2" t="str">
        <f t="shared" si="196"/>
        <v>Ago</v>
      </c>
      <c r="D964" s="4">
        <f t="shared" si="197"/>
        <v>8</v>
      </c>
      <c r="E964" s="4">
        <f>VLOOKUP(G964,Periodos!A:B,2,0)</f>
        <v>32</v>
      </c>
      <c r="F964" s="2">
        <f t="shared" si="198"/>
        <v>2020</v>
      </c>
      <c r="G964" s="11">
        <v>202008</v>
      </c>
      <c r="H964" s="2" t="str">
        <f t="shared" si="199"/>
        <v>Ago-20</v>
      </c>
      <c r="I964" s="2" t="str">
        <f t="shared" si="200"/>
        <v>Agosto 2020</v>
      </c>
      <c r="J964" s="2">
        <f>VLOOKUP(H964,MesAño!A:B,2,0)</f>
        <v>32</v>
      </c>
      <c r="K964" s="2" t="str">
        <f t="shared" si="201"/>
        <v>Ago-20</v>
      </c>
      <c r="L964" s="2" t="str">
        <f t="shared" si="202"/>
        <v>jue</v>
      </c>
      <c r="M964" s="2">
        <f>VLOOKUP(L964,'Dia de la Semana'!A:B,2,0)</f>
        <v>4</v>
      </c>
      <c r="N964" s="2" t="str">
        <f t="shared" si="203"/>
        <v>1Q</v>
      </c>
      <c r="O964" s="2">
        <f t="shared" si="204"/>
        <v>20</v>
      </c>
      <c r="P964" s="2">
        <f t="shared" si="205"/>
        <v>34</v>
      </c>
      <c r="Q964" s="3" t="str">
        <f t="shared" si="206"/>
        <v>17-08 al 23-08</v>
      </c>
      <c r="R964" s="2">
        <f>VLOOKUP(Q964,Semana!A:B,2,0)</f>
        <v>138</v>
      </c>
      <c r="S964" s="2" t="str">
        <f t="shared" si="207"/>
        <v>jue 20-08</v>
      </c>
    </row>
    <row r="965" spans="1:19" x14ac:dyDescent="0.3">
      <c r="A965" s="3">
        <v>44064</v>
      </c>
      <c r="B965" s="2" t="str">
        <f t="shared" si="195"/>
        <v>Agosto</v>
      </c>
      <c r="C965" s="2" t="str">
        <f t="shared" si="196"/>
        <v>Ago</v>
      </c>
      <c r="D965" s="4">
        <f t="shared" si="197"/>
        <v>8</v>
      </c>
      <c r="E965" s="4">
        <f>VLOOKUP(G965,Periodos!A:B,2,0)</f>
        <v>32</v>
      </c>
      <c r="F965" s="2">
        <f t="shared" si="198"/>
        <v>2020</v>
      </c>
      <c r="G965" s="11">
        <v>202008</v>
      </c>
      <c r="H965" s="2" t="str">
        <f t="shared" si="199"/>
        <v>Ago-20</v>
      </c>
      <c r="I965" s="2" t="str">
        <f t="shared" si="200"/>
        <v>Agosto 2020</v>
      </c>
      <c r="J965" s="2">
        <f>VLOOKUP(H965,MesAño!A:B,2,0)</f>
        <v>32</v>
      </c>
      <c r="K965" s="2" t="str">
        <f t="shared" si="201"/>
        <v>Ago-21</v>
      </c>
      <c r="L965" s="2" t="str">
        <f t="shared" si="202"/>
        <v>vie</v>
      </c>
      <c r="M965" s="2">
        <f>VLOOKUP(L965,'Dia de la Semana'!A:B,2,0)</f>
        <v>5</v>
      </c>
      <c r="N965" s="2" t="str">
        <f t="shared" si="203"/>
        <v>1Q</v>
      </c>
      <c r="O965" s="2">
        <f t="shared" si="204"/>
        <v>21</v>
      </c>
      <c r="P965" s="2">
        <f t="shared" si="205"/>
        <v>34</v>
      </c>
      <c r="Q965" s="3" t="str">
        <f t="shared" si="206"/>
        <v>17-08 al 23-08</v>
      </c>
      <c r="R965" s="2">
        <f>VLOOKUP(Q965,Semana!A:B,2,0)</f>
        <v>138</v>
      </c>
      <c r="S965" s="2" t="str">
        <f t="shared" si="207"/>
        <v>vie 21-08</v>
      </c>
    </row>
    <row r="966" spans="1:19" x14ac:dyDescent="0.3">
      <c r="A966" s="3">
        <v>44065</v>
      </c>
      <c r="B966" s="2" t="str">
        <f t="shared" si="195"/>
        <v>Agosto</v>
      </c>
      <c r="C966" s="2" t="str">
        <f t="shared" si="196"/>
        <v>Ago</v>
      </c>
      <c r="D966" s="4">
        <f t="shared" si="197"/>
        <v>8</v>
      </c>
      <c r="E966" s="4">
        <f>VLOOKUP(G966,Periodos!A:B,2,0)</f>
        <v>32</v>
      </c>
      <c r="F966" s="2">
        <f t="shared" si="198"/>
        <v>2020</v>
      </c>
      <c r="G966" s="11">
        <v>202008</v>
      </c>
      <c r="H966" s="2" t="str">
        <f t="shared" si="199"/>
        <v>Ago-20</v>
      </c>
      <c r="I966" s="2" t="str">
        <f t="shared" si="200"/>
        <v>Agosto 2020</v>
      </c>
      <c r="J966" s="2">
        <f>VLOOKUP(H966,MesAño!A:B,2,0)</f>
        <v>32</v>
      </c>
      <c r="K966" s="2" t="str">
        <f t="shared" si="201"/>
        <v>Ago-22</v>
      </c>
      <c r="L966" s="2" t="str">
        <f t="shared" si="202"/>
        <v>sáb</v>
      </c>
      <c r="M966" s="2">
        <f>VLOOKUP(L966,'Dia de la Semana'!A:B,2,0)</f>
        <v>6</v>
      </c>
      <c r="N966" s="2" t="str">
        <f t="shared" si="203"/>
        <v>1Q</v>
      </c>
      <c r="O966" s="2">
        <f t="shared" si="204"/>
        <v>22</v>
      </c>
      <c r="P966" s="2">
        <f t="shared" si="205"/>
        <v>34</v>
      </c>
      <c r="Q966" s="3" t="str">
        <f t="shared" si="206"/>
        <v>17-08 al 23-08</v>
      </c>
      <c r="R966" s="2">
        <f>VLOOKUP(Q966,Semana!A:B,2,0)</f>
        <v>138</v>
      </c>
      <c r="S966" s="2" t="str">
        <f t="shared" si="207"/>
        <v>sáb 22-08</v>
      </c>
    </row>
    <row r="967" spans="1:19" x14ac:dyDescent="0.3">
      <c r="A967" s="3">
        <v>44066</v>
      </c>
      <c r="B967" s="2" t="str">
        <f t="shared" si="195"/>
        <v>Agosto</v>
      </c>
      <c r="C967" s="2" t="str">
        <f t="shared" si="196"/>
        <v>Ago</v>
      </c>
      <c r="D967" s="4">
        <f t="shared" si="197"/>
        <v>8</v>
      </c>
      <c r="E967" s="4">
        <f>VLOOKUP(G967,Periodos!A:B,2,0)</f>
        <v>32</v>
      </c>
      <c r="F967" s="2">
        <f t="shared" si="198"/>
        <v>2020</v>
      </c>
      <c r="G967" s="11">
        <v>202008</v>
      </c>
      <c r="H967" s="2" t="str">
        <f t="shared" si="199"/>
        <v>Ago-20</v>
      </c>
      <c r="I967" s="2" t="str">
        <f t="shared" si="200"/>
        <v>Agosto 2020</v>
      </c>
      <c r="J967" s="2">
        <f>VLOOKUP(H967,MesAño!A:B,2,0)</f>
        <v>32</v>
      </c>
      <c r="K967" s="2" t="str">
        <f t="shared" si="201"/>
        <v>Ago-23</v>
      </c>
      <c r="L967" s="2" t="str">
        <f t="shared" si="202"/>
        <v>dom</v>
      </c>
      <c r="M967" s="2">
        <f>VLOOKUP(L967,'Dia de la Semana'!A:B,2,0)</f>
        <v>7</v>
      </c>
      <c r="N967" s="2" t="str">
        <f t="shared" si="203"/>
        <v>1Q</v>
      </c>
      <c r="O967" s="2">
        <f t="shared" si="204"/>
        <v>23</v>
      </c>
      <c r="P967" s="2">
        <f t="shared" si="205"/>
        <v>34</v>
      </c>
      <c r="Q967" s="3" t="str">
        <f t="shared" si="206"/>
        <v>17-08 al 23-08</v>
      </c>
      <c r="R967" s="2">
        <f>VLOOKUP(Q967,Semana!A:B,2,0)</f>
        <v>138</v>
      </c>
      <c r="S967" s="2" t="str">
        <f t="shared" si="207"/>
        <v>dom 23-08</v>
      </c>
    </row>
    <row r="968" spans="1:19" x14ac:dyDescent="0.3">
      <c r="A968" s="3">
        <v>44067</v>
      </c>
      <c r="B968" s="2" t="str">
        <f t="shared" si="195"/>
        <v>Agosto</v>
      </c>
      <c r="C968" s="2" t="str">
        <f t="shared" si="196"/>
        <v>Ago</v>
      </c>
      <c r="D968" s="4">
        <f t="shared" si="197"/>
        <v>8</v>
      </c>
      <c r="E968" s="4">
        <f>VLOOKUP(G968,Periodos!A:B,2,0)</f>
        <v>32</v>
      </c>
      <c r="F968" s="2">
        <f t="shared" si="198"/>
        <v>2020</v>
      </c>
      <c r="G968" s="11">
        <v>202008</v>
      </c>
      <c r="H968" s="2" t="str">
        <f t="shared" si="199"/>
        <v>Ago-20</v>
      </c>
      <c r="I968" s="2" t="str">
        <f t="shared" si="200"/>
        <v>Agosto 2020</v>
      </c>
      <c r="J968" s="2">
        <f>VLOOKUP(H968,MesAño!A:B,2,0)</f>
        <v>32</v>
      </c>
      <c r="K968" s="2" t="str">
        <f t="shared" si="201"/>
        <v>Ago-24</v>
      </c>
      <c r="L968" s="2" t="str">
        <f t="shared" si="202"/>
        <v>lun</v>
      </c>
      <c r="M968" s="2">
        <f>VLOOKUP(L968,'Dia de la Semana'!A:B,2,0)</f>
        <v>1</v>
      </c>
      <c r="N968" s="2" t="str">
        <f t="shared" si="203"/>
        <v>1Q</v>
      </c>
      <c r="O968" s="2">
        <f t="shared" si="204"/>
        <v>24</v>
      </c>
      <c r="P968" s="2">
        <f t="shared" si="205"/>
        <v>35</v>
      </c>
      <c r="Q968" s="3" t="str">
        <f t="shared" si="206"/>
        <v>24-08 al 30-08</v>
      </c>
      <c r="R968" s="2">
        <f>VLOOKUP(Q968,Semana!A:B,2,0)</f>
        <v>139</v>
      </c>
      <c r="S968" s="2" t="str">
        <f t="shared" si="207"/>
        <v>lun 24-08</v>
      </c>
    </row>
    <row r="969" spans="1:19" x14ac:dyDescent="0.3">
      <c r="A969" s="3">
        <v>44068</v>
      </c>
      <c r="B969" s="2" t="str">
        <f t="shared" si="195"/>
        <v>Agosto</v>
      </c>
      <c r="C969" s="2" t="str">
        <f t="shared" si="196"/>
        <v>Ago</v>
      </c>
      <c r="D969" s="4">
        <f t="shared" si="197"/>
        <v>8</v>
      </c>
      <c r="E969" s="4">
        <f>VLOOKUP(G969,Periodos!A:B,2,0)</f>
        <v>32</v>
      </c>
      <c r="F969" s="2">
        <f t="shared" si="198"/>
        <v>2020</v>
      </c>
      <c r="G969" s="11">
        <v>202008</v>
      </c>
      <c r="H969" s="2" t="str">
        <f t="shared" si="199"/>
        <v>Ago-20</v>
      </c>
      <c r="I969" s="2" t="str">
        <f t="shared" si="200"/>
        <v>Agosto 2020</v>
      </c>
      <c r="J969" s="2">
        <f>VLOOKUP(H969,MesAño!A:B,2,0)</f>
        <v>32</v>
      </c>
      <c r="K969" s="2" t="str">
        <f t="shared" si="201"/>
        <v>Ago-25</v>
      </c>
      <c r="L969" s="2" t="str">
        <f t="shared" si="202"/>
        <v>mar</v>
      </c>
      <c r="M969" s="2">
        <f>VLOOKUP(L969,'Dia de la Semana'!A:B,2,0)</f>
        <v>2</v>
      </c>
      <c r="N969" s="2" t="str">
        <f t="shared" si="203"/>
        <v>1Q</v>
      </c>
      <c r="O969" s="2">
        <f t="shared" si="204"/>
        <v>25</v>
      </c>
      <c r="P969" s="2">
        <f t="shared" si="205"/>
        <v>35</v>
      </c>
      <c r="Q969" s="3" t="str">
        <f t="shared" si="206"/>
        <v>24-08 al 30-08</v>
      </c>
      <c r="R969" s="2">
        <f>VLOOKUP(Q969,Semana!A:B,2,0)</f>
        <v>139</v>
      </c>
      <c r="S969" s="2" t="str">
        <f t="shared" si="207"/>
        <v>mar 25-08</v>
      </c>
    </row>
    <row r="970" spans="1:19" x14ac:dyDescent="0.3">
      <c r="A970" s="3">
        <v>44069</v>
      </c>
      <c r="B970" s="2" t="str">
        <f t="shared" si="195"/>
        <v>Agosto</v>
      </c>
      <c r="C970" s="2" t="str">
        <f t="shared" si="196"/>
        <v>Ago</v>
      </c>
      <c r="D970" s="4">
        <f t="shared" si="197"/>
        <v>8</v>
      </c>
      <c r="E970" s="4">
        <f>VLOOKUP(G970,Periodos!A:B,2,0)</f>
        <v>32</v>
      </c>
      <c r="F970" s="2">
        <f t="shared" si="198"/>
        <v>2020</v>
      </c>
      <c r="G970" s="11">
        <v>202008</v>
      </c>
      <c r="H970" s="2" t="str">
        <f t="shared" si="199"/>
        <v>Ago-20</v>
      </c>
      <c r="I970" s="2" t="str">
        <f t="shared" si="200"/>
        <v>Agosto 2020</v>
      </c>
      <c r="J970" s="2">
        <f>VLOOKUP(H970,MesAño!A:B,2,0)</f>
        <v>32</v>
      </c>
      <c r="K970" s="2" t="str">
        <f t="shared" si="201"/>
        <v>Ago-26</v>
      </c>
      <c r="L970" s="2" t="str">
        <f t="shared" si="202"/>
        <v>mié</v>
      </c>
      <c r="M970" s="2">
        <f>VLOOKUP(L970,'Dia de la Semana'!A:B,2,0)</f>
        <v>3</v>
      </c>
      <c r="N970" s="2" t="str">
        <f t="shared" si="203"/>
        <v>1Q</v>
      </c>
      <c r="O970" s="2">
        <f t="shared" si="204"/>
        <v>26</v>
      </c>
      <c r="P970" s="2">
        <f t="shared" si="205"/>
        <v>35</v>
      </c>
      <c r="Q970" s="3" t="str">
        <f t="shared" si="206"/>
        <v>24-08 al 30-08</v>
      </c>
      <c r="R970" s="2">
        <f>VLOOKUP(Q970,Semana!A:B,2,0)</f>
        <v>139</v>
      </c>
      <c r="S970" s="2" t="str">
        <f t="shared" si="207"/>
        <v>mié 26-08</v>
      </c>
    </row>
    <row r="971" spans="1:19" x14ac:dyDescent="0.3">
      <c r="A971" s="3">
        <v>44070</v>
      </c>
      <c r="B971" s="2" t="str">
        <f t="shared" si="195"/>
        <v>Agosto</v>
      </c>
      <c r="C971" s="2" t="str">
        <f t="shared" si="196"/>
        <v>Ago</v>
      </c>
      <c r="D971" s="4">
        <f t="shared" si="197"/>
        <v>8</v>
      </c>
      <c r="E971" s="4">
        <f>VLOOKUP(G971,Periodos!A:B,2,0)</f>
        <v>32</v>
      </c>
      <c r="F971" s="2">
        <f t="shared" si="198"/>
        <v>2020</v>
      </c>
      <c r="G971" s="11">
        <v>202008</v>
      </c>
      <c r="H971" s="2" t="str">
        <f t="shared" si="199"/>
        <v>Ago-20</v>
      </c>
      <c r="I971" s="2" t="str">
        <f t="shared" si="200"/>
        <v>Agosto 2020</v>
      </c>
      <c r="J971" s="2">
        <f>VLOOKUP(H971,MesAño!A:B,2,0)</f>
        <v>32</v>
      </c>
      <c r="K971" s="2" t="str">
        <f t="shared" si="201"/>
        <v>Ago-27</v>
      </c>
      <c r="L971" s="2" t="str">
        <f t="shared" si="202"/>
        <v>jue</v>
      </c>
      <c r="M971" s="2">
        <f>VLOOKUP(L971,'Dia de la Semana'!A:B,2,0)</f>
        <v>4</v>
      </c>
      <c r="N971" s="2" t="str">
        <f t="shared" si="203"/>
        <v>1Q</v>
      </c>
      <c r="O971" s="2">
        <f t="shared" si="204"/>
        <v>27</v>
      </c>
      <c r="P971" s="2">
        <f t="shared" si="205"/>
        <v>35</v>
      </c>
      <c r="Q971" s="3" t="str">
        <f t="shared" si="206"/>
        <v>24-08 al 30-08</v>
      </c>
      <c r="R971" s="2">
        <f>VLOOKUP(Q971,Semana!A:B,2,0)</f>
        <v>139</v>
      </c>
      <c r="S971" s="2" t="str">
        <f t="shared" si="207"/>
        <v>jue 27-08</v>
      </c>
    </row>
    <row r="972" spans="1:19" x14ac:dyDescent="0.3">
      <c r="A972" s="3">
        <v>44071</v>
      </c>
      <c r="B972" s="2" t="str">
        <f t="shared" si="195"/>
        <v>Agosto</v>
      </c>
      <c r="C972" s="2" t="str">
        <f t="shared" si="196"/>
        <v>Ago</v>
      </c>
      <c r="D972" s="4">
        <f t="shared" si="197"/>
        <v>8</v>
      </c>
      <c r="E972" s="4">
        <f>VLOOKUP(G972,Periodos!A:B,2,0)</f>
        <v>32</v>
      </c>
      <c r="F972" s="2">
        <f t="shared" si="198"/>
        <v>2020</v>
      </c>
      <c r="G972" s="11">
        <v>202008</v>
      </c>
      <c r="H972" s="2" t="str">
        <f t="shared" si="199"/>
        <v>Ago-20</v>
      </c>
      <c r="I972" s="2" t="str">
        <f t="shared" si="200"/>
        <v>Agosto 2020</v>
      </c>
      <c r="J972" s="2">
        <f>VLOOKUP(H972,MesAño!A:B,2,0)</f>
        <v>32</v>
      </c>
      <c r="K972" s="2" t="str">
        <f t="shared" si="201"/>
        <v>Ago-28</v>
      </c>
      <c r="L972" s="2" t="str">
        <f t="shared" si="202"/>
        <v>vie</v>
      </c>
      <c r="M972" s="2">
        <f>VLOOKUP(L972,'Dia de la Semana'!A:B,2,0)</f>
        <v>5</v>
      </c>
      <c r="N972" s="2" t="str">
        <f t="shared" si="203"/>
        <v>1Q</v>
      </c>
      <c r="O972" s="2">
        <f t="shared" si="204"/>
        <v>28</v>
      </c>
      <c r="P972" s="2">
        <f t="shared" si="205"/>
        <v>35</v>
      </c>
      <c r="Q972" s="3" t="str">
        <f t="shared" si="206"/>
        <v>24-08 al 30-08</v>
      </c>
      <c r="R972" s="2">
        <f>VLOOKUP(Q972,Semana!A:B,2,0)</f>
        <v>139</v>
      </c>
      <c r="S972" s="2" t="str">
        <f t="shared" si="207"/>
        <v>vie 28-08</v>
      </c>
    </row>
    <row r="973" spans="1:19" x14ac:dyDescent="0.3">
      <c r="A973" s="3">
        <v>44072</v>
      </c>
      <c r="B973" s="2" t="str">
        <f t="shared" si="195"/>
        <v>Agosto</v>
      </c>
      <c r="C973" s="2" t="str">
        <f t="shared" si="196"/>
        <v>Ago</v>
      </c>
      <c r="D973" s="4">
        <f t="shared" si="197"/>
        <v>8</v>
      </c>
      <c r="E973" s="4">
        <f>VLOOKUP(G973,Periodos!A:B,2,0)</f>
        <v>32</v>
      </c>
      <c r="F973" s="2">
        <f t="shared" si="198"/>
        <v>2020</v>
      </c>
      <c r="G973" s="11">
        <v>202008</v>
      </c>
      <c r="H973" s="2" t="str">
        <f t="shared" si="199"/>
        <v>Ago-20</v>
      </c>
      <c r="I973" s="2" t="str">
        <f t="shared" si="200"/>
        <v>Agosto 2020</v>
      </c>
      <c r="J973" s="2">
        <f>VLOOKUP(H973,MesAño!A:B,2,0)</f>
        <v>32</v>
      </c>
      <c r="K973" s="2" t="str">
        <f t="shared" si="201"/>
        <v>Ago-29</v>
      </c>
      <c r="L973" s="2" t="str">
        <f t="shared" si="202"/>
        <v>sáb</v>
      </c>
      <c r="M973" s="2">
        <f>VLOOKUP(L973,'Dia de la Semana'!A:B,2,0)</f>
        <v>6</v>
      </c>
      <c r="N973" s="2" t="str">
        <f t="shared" si="203"/>
        <v>1Q</v>
      </c>
      <c r="O973" s="2">
        <f t="shared" si="204"/>
        <v>29</v>
      </c>
      <c r="P973" s="2">
        <f t="shared" si="205"/>
        <v>35</v>
      </c>
      <c r="Q973" s="3" t="str">
        <f t="shared" si="206"/>
        <v>24-08 al 30-08</v>
      </c>
      <c r="R973" s="2">
        <f>VLOOKUP(Q973,Semana!A:B,2,0)</f>
        <v>139</v>
      </c>
      <c r="S973" s="2" t="str">
        <f t="shared" si="207"/>
        <v>sáb 29-08</v>
      </c>
    </row>
    <row r="974" spans="1:19" x14ac:dyDescent="0.3">
      <c r="A974" s="3">
        <v>44073</v>
      </c>
      <c r="B974" s="2" t="str">
        <f t="shared" si="195"/>
        <v>Agosto</v>
      </c>
      <c r="C974" s="2" t="str">
        <f t="shared" si="196"/>
        <v>Ago</v>
      </c>
      <c r="D974" s="4">
        <f t="shared" si="197"/>
        <v>8</v>
      </c>
      <c r="E974" s="4">
        <f>VLOOKUP(G974,Periodos!A:B,2,0)</f>
        <v>32</v>
      </c>
      <c r="F974" s="2">
        <f t="shared" si="198"/>
        <v>2020</v>
      </c>
      <c r="G974" s="11">
        <v>202008</v>
      </c>
      <c r="H974" s="2" t="str">
        <f t="shared" si="199"/>
        <v>Ago-20</v>
      </c>
      <c r="I974" s="2" t="str">
        <f t="shared" si="200"/>
        <v>Agosto 2020</v>
      </c>
      <c r="J974" s="2">
        <f>VLOOKUP(H974,MesAño!A:B,2,0)</f>
        <v>32</v>
      </c>
      <c r="K974" s="2" t="str">
        <f t="shared" si="201"/>
        <v>Ago-30</v>
      </c>
      <c r="L974" s="2" t="str">
        <f t="shared" si="202"/>
        <v>dom</v>
      </c>
      <c r="M974" s="2">
        <f>VLOOKUP(L974,'Dia de la Semana'!A:B,2,0)</f>
        <v>7</v>
      </c>
      <c r="N974" s="2" t="str">
        <f t="shared" si="203"/>
        <v>1Q</v>
      </c>
      <c r="O974" s="2">
        <f t="shared" si="204"/>
        <v>30</v>
      </c>
      <c r="P974" s="2">
        <f t="shared" si="205"/>
        <v>35</v>
      </c>
      <c r="Q974" s="3" t="str">
        <f t="shared" si="206"/>
        <v>24-08 al 30-08</v>
      </c>
      <c r="R974" s="2">
        <f>VLOOKUP(Q974,Semana!A:B,2,0)</f>
        <v>139</v>
      </c>
      <c r="S974" s="2" t="str">
        <f t="shared" si="207"/>
        <v>dom 30-08</v>
      </c>
    </row>
    <row r="975" spans="1:19" x14ac:dyDescent="0.3">
      <c r="A975" s="3">
        <v>44074</v>
      </c>
      <c r="B975" s="2" t="str">
        <f t="shared" si="195"/>
        <v>Agosto</v>
      </c>
      <c r="C975" s="2" t="str">
        <f t="shared" si="196"/>
        <v>Ago</v>
      </c>
      <c r="D975" s="4">
        <f t="shared" si="197"/>
        <v>8</v>
      </c>
      <c r="E975" s="4">
        <f>VLOOKUP(G975,Periodos!A:B,2,0)</f>
        <v>32</v>
      </c>
      <c r="F975" s="2">
        <f t="shared" si="198"/>
        <v>2020</v>
      </c>
      <c r="G975" s="11">
        <v>202008</v>
      </c>
      <c r="H975" s="2" t="str">
        <f t="shared" si="199"/>
        <v>Ago-20</v>
      </c>
      <c r="I975" s="2" t="str">
        <f t="shared" si="200"/>
        <v>Agosto 2020</v>
      </c>
      <c r="J975" s="2">
        <f>VLOOKUP(H975,MesAño!A:B,2,0)</f>
        <v>32</v>
      </c>
      <c r="K975" s="2" t="str">
        <f t="shared" si="201"/>
        <v>Ago-31</v>
      </c>
      <c r="L975" s="2" t="str">
        <f t="shared" si="202"/>
        <v>lun</v>
      </c>
      <c r="M975" s="2">
        <f>VLOOKUP(L975,'Dia de la Semana'!A:B,2,0)</f>
        <v>1</v>
      </c>
      <c r="N975" s="2" t="str">
        <f t="shared" si="203"/>
        <v>1Q</v>
      </c>
      <c r="O975" s="2">
        <f t="shared" si="204"/>
        <v>31</v>
      </c>
      <c r="P975" s="2">
        <f t="shared" si="205"/>
        <v>36</v>
      </c>
      <c r="Q975" s="3" t="str">
        <f t="shared" si="206"/>
        <v>31-08 al 06-09</v>
      </c>
      <c r="R975" s="2">
        <f>VLOOKUP(Q975,Semana!A:B,2,0)</f>
        <v>140</v>
      </c>
      <c r="S975" s="2" t="str">
        <f t="shared" si="207"/>
        <v>lun 31-08</v>
      </c>
    </row>
    <row r="976" spans="1:19" x14ac:dyDescent="0.3">
      <c r="A976" s="3">
        <v>44075</v>
      </c>
      <c r="B976" s="2" t="str">
        <f t="shared" si="195"/>
        <v>Setiembre</v>
      </c>
      <c r="C976" s="2" t="str">
        <f t="shared" si="196"/>
        <v>Set</v>
      </c>
      <c r="D976" s="4">
        <f t="shared" si="197"/>
        <v>9</v>
      </c>
      <c r="E976" s="4">
        <f>VLOOKUP(G976,Periodos!A:B,2,0)</f>
        <v>33</v>
      </c>
      <c r="F976" s="2">
        <f t="shared" si="198"/>
        <v>2020</v>
      </c>
      <c r="G976" s="11">
        <v>202009</v>
      </c>
      <c r="H976" s="2" t="str">
        <f t="shared" si="199"/>
        <v>Set-20</v>
      </c>
      <c r="I976" s="2" t="str">
        <f t="shared" si="200"/>
        <v>Setiembre 2020</v>
      </c>
      <c r="J976" s="2">
        <f>VLOOKUP(H976,MesAño!A:B,2,0)</f>
        <v>33</v>
      </c>
      <c r="K976" s="2" t="str">
        <f t="shared" si="201"/>
        <v>Set-01</v>
      </c>
      <c r="L976" s="2" t="str">
        <f t="shared" si="202"/>
        <v>mar</v>
      </c>
      <c r="M976" s="2">
        <f>VLOOKUP(L976,'Dia de la Semana'!A:B,2,0)</f>
        <v>2</v>
      </c>
      <c r="N976" s="2" t="str">
        <f t="shared" si="203"/>
        <v>1Q</v>
      </c>
      <c r="O976" s="2">
        <f t="shared" si="204"/>
        <v>1</v>
      </c>
      <c r="P976" s="2">
        <f t="shared" si="205"/>
        <v>36</v>
      </c>
      <c r="Q976" s="3" t="str">
        <f t="shared" si="206"/>
        <v>31-08 al 06-09</v>
      </c>
      <c r="R976" s="2">
        <f>VLOOKUP(Q976,Semana!A:B,2,0)</f>
        <v>140</v>
      </c>
      <c r="S976" s="2" t="str">
        <f t="shared" si="207"/>
        <v>mar 01-09</v>
      </c>
    </row>
    <row r="977" spans="1:19" x14ac:dyDescent="0.3">
      <c r="A977" s="3">
        <v>44076</v>
      </c>
      <c r="B977" s="2" t="str">
        <f t="shared" si="195"/>
        <v>Setiembre</v>
      </c>
      <c r="C977" s="2" t="str">
        <f t="shared" si="196"/>
        <v>Set</v>
      </c>
      <c r="D977" s="4">
        <f t="shared" si="197"/>
        <v>9</v>
      </c>
      <c r="E977" s="4">
        <f>VLOOKUP(G977,Periodos!A:B,2,0)</f>
        <v>33</v>
      </c>
      <c r="F977" s="2">
        <f t="shared" si="198"/>
        <v>2020</v>
      </c>
      <c r="G977" s="11">
        <v>202009</v>
      </c>
      <c r="H977" s="2" t="str">
        <f t="shared" si="199"/>
        <v>Set-20</v>
      </c>
      <c r="I977" s="2" t="str">
        <f t="shared" si="200"/>
        <v>Setiembre 2020</v>
      </c>
      <c r="J977" s="2">
        <f>VLOOKUP(H977,MesAño!A:B,2,0)</f>
        <v>33</v>
      </c>
      <c r="K977" s="2" t="str">
        <f t="shared" si="201"/>
        <v>Set-02</v>
      </c>
      <c r="L977" s="2" t="str">
        <f t="shared" si="202"/>
        <v>mié</v>
      </c>
      <c r="M977" s="2">
        <f>VLOOKUP(L977,'Dia de la Semana'!A:B,2,0)</f>
        <v>3</v>
      </c>
      <c r="N977" s="2" t="str">
        <f t="shared" si="203"/>
        <v>1Q</v>
      </c>
      <c r="O977" s="2">
        <f t="shared" si="204"/>
        <v>2</v>
      </c>
      <c r="P977" s="2">
        <f t="shared" si="205"/>
        <v>36</v>
      </c>
      <c r="Q977" s="3" t="str">
        <f t="shared" si="206"/>
        <v>31-08 al 06-09</v>
      </c>
      <c r="R977" s="2">
        <f>VLOOKUP(Q977,Semana!A:B,2,0)</f>
        <v>140</v>
      </c>
      <c r="S977" s="2" t="str">
        <f t="shared" si="207"/>
        <v>mié 02-09</v>
      </c>
    </row>
    <row r="978" spans="1:19" x14ac:dyDescent="0.3">
      <c r="A978" s="3">
        <v>44077</v>
      </c>
      <c r="B978" s="2" t="str">
        <f t="shared" si="195"/>
        <v>Setiembre</v>
      </c>
      <c r="C978" s="2" t="str">
        <f t="shared" si="196"/>
        <v>Set</v>
      </c>
      <c r="D978" s="4">
        <f t="shared" si="197"/>
        <v>9</v>
      </c>
      <c r="E978" s="4">
        <f>VLOOKUP(G978,Periodos!A:B,2,0)</f>
        <v>33</v>
      </c>
      <c r="F978" s="2">
        <f t="shared" si="198"/>
        <v>2020</v>
      </c>
      <c r="G978" s="11">
        <v>202009</v>
      </c>
      <c r="H978" s="2" t="str">
        <f t="shared" si="199"/>
        <v>Set-20</v>
      </c>
      <c r="I978" s="2" t="str">
        <f t="shared" si="200"/>
        <v>Setiembre 2020</v>
      </c>
      <c r="J978" s="2">
        <f>VLOOKUP(H978,MesAño!A:B,2,0)</f>
        <v>33</v>
      </c>
      <c r="K978" s="2" t="str">
        <f t="shared" si="201"/>
        <v>Set-03</v>
      </c>
      <c r="L978" s="2" t="str">
        <f t="shared" si="202"/>
        <v>jue</v>
      </c>
      <c r="M978" s="2">
        <f>VLOOKUP(L978,'Dia de la Semana'!A:B,2,0)</f>
        <v>4</v>
      </c>
      <c r="N978" s="2" t="str">
        <f t="shared" si="203"/>
        <v>1Q</v>
      </c>
      <c r="O978" s="2">
        <f t="shared" si="204"/>
        <v>3</v>
      </c>
      <c r="P978" s="2">
        <f t="shared" si="205"/>
        <v>36</v>
      </c>
      <c r="Q978" s="3" t="str">
        <f t="shared" si="206"/>
        <v>31-08 al 06-09</v>
      </c>
      <c r="R978" s="2">
        <f>VLOOKUP(Q978,Semana!A:B,2,0)</f>
        <v>140</v>
      </c>
      <c r="S978" s="2" t="str">
        <f t="shared" si="207"/>
        <v>jue 03-09</v>
      </c>
    </row>
    <row r="979" spans="1:19" x14ac:dyDescent="0.3">
      <c r="A979" s="3">
        <v>44078</v>
      </c>
      <c r="B979" s="2" t="str">
        <f t="shared" si="195"/>
        <v>Setiembre</v>
      </c>
      <c r="C979" s="2" t="str">
        <f t="shared" si="196"/>
        <v>Set</v>
      </c>
      <c r="D979" s="4">
        <f t="shared" si="197"/>
        <v>9</v>
      </c>
      <c r="E979" s="4">
        <f>VLOOKUP(G979,Periodos!A:B,2,0)</f>
        <v>33</v>
      </c>
      <c r="F979" s="2">
        <f t="shared" si="198"/>
        <v>2020</v>
      </c>
      <c r="G979" s="11">
        <v>202009</v>
      </c>
      <c r="H979" s="2" t="str">
        <f t="shared" si="199"/>
        <v>Set-20</v>
      </c>
      <c r="I979" s="2" t="str">
        <f t="shared" si="200"/>
        <v>Setiembre 2020</v>
      </c>
      <c r="J979" s="2">
        <f>VLOOKUP(H979,MesAño!A:B,2,0)</f>
        <v>33</v>
      </c>
      <c r="K979" s="2" t="str">
        <f t="shared" si="201"/>
        <v>Set-04</v>
      </c>
      <c r="L979" s="2" t="str">
        <f t="shared" si="202"/>
        <v>vie</v>
      </c>
      <c r="M979" s="2">
        <f>VLOOKUP(L979,'Dia de la Semana'!A:B,2,0)</f>
        <v>5</v>
      </c>
      <c r="N979" s="2" t="str">
        <f t="shared" si="203"/>
        <v>1Q</v>
      </c>
      <c r="O979" s="2">
        <f t="shared" si="204"/>
        <v>4</v>
      </c>
      <c r="P979" s="2">
        <f t="shared" si="205"/>
        <v>36</v>
      </c>
      <c r="Q979" s="3" t="str">
        <f t="shared" si="206"/>
        <v>31-08 al 06-09</v>
      </c>
      <c r="R979" s="2">
        <f>VLOOKUP(Q979,Semana!A:B,2,0)</f>
        <v>140</v>
      </c>
      <c r="S979" s="2" t="str">
        <f t="shared" si="207"/>
        <v>vie 04-09</v>
      </c>
    </row>
    <row r="980" spans="1:19" x14ac:dyDescent="0.3">
      <c r="A980" s="3">
        <v>44079</v>
      </c>
      <c r="B980" s="2" t="str">
        <f t="shared" si="195"/>
        <v>Setiembre</v>
      </c>
      <c r="C980" s="2" t="str">
        <f t="shared" si="196"/>
        <v>Set</v>
      </c>
      <c r="D980" s="4">
        <f t="shared" si="197"/>
        <v>9</v>
      </c>
      <c r="E980" s="4">
        <f>VLOOKUP(G980,Periodos!A:B,2,0)</f>
        <v>33</v>
      </c>
      <c r="F980" s="2">
        <f t="shared" si="198"/>
        <v>2020</v>
      </c>
      <c r="G980" s="11">
        <v>202009</v>
      </c>
      <c r="H980" s="2" t="str">
        <f t="shared" si="199"/>
        <v>Set-20</v>
      </c>
      <c r="I980" s="2" t="str">
        <f t="shared" si="200"/>
        <v>Setiembre 2020</v>
      </c>
      <c r="J980" s="2">
        <f>VLOOKUP(H980,MesAño!A:B,2,0)</f>
        <v>33</v>
      </c>
      <c r="K980" s="2" t="str">
        <f t="shared" si="201"/>
        <v>Set-05</v>
      </c>
      <c r="L980" s="2" t="str">
        <f t="shared" si="202"/>
        <v>sáb</v>
      </c>
      <c r="M980" s="2">
        <f>VLOOKUP(L980,'Dia de la Semana'!A:B,2,0)</f>
        <v>6</v>
      </c>
      <c r="N980" s="2" t="str">
        <f t="shared" si="203"/>
        <v>1Q</v>
      </c>
      <c r="O980" s="2">
        <f t="shared" si="204"/>
        <v>5</v>
      </c>
      <c r="P980" s="2">
        <f t="shared" si="205"/>
        <v>36</v>
      </c>
      <c r="Q980" s="3" t="str">
        <f t="shared" si="206"/>
        <v>31-08 al 06-09</v>
      </c>
      <c r="R980" s="2">
        <f>VLOOKUP(Q980,Semana!A:B,2,0)</f>
        <v>140</v>
      </c>
      <c r="S980" s="2" t="str">
        <f t="shared" si="207"/>
        <v>sáb 05-09</v>
      </c>
    </row>
    <row r="981" spans="1:19" x14ac:dyDescent="0.3">
      <c r="A981" s="3">
        <v>44080</v>
      </c>
      <c r="B981" s="2" t="str">
        <f t="shared" si="195"/>
        <v>Setiembre</v>
      </c>
      <c r="C981" s="2" t="str">
        <f t="shared" si="196"/>
        <v>Set</v>
      </c>
      <c r="D981" s="4">
        <f t="shared" si="197"/>
        <v>9</v>
      </c>
      <c r="E981" s="4">
        <f>VLOOKUP(G981,Periodos!A:B,2,0)</f>
        <v>33</v>
      </c>
      <c r="F981" s="2">
        <f t="shared" si="198"/>
        <v>2020</v>
      </c>
      <c r="G981" s="11">
        <v>202009</v>
      </c>
      <c r="H981" s="2" t="str">
        <f t="shared" si="199"/>
        <v>Set-20</v>
      </c>
      <c r="I981" s="2" t="str">
        <f t="shared" si="200"/>
        <v>Setiembre 2020</v>
      </c>
      <c r="J981" s="2">
        <f>VLOOKUP(H981,MesAño!A:B,2,0)</f>
        <v>33</v>
      </c>
      <c r="K981" s="2" t="str">
        <f t="shared" si="201"/>
        <v>Set-06</v>
      </c>
      <c r="L981" s="2" t="str">
        <f t="shared" si="202"/>
        <v>dom</v>
      </c>
      <c r="M981" s="2">
        <f>VLOOKUP(L981,'Dia de la Semana'!A:B,2,0)</f>
        <v>7</v>
      </c>
      <c r="N981" s="2" t="str">
        <f t="shared" si="203"/>
        <v>1Q</v>
      </c>
      <c r="O981" s="2">
        <f t="shared" si="204"/>
        <v>6</v>
      </c>
      <c r="P981" s="2">
        <f t="shared" si="205"/>
        <v>36</v>
      </c>
      <c r="Q981" s="3" t="str">
        <f t="shared" si="206"/>
        <v>31-08 al 06-09</v>
      </c>
      <c r="R981" s="2">
        <f>VLOOKUP(Q981,Semana!A:B,2,0)</f>
        <v>140</v>
      </c>
      <c r="S981" s="2" t="str">
        <f t="shared" si="207"/>
        <v>dom 06-09</v>
      </c>
    </row>
    <row r="982" spans="1:19" x14ac:dyDescent="0.3">
      <c r="A982" s="3">
        <v>44081</v>
      </c>
      <c r="B982" s="2" t="str">
        <f t="shared" si="195"/>
        <v>Setiembre</v>
      </c>
      <c r="C982" s="2" t="str">
        <f t="shared" si="196"/>
        <v>Set</v>
      </c>
      <c r="D982" s="4">
        <f t="shared" si="197"/>
        <v>9</v>
      </c>
      <c r="E982" s="4">
        <f>VLOOKUP(G982,Periodos!A:B,2,0)</f>
        <v>33</v>
      </c>
      <c r="F982" s="2">
        <f t="shared" si="198"/>
        <v>2020</v>
      </c>
      <c r="G982" s="11">
        <v>202009</v>
      </c>
      <c r="H982" s="2" t="str">
        <f t="shared" si="199"/>
        <v>Set-20</v>
      </c>
      <c r="I982" s="2" t="str">
        <f t="shared" si="200"/>
        <v>Setiembre 2020</v>
      </c>
      <c r="J982" s="2">
        <f>VLOOKUP(H982,MesAño!A:B,2,0)</f>
        <v>33</v>
      </c>
      <c r="K982" s="2" t="str">
        <f t="shared" si="201"/>
        <v>Set-07</v>
      </c>
      <c r="L982" s="2" t="str">
        <f t="shared" si="202"/>
        <v>lun</v>
      </c>
      <c r="M982" s="2">
        <f>VLOOKUP(L982,'Dia de la Semana'!A:B,2,0)</f>
        <v>1</v>
      </c>
      <c r="N982" s="2" t="str">
        <f t="shared" si="203"/>
        <v>1Q</v>
      </c>
      <c r="O982" s="2">
        <f t="shared" si="204"/>
        <v>7</v>
      </c>
      <c r="P982" s="2">
        <f t="shared" si="205"/>
        <v>37</v>
      </c>
      <c r="Q982" s="3" t="str">
        <f t="shared" si="206"/>
        <v>07-09 al 13-09</v>
      </c>
      <c r="R982" s="2">
        <f>VLOOKUP(Q982,Semana!A:B,2,0)</f>
        <v>141</v>
      </c>
      <c r="S982" s="2" t="str">
        <f t="shared" si="207"/>
        <v>lun 07-09</v>
      </c>
    </row>
    <row r="983" spans="1:19" x14ac:dyDescent="0.3">
      <c r="A983" s="3">
        <v>44082</v>
      </c>
      <c r="B983" s="2" t="str">
        <f t="shared" si="195"/>
        <v>Setiembre</v>
      </c>
      <c r="C983" s="2" t="str">
        <f t="shared" si="196"/>
        <v>Set</v>
      </c>
      <c r="D983" s="4">
        <f t="shared" si="197"/>
        <v>9</v>
      </c>
      <c r="E983" s="4">
        <f>VLOOKUP(G983,Periodos!A:B,2,0)</f>
        <v>33</v>
      </c>
      <c r="F983" s="2">
        <f t="shared" si="198"/>
        <v>2020</v>
      </c>
      <c r="G983" s="11">
        <v>202009</v>
      </c>
      <c r="H983" s="2" t="str">
        <f t="shared" si="199"/>
        <v>Set-20</v>
      </c>
      <c r="I983" s="2" t="str">
        <f t="shared" si="200"/>
        <v>Setiembre 2020</v>
      </c>
      <c r="J983" s="2">
        <f>VLOOKUP(H983,MesAño!A:B,2,0)</f>
        <v>33</v>
      </c>
      <c r="K983" s="2" t="str">
        <f t="shared" si="201"/>
        <v>Set-08</v>
      </c>
      <c r="L983" s="2" t="str">
        <f t="shared" si="202"/>
        <v>mar</v>
      </c>
      <c r="M983" s="2">
        <f>VLOOKUP(L983,'Dia de la Semana'!A:B,2,0)</f>
        <v>2</v>
      </c>
      <c r="N983" s="2" t="str">
        <f t="shared" si="203"/>
        <v>1Q</v>
      </c>
      <c r="O983" s="2">
        <f t="shared" si="204"/>
        <v>8</v>
      </c>
      <c r="P983" s="2">
        <f t="shared" si="205"/>
        <v>37</v>
      </c>
      <c r="Q983" s="3" t="str">
        <f t="shared" si="206"/>
        <v>07-09 al 13-09</v>
      </c>
      <c r="R983" s="2">
        <f>VLOOKUP(Q983,Semana!A:B,2,0)</f>
        <v>141</v>
      </c>
      <c r="S983" s="2" t="str">
        <f t="shared" si="207"/>
        <v>mar 08-09</v>
      </c>
    </row>
    <row r="984" spans="1:19" x14ac:dyDescent="0.3">
      <c r="A984" s="3">
        <v>44083</v>
      </c>
      <c r="B984" s="2" t="str">
        <f t="shared" si="195"/>
        <v>Setiembre</v>
      </c>
      <c r="C984" s="2" t="str">
        <f t="shared" si="196"/>
        <v>Set</v>
      </c>
      <c r="D984" s="4">
        <f t="shared" si="197"/>
        <v>9</v>
      </c>
      <c r="E984" s="4">
        <f>VLOOKUP(G984,Periodos!A:B,2,0)</f>
        <v>33</v>
      </c>
      <c r="F984" s="2">
        <f t="shared" si="198"/>
        <v>2020</v>
      </c>
      <c r="G984" s="11">
        <v>202009</v>
      </c>
      <c r="H984" s="2" t="str">
        <f t="shared" si="199"/>
        <v>Set-20</v>
      </c>
      <c r="I984" s="2" t="str">
        <f t="shared" si="200"/>
        <v>Setiembre 2020</v>
      </c>
      <c r="J984" s="2">
        <f>VLOOKUP(H984,MesAño!A:B,2,0)</f>
        <v>33</v>
      </c>
      <c r="K984" s="2" t="str">
        <f t="shared" si="201"/>
        <v>Set-09</v>
      </c>
      <c r="L984" s="2" t="str">
        <f t="shared" si="202"/>
        <v>mié</v>
      </c>
      <c r="M984" s="2">
        <f>VLOOKUP(L984,'Dia de la Semana'!A:B,2,0)</f>
        <v>3</v>
      </c>
      <c r="N984" s="2" t="str">
        <f t="shared" si="203"/>
        <v>1Q</v>
      </c>
      <c r="O984" s="2">
        <f t="shared" si="204"/>
        <v>9</v>
      </c>
      <c r="P984" s="2">
        <f t="shared" si="205"/>
        <v>37</v>
      </c>
      <c r="Q984" s="3" t="str">
        <f t="shared" si="206"/>
        <v>07-09 al 13-09</v>
      </c>
      <c r="R984" s="2">
        <f>VLOOKUP(Q984,Semana!A:B,2,0)</f>
        <v>141</v>
      </c>
      <c r="S984" s="2" t="str">
        <f t="shared" si="207"/>
        <v>mié 09-09</v>
      </c>
    </row>
    <row r="985" spans="1:19" x14ac:dyDescent="0.3">
      <c r="A985" s="3">
        <v>44084</v>
      </c>
      <c r="B985" s="2" t="str">
        <f t="shared" si="195"/>
        <v>Setiembre</v>
      </c>
      <c r="C985" s="2" t="str">
        <f t="shared" si="196"/>
        <v>Set</v>
      </c>
      <c r="D985" s="4">
        <f t="shared" si="197"/>
        <v>9</v>
      </c>
      <c r="E985" s="4">
        <f>VLOOKUP(G985,Periodos!A:B,2,0)</f>
        <v>33</v>
      </c>
      <c r="F985" s="2">
        <f t="shared" si="198"/>
        <v>2020</v>
      </c>
      <c r="G985" s="11">
        <v>202009</v>
      </c>
      <c r="H985" s="2" t="str">
        <f t="shared" si="199"/>
        <v>Set-20</v>
      </c>
      <c r="I985" s="2" t="str">
        <f t="shared" si="200"/>
        <v>Setiembre 2020</v>
      </c>
      <c r="J985" s="2">
        <f>VLOOKUP(H985,MesAño!A:B,2,0)</f>
        <v>33</v>
      </c>
      <c r="K985" s="2" t="str">
        <f t="shared" si="201"/>
        <v>Set-10</v>
      </c>
      <c r="L985" s="2" t="str">
        <f t="shared" si="202"/>
        <v>jue</v>
      </c>
      <c r="M985" s="2">
        <f>VLOOKUP(L985,'Dia de la Semana'!A:B,2,0)</f>
        <v>4</v>
      </c>
      <c r="N985" s="2" t="str">
        <f t="shared" si="203"/>
        <v>1Q</v>
      </c>
      <c r="O985" s="2">
        <f t="shared" si="204"/>
        <v>10</v>
      </c>
      <c r="P985" s="2">
        <f t="shared" si="205"/>
        <v>37</v>
      </c>
      <c r="Q985" s="3" t="str">
        <f t="shared" si="206"/>
        <v>07-09 al 13-09</v>
      </c>
      <c r="R985" s="2">
        <f>VLOOKUP(Q985,Semana!A:B,2,0)</f>
        <v>141</v>
      </c>
      <c r="S985" s="2" t="str">
        <f t="shared" si="207"/>
        <v>jue 10-09</v>
      </c>
    </row>
    <row r="986" spans="1:19" x14ac:dyDescent="0.3">
      <c r="A986" s="3">
        <v>44085</v>
      </c>
      <c r="B986" s="2" t="str">
        <f t="shared" si="195"/>
        <v>Setiembre</v>
      </c>
      <c r="C986" s="2" t="str">
        <f t="shared" si="196"/>
        <v>Set</v>
      </c>
      <c r="D986" s="4">
        <f t="shared" si="197"/>
        <v>9</v>
      </c>
      <c r="E986" s="4">
        <f>VLOOKUP(G986,Periodos!A:B,2,0)</f>
        <v>33</v>
      </c>
      <c r="F986" s="2">
        <f t="shared" si="198"/>
        <v>2020</v>
      </c>
      <c r="G986" s="11">
        <v>202009</v>
      </c>
      <c r="H986" s="2" t="str">
        <f t="shared" si="199"/>
        <v>Set-20</v>
      </c>
      <c r="I986" s="2" t="str">
        <f t="shared" si="200"/>
        <v>Setiembre 2020</v>
      </c>
      <c r="J986" s="2">
        <f>VLOOKUP(H986,MesAño!A:B,2,0)</f>
        <v>33</v>
      </c>
      <c r="K986" s="2" t="str">
        <f t="shared" si="201"/>
        <v>Set-11</v>
      </c>
      <c r="L986" s="2" t="str">
        <f t="shared" si="202"/>
        <v>vie</v>
      </c>
      <c r="M986" s="2">
        <f>VLOOKUP(L986,'Dia de la Semana'!A:B,2,0)</f>
        <v>5</v>
      </c>
      <c r="N986" s="2" t="str">
        <f t="shared" si="203"/>
        <v>1Q</v>
      </c>
      <c r="O986" s="2">
        <f t="shared" si="204"/>
        <v>11</v>
      </c>
      <c r="P986" s="2">
        <f t="shared" si="205"/>
        <v>37</v>
      </c>
      <c r="Q986" s="3" t="str">
        <f t="shared" si="206"/>
        <v>07-09 al 13-09</v>
      </c>
      <c r="R986" s="2">
        <f>VLOOKUP(Q986,Semana!A:B,2,0)</f>
        <v>141</v>
      </c>
      <c r="S986" s="2" t="str">
        <f t="shared" si="207"/>
        <v>vie 11-09</v>
      </c>
    </row>
    <row r="987" spans="1:19" x14ac:dyDescent="0.3">
      <c r="A987" s="3">
        <v>44086</v>
      </c>
      <c r="B987" s="2" t="str">
        <f t="shared" si="195"/>
        <v>Setiembre</v>
      </c>
      <c r="C987" s="2" t="str">
        <f t="shared" si="196"/>
        <v>Set</v>
      </c>
      <c r="D987" s="4">
        <f t="shared" si="197"/>
        <v>9</v>
      </c>
      <c r="E987" s="4">
        <f>VLOOKUP(G987,Periodos!A:B,2,0)</f>
        <v>33</v>
      </c>
      <c r="F987" s="2">
        <f t="shared" si="198"/>
        <v>2020</v>
      </c>
      <c r="G987" s="11">
        <v>202009</v>
      </c>
      <c r="H987" s="2" t="str">
        <f t="shared" si="199"/>
        <v>Set-20</v>
      </c>
      <c r="I987" s="2" t="str">
        <f t="shared" si="200"/>
        <v>Setiembre 2020</v>
      </c>
      <c r="J987" s="2">
        <f>VLOOKUP(H987,MesAño!A:B,2,0)</f>
        <v>33</v>
      </c>
      <c r="K987" s="2" t="str">
        <f t="shared" si="201"/>
        <v>Set-12</v>
      </c>
      <c r="L987" s="2" t="str">
        <f t="shared" si="202"/>
        <v>sáb</v>
      </c>
      <c r="M987" s="2">
        <f>VLOOKUP(L987,'Dia de la Semana'!A:B,2,0)</f>
        <v>6</v>
      </c>
      <c r="N987" s="2" t="str">
        <f t="shared" si="203"/>
        <v>1Q</v>
      </c>
      <c r="O987" s="2">
        <f t="shared" si="204"/>
        <v>12</v>
      </c>
      <c r="P987" s="2">
        <f t="shared" si="205"/>
        <v>37</v>
      </c>
      <c r="Q987" s="3" t="str">
        <f t="shared" si="206"/>
        <v>07-09 al 13-09</v>
      </c>
      <c r="R987" s="2">
        <f>VLOOKUP(Q987,Semana!A:B,2,0)</f>
        <v>141</v>
      </c>
      <c r="S987" s="2" t="str">
        <f t="shared" si="207"/>
        <v>sáb 12-09</v>
      </c>
    </row>
    <row r="988" spans="1:19" x14ac:dyDescent="0.3">
      <c r="A988" s="3">
        <v>44087</v>
      </c>
      <c r="B988" s="2" t="str">
        <f t="shared" si="195"/>
        <v>Setiembre</v>
      </c>
      <c r="C988" s="2" t="str">
        <f t="shared" si="196"/>
        <v>Set</v>
      </c>
      <c r="D988" s="4">
        <f t="shared" si="197"/>
        <v>9</v>
      </c>
      <c r="E988" s="4">
        <f>VLOOKUP(G988,Periodos!A:B,2,0)</f>
        <v>33</v>
      </c>
      <c r="F988" s="2">
        <f t="shared" si="198"/>
        <v>2020</v>
      </c>
      <c r="G988" s="11">
        <v>202009</v>
      </c>
      <c r="H988" s="2" t="str">
        <f t="shared" si="199"/>
        <v>Set-20</v>
      </c>
      <c r="I988" s="2" t="str">
        <f t="shared" si="200"/>
        <v>Setiembre 2020</v>
      </c>
      <c r="J988" s="2">
        <f>VLOOKUP(H988,MesAño!A:B,2,0)</f>
        <v>33</v>
      </c>
      <c r="K988" s="2" t="str">
        <f t="shared" si="201"/>
        <v>Set-13</v>
      </c>
      <c r="L988" s="2" t="str">
        <f t="shared" si="202"/>
        <v>dom</v>
      </c>
      <c r="M988" s="2">
        <f>VLOOKUP(L988,'Dia de la Semana'!A:B,2,0)</f>
        <v>7</v>
      </c>
      <c r="N988" s="2" t="str">
        <f t="shared" si="203"/>
        <v>1Q</v>
      </c>
      <c r="O988" s="2">
        <f t="shared" si="204"/>
        <v>13</v>
      </c>
      <c r="P988" s="2">
        <f t="shared" si="205"/>
        <v>37</v>
      </c>
      <c r="Q988" s="3" t="str">
        <f t="shared" si="206"/>
        <v>07-09 al 13-09</v>
      </c>
      <c r="R988" s="2">
        <f>VLOOKUP(Q988,Semana!A:B,2,0)</f>
        <v>141</v>
      </c>
      <c r="S988" s="2" t="str">
        <f t="shared" si="207"/>
        <v>dom 13-09</v>
      </c>
    </row>
    <row r="989" spans="1:19" x14ac:dyDescent="0.3">
      <c r="A989" s="3">
        <v>44088</v>
      </c>
      <c r="B989" s="2" t="str">
        <f t="shared" si="195"/>
        <v>Setiembre</v>
      </c>
      <c r="C989" s="2" t="str">
        <f t="shared" si="196"/>
        <v>Set</v>
      </c>
      <c r="D989" s="4">
        <f t="shared" si="197"/>
        <v>9</v>
      </c>
      <c r="E989" s="4">
        <f>VLOOKUP(G989,Periodos!A:B,2,0)</f>
        <v>33</v>
      </c>
      <c r="F989" s="2">
        <f t="shared" si="198"/>
        <v>2020</v>
      </c>
      <c r="G989" s="11">
        <v>202009</v>
      </c>
      <c r="H989" s="2" t="str">
        <f t="shared" si="199"/>
        <v>Set-20</v>
      </c>
      <c r="I989" s="2" t="str">
        <f t="shared" si="200"/>
        <v>Setiembre 2020</v>
      </c>
      <c r="J989" s="2">
        <f>VLOOKUP(H989,MesAño!A:B,2,0)</f>
        <v>33</v>
      </c>
      <c r="K989" s="2" t="str">
        <f t="shared" si="201"/>
        <v>Set-14</v>
      </c>
      <c r="L989" s="2" t="str">
        <f t="shared" si="202"/>
        <v>lun</v>
      </c>
      <c r="M989" s="2">
        <f>VLOOKUP(L989,'Dia de la Semana'!A:B,2,0)</f>
        <v>1</v>
      </c>
      <c r="N989" s="2" t="str">
        <f t="shared" si="203"/>
        <v>1Q</v>
      </c>
      <c r="O989" s="2">
        <f t="shared" si="204"/>
        <v>14</v>
      </c>
      <c r="P989" s="2">
        <f t="shared" si="205"/>
        <v>38</v>
      </c>
      <c r="Q989" s="3" t="str">
        <f t="shared" si="206"/>
        <v>14-09 al 20-09</v>
      </c>
      <c r="R989" s="2">
        <f>VLOOKUP(Q989,Semana!A:B,2,0)</f>
        <v>142</v>
      </c>
      <c r="S989" s="2" t="str">
        <f t="shared" si="207"/>
        <v>lun 14-09</v>
      </c>
    </row>
    <row r="990" spans="1:19" x14ac:dyDescent="0.3">
      <c r="A990" s="3">
        <v>44089</v>
      </c>
      <c r="B990" s="2" t="str">
        <f t="shared" si="195"/>
        <v>Setiembre</v>
      </c>
      <c r="C990" s="2" t="str">
        <f t="shared" si="196"/>
        <v>Set</v>
      </c>
      <c r="D990" s="4">
        <f t="shared" si="197"/>
        <v>9</v>
      </c>
      <c r="E990" s="4">
        <f>VLOOKUP(G990,Periodos!A:B,2,0)</f>
        <v>33</v>
      </c>
      <c r="F990" s="2">
        <f t="shared" si="198"/>
        <v>2020</v>
      </c>
      <c r="G990" s="11">
        <v>202009</v>
      </c>
      <c r="H990" s="2" t="str">
        <f t="shared" si="199"/>
        <v>Set-20</v>
      </c>
      <c r="I990" s="2" t="str">
        <f t="shared" si="200"/>
        <v>Setiembre 2020</v>
      </c>
      <c r="J990" s="2">
        <f>VLOOKUP(H990,MesAño!A:B,2,0)</f>
        <v>33</v>
      </c>
      <c r="K990" s="2" t="str">
        <f t="shared" si="201"/>
        <v>Set-15</v>
      </c>
      <c r="L990" s="2" t="str">
        <f t="shared" si="202"/>
        <v>mar</v>
      </c>
      <c r="M990" s="2">
        <f>VLOOKUP(L990,'Dia de la Semana'!A:B,2,0)</f>
        <v>2</v>
      </c>
      <c r="N990" s="2" t="str">
        <f t="shared" si="203"/>
        <v>1Q</v>
      </c>
      <c r="O990" s="2">
        <f t="shared" si="204"/>
        <v>15</v>
      </c>
      <c r="P990" s="2">
        <f t="shared" si="205"/>
        <v>38</v>
      </c>
      <c r="Q990" s="3" t="str">
        <f t="shared" si="206"/>
        <v>14-09 al 20-09</v>
      </c>
      <c r="R990" s="2">
        <f>VLOOKUP(Q990,Semana!A:B,2,0)</f>
        <v>142</v>
      </c>
      <c r="S990" s="2" t="str">
        <f t="shared" si="207"/>
        <v>mar 15-09</v>
      </c>
    </row>
    <row r="991" spans="1:19" x14ac:dyDescent="0.3">
      <c r="A991" s="3">
        <v>44090</v>
      </c>
      <c r="B991" s="2" t="str">
        <f t="shared" si="195"/>
        <v>Setiembre</v>
      </c>
      <c r="C991" s="2" t="str">
        <f t="shared" si="196"/>
        <v>Set</v>
      </c>
      <c r="D991" s="4">
        <f t="shared" si="197"/>
        <v>9</v>
      </c>
      <c r="E991" s="4">
        <f>VLOOKUP(G991,Periodos!A:B,2,0)</f>
        <v>33</v>
      </c>
      <c r="F991" s="2">
        <f t="shared" si="198"/>
        <v>2020</v>
      </c>
      <c r="G991" s="11">
        <v>202009</v>
      </c>
      <c r="H991" s="2" t="str">
        <f t="shared" si="199"/>
        <v>Set-20</v>
      </c>
      <c r="I991" s="2" t="str">
        <f t="shared" si="200"/>
        <v>Setiembre 2020</v>
      </c>
      <c r="J991" s="2">
        <f>VLOOKUP(H991,MesAño!A:B,2,0)</f>
        <v>33</v>
      </c>
      <c r="K991" s="2" t="str">
        <f t="shared" si="201"/>
        <v>Set-16</v>
      </c>
      <c r="L991" s="2" t="str">
        <f t="shared" si="202"/>
        <v>mié</v>
      </c>
      <c r="M991" s="2">
        <f>VLOOKUP(L991,'Dia de la Semana'!A:B,2,0)</f>
        <v>3</v>
      </c>
      <c r="N991" s="2" t="str">
        <f t="shared" si="203"/>
        <v>1Q</v>
      </c>
      <c r="O991" s="2">
        <f t="shared" si="204"/>
        <v>16</v>
      </c>
      <c r="P991" s="2">
        <f t="shared" si="205"/>
        <v>38</v>
      </c>
      <c r="Q991" s="3" t="str">
        <f t="shared" si="206"/>
        <v>14-09 al 20-09</v>
      </c>
      <c r="R991" s="2">
        <f>VLOOKUP(Q991,Semana!A:B,2,0)</f>
        <v>142</v>
      </c>
      <c r="S991" s="2" t="str">
        <f t="shared" si="207"/>
        <v>mié 16-09</v>
      </c>
    </row>
    <row r="992" spans="1:19" x14ac:dyDescent="0.3">
      <c r="A992" s="3">
        <v>44091</v>
      </c>
      <c r="B992" s="2" t="str">
        <f t="shared" si="195"/>
        <v>Setiembre</v>
      </c>
      <c r="C992" s="2" t="str">
        <f t="shared" si="196"/>
        <v>Set</v>
      </c>
      <c r="D992" s="4">
        <f t="shared" si="197"/>
        <v>9</v>
      </c>
      <c r="E992" s="4">
        <f>VLOOKUP(G992,Periodos!A:B,2,0)</f>
        <v>33</v>
      </c>
      <c r="F992" s="2">
        <f t="shared" si="198"/>
        <v>2020</v>
      </c>
      <c r="G992" s="11">
        <v>202009</v>
      </c>
      <c r="H992" s="2" t="str">
        <f t="shared" si="199"/>
        <v>Set-20</v>
      </c>
      <c r="I992" s="2" t="str">
        <f t="shared" si="200"/>
        <v>Setiembre 2020</v>
      </c>
      <c r="J992" s="2">
        <f>VLOOKUP(H992,MesAño!A:B,2,0)</f>
        <v>33</v>
      </c>
      <c r="K992" s="2" t="str">
        <f t="shared" si="201"/>
        <v>Set-17</v>
      </c>
      <c r="L992" s="2" t="str">
        <f t="shared" si="202"/>
        <v>jue</v>
      </c>
      <c r="M992" s="2">
        <f>VLOOKUP(L992,'Dia de la Semana'!A:B,2,0)</f>
        <v>4</v>
      </c>
      <c r="N992" s="2" t="str">
        <f t="shared" si="203"/>
        <v>1Q</v>
      </c>
      <c r="O992" s="2">
        <f t="shared" si="204"/>
        <v>17</v>
      </c>
      <c r="P992" s="2">
        <f t="shared" si="205"/>
        <v>38</v>
      </c>
      <c r="Q992" s="3" t="str">
        <f t="shared" si="206"/>
        <v>14-09 al 20-09</v>
      </c>
      <c r="R992" s="2">
        <f>VLOOKUP(Q992,Semana!A:B,2,0)</f>
        <v>142</v>
      </c>
      <c r="S992" s="2" t="str">
        <f t="shared" si="207"/>
        <v>jue 17-09</v>
      </c>
    </row>
    <row r="993" spans="1:19" x14ac:dyDescent="0.3">
      <c r="A993" s="3">
        <v>44092</v>
      </c>
      <c r="B993" s="2" t="str">
        <f t="shared" si="195"/>
        <v>Setiembre</v>
      </c>
      <c r="C993" s="2" t="str">
        <f t="shared" si="196"/>
        <v>Set</v>
      </c>
      <c r="D993" s="4">
        <f t="shared" si="197"/>
        <v>9</v>
      </c>
      <c r="E993" s="4">
        <f>VLOOKUP(G993,Periodos!A:B,2,0)</f>
        <v>33</v>
      </c>
      <c r="F993" s="2">
        <f t="shared" si="198"/>
        <v>2020</v>
      </c>
      <c r="G993" s="11">
        <v>202009</v>
      </c>
      <c r="H993" s="2" t="str">
        <f t="shared" si="199"/>
        <v>Set-20</v>
      </c>
      <c r="I993" s="2" t="str">
        <f t="shared" si="200"/>
        <v>Setiembre 2020</v>
      </c>
      <c r="J993" s="2">
        <f>VLOOKUP(H993,MesAño!A:B,2,0)</f>
        <v>33</v>
      </c>
      <c r="K993" s="2" t="str">
        <f t="shared" si="201"/>
        <v>Set-18</v>
      </c>
      <c r="L993" s="2" t="str">
        <f t="shared" si="202"/>
        <v>vie</v>
      </c>
      <c r="M993" s="2">
        <f>VLOOKUP(L993,'Dia de la Semana'!A:B,2,0)</f>
        <v>5</v>
      </c>
      <c r="N993" s="2" t="str">
        <f t="shared" si="203"/>
        <v>1Q</v>
      </c>
      <c r="O993" s="2">
        <f t="shared" si="204"/>
        <v>18</v>
      </c>
      <c r="P993" s="2">
        <f t="shared" si="205"/>
        <v>38</v>
      </c>
      <c r="Q993" s="3" t="str">
        <f t="shared" si="206"/>
        <v>14-09 al 20-09</v>
      </c>
      <c r="R993" s="2">
        <f>VLOOKUP(Q993,Semana!A:B,2,0)</f>
        <v>142</v>
      </c>
      <c r="S993" s="2" t="str">
        <f t="shared" si="207"/>
        <v>vie 18-09</v>
      </c>
    </row>
    <row r="994" spans="1:19" x14ac:dyDescent="0.3">
      <c r="A994" s="3">
        <v>44093</v>
      </c>
      <c r="B994" s="2" t="str">
        <f t="shared" si="195"/>
        <v>Setiembre</v>
      </c>
      <c r="C994" s="2" t="str">
        <f t="shared" si="196"/>
        <v>Set</v>
      </c>
      <c r="D994" s="4">
        <f t="shared" si="197"/>
        <v>9</v>
      </c>
      <c r="E994" s="4">
        <f>VLOOKUP(G994,Periodos!A:B,2,0)</f>
        <v>33</v>
      </c>
      <c r="F994" s="2">
        <f t="shared" si="198"/>
        <v>2020</v>
      </c>
      <c r="G994" s="11">
        <v>202009</v>
      </c>
      <c r="H994" s="2" t="str">
        <f t="shared" si="199"/>
        <v>Set-20</v>
      </c>
      <c r="I994" s="2" t="str">
        <f t="shared" si="200"/>
        <v>Setiembre 2020</v>
      </c>
      <c r="J994" s="2">
        <f>VLOOKUP(H994,MesAño!A:B,2,0)</f>
        <v>33</v>
      </c>
      <c r="K994" s="2" t="str">
        <f t="shared" si="201"/>
        <v>Set-19</v>
      </c>
      <c r="L994" s="2" t="str">
        <f t="shared" si="202"/>
        <v>sáb</v>
      </c>
      <c r="M994" s="2">
        <f>VLOOKUP(L994,'Dia de la Semana'!A:B,2,0)</f>
        <v>6</v>
      </c>
      <c r="N994" s="2" t="str">
        <f t="shared" si="203"/>
        <v>1Q</v>
      </c>
      <c r="O994" s="2">
        <f t="shared" si="204"/>
        <v>19</v>
      </c>
      <c r="P994" s="2">
        <f t="shared" si="205"/>
        <v>38</v>
      </c>
      <c r="Q994" s="3" t="str">
        <f t="shared" si="206"/>
        <v>14-09 al 20-09</v>
      </c>
      <c r="R994" s="2">
        <f>VLOOKUP(Q994,Semana!A:B,2,0)</f>
        <v>142</v>
      </c>
      <c r="S994" s="2" t="str">
        <f t="shared" si="207"/>
        <v>sáb 19-09</v>
      </c>
    </row>
    <row r="995" spans="1:19" x14ac:dyDescent="0.3">
      <c r="A995" s="3">
        <v>44094</v>
      </c>
      <c r="B995" s="2" t="str">
        <f t="shared" si="195"/>
        <v>Setiembre</v>
      </c>
      <c r="C995" s="2" t="str">
        <f t="shared" si="196"/>
        <v>Set</v>
      </c>
      <c r="D995" s="4">
        <f t="shared" si="197"/>
        <v>9</v>
      </c>
      <c r="E995" s="4">
        <f>VLOOKUP(G995,Periodos!A:B,2,0)</f>
        <v>33</v>
      </c>
      <c r="F995" s="2">
        <f t="shared" si="198"/>
        <v>2020</v>
      </c>
      <c r="G995" s="11">
        <v>202009</v>
      </c>
      <c r="H995" s="2" t="str">
        <f t="shared" si="199"/>
        <v>Set-20</v>
      </c>
      <c r="I995" s="2" t="str">
        <f t="shared" si="200"/>
        <v>Setiembre 2020</v>
      </c>
      <c r="J995" s="2">
        <f>VLOOKUP(H995,MesAño!A:B,2,0)</f>
        <v>33</v>
      </c>
      <c r="K995" s="2" t="str">
        <f t="shared" si="201"/>
        <v>Set-20</v>
      </c>
      <c r="L995" s="2" t="str">
        <f t="shared" si="202"/>
        <v>dom</v>
      </c>
      <c r="M995" s="2">
        <f>VLOOKUP(L995,'Dia de la Semana'!A:B,2,0)</f>
        <v>7</v>
      </c>
      <c r="N995" s="2" t="str">
        <f t="shared" si="203"/>
        <v>1Q</v>
      </c>
      <c r="O995" s="2">
        <f t="shared" si="204"/>
        <v>20</v>
      </c>
      <c r="P995" s="2">
        <f t="shared" si="205"/>
        <v>38</v>
      </c>
      <c r="Q995" s="3" t="str">
        <f t="shared" si="206"/>
        <v>14-09 al 20-09</v>
      </c>
      <c r="R995" s="2">
        <f>VLOOKUP(Q995,Semana!A:B,2,0)</f>
        <v>142</v>
      </c>
      <c r="S995" s="2" t="str">
        <f t="shared" si="207"/>
        <v>dom 20-09</v>
      </c>
    </row>
    <row r="996" spans="1:19" x14ac:dyDescent="0.3">
      <c r="A996" s="3">
        <v>44095</v>
      </c>
      <c r="B996" s="2" t="str">
        <f t="shared" si="195"/>
        <v>Setiembre</v>
      </c>
      <c r="C996" s="2" t="str">
        <f t="shared" si="196"/>
        <v>Set</v>
      </c>
      <c r="D996" s="4">
        <f t="shared" si="197"/>
        <v>9</v>
      </c>
      <c r="E996" s="4">
        <f>VLOOKUP(G996,Periodos!A:B,2,0)</f>
        <v>33</v>
      </c>
      <c r="F996" s="2">
        <f t="shared" si="198"/>
        <v>2020</v>
      </c>
      <c r="G996" s="11">
        <v>202009</v>
      </c>
      <c r="H996" s="2" t="str">
        <f t="shared" si="199"/>
        <v>Set-20</v>
      </c>
      <c r="I996" s="2" t="str">
        <f t="shared" si="200"/>
        <v>Setiembre 2020</v>
      </c>
      <c r="J996" s="2">
        <f>VLOOKUP(H996,MesAño!A:B,2,0)</f>
        <v>33</v>
      </c>
      <c r="K996" s="2" t="str">
        <f t="shared" si="201"/>
        <v>Set-21</v>
      </c>
      <c r="L996" s="2" t="str">
        <f t="shared" si="202"/>
        <v>lun</v>
      </c>
      <c r="M996" s="2">
        <f>VLOOKUP(L996,'Dia de la Semana'!A:B,2,0)</f>
        <v>1</v>
      </c>
      <c r="N996" s="2" t="str">
        <f t="shared" si="203"/>
        <v>1Q</v>
      </c>
      <c r="O996" s="2">
        <f t="shared" si="204"/>
        <v>21</v>
      </c>
      <c r="P996" s="2">
        <f t="shared" si="205"/>
        <v>39</v>
      </c>
      <c r="Q996" s="3" t="str">
        <f t="shared" si="206"/>
        <v>21-09 al 27-09</v>
      </c>
      <c r="R996" s="2">
        <f>VLOOKUP(Q996,Semana!A:B,2,0)</f>
        <v>143</v>
      </c>
      <c r="S996" s="2" t="str">
        <f t="shared" si="207"/>
        <v>lun 21-09</v>
      </c>
    </row>
    <row r="997" spans="1:19" x14ac:dyDescent="0.3">
      <c r="A997" s="3">
        <v>44096</v>
      </c>
      <c r="B997" s="2" t="str">
        <f t="shared" si="195"/>
        <v>Setiembre</v>
      </c>
      <c r="C997" s="2" t="str">
        <f t="shared" si="196"/>
        <v>Set</v>
      </c>
      <c r="D997" s="4">
        <f t="shared" si="197"/>
        <v>9</v>
      </c>
      <c r="E997" s="4">
        <f>VLOOKUP(G997,Periodos!A:B,2,0)</f>
        <v>33</v>
      </c>
      <c r="F997" s="2">
        <f t="shared" si="198"/>
        <v>2020</v>
      </c>
      <c r="G997" s="11">
        <v>202009</v>
      </c>
      <c r="H997" s="2" t="str">
        <f t="shared" si="199"/>
        <v>Set-20</v>
      </c>
      <c r="I997" s="2" t="str">
        <f t="shared" si="200"/>
        <v>Setiembre 2020</v>
      </c>
      <c r="J997" s="2">
        <f>VLOOKUP(H997,MesAño!A:B,2,0)</f>
        <v>33</v>
      </c>
      <c r="K997" s="2" t="str">
        <f t="shared" si="201"/>
        <v>Set-22</v>
      </c>
      <c r="L997" s="2" t="str">
        <f t="shared" si="202"/>
        <v>mar</v>
      </c>
      <c r="M997" s="2">
        <f>VLOOKUP(L997,'Dia de la Semana'!A:B,2,0)</f>
        <v>2</v>
      </c>
      <c r="N997" s="2" t="str">
        <f t="shared" si="203"/>
        <v>1Q</v>
      </c>
      <c r="O997" s="2">
        <f t="shared" si="204"/>
        <v>22</v>
      </c>
      <c r="P997" s="2">
        <f t="shared" si="205"/>
        <v>39</v>
      </c>
      <c r="Q997" s="3" t="str">
        <f t="shared" si="206"/>
        <v>21-09 al 27-09</v>
      </c>
      <c r="R997" s="2">
        <f>VLOOKUP(Q997,Semana!A:B,2,0)</f>
        <v>143</v>
      </c>
      <c r="S997" s="2" t="str">
        <f t="shared" si="207"/>
        <v>mar 22-09</v>
      </c>
    </row>
    <row r="998" spans="1:19" x14ac:dyDescent="0.3">
      <c r="A998" s="3">
        <v>44097</v>
      </c>
      <c r="B998" s="2" t="str">
        <f t="shared" si="195"/>
        <v>Setiembre</v>
      </c>
      <c r="C998" s="2" t="str">
        <f t="shared" si="196"/>
        <v>Set</v>
      </c>
      <c r="D998" s="4">
        <f t="shared" si="197"/>
        <v>9</v>
      </c>
      <c r="E998" s="4">
        <f>VLOOKUP(G998,Periodos!A:B,2,0)</f>
        <v>33</v>
      </c>
      <c r="F998" s="2">
        <f t="shared" si="198"/>
        <v>2020</v>
      </c>
      <c r="G998" s="11">
        <v>202009</v>
      </c>
      <c r="H998" s="2" t="str">
        <f t="shared" si="199"/>
        <v>Set-20</v>
      </c>
      <c r="I998" s="2" t="str">
        <f t="shared" si="200"/>
        <v>Setiembre 2020</v>
      </c>
      <c r="J998" s="2">
        <f>VLOOKUP(H998,MesAño!A:B,2,0)</f>
        <v>33</v>
      </c>
      <c r="K998" s="2" t="str">
        <f t="shared" si="201"/>
        <v>Set-23</v>
      </c>
      <c r="L998" s="2" t="str">
        <f t="shared" si="202"/>
        <v>mié</v>
      </c>
      <c r="M998" s="2">
        <f>VLOOKUP(L998,'Dia de la Semana'!A:B,2,0)</f>
        <v>3</v>
      </c>
      <c r="N998" s="2" t="str">
        <f t="shared" si="203"/>
        <v>1Q</v>
      </c>
      <c r="O998" s="2">
        <f t="shared" si="204"/>
        <v>23</v>
      </c>
      <c r="P998" s="2">
        <f t="shared" si="205"/>
        <v>39</v>
      </c>
      <c r="Q998" s="3" t="str">
        <f t="shared" si="206"/>
        <v>21-09 al 27-09</v>
      </c>
      <c r="R998" s="2">
        <f>VLOOKUP(Q998,Semana!A:B,2,0)</f>
        <v>143</v>
      </c>
      <c r="S998" s="2" t="str">
        <f t="shared" si="207"/>
        <v>mié 23-09</v>
      </c>
    </row>
    <row r="999" spans="1:19" x14ac:dyDescent="0.3">
      <c r="A999" s="3">
        <v>44098</v>
      </c>
      <c r="B999" s="2" t="str">
        <f t="shared" si="195"/>
        <v>Setiembre</v>
      </c>
      <c r="C999" s="2" t="str">
        <f t="shared" si="196"/>
        <v>Set</v>
      </c>
      <c r="D999" s="4">
        <f t="shared" si="197"/>
        <v>9</v>
      </c>
      <c r="E999" s="4">
        <f>VLOOKUP(G999,Periodos!A:B,2,0)</f>
        <v>33</v>
      </c>
      <c r="F999" s="2">
        <f t="shared" si="198"/>
        <v>2020</v>
      </c>
      <c r="G999" s="11">
        <v>202009</v>
      </c>
      <c r="H999" s="2" t="str">
        <f t="shared" si="199"/>
        <v>Set-20</v>
      </c>
      <c r="I999" s="2" t="str">
        <f t="shared" si="200"/>
        <v>Setiembre 2020</v>
      </c>
      <c r="J999" s="2">
        <f>VLOOKUP(H999,MesAño!A:B,2,0)</f>
        <v>33</v>
      </c>
      <c r="K999" s="2" t="str">
        <f t="shared" si="201"/>
        <v>Set-24</v>
      </c>
      <c r="L999" s="2" t="str">
        <f t="shared" si="202"/>
        <v>jue</v>
      </c>
      <c r="M999" s="2">
        <f>VLOOKUP(L999,'Dia de la Semana'!A:B,2,0)</f>
        <v>4</v>
      </c>
      <c r="N999" s="2" t="str">
        <f t="shared" si="203"/>
        <v>1Q</v>
      </c>
      <c r="O999" s="2">
        <f t="shared" si="204"/>
        <v>24</v>
      </c>
      <c r="P999" s="2">
        <f t="shared" si="205"/>
        <v>39</v>
      </c>
      <c r="Q999" s="3" t="str">
        <f t="shared" si="206"/>
        <v>21-09 al 27-09</v>
      </c>
      <c r="R999" s="2">
        <f>VLOOKUP(Q999,Semana!A:B,2,0)</f>
        <v>143</v>
      </c>
      <c r="S999" s="2" t="str">
        <f t="shared" si="207"/>
        <v>jue 24-09</v>
      </c>
    </row>
    <row r="1000" spans="1:19" x14ac:dyDescent="0.3">
      <c r="A1000" s="3">
        <v>44099</v>
      </c>
      <c r="B1000" s="2" t="str">
        <f t="shared" si="195"/>
        <v>Setiembre</v>
      </c>
      <c r="C1000" s="2" t="str">
        <f t="shared" si="196"/>
        <v>Set</v>
      </c>
      <c r="D1000" s="4">
        <f t="shared" si="197"/>
        <v>9</v>
      </c>
      <c r="E1000" s="4">
        <f>VLOOKUP(G1000,Periodos!A:B,2,0)</f>
        <v>33</v>
      </c>
      <c r="F1000" s="2">
        <f t="shared" si="198"/>
        <v>2020</v>
      </c>
      <c r="G1000" s="11">
        <v>202009</v>
      </c>
      <c r="H1000" s="2" t="str">
        <f t="shared" si="199"/>
        <v>Set-20</v>
      </c>
      <c r="I1000" s="2" t="str">
        <f t="shared" si="200"/>
        <v>Setiembre 2020</v>
      </c>
      <c r="J1000" s="2">
        <f>VLOOKUP(H1000,MesAño!A:B,2,0)</f>
        <v>33</v>
      </c>
      <c r="K1000" s="2" t="str">
        <f t="shared" si="201"/>
        <v>Set-25</v>
      </c>
      <c r="L1000" s="2" t="str">
        <f t="shared" si="202"/>
        <v>vie</v>
      </c>
      <c r="M1000" s="2">
        <f>VLOOKUP(L1000,'Dia de la Semana'!A:B,2,0)</f>
        <v>5</v>
      </c>
      <c r="N1000" s="2" t="str">
        <f t="shared" si="203"/>
        <v>1Q</v>
      </c>
      <c r="O1000" s="2">
        <f t="shared" si="204"/>
        <v>25</v>
      </c>
      <c r="P1000" s="2">
        <f t="shared" si="205"/>
        <v>39</v>
      </c>
      <c r="Q1000" s="3" t="str">
        <f t="shared" si="206"/>
        <v>21-09 al 27-09</v>
      </c>
      <c r="R1000" s="2">
        <f>VLOOKUP(Q1000,Semana!A:B,2,0)</f>
        <v>143</v>
      </c>
      <c r="S1000" s="2" t="str">
        <f t="shared" si="207"/>
        <v>vie 25-09</v>
      </c>
    </row>
    <row r="1001" spans="1:19" x14ac:dyDescent="0.3">
      <c r="A1001" s="3">
        <v>44100</v>
      </c>
      <c r="B1001" s="2" t="str">
        <f t="shared" si="195"/>
        <v>Setiembre</v>
      </c>
      <c r="C1001" s="2" t="str">
        <f t="shared" si="196"/>
        <v>Set</v>
      </c>
      <c r="D1001" s="4">
        <f t="shared" si="197"/>
        <v>9</v>
      </c>
      <c r="E1001" s="4">
        <f>VLOOKUP(G1001,Periodos!A:B,2,0)</f>
        <v>33</v>
      </c>
      <c r="F1001" s="2">
        <f t="shared" si="198"/>
        <v>2020</v>
      </c>
      <c r="G1001" s="11">
        <v>202009</v>
      </c>
      <c r="H1001" s="2" t="str">
        <f t="shared" si="199"/>
        <v>Set-20</v>
      </c>
      <c r="I1001" s="2" t="str">
        <f t="shared" si="200"/>
        <v>Setiembre 2020</v>
      </c>
      <c r="J1001" s="2">
        <f>VLOOKUP(H1001,MesAño!A:B,2,0)</f>
        <v>33</v>
      </c>
      <c r="K1001" s="2" t="str">
        <f t="shared" si="201"/>
        <v>Set-26</v>
      </c>
      <c r="L1001" s="2" t="str">
        <f t="shared" si="202"/>
        <v>sáb</v>
      </c>
      <c r="M1001" s="2">
        <f>VLOOKUP(L1001,'Dia de la Semana'!A:B,2,0)</f>
        <v>6</v>
      </c>
      <c r="N1001" s="2" t="str">
        <f t="shared" si="203"/>
        <v>1Q</v>
      </c>
      <c r="O1001" s="2">
        <f t="shared" si="204"/>
        <v>26</v>
      </c>
      <c r="P1001" s="2">
        <f t="shared" si="205"/>
        <v>39</v>
      </c>
      <c r="Q1001" s="3" t="str">
        <f t="shared" si="206"/>
        <v>21-09 al 27-09</v>
      </c>
      <c r="R1001" s="2">
        <f>VLOOKUP(Q1001,Semana!A:B,2,0)</f>
        <v>143</v>
      </c>
      <c r="S1001" s="2" t="str">
        <f t="shared" si="207"/>
        <v>sáb 26-09</v>
      </c>
    </row>
    <row r="1002" spans="1:19" x14ac:dyDescent="0.3">
      <c r="A1002" s="3">
        <v>44101</v>
      </c>
      <c r="B1002" s="2" t="str">
        <f t="shared" si="195"/>
        <v>Setiembre</v>
      </c>
      <c r="C1002" s="2" t="str">
        <f t="shared" si="196"/>
        <v>Set</v>
      </c>
      <c r="D1002" s="4">
        <f t="shared" si="197"/>
        <v>9</v>
      </c>
      <c r="E1002" s="4">
        <f>VLOOKUP(G1002,Periodos!A:B,2,0)</f>
        <v>33</v>
      </c>
      <c r="F1002" s="2">
        <f t="shared" si="198"/>
        <v>2020</v>
      </c>
      <c r="G1002" s="11">
        <v>202009</v>
      </c>
      <c r="H1002" s="2" t="str">
        <f t="shared" si="199"/>
        <v>Set-20</v>
      </c>
      <c r="I1002" s="2" t="str">
        <f t="shared" si="200"/>
        <v>Setiembre 2020</v>
      </c>
      <c r="J1002" s="2">
        <f>VLOOKUP(H1002,MesAño!A:B,2,0)</f>
        <v>33</v>
      </c>
      <c r="K1002" s="2" t="str">
        <f t="shared" si="201"/>
        <v>Set-27</v>
      </c>
      <c r="L1002" s="2" t="str">
        <f t="shared" si="202"/>
        <v>dom</v>
      </c>
      <c r="M1002" s="2">
        <f>VLOOKUP(L1002,'Dia de la Semana'!A:B,2,0)</f>
        <v>7</v>
      </c>
      <c r="N1002" s="2" t="str">
        <f t="shared" si="203"/>
        <v>1Q</v>
      </c>
      <c r="O1002" s="2">
        <f t="shared" si="204"/>
        <v>27</v>
      </c>
      <c r="P1002" s="2">
        <f t="shared" si="205"/>
        <v>39</v>
      </c>
      <c r="Q1002" s="3" t="str">
        <f t="shared" si="206"/>
        <v>21-09 al 27-09</v>
      </c>
      <c r="R1002" s="2">
        <f>VLOOKUP(Q1002,Semana!A:B,2,0)</f>
        <v>143</v>
      </c>
      <c r="S1002" s="2" t="str">
        <f t="shared" si="207"/>
        <v>dom 27-09</v>
      </c>
    </row>
    <row r="1003" spans="1:19" x14ac:dyDescent="0.3">
      <c r="A1003" s="3">
        <v>44102</v>
      </c>
      <c r="B1003" s="2" t="str">
        <f t="shared" si="195"/>
        <v>Setiembre</v>
      </c>
      <c r="C1003" s="2" t="str">
        <f t="shared" si="196"/>
        <v>Set</v>
      </c>
      <c r="D1003" s="4">
        <f t="shared" si="197"/>
        <v>9</v>
      </c>
      <c r="E1003" s="4">
        <f>VLOOKUP(G1003,Periodos!A:B,2,0)</f>
        <v>33</v>
      </c>
      <c r="F1003" s="2">
        <f t="shared" si="198"/>
        <v>2020</v>
      </c>
      <c r="G1003" s="11">
        <v>202009</v>
      </c>
      <c r="H1003" s="2" t="str">
        <f t="shared" si="199"/>
        <v>Set-20</v>
      </c>
      <c r="I1003" s="2" t="str">
        <f t="shared" si="200"/>
        <v>Setiembre 2020</v>
      </c>
      <c r="J1003" s="2">
        <f>VLOOKUP(H1003,MesAño!A:B,2,0)</f>
        <v>33</v>
      </c>
      <c r="K1003" s="2" t="str">
        <f t="shared" si="201"/>
        <v>Set-28</v>
      </c>
      <c r="L1003" s="2" t="str">
        <f t="shared" si="202"/>
        <v>lun</v>
      </c>
      <c r="M1003" s="2">
        <f>VLOOKUP(L1003,'Dia de la Semana'!A:B,2,0)</f>
        <v>1</v>
      </c>
      <c r="N1003" s="2" t="str">
        <f t="shared" si="203"/>
        <v>1Q</v>
      </c>
      <c r="O1003" s="2">
        <f t="shared" si="204"/>
        <v>28</v>
      </c>
      <c r="P1003" s="2">
        <f t="shared" si="205"/>
        <v>40</v>
      </c>
      <c r="Q1003" s="3" t="str">
        <f t="shared" si="206"/>
        <v>28-09 al 04-10</v>
      </c>
      <c r="R1003" s="2">
        <f>VLOOKUP(Q1003,Semana!A:B,2,0)</f>
        <v>144</v>
      </c>
      <c r="S1003" s="2" t="str">
        <f t="shared" si="207"/>
        <v>lun 28-09</v>
      </c>
    </row>
    <row r="1004" spans="1:19" x14ac:dyDescent="0.3">
      <c r="A1004" s="3">
        <v>44103</v>
      </c>
      <c r="B1004" s="2" t="str">
        <f t="shared" si="195"/>
        <v>Setiembre</v>
      </c>
      <c r="C1004" s="2" t="str">
        <f t="shared" si="196"/>
        <v>Set</v>
      </c>
      <c r="D1004" s="4">
        <f t="shared" si="197"/>
        <v>9</v>
      </c>
      <c r="E1004" s="4">
        <f>VLOOKUP(G1004,Periodos!A:B,2,0)</f>
        <v>33</v>
      </c>
      <c r="F1004" s="2">
        <f t="shared" si="198"/>
        <v>2020</v>
      </c>
      <c r="G1004" s="11">
        <v>202009</v>
      </c>
      <c r="H1004" s="2" t="str">
        <f t="shared" si="199"/>
        <v>Set-20</v>
      </c>
      <c r="I1004" s="2" t="str">
        <f t="shared" si="200"/>
        <v>Setiembre 2020</v>
      </c>
      <c r="J1004" s="2">
        <f>VLOOKUP(H1004,MesAño!A:B,2,0)</f>
        <v>33</v>
      </c>
      <c r="K1004" s="2" t="str">
        <f t="shared" si="201"/>
        <v>Set-29</v>
      </c>
      <c r="L1004" s="2" t="str">
        <f t="shared" si="202"/>
        <v>mar</v>
      </c>
      <c r="M1004" s="2">
        <f>VLOOKUP(L1004,'Dia de la Semana'!A:B,2,0)</f>
        <v>2</v>
      </c>
      <c r="N1004" s="2" t="str">
        <f t="shared" si="203"/>
        <v>1Q</v>
      </c>
      <c r="O1004" s="2">
        <f t="shared" si="204"/>
        <v>29</v>
      </c>
      <c r="P1004" s="2">
        <f t="shared" si="205"/>
        <v>40</v>
      </c>
      <c r="Q1004" s="3" t="str">
        <f t="shared" si="206"/>
        <v>28-09 al 04-10</v>
      </c>
      <c r="R1004" s="2">
        <f>VLOOKUP(Q1004,Semana!A:B,2,0)</f>
        <v>144</v>
      </c>
      <c r="S1004" s="2" t="str">
        <f t="shared" si="207"/>
        <v>mar 29-09</v>
      </c>
    </row>
    <row r="1005" spans="1:19" x14ac:dyDescent="0.3">
      <c r="A1005" s="3">
        <v>44104</v>
      </c>
      <c r="B1005" s="2" t="str">
        <f t="shared" si="195"/>
        <v>Setiembre</v>
      </c>
      <c r="C1005" s="2" t="str">
        <f t="shared" si="196"/>
        <v>Set</v>
      </c>
      <c r="D1005" s="4">
        <f t="shared" si="197"/>
        <v>9</v>
      </c>
      <c r="E1005" s="4">
        <f>VLOOKUP(G1005,Periodos!A:B,2,0)</f>
        <v>33</v>
      </c>
      <c r="F1005" s="2">
        <f t="shared" si="198"/>
        <v>2020</v>
      </c>
      <c r="G1005" s="11">
        <v>202009</v>
      </c>
      <c r="H1005" s="2" t="str">
        <f t="shared" si="199"/>
        <v>Set-20</v>
      </c>
      <c r="I1005" s="2" t="str">
        <f t="shared" si="200"/>
        <v>Setiembre 2020</v>
      </c>
      <c r="J1005" s="2">
        <f>VLOOKUP(H1005,MesAño!A:B,2,0)</f>
        <v>33</v>
      </c>
      <c r="K1005" s="2" t="str">
        <f t="shared" si="201"/>
        <v>Set-30</v>
      </c>
      <c r="L1005" s="2" t="str">
        <f t="shared" si="202"/>
        <v>mié</v>
      </c>
      <c r="M1005" s="2">
        <f>VLOOKUP(L1005,'Dia de la Semana'!A:B,2,0)</f>
        <v>3</v>
      </c>
      <c r="N1005" s="2" t="str">
        <f t="shared" si="203"/>
        <v>1Q</v>
      </c>
      <c r="O1005" s="2">
        <f t="shared" si="204"/>
        <v>30</v>
      </c>
      <c r="P1005" s="2">
        <f t="shared" si="205"/>
        <v>40</v>
      </c>
      <c r="Q1005" s="3" t="str">
        <f t="shared" si="206"/>
        <v>28-09 al 04-10</v>
      </c>
      <c r="R1005" s="2">
        <f>VLOOKUP(Q1005,Semana!A:B,2,0)</f>
        <v>144</v>
      </c>
      <c r="S1005" s="2" t="str">
        <f t="shared" si="207"/>
        <v>mié 30-09</v>
      </c>
    </row>
    <row r="1006" spans="1:19" x14ac:dyDescent="0.3">
      <c r="A1006" s="3">
        <v>44105</v>
      </c>
      <c r="B1006" s="2" t="str">
        <f t="shared" si="195"/>
        <v>Octubre</v>
      </c>
      <c r="C1006" s="2" t="str">
        <f t="shared" si="196"/>
        <v>Oct</v>
      </c>
      <c r="D1006" s="4">
        <f t="shared" si="197"/>
        <v>10</v>
      </c>
      <c r="E1006" s="4">
        <f>VLOOKUP(G1006,Periodos!A:B,2,0)</f>
        <v>34</v>
      </c>
      <c r="F1006" s="2">
        <f t="shared" si="198"/>
        <v>2020</v>
      </c>
      <c r="G1006" s="11">
        <v>202010</v>
      </c>
      <c r="H1006" s="2" t="str">
        <f t="shared" si="199"/>
        <v>Oct-20</v>
      </c>
      <c r="I1006" s="2" t="str">
        <f t="shared" si="200"/>
        <v>Octubre 2020</v>
      </c>
      <c r="J1006" s="2">
        <f>VLOOKUP(H1006,MesAño!A:B,2,0)</f>
        <v>34</v>
      </c>
      <c r="K1006" s="2" t="str">
        <f t="shared" si="201"/>
        <v>Oct-01</v>
      </c>
      <c r="L1006" s="2" t="str">
        <f t="shared" si="202"/>
        <v>jue</v>
      </c>
      <c r="M1006" s="2">
        <f>VLOOKUP(L1006,'Dia de la Semana'!A:B,2,0)</f>
        <v>4</v>
      </c>
      <c r="N1006" s="2" t="str">
        <f t="shared" si="203"/>
        <v>1Q</v>
      </c>
      <c r="O1006" s="2">
        <f t="shared" si="204"/>
        <v>1</v>
      </c>
      <c r="P1006" s="2">
        <f t="shared" si="205"/>
        <v>40</v>
      </c>
      <c r="Q1006" s="3" t="str">
        <f t="shared" si="206"/>
        <v>28-09 al 04-10</v>
      </c>
      <c r="R1006" s="2">
        <f>VLOOKUP(Q1006,Semana!A:B,2,0)</f>
        <v>144</v>
      </c>
      <c r="S1006" s="2" t="str">
        <f t="shared" si="207"/>
        <v>jue 01-10</v>
      </c>
    </row>
    <row r="1007" spans="1:19" x14ac:dyDescent="0.3">
      <c r="A1007" s="3">
        <v>44106</v>
      </c>
      <c r="B1007" s="2" t="str">
        <f t="shared" si="195"/>
        <v>Octubre</v>
      </c>
      <c r="C1007" s="2" t="str">
        <f t="shared" si="196"/>
        <v>Oct</v>
      </c>
      <c r="D1007" s="4">
        <f t="shared" si="197"/>
        <v>10</v>
      </c>
      <c r="E1007" s="4">
        <f>VLOOKUP(G1007,Periodos!A:B,2,0)</f>
        <v>34</v>
      </c>
      <c r="F1007" s="2">
        <f t="shared" si="198"/>
        <v>2020</v>
      </c>
      <c r="G1007" s="11">
        <v>202010</v>
      </c>
      <c r="H1007" s="2" t="str">
        <f t="shared" si="199"/>
        <v>Oct-20</v>
      </c>
      <c r="I1007" s="2" t="str">
        <f t="shared" si="200"/>
        <v>Octubre 2020</v>
      </c>
      <c r="J1007" s="2">
        <f>VLOOKUP(H1007,MesAño!A:B,2,0)</f>
        <v>34</v>
      </c>
      <c r="K1007" s="2" t="str">
        <f t="shared" si="201"/>
        <v>Oct-02</v>
      </c>
      <c r="L1007" s="2" t="str">
        <f t="shared" si="202"/>
        <v>vie</v>
      </c>
      <c r="M1007" s="2">
        <f>VLOOKUP(L1007,'Dia de la Semana'!A:B,2,0)</f>
        <v>5</v>
      </c>
      <c r="N1007" s="2" t="str">
        <f t="shared" si="203"/>
        <v>1Q</v>
      </c>
      <c r="O1007" s="2">
        <f t="shared" si="204"/>
        <v>2</v>
      </c>
      <c r="P1007" s="2">
        <f t="shared" si="205"/>
        <v>40</v>
      </c>
      <c r="Q1007" s="3" t="str">
        <f t="shared" si="206"/>
        <v>28-09 al 04-10</v>
      </c>
      <c r="R1007" s="2">
        <f>VLOOKUP(Q1007,Semana!A:B,2,0)</f>
        <v>144</v>
      </c>
      <c r="S1007" s="2" t="str">
        <f t="shared" si="207"/>
        <v>vie 02-10</v>
      </c>
    </row>
    <row r="1008" spans="1:19" x14ac:dyDescent="0.3">
      <c r="A1008" s="3">
        <v>44107</v>
      </c>
      <c r="B1008" s="2" t="str">
        <f t="shared" si="195"/>
        <v>Octubre</v>
      </c>
      <c r="C1008" s="2" t="str">
        <f t="shared" si="196"/>
        <v>Oct</v>
      </c>
      <c r="D1008" s="4">
        <f t="shared" si="197"/>
        <v>10</v>
      </c>
      <c r="E1008" s="4">
        <f>VLOOKUP(G1008,Periodos!A:B,2,0)</f>
        <v>34</v>
      </c>
      <c r="F1008" s="2">
        <f t="shared" si="198"/>
        <v>2020</v>
      </c>
      <c r="G1008" s="11">
        <v>202010</v>
      </c>
      <c r="H1008" s="2" t="str">
        <f t="shared" si="199"/>
        <v>Oct-20</v>
      </c>
      <c r="I1008" s="2" t="str">
        <f t="shared" si="200"/>
        <v>Octubre 2020</v>
      </c>
      <c r="J1008" s="2">
        <f>VLOOKUP(H1008,MesAño!A:B,2,0)</f>
        <v>34</v>
      </c>
      <c r="K1008" s="2" t="str">
        <f t="shared" si="201"/>
        <v>Oct-03</v>
      </c>
      <c r="L1008" s="2" t="str">
        <f t="shared" si="202"/>
        <v>sáb</v>
      </c>
      <c r="M1008" s="2">
        <f>VLOOKUP(L1008,'Dia de la Semana'!A:B,2,0)</f>
        <v>6</v>
      </c>
      <c r="N1008" s="2" t="str">
        <f t="shared" si="203"/>
        <v>1Q</v>
      </c>
      <c r="O1008" s="2">
        <f t="shared" si="204"/>
        <v>3</v>
      </c>
      <c r="P1008" s="2">
        <f t="shared" si="205"/>
        <v>40</v>
      </c>
      <c r="Q1008" s="3" t="str">
        <f t="shared" si="206"/>
        <v>28-09 al 04-10</v>
      </c>
      <c r="R1008" s="2">
        <f>VLOOKUP(Q1008,Semana!A:B,2,0)</f>
        <v>144</v>
      </c>
      <c r="S1008" s="2" t="str">
        <f t="shared" si="207"/>
        <v>sáb 03-10</v>
      </c>
    </row>
    <row r="1009" spans="1:19" x14ac:dyDescent="0.3">
      <c r="A1009" s="3">
        <v>44108</v>
      </c>
      <c r="B1009" s="2" t="str">
        <f t="shared" si="195"/>
        <v>Octubre</v>
      </c>
      <c r="C1009" s="2" t="str">
        <f t="shared" si="196"/>
        <v>Oct</v>
      </c>
      <c r="D1009" s="4">
        <f t="shared" si="197"/>
        <v>10</v>
      </c>
      <c r="E1009" s="4">
        <f>VLOOKUP(G1009,Periodos!A:B,2,0)</f>
        <v>34</v>
      </c>
      <c r="F1009" s="2">
        <f t="shared" si="198"/>
        <v>2020</v>
      </c>
      <c r="G1009" s="11">
        <v>202010</v>
      </c>
      <c r="H1009" s="2" t="str">
        <f t="shared" si="199"/>
        <v>Oct-20</v>
      </c>
      <c r="I1009" s="2" t="str">
        <f t="shared" si="200"/>
        <v>Octubre 2020</v>
      </c>
      <c r="J1009" s="2">
        <f>VLOOKUP(H1009,MesAño!A:B,2,0)</f>
        <v>34</v>
      </c>
      <c r="K1009" s="2" t="str">
        <f t="shared" si="201"/>
        <v>Oct-04</v>
      </c>
      <c r="L1009" s="2" t="str">
        <f t="shared" si="202"/>
        <v>dom</v>
      </c>
      <c r="M1009" s="2">
        <f>VLOOKUP(L1009,'Dia de la Semana'!A:B,2,0)</f>
        <v>7</v>
      </c>
      <c r="N1009" s="2" t="str">
        <f t="shared" si="203"/>
        <v>1Q</v>
      </c>
      <c r="O1009" s="2">
        <f t="shared" si="204"/>
        <v>4</v>
      </c>
      <c r="P1009" s="2">
        <f t="shared" si="205"/>
        <v>40</v>
      </c>
      <c r="Q1009" s="3" t="str">
        <f t="shared" si="206"/>
        <v>28-09 al 04-10</v>
      </c>
      <c r="R1009" s="2">
        <f>VLOOKUP(Q1009,Semana!A:B,2,0)</f>
        <v>144</v>
      </c>
      <c r="S1009" s="2" t="str">
        <f t="shared" si="207"/>
        <v>dom 04-10</v>
      </c>
    </row>
    <row r="1010" spans="1:19" x14ac:dyDescent="0.3">
      <c r="A1010" s="3">
        <v>44109</v>
      </c>
      <c r="B1010" s="2" t="str">
        <f t="shared" si="195"/>
        <v>Octubre</v>
      </c>
      <c r="C1010" s="2" t="str">
        <f t="shared" si="196"/>
        <v>Oct</v>
      </c>
      <c r="D1010" s="4">
        <f t="shared" si="197"/>
        <v>10</v>
      </c>
      <c r="E1010" s="4">
        <f>VLOOKUP(G1010,Periodos!A:B,2,0)</f>
        <v>34</v>
      </c>
      <c r="F1010" s="2">
        <f t="shared" si="198"/>
        <v>2020</v>
      </c>
      <c r="G1010" s="11">
        <v>202010</v>
      </c>
      <c r="H1010" s="2" t="str">
        <f t="shared" si="199"/>
        <v>Oct-20</v>
      </c>
      <c r="I1010" s="2" t="str">
        <f t="shared" si="200"/>
        <v>Octubre 2020</v>
      </c>
      <c r="J1010" s="2">
        <f>VLOOKUP(H1010,MesAño!A:B,2,0)</f>
        <v>34</v>
      </c>
      <c r="K1010" s="2" t="str">
        <f t="shared" si="201"/>
        <v>Oct-05</v>
      </c>
      <c r="L1010" s="2" t="str">
        <f t="shared" si="202"/>
        <v>lun</v>
      </c>
      <c r="M1010" s="2">
        <f>VLOOKUP(L1010,'Dia de la Semana'!A:B,2,0)</f>
        <v>1</v>
      </c>
      <c r="N1010" s="2" t="str">
        <f t="shared" si="203"/>
        <v>1Q</v>
      </c>
      <c r="O1010" s="2">
        <f t="shared" si="204"/>
        <v>5</v>
      </c>
      <c r="P1010" s="2">
        <f t="shared" si="205"/>
        <v>41</v>
      </c>
      <c r="Q1010" s="3" t="str">
        <f t="shared" si="206"/>
        <v>05-10 al 11-10</v>
      </c>
      <c r="R1010" s="2">
        <f>VLOOKUP(Q1010,Semana!A:B,2,0)</f>
        <v>145</v>
      </c>
      <c r="S1010" s="2" t="str">
        <f t="shared" si="207"/>
        <v>lun 05-10</v>
      </c>
    </row>
    <row r="1011" spans="1:19" x14ac:dyDescent="0.3">
      <c r="A1011" s="3">
        <v>44110</v>
      </c>
      <c r="B1011" s="2" t="str">
        <f t="shared" si="195"/>
        <v>Octubre</v>
      </c>
      <c r="C1011" s="2" t="str">
        <f t="shared" si="196"/>
        <v>Oct</v>
      </c>
      <c r="D1011" s="4">
        <f t="shared" si="197"/>
        <v>10</v>
      </c>
      <c r="E1011" s="4">
        <f>VLOOKUP(G1011,Periodos!A:B,2,0)</f>
        <v>34</v>
      </c>
      <c r="F1011" s="2">
        <f t="shared" si="198"/>
        <v>2020</v>
      </c>
      <c r="G1011" s="11">
        <v>202010</v>
      </c>
      <c r="H1011" s="2" t="str">
        <f t="shared" si="199"/>
        <v>Oct-20</v>
      </c>
      <c r="I1011" s="2" t="str">
        <f t="shared" si="200"/>
        <v>Octubre 2020</v>
      </c>
      <c r="J1011" s="2">
        <f>VLOOKUP(H1011,MesAño!A:B,2,0)</f>
        <v>34</v>
      </c>
      <c r="K1011" s="2" t="str">
        <f t="shared" si="201"/>
        <v>Oct-06</v>
      </c>
      <c r="L1011" s="2" t="str">
        <f t="shared" si="202"/>
        <v>mar</v>
      </c>
      <c r="M1011" s="2">
        <f>VLOOKUP(L1011,'Dia de la Semana'!A:B,2,0)</f>
        <v>2</v>
      </c>
      <c r="N1011" s="2" t="str">
        <f t="shared" si="203"/>
        <v>1Q</v>
      </c>
      <c r="O1011" s="2">
        <f t="shared" si="204"/>
        <v>6</v>
      </c>
      <c r="P1011" s="2">
        <f t="shared" si="205"/>
        <v>41</v>
      </c>
      <c r="Q1011" s="3" t="str">
        <f t="shared" si="206"/>
        <v>05-10 al 11-10</v>
      </c>
      <c r="R1011" s="2">
        <f>VLOOKUP(Q1011,Semana!A:B,2,0)</f>
        <v>145</v>
      </c>
      <c r="S1011" s="2" t="str">
        <f t="shared" si="207"/>
        <v>mar 06-10</v>
      </c>
    </row>
    <row r="1012" spans="1:19" x14ac:dyDescent="0.3">
      <c r="A1012" s="3">
        <v>44111</v>
      </c>
      <c r="B1012" s="2" t="str">
        <f t="shared" si="195"/>
        <v>Octubre</v>
      </c>
      <c r="C1012" s="2" t="str">
        <f t="shared" si="196"/>
        <v>Oct</v>
      </c>
      <c r="D1012" s="4">
        <f t="shared" si="197"/>
        <v>10</v>
      </c>
      <c r="E1012" s="4">
        <f>VLOOKUP(G1012,Periodos!A:B,2,0)</f>
        <v>34</v>
      </c>
      <c r="F1012" s="2">
        <f t="shared" si="198"/>
        <v>2020</v>
      </c>
      <c r="G1012" s="11">
        <v>202010</v>
      </c>
      <c r="H1012" s="2" t="str">
        <f t="shared" si="199"/>
        <v>Oct-20</v>
      </c>
      <c r="I1012" s="2" t="str">
        <f t="shared" si="200"/>
        <v>Octubre 2020</v>
      </c>
      <c r="J1012" s="2">
        <f>VLOOKUP(H1012,MesAño!A:B,2,0)</f>
        <v>34</v>
      </c>
      <c r="K1012" s="2" t="str">
        <f t="shared" si="201"/>
        <v>Oct-07</v>
      </c>
      <c r="L1012" s="2" t="str">
        <f t="shared" si="202"/>
        <v>mié</v>
      </c>
      <c r="M1012" s="2">
        <f>VLOOKUP(L1012,'Dia de la Semana'!A:B,2,0)</f>
        <v>3</v>
      </c>
      <c r="N1012" s="2" t="str">
        <f t="shared" si="203"/>
        <v>1Q</v>
      </c>
      <c r="O1012" s="2">
        <f t="shared" si="204"/>
        <v>7</v>
      </c>
      <c r="P1012" s="2">
        <f t="shared" si="205"/>
        <v>41</v>
      </c>
      <c r="Q1012" s="3" t="str">
        <f t="shared" si="206"/>
        <v>05-10 al 11-10</v>
      </c>
      <c r="R1012" s="2">
        <f>VLOOKUP(Q1012,Semana!A:B,2,0)</f>
        <v>145</v>
      </c>
      <c r="S1012" s="2" t="str">
        <f t="shared" si="207"/>
        <v>mié 07-10</v>
      </c>
    </row>
    <row r="1013" spans="1:19" x14ac:dyDescent="0.3">
      <c r="A1013" s="3">
        <v>44112</v>
      </c>
      <c r="B1013" s="2" t="str">
        <f t="shared" si="195"/>
        <v>Octubre</v>
      </c>
      <c r="C1013" s="2" t="str">
        <f t="shared" si="196"/>
        <v>Oct</v>
      </c>
      <c r="D1013" s="4">
        <f t="shared" si="197"/>
        <v>10</v>
      </c>
      <c r="E1013" s="4">
        <f>VLOOKUP(G1013,Periodos!A:B,2,0)</f>
        <v>34</v>
      </c>
      <c r="F1013" s="2">
        <f t="shared" si="198"/>
        <v>2020</v>
      </c>
      <c r="G1013" s="11">
        <v>202010</v>
      </c>
      <c r="H1013" s="2" t="str">
        <f t="shared" si="199"/>
        <v>Oct-20</v>
      </c>
      <c r="I1013" s="2" t="str">
        <f t="shared" si="200"/>
        <v>Octubre 2020</v>
      </c>
      <c r="J1013" s="2">
        <f>VLOOKUP(H1013,MesAño!A:B,2,0)</f>
        <v>34</v>
      </c>
      <c r="K1013" s="2" t="str">
        <f t="shared" si="201"/>
        <v>Oct-08</v>
      </c>
      <c r="L1013" s="2" t="str">
        <f t="shared" si="202"/>
        <v>jue</v>
      </c>
      <c r="M1013" s="2">
        <f>VLOOKUP(L1013,'Dia de la Semana'!A:B,2,0)</f>
        <v>4</v>
      </c>
      <c r="N1013" s="2" t="str">
        <f t="shared" si="203"/>
        <v>1Q</v>
      </c>
      <c r="O1013" s="2">
        <f t="shared" si="204"/>
        <v>8</v>
      </c>
      <c r="P1013" s="2">
        <f t="shared" si="205"/>
        <v>41</v>
      </c>
      <c r="Q1013" s="3" t="str">
        <f t="shared" si="206"/>
        <v>05-10 al 11-10</v>
      </c>
      <c r="R1013" s="2">
        <f>VLOOKUP(Q1013,Semana!A:B,2,0)</f>
        <v>145</v>
      </c>
      <c r="S1013" s="2" t="str">
        <f t="shared" si="207"/>
        <v>jue 08-10</v>
      </c>
    </row>
    <row r="1014" spans="1:19" x14ac:dyDescent="0.3">
      <c r="A1014" s="3">
        <v>44113</v>
      </c>
      <c r="B1014" s="2" t="str">
        <f t="shared" si="195"/>
        <v>Octubre</v>
      </c>
      <c r="C1014" s="2" t="str">
        <f t="shared" si="196"/>
        <v>Oct</v>
      </c>
      <c r="D1014" s="4">
        <f t="shared" si="197"/>
        <v>10</v>
      </c>
      <c r="E1014" s="4">
        <f>VLOOKUP(G1014,Periodos!A:B,2,0)</f>
        <v>34</v>
      </c>
      <c r="F1014" s="2">
        <f t="shared" si="198"/>
        <v>2020</v>
      </c>
      <c r="G1014" s="11">
        <v>202010</v>
      </c>
      <c r="H1014" s="2" t="str">
        <f t="shared" si="199"/>
        <v>Oct-20</v>
      </c>
      <c r="I1014" s="2" t="str">
        <f t="shared" si="200"/>
        <v>Octubre 2020</v>
      </c>
      <c r="J1014" s="2">
        <f>VLOOKUP(H1014,MesAño!A:B,2,0)</f>
        <v>34</v>
      </c>
      <c r="K1014" s="2" t="str">
        <f t="shared" si="201"/>
        <v>Oct-09</v>
      </c>
      <c r="L1014" s="2" t="str">
        <f t="shared" si="202"/>
        <v>vie</v>
      </c>
      <c r="M1014" s="2">
        <f>VLOOKUP(L1014,'Dia de la Semana'!A:B,2,0)</f>
        <v>5</v>
      </c>
      <c r="N1014" s="2" t="str">
        <f t="shared" si="203"/>
        <v>1Q</v>
      </c>
      <c r="O1014" s="2">
        <f t="shared" si="204"/>
        <v>9</v>
      </c>
      <c r="P1014" s="2">
        <f t="shared" si="205"/>
        <v>41</v>
      </c>
      <c r="Q1014" s="3" t="str">
        <f t="shared" si="206"/>
        <v>05-10 al 11-10</v>
      </c>
      <c r="R1014" s="2">
        <f>VLOOKUP(Q1014,Semana!A:B,2,0)</f>
        <v>145</v>
      </c>
      <c r="S1014" s="2" t="str">
        <f t="shared" si="207"/>
        <v>vie 09-10</v>
      </c>
    </row>
    <row r="1015" spans="1:19" x14ac:dyDescent="0.3">
      <c r="A1015" s="3">
        <v>44114</v>
      </c>
      <c r="B1015" s="2" t="str">
        <f t="shared" si="195"/>
        <v>Octubre</v>
      </c>
      <c r="C1015" s="2" t="str">
        <f t="shared" si="196"/>
        <v>Oct</v>
      </c>
      <c r="D1015" s="4">
        <f t="shared" si="197"/>
        <v>10</v>
      </c>
      <c r="E1015" s="4">
        <f>VLOOKUP(G1015,Periodos!A:B,2,0)</f>
        <v>34</v>
      </c>
      <c r="F1015" s="2">
        <f t="shared" si="198"/>
        <v>2020</v>
      </c>
      <c r="G1015" s="11">
        <v>202010</v>
      </c>
      <c r="H1015" s="2" t="str">
        <f t="shared" si="199"/>
        <v>Oct-20</v>
      </c>
      <c r="I1015" s="2" t="str">
        <f t="shared" si="200"/>
        <v>Octubre 2020</v>
      </c>
      <c r="J1015" s="2">
        <f>VLOOKUP(H1015,MesAño!A:B,2,0)</f>
        <v>34</v>
      </c>
      <c r="K1015" s="2" t="str">
        <f t="shared" si="201"/>
        <v>Oct-10</v>
      </c>
      <c r="L1015" s="2" t="str">
        <f t="shared" si="202"/>
        <v>sáb</v>
      </c>
      <c r="M1015" s="2">
        <f>VLOOKUP(L1015,'Dia de la Semana'!A:B,2,0)</f>
        <v>6</v>
      </c>
      <c r="N1015" s="2" t="str">
        <f t="shared" si="203"/>
        <v>1Q</v>
      </c>
      <c r="O1015" s="2">
        <f t="shared" si="204"/>
        <v>10</v>
      </c>
      <c r="P1015" s="2">
        <f t="shared" si="205"/>
        <v>41</v>
      </c>
      <c r="Q1015" s="3" t="str">
        <f t="shared" si="206"/>
        <v>05-10 al 11-10</v>
      </c>
      <c r="R1015" s="2">
        <f>VLOOKUP(Q1015,Semana!A:B,2,0)</f>
        <v>145</v>
      </c>
      <c r="S1015" s="2" t="str">
        <f t="shared" si="207"/>
        <v>sáb 10-10</v>
      </c>
    </row>
    <row r="1016" spans="1:19" x14ac:dyDescent="0.3">
      <c r="A1016" s="3">
        <v>44115</v>
      </c>
      <c r="B1016" s="2" t="str">
        <f t="shared" si="195"/>
        <v>Octubre</v>
      </c>
      <c r="C1016" s="2" t="str">
        <f t="shared" si="196"/>
        <v>Oct</v>
      </c>
      <c r="D1016" s="4">
        <f t="shared" si="197"/>
        <v>10</v>
      </c>
      <c r="E1016" s="4">
        <f>VLOOKUP(G1016,Periodos!A:B,2,0)</f>
        <v>34</v>
      </c>
      <c r="F1016" s="2">
        <f t="shared" si="198"/>
        <v>2020</v>
      </c>
      <c r="G1016" s="11">
        <v>202010</v>
      </c>
      <c r="H1016" s="2" t="str">
        <f t="shared" si="199"/>
        <v>Oct-20</v>
      </c>
      <c r="I1016" s="2" t="str">
        <f t="shared" si="200"/>
        <v>Octubre 2020</v>
      </c>
      <c r="J1016" s="2">
        <f>VLOOKUP(H1016,MesAño!A:B,2,0)</f>
        <v>34</v>
      </c>
      <c r="K1016" s="2" t="str">
        <f t="shared" si="201"/>
        <v>Oct-11</v>
      </c>
      <c r="L1016" s="2" t="str">
        <f t="shared" si="202"/>
        <v>dom</v>
      </c>
      <c r="M1016" s="2">
        <f>VLOOKUP(L1016,'Dia de la Semana'!A:B,2,0)</f>
        <v>7</v>
      </c>
      <c r="N1016" s="2" t="str">
        <f t="shared" si="203"/>
        <v>1Q</v>
      </c>
      <c r="O1016" s="2">
        <f t="shared" si="204"/>
        <v>11</v>
      </c>
      <c r="P1016" s="2">
        <f t="shared" si="205"/>
        <v>41</v>
      </c>
      <c r="Q1016" s="3" t="str">
        <f t="shared" si="206"/>
        <v>05-10 al 11-10</v>
      </c>
      <c r="R1016" s="2">
        <f>VLOOKUP(Q1016,Semana!A:B,2,0)</f>
        <v>145</v>
      </c>
      <c r="S1016" s="2" t="str">
        <f t="shared" si="207"/>
        <v>dom 11-10</v>
      </c>
    </row>
    <row r="1017" spans="1:19" x14ac:dyDescent="0.3">
      <c r="A1017" s="3">
        <v>44116</v>
      </c>
      <c r="B1017" s="2" t="str">
        <f t="shared" si="195"/>
        <v>Octubre</v>
      </c>
      <c r="C1017" s="2" t="str">
        <f t="shared" si="196"/>
        <v>Oct</v>
      </c>
      <c r="D1017" s="4">
        <f t="shared" si="197"/>
        <v>10</v>
      </c>
      <c r="E1017" s="4">
        <f>VLOOKUP(G1017,Periodos!A:B,2,0)</f>
        <v>34</v>
      </c>
      <c r="F1017" s="2">
        <f t="shared" si="198"/>
        <v>2020</v>
      </c>
      <c r="G1017" s="11">
        <v>202010</v>
      </c>
      <c r="H1017" s="2" t="str">
        <f t="shared" si="199"/>
        <v>Oct-20</v>
      </c>
      <c r="I1017" s="2" t="str">
        <f t="shared" si="200"/>
        <v>Octubre 2020</v>
      </c>
      <c r="J1017" s="2">
        <f>VLOOKUP(H1017,MesAño!A:B,2,0)</f>
        <v>34</v>
      </c>
      <c r="K1017" s="2" t="str">
        <f t="shared" si="201"/>
        <v>Oct-12</v>
      </c>
      <c r="L1017" s="2" t="str">
        <f t="shared" si="202"/>
        <v>lun</v>
      </c>
      <c r="M1017" s="2">
        <f>VLOOKUP(L1017,'Dia de la Semana'!A:B,2,0)</f>
        <v>1</v>
      </c>
      <c r="N1017" s="2" t="str">
        <f t="shared" si="203"/>
        <v>1Q</v>
      </c>
      <c r="O1017" s="2">
        <f t="shared" si="204"/>
        <v>12</v>
      </c>
      <c r="P1017" s="2">
        <f t="shared" si="205"/>
        <v>42</v>
      </c>
      <c r="Q1017" s="3" t="str">
        <f t="shared" si="206"/>
        <v>12-10 al 18-10</v>
      </c>
      <c r="R1017" s="2">
        <f>VLOOKUP(Q1017,Semana!A:B,2,0)</f>
        <v>146</v>
      </c>
      <c r="S1017" s="2" t="str">
        <f t="shared" si="207"/>
        <v>lun 12-10</v>
      </c>
    </row>
    <row r="1018" spans="1:19" x14ac:dyDescent="0.3">
      <c r="A1018" s="3">
        <v>44117</v>
      </c>
      <c r="B1018" s="2" t="str">
        <f t="shared" si="195"/>
        <v>Octubre</v>
      </c>
      <c r="C1018" s="2" t="str">
        <f t="shared" si="196"/>
        <v>Oct</v>
      </c>
      <c r="D1018" s="4">
        <f t="shared" si="197"/>
        <v>10</v>
      </c>
      <c r="E1018" s="4">
        <f>VLOOKUP(G1018,Periodos!A:B,2,0)</f>
        <v>34</v>
      </c>
      <c r="F1018" s="2">
        <f t="shared" si="198"/>
        <v>2020</v>
      </c>
      <c r="G1018" s="11">
        <v>202010</v>
      </c>
      <c r="H1018" s="2" t="str">
        <f t="shared" si="199"/>
        <v>Oct-20</v>
      </c>
      <c r="I1018" s="2" t="str">
        <f t="shared" si="200"/>
        <v>Octubre 2020</v>
      </c>
      <c r="J1018" s="2">
        <f>VLOOKUP(H1018,MesAño!A:B,2,0)</f>
        <v>34</v>
      </c>
      <c r="K1018" s="2" t="str">
        <f t="shared" si="201"/>
        <v>Oct-13</v>
      </c>
      <c r="L1018" s="2" t="str">
        <f t="shared" si="202"/>
        <v>mar</v>
      </c>
      <c r="M1018" s="2">
        <f>VLOOKUP(L1018,'Dia de la Semana'!A:B,2,0)</f>
        <v>2</v>
      </c>
      <c r="N1018" s="2" t="str">
        <f t="shared" si="203"/>
        <v>1Q</v>
      </c>
      <c r="O1018" s="2">
        <f t="shared" si="204"/>
        <v>13</v>
      </c>
      <c r="P1018" s="2">
        <f t="shared" si="205"/>
        <v>42</v>
      </c>
      <c r="Q1018" s="3" t="str">
        <f t="shared" si="206"/>
        <v>12-10 al 18-10</v>
      </c>
      <c r="R1018" s="2">
        <f>VLOOKUP(Q1018,Semana!A:B,2,0)</f>
        <v>146</v>
      </c>
      <c r="S1018" s="2" t="str">
        <f t="shared" si="207"/>
        <v>mar 13-10</v>
      </c>
    </row>
    <row r="1019" spans="1:19" x14ac:dyDescent="0.3">
      <c r="A1019" s="3">
        <v>44118</v>
      </c>
      <c r="B1019" s="2" t="str">
        <f t="shared" si="195"/>
        <v>Octubre</v>
      </c>
      <c r="C1019" s="2" t="str">
        <f t="shared" si="196"/>
        <v>Oct</v>
      </c>
      <c r="D1019" s="4">
        <f t="shared" si="197"/>
        <v>10</v>
      </c>
      <c r="E1019" s="4">
        <f>VLOOKUP(G1019,Periodos!A:B,2,0)</f>
        <v>34</v>
      </c>
      <c r="F1019" s="2">
        <f t="shared" si="198"/>
        <v>2020</v>
      </c>
      <c r="G1019" s="11">
        <v>202010</v>
      </c>
      <c r="H1019" s="2" t="str">
        <f t="shared" si="199"/>
        <v>Oct-20</v>
      </c>
      <c r="I1019" s="2" t="str">
        <f t="shared" si="200"/>
        <v>Octubre 2020</v>
      </c>
      <c r="J1019" s="2">
        <f>VLOOKUP(H1019,MesAño!A:B,2,0)</f>
        <v>34</v>
      </c>
      <c r="K1019" s="2" t="str">
        <f t="shared" si="201"/>
        <v>Oct-14</v>
      </c>
      <c r="L1019" s="2" t="str">
        <f t="shared" si="202"/>
        <v>mié</v>
      </c>
      <c r="M1019" s="2">
        <f>VLOOKUP(L1019,'Dia de la Semana'!A:B,2,0)</f>
        <v>3</v>
      </c>
      <c r="N1019" s="2" t="str">
        <f t="shared" si="203"/>
        <v>1Q</v>
      </c>
      <c r="O1019" s="2">
        <f t="shared" si="204"/>
        <v>14</v>
      </c>
      <c r="P1019" s="2">
        <f t="shared" si="205"/>
        <v>42</v>
      </c>
      <c r="Q1019" s="3" t="str">
        <f t="shared" si="206"/>
        <v>12-10 al 18-10</v>
      </c>
      <c r="R1019" s="2">
        <f>VLOOKUP(Q1019,Semana!A:B,2,0)</f>
        <v>146</v>
      </c>
      <c r="S1019" s="2" t="str">
        <f t="shared" si="207"/>
        <v>mié 14-10</v>
      </c>
    </row>
    <row r="1020" spans="1:19" x14ac:dyDescent="0.3">
      <c r="A1020" s="3">
        <v>44119</v>
      </c>
      <c r="B1020" s="2" t="str">
        <f t="shared" si="195"/>
        <v>Octubre</v>
      </c>
      <c r="C1020" s="2" t="str">
        <f t="shared" si="196"/>
        <v>Oct</v>
      </c>
      <c r="D1020" s="4">
        <f t="shared" si="197"/>
        <v>10</v>
      </c>
      <c r="E1020" s="4">
        <f>VLOOKUP(G1020,Periodos!A:B,2,0)</f>
        <v>34</v>
      </c>
      <c r="F1020" s="2">
        <f t="shared" si="198"/>
        <v>2020</v>
      </c>
      <c r="G1020" s="11">
        <v>202010</v>
      </c>
      <c r="H1020" s="2" t="str">
        <f t="shared" si="199"/>
        <v>Oct-20</v>
      </c>
      <c r="I1020" s="2" t="str">
        <f t="shared" si="200"/>
        <v>Octubre 2020</v>
      </c>
      <c r="J1020" s="2">
        <f>VLOOKUP(H1020,MesAño!A:B,2,0)</f>
        <v>34</v>
      </c>
      <c r="K1020" s="2" t="str">
        <f t="shared" si="201"/>
        <v>Oct-15</v>
      </c>
      <c r="L1020" s="2" t="str">
        <f t="shared" si="202"/>
        <v>jue</v>
      </c>
      <c r="M1020" s="2">
        <f>VLOOKUP(L1020,'Dia de la Semana'!A:B,2,0)</f>
        <v>4</v>
      </c>
      <c r="N1020" s="2" t="str">
        <f t="shared" si="203"/>
        <v>1Q</v>
      </c>
      <c r="O1020" s="2">
        <f t="shared" si="204"/>
        <v>15</v>
      </c>
      <c r="P1020" s="2">
        <f t="shared" si="205"/>
        <v>42</v>
      </c>
      <c r="Q1020" s="3" t="str">
        <f t="shared" si="206"/>
        <v>12-10 al 18-10</v>
      </c>
      <c r="R1020" s="2">
        <f>VLOOKUP(Q1020,Semana!A:B,2,0)</f>
        <v>146</v>
      </c>
      <c r="S1020" s="2" t="str">
        <f t="shared" si="207"/>
        <v>jue 15-10</v>
      </c>
    </row>
    <row r="1021" spans="1:19" x14ac:dyDescent="0.3">
      <c r="A1021" s="3">
        <v>44120</v>
      </c>
      <c r="B1021" s="2" t="str">
        <f t="shared" si="195"/>
        <v>Octubre</v>
      </c>
      <c r="C1021" s="2" t="str">
        <f t="shared" si="196"/>
        <v>Oct</v>
      </c>
      <c r="D1021" s="4">
        <f t="shared" si="197"/>
        <v>10</v>
      </c>
      <c r="E1021" s="4">
        <f>VLOOKUP(G1021,Periodos!A:B,2,0)</f>
        <v>34</v>
      </c>
      <c r="F1021" s="2">
        <f t="shared" si="198"/>
        <v>2020</v>
      </c>
      <c r="G1021" s="11">
        <v>202010</v>
      </c>
      <c r="H1021" s="2" t="str">
        <f t="shared" si="199"/>
        <v>Oct-20</v>
      </c>
      <c r="I1021" s="2" t="str">
        <f t="shared" si="200"/>
        <v>Octubre 2020</v>
      </c>
      <c r="J1021" s="2">
        <f>VLOOKUP(H1021,MesAño!A:B,2,0)</f>
        <v>34</v>
      </c>
      <c r="K1021" s="2" t="str">
        <f t="shared" si="201"/>
        <v>Oct-16</v>
      </c>
      <c r="L1021" s="2" t="str">
        <f t="shared" si="202"/>
        <v>vie</v>
      </c>
      <c r="M1021" s="2">
        <f>VLOOKUP(L1021,'Dia de la Semana'!A:B,2,0)</f>
        <v>5</v>
      </c>
      <c r="N1021" s="2" t="str">
        <f t="shared" si="203"/>
        <v>1Q</v>
      </c>
      <c r="O1021" s="2">
        <f t="shared" si="204"/>
        <v>16</v>
      </c>
      <c r="P1021" s="2">
        <f t="shared" si="205"/>
        <v>42</v>
      </c>
      <c r="Q1021" s="3" t="str">
        <f t="shared" si="206"/>
        <v>12-10 al 18-10</v>
      </c>
      <c r="R1021" s="2">
        <f>VLOOKUP(Q1021,Semana!A:B,2,0)</f>
        <v>146</v>
      </c>
      <c r="S1021" s="2" t="str">
        <f t="shared" si="207"/>
        <v>vie 16-10</v>
      </c>
    </row>
    <row r="1022" spans="1:19" x14ac:dyDescent="0.3">
      <c r="A1022" s="3">
        <v>44121</v>
      </c>
      <c r="B1022" s="2" t="str">
        <f t="shared" si="195"/>
        <v>Octubre</v>
      </c>
      <c r="C1022" s="2" t="str">
        <f t="shared" si="196"/>
        <v>Oct</v>
      </c>
      <c r="D1022" s="4">
        <f t="shared" si="197"/>
        <v>10</v>
      </c>
      <c r="E1022" s="4">
        <f>VLOOKUP(G1022,Periodos!A:B,2,0)</f>
        <v>34</v>
      </c>
      <c r="F1022" s="2">
        <f t="shared" si="198"/>
        <v>2020</v>
      </c>
      <c r="G1022" s="11">
        <v>202010</v>
      </c>
      <c r="H1022" s="2" t="str">
        <f t="shared" si="199"/>
        <v>Oct-20</v>
      </c>
      <c r="I1022" s="2" t="str">
        <f t="shared" si="200"/>
        <v>Octubre 2020</v>
      </c>
      <c r="J1022" s="2">
        <f>VLOOKUP(H1022,MesAño!A:B,2,0)</f>
        <v>34</v>
      </c>
      <c r="K1022" s="2" t="str">
        <f t="shared" si="201"/>
        <v>Oct-17</v>
      </c>
      <c r="L1022" s="2" t="str">
        <f t="shared" si="202"/>
        <v>sáb</v>
      </c>
      <c r="M1022" s="2">
        <f>VLOOKUP(L1022,'Dia de la Semana'!A:B,2,0)</f>
        <v>6</v>
      </c>
      <c r="N1022" s="2" t="str">
        <f t="shared" si="203"/>
        <v>1Q</v>
      </c>
      <c r="O1022" s="2">
        <f t="shared" si="204"/>
        <v>17</v>
      </c>
      <c r="P1022" s="2">
        <f t="shared" si="205"/>
        <v>42</v>
      </c>
      <c r="Q1022" s="3" t="str">
        <f t="shared" si="206"/>
        <v>12-10 al 18-10</v>
      </c>
      <c r="R1022" s="2">
        <f>VLOOKUP(Q1022,Semana!A:B,2,0)</f>
        <v>146</v>
      </c>
      <c r="S1022" s="2" t="str">
        <f t="shared" si="207"/>
        <v>sáb 17-10</v>
      </c>
    </row>
    <row r="1023" spans="1:19" x14ac:dyDescent="0.3">
      <c r="A1023" s="3">
        <v>44122</v>
      </c>
      <c r="B1023" s="2" t="str">
        <f t="shared" si="195"/>
        <v>Octubre</v>
      </c>
      <c r="C1023" s="2" t="str">
        <f t="shared" si="196"/>
        <v>Oct</v>
      </c>
      <c r="D1023" s="4">
        <f t="shared" si="197"/>
        <v>10</v>
      </c>
      <c r="E1023" s="4">
        <f>VLOOKUP(G1023,Periodos!A:B,2,0)</f>
        <v>34</v>
      </c>
      <c r="F1023" s="2">
        <f t="shared" si="198"/>
        <v>2020</v>
      </c>
      <c r="G1023" s="11">
        <v>202010</v>
      </c>
      <c r="H1023" s="2" t="str">
        <f t="shared" si="199"/>
        <v>Oct-20</v>
      </c>
      <c r="I1023" s="2" t="str">
        <f t="shared" si="200"/>
        <v>Octubre 2020</v>
      </c>
      <c r="J1023" s="2">
        <f>VLOOKUP(H1023,MesAño!A:B,2,0)</f>
        <v>34</v>
      </c>
      <c r="K1023" s="2" t="str">
        <f t="shared" si="201"/>
        <v>Oct-18</v>
      </c>
      <c r="L1023" s="2" t="str">
        <f t="shared" si="202"/>
        <v>dom</v>
      </c>
      <c r="M1023" s="2">
        <f>VLOOKUP(L1023,'Dia de la Semana'!A:B,2,0)</f>
        <v>7</v>
      </c>
      <c r="N1023" s="2" t="str">
        <f t="shared" si="203"/>
        <v>1Q</v>
      </c>
      <c r="O1023" s="2">
        <f t="shared" si="204"/>
        <v>18</v>
      </c>
      <c r="P1023" s="2">
        <f t="shared" si="205"/>
        <v>42</v>
      </c>
      <c r="Q1023" s="3" t="str">
        <f t="shared" si="206"/>
        <v>12-10 al 18-10</v>
      </c>
      <c r="R1023" s="2">
        <f>VLOOKUP(Q1023,Semana!A:B,2,0)</f>
        <v>146</v>
      </c>
      <c r="S1023" s="2" t="str">
        <f t="shared" si="207"/>
        <v>dom 18-10</v>
      </c>
    </row>
    <row r="1024" spans="1:19" x14ac:dyDescent="0.3">
      <c r="A1024" s="3">
        <v>44123</v>
      </c>
      <c r="B1024" s="2" t="str">
        <f t="shared" si="195"/>
        <v>Octubre</v>
      </c>
      <c r="C1024" s="2" t="str">
        <f t="shared" si="196"/>
        <v>Oct</v>
      </c>
      <c r="D1024" s="4">
        <f t="shared" si="197"/>
        <v>10</v>
      </c>
      <c r="E1024" s="4">
        <f>VLOOKUP(G1024,Periodos!A:B,2,0)</f>
        <v>34</v>
      </c>
      <c r="F1024" s="2">
        <f t="shared" si="198"/>
        <v>2020</v>
      </c>
      <c r="G1024" s="11">
        <v>202010</v>
      </c>
      <c r="H1024" s="2" t="str">
        <f t="shared" si="199"/>
        <v>Oct-20</v>
      </c>
      <c r="I1024" s="2" t="str">
        <f t="shared" si="200"/>
        <v>Octubre 2020</v>
      </c>
      <c r="J1024" s="2">
        <f>VLOOKUP(H1024,MesAño!A:B,2,0)</f>
        <v>34</v>
      </c>
      <c r="K1024" s="2" t="str">
        <f t="shared" si="201"/>
        <v>Oct-19</v>
      </c>
      <c r="L1024" s="2" t="str">
        <f t="shared" si="202"/>
        <v>lun</v>
      </c>
      <c r="M1024" s="2">
        <f>VLOOKUP(L1024,'Dia de la Semana'!A:B,2,0)</f>
        <v>1</v>
      </c>
      <c r="N1024" s="2" t="str">
        <f t="shared" si="203"/>
        <v>1Q</v>
      </c>
      <c r="O1024" s="2">
        <f t="shared" si="204"/>
        <v>19</v>
      </c>
      <c r="P1024" s="2">
        <f t="shared" si="205"/>
        <v>43</v>
      </c>
      <c r="Q1024" s="3" t="str">
        <f t="shared" si="206"/>
        <v>19-10 al 25-10</v>
      </c>
      <c r="R1024" s="2">
        <f>VLOOKUP(Q1024,Semana!A:B,2,0)</f>
        <v>147</v>
      </c>
      <c r="S1024" s="2" t="str">
        <f t="shared" si="207"/>
        <v>lun 19-10</v>
      </c>
    </row>
    <row r="1025" spans="1:19" x14ac:dyDescent="0.3">
      <c r="A1025" s="3">
        <v>44124</v>
      </c>
      <c r="B1025" s="2" t="str">
        <f t="shared" si="195"/>
        <v>Octubre</v>
      </c>
      <c r="C1025" s="2" t="str">
        <f t="shared" si="196"/>
        <v>Oct</v>
      </c>
      <c r="D1025" s="4">
        <f t="shared" si="197"/>
        <v>10</v>
      </c>
      <c r="E1025" s="4">
        <f>VLOOKUP(G1025,Periodos!A:B,2,0)</f>
        <v>34</v>
      </c>
      <c r="F1025" s="2">
        <f t="shared" si="198"/>
        <v>2020</v>
      </c>
      <c r="G1025" s="11">
        <v>202010</v>
      </c>
      <c r="H1025" s="2" t="str">
        <f t="shared" si="199"/>
        <v>Oct-20</v>
      </c>
      <c r="I1025" s="2" t="str">
        <f t="shared" si="200"/>
        <v>Octubre 2020</v>
      </c>
      <c r="J1025" s="2">
        <f>VLOOKUP(H1025,MesAño!A:B,2,0)</f>
        <v>34</v>
      </c>
      <c r="K1025" s="2" t="str">
        <f t="shared" si="201"/>
        <v>Oct-20</v>
      </c>
      <c r="L1025" s="2" t="str">
        <f t="shared" si="202"/>
        <v>mar</v>
      </c>
      <c r="M1025" s="2">
        <f>VLOOKUP(L1025,'Dia de la Semana'!A:B,2,0)</f>
        <v>2</v>
      </c>
      <c r="N1025" s="2" t="str">
        <f t="shared" si="203"/>
        <v>1Q</v>
      </c>
      <c r="O1025" s="2">
        <f t="shared" si="204"/>
        <v>20</v>
      </c>
      <c r="P1025" s="2">
        <f t="shared" si="205"/>
        <v>43</v>
      </c>
      <c r="Q1025" s="3" t="str">
        <f t="shared" si="206"/>
        <v>19-10 al 25-10</v>
      </c>
      <c r="R1025" s="2">
        <f>VLOOKUP(Q1025,Semana!A:B,2,0)</f>
        <v>147</v>
      </c>
      <c r="S1025" s="2" t="str">
        <f t="shared" si="207"/>
        <v>mar 20-10</v>
      </c>
    </row>
    <row r="1026" spans="1:19" x14ac:dyDescent="0.3">
      <c r="A1026" s="3">
        <v>44125</v>
      </c>
      <c r="B1026" s="2" t="str">
        <f t="shared" ref="B1026:B1089" si="208">TEXT(A1026,"mmmm")</f>
        <v>Octubre</v>
      </c>
      <c r="C1026" s="2" t="str">
        <f t="shared" ref="C1026:C1089" si="209">TEXT(A1026,"mmm")</f>
        <v>Oct</v>
      </c>
      <c r="D1026" s="4">
        <f t="shared" ref="D1026:D1089" si="210">MONTH(A1026)</f>
        <v>10</v>
      </c>
      <c r="E1026" s="4">
        <f>VLOOKUP(G1026,Periodos!A:B,2,0)</f>
        <v>34</v>
      </c>
      <c r="F1026" s="2">
        <f t="shared" ref="F1026:F1089" si="211">YEAR(A1026)</f>
        <v>2020</v>
      </c>
      <c r="G1026" s="11">
        <v>202010</v>
      </c>
      <c r="H1026" s="2" t="str">
        <f t="shared" ref="H1026:H1089" si="212">TEXT(A1026,"mmm-yy")</f>
        <v>Oct-20</v>
      </c>
      <c r="I1026" s="2" t="str">
        <f t="shared" ref="I1026:I1089" si="213">TEXT(A1026,"mmmm yyyy")</f>
        <v>Octubre 2020</v>
      </c>
      <c r="J1026" s="2">
        <f>VLOOKUP(H1026,MesAño!A:B,2,0)</f>
        <v>34</v>
      </c>
      <c r="K1026" s="2" t="str">
        <f t="shared" ref="K1026:K1089" si="214">TEXT(A1026,"mmm-dd")</f>
        <v>Oct-21</v>
      </c>
      <c r="L1026" s="2" t="str">
        <f t="shared" ref="L1026:L1089" si="215">TEXT(A1026,"ddd")</f>
        <v>mié</v>
      </c>
      <c r="M1026" s="2">
        <f>VLOOKUP(L1026,'Dia de la Semana'!A:B,2,0)</f>
        <v>3</v>
      </c>
      <c r="N1026" s="2" t="str">
        <f t="shared" ref="N1026:N1089" si="216">IF(ISERROR(FIND("II",G1026)),"1Q","2Q")</f>
        <v>1Q</v>
      </c>
      <c r="O1026" s="2">
        <f t="shared" ref="O1026:O1089" si="217">DAY(A1026)</f>
        <v>21</v>
      </c>
      <c r="P1026" s="2">
        <f t="shared" ref="P1026:P1089" si="218">WEEKNUM(A1026,2)</f>
        <v>43</v>
      </c>
      <c r="Q1026" s="3" t="str">
        <f t="shared" ref="Q1026:Q1089" si="219">TEXT(A1026+1-WEEKDAY(A1026,2),"dd-mm") &amp; " al " &amp; TEXT(A1026+7-WEEKDAY(A1026,2),"dd-mm")</f>
        <v>19-10 al 25-10</v>
      </c>
      <c r="R1026" s="2">
        <f>VLOOKUP(Q1026,Semana!A:B,2,0)</f>
        <v>147</v>
      </c>
      <c r="S1026" s="2" t="str">
        <f t="shared" si="207"/>
        <v>mié 21-10</v>
      </c>
    </row>
    <row r="1027" spans="1:19" x14ac:dyDescent="0.3">
      <c r="A1027" s="3">
        <v>44126</v>
      </c>
      <c r="B1027" s="2" t="str">
        <f t="shared" si="208"/>
        <v>Octubre</v>
      </c>
      <c r="C1027" s="2" t="str">
        <f t="shared" si="209"/>
        <v>Oct</v>
      </c>
      <c r="D1027" s="4">
        <f t="shared" si="210"/>
        <v>10</v>
      </c>
      <c r="E1027" s="4">
        <f>VLOOKUP(G1027,Periodos!A:B,2,0)</f>
        <v>34</v>
      </c>
      <c r="F1027" s="2">
        <f t="shared" si="211"/>
        <v>2020</v>
      </c>
      <c r="G1027" s="11">
        <v>202010</v>
      </c>
      <c r="H1027" s="2" t="str">
        <f t="shared" si="212"/>
        <v>Oct-20</v>
      </c>
      <c r="I1027" s="2" t="str">
        <f t="shared" si="213"/>
        <v>Octubre 2020</v>
      </c>
      <c r="J1027" s="2">
        <f>VLOOKUP(H1027,MesAño!A:B,2,0)</f>
        <v>34</v>
      </c>
      <c r="K1027" s="2" t="str">
        <f t="shared" si="214"/>
        <v>Oct-22</v>
      </c>
      <c r="L1027" s="2" t="str">
        <f t="shared" si="215"/>
        <v>jue</v>
      </c>
      <c r="M1027" s="2">
        <f>VLOOKUP(L1027,'Dia de la Semana'!A:B,2,0)</f>
        <v>4</v>
      </c>
      <c r="N1027" s="2" t="str">
        <f t="shared" si="216"/>
        <v>1Q</v>
      </c>
      <c r="O1027" s="2">
        <f t="shared" si="217"/>
        <v>22</v>
      </c>
      <c r="P1027" s="2">
        <f t="shared" si="218"/>
        <v>43</v>
      </c>
      <c r="Q1027" s="3" t="str">
        <f t="shared" si="219"/>
        <v>19-10 al 25-10</v>
      </c>
      <c r="R1027" s="2">
        <f>VLOOKUP(Q1027,Semana!A:B,2,0)</f>
        <v>147</v>
      </c>
      <c r="S1027" s="2" t="str">
        <f t="shared" ref="S1027:S1090" si="220">TEXT(A1027,"ddd") &amp; " " &amp; TEXT(A1027,"dd-mm")</f>
        <v>jue 22-10</v>
      </c>
    </row>
    <row r="1028" spans="1:19" x14ac:dyDescent="0.3">
      <c r="A1028" s="3">
        <v>44127</v>
      </c>
      <c r="B1028" s="2" t="str">
        <f t="shared" si="208"/>
        <v>Octubre</v>
      </c>
      <c r="C1028" s="2" t="str">
        <f t="shared" si="209"/>
        <v>Oct</v>
      </c>
      <c r="D1028" s="4">
        <f t="shared" si="210"/>
        <v>10</v>
      </c>
      <c r="E1028" s="4">
        <f>VLOOKUP(G1028,Periodos!A:B,2,0)</f>
        <v>34</v>
      </c>
      <c r="F1028" s="2">
        <f t="shared" si="211"/>
        <v>2020</v>
      </c>
      <c r="G1028" s="11">
        <v>202010</v>
      </c>
      <c r="H1028" s="2" t="str">
        <f t="shared" si="212"/>
        <v>Oct-20</v>
      </c>
      <c r="I1028" s="2" t="str">
        <f t="shared" si="213"/>
        <v>Octubre 2020</v>
      </c>
      <c r="J1028" s="2">
        <f>VLOOKUP(H1028,MesAño!A:B,2,0)</f>
        <v>34</v>
      </c>
      <c r="K1028" s="2" t="str">
        <f t="shared" si="214"/>
        <v>Oct-23</v>
      </c>
      <c r="L1028" s="2" t="str">
        <f t="shared" si="215"/>
        <v>vie</v>
      </c>
      <c r="M1028" s="2">
        <f>VLOOKUP(L1028,'Dia de la Semana'!A:B,2,0)</f>
        <v>5</v>
      </c>
      <c r="N1028" s="2" t="str">
        <f t="shared" si="216"/>
        <v>1Q</v>
      </c>
      <c r="O1028" s="2">
        <f t="shared" si="217"/>
        <v>23</v>
      </c>
      <c r="P1028" s="2">
        <f t="shared" si="218"/>
        <v>43</v>
      </c>
      <c r="Q1028" s="3" t="str">
        <f t="shared" si="219"/>
        <v>19-10 al 25-10</v>
      </c>
      <c r="R1028" s="2">
        <f>VLOOKUP(Q1028,Semana!A:B,2,0)</f>
        <v>147</v>
      </c>
      <c r="S1028" s="2" t="str">
        <f t="shared" si="220"/>
        <v>vie 23-10</v>
      </c>
    </row>
    <row r="1029" spans="1:19" x14ac:dyDescent="0.3">
      <c r="A1029" s="3">
        <v>44128</v>
      </c>
      <c r="B1029" s="2" t="str">
        <f t="shared" si="208"/>
        <v>Octubre</v>
      </c>
      <c r="C1029" s="2" t="str">
        <f t="shared" si="209"/>
        <v>Oct</v>
      </c>
      <c r="D1029" s="4">
        <f t="shared" si="210"/>
        <v>10</v>
      </c>
      <c r="E1029" s="4">
        <f>VLOOKUP(G1029,Periodos!A:B,2,0)</f>
        <v>34</v>
      </c>
      <c r="F1029" s="2">
        <f t="shared" si="211"/>
        <v>2020</v>
      </c>
      <c r="G1029" s="11">
        <v>202010</v>
      </c>
      <c r="H1029" s="2" t="str">
        <f t="shared" si="212"/>
        <v>Oct-20</v>
      </c>
      <c r="I1029" s="2" t="str">
        <f t="shared" si="213"/>
        <v>Octubre 2020</v>
      </c>
      <c r="J1029" s="2">
        <f>VLOOKUP(H1029,MesAño!A:B,2,0)</f>
        <v>34</v>
      </c>
      <c r="K1029" s="2" t="str">
        <f t="shared" si="214"/>
        <v>Oct-24</v>
      </c>
      <c r="L1029" s="2" t="str">
        <f t="shared" si="215"/>
        <v>sáb</v>
      </c>
      <c r="M1029" s="2">
        <f>VLOOKUP(L1029,'Dia de la Semana'!A:B,2,0)</f>
        <v>6</v>
      </c>
      <c r="N1029" s="2" t="str">
        <f t="shared" si="216"/>
        <v>1Q</v>
      </c>
      <c r="O1029" s="2">
        <f t="shared" si="217"/>
        <v>24</v>
      </c>
      <c r="P1029" s="2">
        <f t="shared" si="218"/>
        <v>43</v>
      </c>
      <c r="Q1029" s="3" t="str">
        <f t="shared" si="219"/>
        <v>19-10 al 25-10</v>
      </c>
      <c r="R1029" s="2">
        <f>VLOOKUP(Q1029,Semana!A:B,2,0)</f>
        <v>147</v>
      </c>
      <c r="S1029" s="2" t="str">
        <f t="shared" si="220"/>
        <v>sáb 24-10</v>
      </c>
    </row>
    <row r="1030" spans="1:19" x14ac:dyDescent="0.3">
      <c r="A1030" s="3">
        <v>44129</v>
      </c>
      <c r="B1030" s="2" t="str">
        <f t="shared" si="208"/>
        <v>Octubre</v>
      </c>
      <c r="C1030" s="2" t="str">
        <f t="shared" si="209"/>
        <v>Oct</v>
      </c>
      <c r="D1030" s="4">
        <f t="shared" si="210"/>
        <v>10</v>
      </c>
      <c r="E1030" s="4">
        <f>VLOOKUP(G1030,Periodos!A:B,2,0)</f>
        <v>34</v>
      </c>
      <c r="F1030" s="2">
        <f t="shared" si="211"/>
        <v>2020</v>
      </c>
      <c r="G1030" s="11">
        <v>202010</v>
      </c>
      <c r="H1030" s="2" t="str">
        <f t="shared" si="212"/>
        <v>Oct-20</v>
      </c>
      <c r="I1030" s="2" t="str">
        <f t="shared" si="213"/>
        <v>Octubre 2020</v>
      </c>
      <c r="J1030" s="2">
        <f>VLOOKUP(H1030,MesAño!A:B,2,0)</f>
        <v>34</v>
      </c>
      <c r="K1030" s="2" t="str">
        <f t="shared" si="214"/>
        <v>Oct-25</v>
      </c>
      <c r="L1030" s="2" t="str">
        <f t="shared" si="215"/>
        <v>dom</v>
      </c>
      <c r="M1030" s="2">
        <f>VLOOKUP(L1030,'Dia de la Semana'!A:B,2,0)</f>
        <v>7</v>
      </c>
      <c r="N1030" s="2" t="str">
        <f t="shared" si="216"/>
        <v>1Q</v>
      </c>
      <c r="O1030" s="2">
        <f t="shared" si="217"/>
        <v>25</v>
      </c>
      <c r="P1030" s="2">
        <f t="shared" si="218"/>
        <v>43</v>
      </c>
      <c r="Q1030" s="3" t="str">
        <f t="shared" si="219"/>
        <v>19-10 al 25-10</v>
      </c>
      <c r="R1030" s="2">
        <f>VLOOKUP(Q1030,Semana!A:B,2,0)</f>
        <v>147</v>
      </c>
      <c r="S1030" s="2" t="str">
        <f t="shared" si="220"/>
        <v>dom 25-10</v>
      </c>
    </row>
    <row r="1031" spans="1:19" x14ac:dyDescent="0.3">
      <c r="A1031" s="3">
        <v>44130</v>
      </c>
      <c r="B1031" s="2" t="str">
        <f t="shared" si="208"/>
        <v>Octubre</v>
      </c>
      <c r="C1031" s="2" t="str">
        <f t="shared" si="209"/>
        <v>Oct</v>
      </c>
      <c r="D1031" s="4">
        <f t="shared" si="210"/>
        <v>10</v>
      </c>
      <c r="E1031" s="4">
        <f>VLOOKUP(G1031,Periodos!A:B,2,0)</f>
        <v>34</v>
      </c>
      <c r="F1031" s="2">
        <f t="shared" si="211"/>
        <v>2020</v>
      </c>
      <c r="G1031" s="11">
        <v>202010</v>
      </c>
      <c r="H1031" s="2" t="str">
        <f t="shared" si="212"/>
        <v>Oct-20</v>
      </c>
      <c r="I1031" s="2" t="str">
        <f t="shared" si="213"/>
        <v>Octubre 2020</v>
      </c>
      <c r="J1031" s="2">
        <f>VLOOKUP(H1031,MesAño!A:B,2,0)</f>
        <v>34</v>
      </c>
      <c r="K1031" s="2" t="str">
        <f t="shared" si="214"/>
        <v>Oct-26</v>
      </c>
      <c r="L1031" s="2" t="str">
        <f t="shared" si="215"/>
        <v>lun</v>
      </c>
      <c r="M1031" s="2">
        <f>VLOOKUP(L1031,'Dia de la Semana'!A:B,2,0)</f>
        <v>1</v>
      </c>
      <c r="N1031" s="2" t="str">
        <f t="shared" si="216"/>
        <v>1Q</v>
      </c>
      <c r="O1031" s="2">
        <f t="shared" si="217"/>
        <v>26</v>
      </c>
      <c r="P1031" s="2">
        <f t="shared" si="218"/>
        <v>44</v>
      </c>
      <c r="Q1031" s="3" t="str">
        <f t="shared" si="219"/>
        <v>26-10 al 01-11</v>
      </c>
      <c r="R1031" s="2">
        <f>VLOOKUP(Q1031,Semana!A:B,2,0)</f>
        <v>148</v>
      </c>
      <c r="S1031" s="2" t="str">
        <f t="shared" si="220"/>
        <v>lun 26-10</v>
      </c>
    </row>
    <row r="1032" spans="1:19" x14ac:dyDescent="0.3">
      <c r="A1032" s="3">
        <v>44131</v>
      </c>
      <c r="B1032" s="2" t="str">
        <f t="shared" si="208"/>
        <v>Octubre</v>
      </c>
      <c r="C1032" s="2" t="str">
        <f t="shared" si="209"/>
        <v>Oct</v>
      </c>
      <c r="D1032" s="4">
        <f t="shared" si="210"/>
        <v>10</v>
      </c>
      <c r="E1032" s="4">
        <f>VLOOKUP(G1032,Periodos!A:B,2,0)</f>
        <v>34</v>
      </c>
      <c r="F1032" s="2">
        <f t="shared" si="211"/>
        <v>2020</v>
      </c>
      <c r="G1032" s="11">
        <v>202010</v>
      </c>
      <c r="H1032" s="2" t="str">
        <f t="shared" si="212"/>
        <v>Oct-20</v>
      </c>
      <c r="I1032" s="2" t="str">
        <f t="shared" si="213"/>
        <v>Octubre 2020</v>
      </c>
      <c r="J1032" s="2">
        <f>VLOOKUP(H1032,MesAño!A:B,2,0)</f>
        <v>34</v>
      </c>
      <c r="K1032" s="2" t="str">
        <f t="shared" si="214"/>
        <v>Oct-27</v>
      </c>
      <c r="L1032" s="2" t="str">
        <f t="shared" si="215"/>
        <v>mar</v>
      </c>
      <c r="M1032" s="2">
        <f>VLOOKUP(L1032,'Dia de la Semana'!A:B,2,0)</f>
        <v>2</v>
      </c>
      <c r="N1032" s="2" t="str">
        <f t="shared" si="216"/>
        <v>1Q</v>
      </c>
      <c r="O1032" s="2">
        <f t="shared" si="217"/>
        <v>27</v>
      </c>
      <c r="P1032" s="2">
        <f t="shared" si="218"/>
        <v>44</v>
      </c>
      <c r="Q1032" s="3" t="str">
        <f t="shared" si="219"/>
        <v>26-10 al 01-11</v>
      </c>
      <c r="R1032" s="2">
        <f>VLOOKUP(Q1032,Semana!A:B,2,0)</f>
        <v>148</v>
      </c>
      <c r="S1032" s="2" t="str">
        <f t="shared" si="220"/>
        <v>mar 27-10</v>
      </c>
    </row>
    <row r="1033" spans="1:19" x14ac:dyDescent="0.3">
      <c r="A1033" s="3">
        <v>44132</v>
      </c>
      <c r="B1033" s="2" t="str">
        <f t="shared" si="208"/>
        <v>Octubre</v>
      </c>
      <c r="C1033" s="2" t="str">
        <f t="shared" si="209"/>
        <v>Oct</v>
      </c>
      <c r="D1033" s="4">
        <f t="shared" si="210"/>
        <v>10</v>
      </c>
      <c r="E1033" s="4">
        <f>VLOOKUP(G1033,Periodos!A:B,2,0)</f>
        <v>34</v>
      </c>
      <c r="F1033" s="2">
        <f t="shared" si="211"/>
        <v>2020</v>
      </c>
      <c r="G1033" s="11">
        <v>202010</v>
      </c>
      <c r="H1033" s="2" t="str">
        <f t="shared" si="212"/>
        <v>Oct-20</v>
      </c>
      <c r="I1033" s="2" t="str">
        <f t="shared" si="213"/>
        <v>Octubre 2020</v>
      </c>
      <c r="J1033" s="2">
        <f>VLOOKUP(H1033,MesAño!A:B,2,0)</f>
        <v>34</v>
      </c>
      <c r="K1033" s="2" t="str">
        <f t="shared" si="214"/>
        <v>Oct-28</v>
      </c>
      <c r="L1033" s="2" t="str">
        <f t="shared" si="215"/>
        <v>mié</v>
      </c>
      <c r="M1033" s="2">
        <f>VLOOKUP(L1033,'Dia de la Semana'!A:B,2,0)</f>
        <v>3</v>
      </c>
      <c r="N1033" s="2" t="str">
        <f t="shared" si="216"/>
        <v>1Q</v>
      </c>
      <c r="O1033" s="2">
        <f t="shared" si="217"/>
        <v>28</v>
      </c>
      <c r="P1033" s="2">
        <f t="shared" si="218"/>
        <v>44</v>
      </c>
      <c r="Q1033" s="3" t="str">
        <f t="shared" si="219"/>
        <v>26-10 al 01-11</v>
      </c>
      <c r="R1033" s="2">
        <f>VLOOKUP(Q1033,Semana!A:B,2,0)</f>
        <v>148</v>
      </c>
      <c r="S1033" s="2" t="str">
        <f t="shared" si="220"/>
        <v>mié 28-10</v>
      </c>
    </row>
    <row r="1034" spans="1:19" x14ac:dyDescent="0.3">
      <c r="A1034" s="3">
        <v>44133</v>
      </c>
      <c r="B1034" s="2" t="str">
        <f t="shared" si="208"/>
        <v>Octubre</v>
      </c>
      <c r="C1034" s="2" t="str">
        <f t="shared" si="209"/>
        <v>Oct</v>
      </c>
      <c r="D1034" s="4">
        <f t="shared" si="210"/>
        <v>10</v>
      </c>
      <c r="E1034" s="4">
        <f>VLOOKUP(G1034,Periodos!A:B,2,0)</f>
        <v>34</v>
      </c>
      <c r="F1034" s="2">
        <f t="shared" si="211"/>
        <v>2020</v>
      </c>
      <c r="G1034" s="11">
        <v>202010</v>
      </c>
      <c r="H1034" s="2" t="str">
        <f t="shared" si="212"/>
        <v>Oct-20</v>
      </c>
      <c r="I1034" s="2" t="str">
        <f t="shared" si="213"/>
        <v>Octubre 2020</v>
      </c>
      <c r="J1034" s="2">
        <f>VLOOKUP(H1034,MesAño!A:B,2,0)</f>
        <v>34</v>
      </c>
      <c r="K1034" s="2" t="str">
        <f t="shared" si="214"/>
        <v>Oct-29</v>
      </c>
      <c r="L1034" s="2" t="str">
        <f t="shared" si="215"/>
        <v>jue</v>
      </c>
      <c r="M1034" s="2">
        <f>VLOOKUP(L1034,'Dia de la Semana'!A:B,2,0)</f>
        <v>4</v>
      </c>
      <c r="N1034" s="2" t="str">
        <f t="shared" si="216"/>
        <v>1Q</v>
      </c>
      <c r="O1034" s="2">
        <f t="shared" si="217"/>
        <v>29</v>
      </c>
      <c r="P1034" s="2">
        <f t="shared" si="218"/>
        <v>44</v>
      </c>
      <c r="Q1034" s="3" t="str">
        <f t="shared" si="219"/>
        <v>26-10 al 01-11</v>
      </c>
      <c r="R1034" s="2">
        <f>VLOOKUP(Q1034,Semana!A:B,2,0)</f>
        <v>148</v>
      </c>
      <c r="S1034" s="2" t="str">
        <f t="shared" si="220"/>
        <v>jue 29-10</v>
      </c>
    </row>
    <row r="1035" spans="1:19" x14ac:dyDescent="0.3">
      <c r="A1035" s="3">
        <v>44134</v>
      </c>
      <c r="B1035" s="2" t="str">
        <f t="shared" si="208"/>
        <v>Octubre</v>
      </c>
      <c r="C1035" s="2" t="str">
        <f t="shared" si="209"/>
        <v>Oct</v>
      </c>
      <c r="D1035" s="4">
        <f t="shared" si="210"/>
        <v>10</v>
      </c>
      <c r="E1035" s="4">
        <f>VLOOKUP(G1035,Periodos!A:B,2,0)</f>
        <v>34</v>
      </c>
      <c r="F1035" s="2">
        <f t="shared" si="211"/>
        <v>2020</v>
      </c>
      <c r="G1035" s="11">
        <v>202010</v>
      </c>
      <c r="H1035" s="2" t="str">
        <f t="shared" si="212"/>
        <v>Oct-20</v>
      </c>
      <c r="I1035" s="2" t="str">
        <f t="shared" si="213"/>
        <v>Octubre 2020</v>
      </c>
      <c r="J1035" s="2">
        <f>VLOOKUP(H1035,MesAño!A:B,2,0)</f>
        <v>34</v>
      </c>
      <c r="K1035" s="2" t="str">
        <f t="shared" si="214"/>
        <v>Oct-30</v>
      </c>
      <c r="L1035" s="2" t="str">
        <f t="shared" si="215"/>
        <v>vie</v>
      </c>
      <c r="M1035" s="2">
        <f>VLOOKUP(L1035,'Dia de la Semana'!A:B,2,0)</f>
        <v>5</v>
      </c>
      <c r="N1035" s="2" t="str">
        <f t="shared" si="216"/>
        <v>1Q</v>
      </c>
      <c r="O1035" s="2">
        <f t="shared" si="217"/>
        <v>30</v>
      </c>
      <c r="P1035" s="2">
        <f t="shared" si="218"/>
        <v>44</v>
      </c>
      <c r="Q1035" s="3" t="str">
        <f t="shared" si="219"/>
        <v>26-10 al 01-11</v>
      </c>
      <c r="R1035" s="2">
        <f>VLOOKUP(Q1035,Semana!A:B,2,0)</f>
        <v>148</v>
      </c>
      <c r="S1035" s="2" t="str">
        <f t="shared" si="220"/>
        <v>vie 30-10</v>
      </c>
    </row>
    <row r="1036" spans="1:19" x14ac:dyDescent="0.3">
      <c r="A1036" s="3">
        <v>44135</v>
      </c>
      <c r="B1036" s="2" t="str">
        <f t="shared" si="208"/>
        <v>Octubre</v>
      </c>
      <c r="C1036" s="2" t="str">
        <f t="shared" si="209"/>
        <v>Oct</v>
      </c>
      <c r="D1036" s="4">
        <f t="shared" si="210"/>
        <v>10</v>
      </c>
      <c r="E1036" s="4">
        <f>VLOOKUP(G1036,Periodos!A:B,2,0)</f>
        <v>34</v>
      </c>
      <c r="F1036" s="2">
        <f t="shared" si="211"/>
        <v>2020</v>
      </c>
      <c r="G1036" s="11">
        <v>202010</v>
      </c>
      <c r="H1036" s="2" t="str">
        <f t="shared" si="212"/>
        <v>Oct-20</v>
      </c>
      <c r="I1036" s="2" t="str">
        <f t="shared" si="213"/>
        <v>Octubre 2020</v>
      </c>
      <c r="J1036" s="2">
        <f>VLOOKUP(H1036,MesAño!A:B,2,0)</f>
        <v>34</v>
      </c>
      <c r="K1036" s="2" t="str">
        <f t="shared" si="214"/>
        <v>Oct-31</v>
      </c>
      <c r="L1036" s="2" t="str">
        <f t="shared" si="215"/>
        <v>sáb</v>
      </c>
      <c r="M1036" s="2">
        <f>VLOOKUP(L1036,'Dia de la Semana'!A:B,2,0)</f>
        <v>6</v>
      </c>
      <c r="N1036" s="2" t="str">
        <f t="shared" si="216"/>
        <v>1Q</v>
      </c>
      <c r="O1036" s="2">
        <f t="shared" si="217"/>
        <v>31</v>
      </c>
      <c r="P1036" s="2">
        <f t="shared" si="218"/>
        <v>44</v>
      </c>
      <c r="Q1036" s="3" t="str">
        <f t="shared" si="219"/>
        <v>26-10 al 01-11</v>
      </c>
      <c r="R1036" s="2">
        <f>VLOOKUP(Q1036,Semana!A:B,2,0)</f>
        <v>148</v>
      </c>
      <c r="S1036" s="2" t="str">
        <f t="shared" si="220"/>
        <v>sáb 31-10</v>
      </c>
    </row>
    <row r="1037" spans="1:19" x14ac:dyDescent="0.3">
      <c r="A1037" s="3">
        <v>44136</v>
      </c>
      <c r="B1037" s="2" t="str">
        <f t="shared" si="208"/>
        <v>Noviembre</v>
      </c>
      <c r="C1037" s="2" t="str">
        <f t="shared" si="209"/>
        <v>Nov</v>
      </c>
      <c r="D1037" s="4">
        <f t="shared" si="210"/>
        <v>11</v>
      </c>
      <c r="E1037" s="4">
        <f>VLOOKUP(G1037,Periodos!A:B,2,0)</f>
        <v>35</v>
      </c>
      <c r="F1037" s="2">
        <f t="shared" si="211"/>
        <v>2020</v>
      </c>
      <c r="G1037" s="11">
        <v>202011</v>
      </c>
      <c r="H1037" s="2" t="str">
        <f t="shared" si="212"/>
        <v>Nov-20</v>
      </c>
      <c r="I1037" s="2" t="str">
        <f t="shared" si="213"/>
        <v>Noviembre 2020</v>
      </c>
      <c r="J1037" s="2">
        <f>VLOOKUP(H1037,MesAño!A:B,2,0)</f>
        <v>35</v>
      </c>
      <c r="K1037" s="2" t="str">
        <f t="shared" si="214"/>
        <v>Nov-01</v>
      </c>
      <c r="L1037" s="2" t="str">
        <f t="shared" si="215"/>
        <v>dom</v>
      </c>
      <c r="M1037" s="2">
        <f>VLOOKUP(L1037,'Dia de la Semana'!A:B,2,0)</f>
        <v>7</v>
      </c>
      <c r="N1037" s="2" t="str">
        <f t="shared" si="216"/>
        <v>1Q</v>
      </c>
      <c r="O1037" s="2">
        <f t="shared" si="217"/>
        <v>1</v>
      </c>
      <c r="P1037" s="2">
        <f t="shared" si="218"/>
        <v>44</v>
      </c>
      <c r="Q1037" s="3" t="str">
        <f t="shared" si="219"/>
        <v>26-10 al 01-11</v>
      </c>
      <c r="R1037" s="2">
        <f>VLOOKUP(Q1037,Semana!A:B,2,0)</f>
        <v>148</v>
      </c>
      <c r="S1037" s="2" t="str">
        <f t="shared" si="220"/>
        <v>dom 01-11</v>
      </c>
    </row>
    <row r="1038" spans="1:19" x14ac:dyDescent="0.3">
      <c r="A1038" s="3">
        <v>44137</v>
      </c>
      <c r="B1038" s="2" t="str">
        <f t="shared" si="208"/>
        <v>Noviembre</v>
      </c>
      <c r="C1038" s="2" t="str">
        <f t="shared" si="209"/>
        <v>Nov</v>
      </c>
      <c r="D1038" s="4">
        <f t="shared" si="210"/>
        <v>11</v>
      </c>
      <c r="E1038" s="4">
        <f>VLOOKUP(G1038,Periodos!A:B,2,0)</f>
        <v>35</v>
      </c>
      <c r="F1038" s="2">
        <f t="shared" si="211"/>
        <v>2020</v>
      </c>
      <c r="G1038" s="11">
        <v>202011</v>
      </c>
      <c r="H1038" s="2" t="str">
        <f t="shared" si="212"/>
        <v>Nov-20</v>
      </c>
      <c r="I1038" s="2" t="str">
        <f t="shared" si="213"/>
        <v>Noviembre 2020</v>
      </c>
      <c r="J1038" s="2">
        <f>VLOOKUP(H1038,MesAño!A:B,2,0)</f>
        <v>35</v>
      </c>
      <c r="K1038" s="2" t="str">
        <f t="shared" si="214"/>
        <v>Nov-02</v>
      </c>
      <c r="L1038" s="2" t="str">
        <f t="shared" si="215"/>
        <v>lun</v>
      </c>
      <c r="M1038" s="2">
        <f>VLOOKUP(L1038,'Dia de la Semana'!A:B,2,0)</f>
        <v>1</v>
      </c>
      <c r="N1038" s="2" t="str">
        <f t="shared" si="216"/>
        <v>1Q</v>
      </c>
      <c r="O1038" s="2">
        <f t="shared" si="217"/>
        <v>2</v>
      </c>
      <c r="P1038" s="2">
        <f t="shared" si="218"/>
        <v>45</v>
      </c>
      <c r="Q1038" s="3" t="str">
        <f t="shared" si="219"/>
        <v>02-11 al 08-11</v>
      </c>
      <c r="R1038" s="2">
        <f>VLOOKUP(Q1038,Semana!A:B,2,0)</f>
        <v>149</v>
      </c>
      <c r="S1038" s="2" t="str">
        <f t="shared" si="220"/>
        <v>lun 02-11</v>
      </c>
    </row>
    <row r="1039" spans="1:19" x14ac:dyDescent="0.3">
      <c r="A1039" s="3">
        <v>44138</v>
      </c>
      <c r="B1039" s="2" t="str">
        <f t="shared" si="208"/>
        <v>Noviembre</v>
      </c>
      <c r="C1039" s="2" t="str">
        <f t="shared" si="209"/>
        <v>Nov</v>
      </c>
      <c r="D1039" s="4">
        <f t="shared" si="210"/>
        <v>11</v>
      </c>
      <c r="E1039" s="4">
        <f>VLOOKUP(G1039,Periodos!A:B,2,0)</f>
        <v>35</v>
      </c>
      <c r="F1039" s="2">
        <f t="shared" si="211"/>
        <v>2020</v>
      </c>
      <c r="G1039" s="11">
        <v>202011</v>
      </c>
      <c r="H1039" s="2" t="str">
        <f t="shared" si="212"/>
        <v>Nov-20</v>
      </c>
      <c r="I1039" s="2" t="str">
        <f t="shared" si="213"/>
        <v>Noviembre 2020</v>
      </c>
      <c r="J1039" s="2">
        <f>VLOOKUP(H1039,MesAño!A:B,2,0)</f>
        <v>35</v>
      </c>
      <c r="K1039" s="2" t="str">
        <f t="shared" si="214"/>
        <v>Nov-03</v>
      </c>
      <c r="L1039" s="2" t="str">
        <f t="shared" si="215"/>
        <v>mar</v>
      </c>
      <c r="M1039" s="2">
        <f>VLOOKUP(L1039,'Dia de la Semana'!A:B,2,0)</f>
        <v>2</v>
      </c>
      <c r="N1039" s="2" t="str">
        <f t="shared" si="216"/>
        <v>1Q</v>
      </c>
      <c r="O1039" s="2">
        <f t="shared" si="217"/>
        <v>3</v>
      </c>
      <c r="P1039" s="2">
        <f t="shared" si="218"/>
        <v>45</v>
      </c>
      <c r="Q1039" s="3" t="str">
        <f t="shared" si="219"/>
        <v>02-11 al 08-11</v>
      </c>
      <c r="R1039" s="2">
        <f>VLOOKUP(Q1039,Semana!A:B,2,0)</f>
        <v>149</v>
      </c>
      <c r="S1039" s="2" t="str">
        <f t="shared" si="220"/>
        <v>mar 03-11</v>
      </c>
    </row>
    <row r="1040" spans="1:19" x14ac:dyDescent="0.3">
      <c r="A1040" s="3">
        <v>44139</v>
      </c>
      <c r="B1040" s="2" t="str">
        <f t="shared" si="208"/>
        <v>Noviembre</v>
      </c>
      <c r="C1040" s="2" t="str">
        <f t="shared" si="209"/>
        <v>Nov</v>
      </c>
      <c r="D1040" s="4">
        <f t="shared" si="210"/>
        <v>11</v>
      </c>
      <c r="E1040" s="4">
        <f>VLOOKUP(G1040,Periodos!A:B,2,0)</f>
        <v>35</v>
      </c>
      <c r="F1040" s="2">
        <f t="shared" si="211"/>
        <v>2020</v>
      </c>
      <c r="G1040" s="11">
        <v>202011</v>
      </c>
      <c r="H1040" s="2" t="str">
        <f t="shared" si="212"/>
        <v>Nov-20</v>
      </c>
      <c r="I1040" s="2" t="str">
        <f t="shared" si="213"/>
        <v>Noviembre 2020</v>
      </c>
      <c r="J1040" s="2">
        <f>VLOOKUP(H1040,MesAño!A:B,2,0)</f>
        <v>35</v>
      </c>
      <c r="K1040" s="2" t="str">
        <f t="shared" si="214"/>
        <v>Nov-04</v>
      </c>
      <c r="L1040" s="2" t="str">
        <f t="shared" si="215"/>
        <v>mié</v>
      </c>
      <c r="M1040" s="2">
        <f>VLOOKUP(L1040,'Dia de la Semana'!A:B,2,0)</f>
        <v>3</v>
      </c>
      <c r="N1040" s="2" t="str">
        <f t="shared" si="216"/>
        <v>1Q</v>
      </c>
      <c r="O1040" s="2">
        <f t="shared" si="217"/>
        <v>4</v>
      </c>
      <c r="P1040" s="2">
        <f t="shared" si="218"/>
        <v>45</v>
      </c>
      <c r="Q1040" s="3" t="str">
        <f t="shared" si="219"/>
        <v>02-11 al 08-11</v>
      </c>
      <c r="R1040" s="2">
        <f>VLOOKUP(Q1040,Semana!A:B,2,0)</f>
        <v>149</v>
      </c>
      <c r="S1040" s="2" t="str">
        <f t="shared" si="220"/>
        <v>mié 04-11</v>
      </c>
    </row>
    <row r="1041" spans="1:19" x14ac:dyDescent="0.3">
      <c r="A1041" s="3">
        <v>44140</v>
      </c>
      <c r="B1041" s="2" t="str">
        <f t="shared" si="208"/>
        <v>Noviembre</v>
      </c>
      <c r="C1041" s="2" t="str">
        <f t="shared" si="209"/>
        <v>Nov</v>
      </c>
      <c r="D1041" s="4">
        <f t="shared" si="210"/>
        <v>11</v>
      </c>
      <c r="E1041" s="4">
        <f>VLOOKUP(G1041,Periodos!A:B,2,0)</f>
        <v>35</v>
      </c>
      <c r="F1041" s="2">
        <f t="shared" si="211"/>
        <v>2020</v>
      </c>
      <c r="G1041" s="11">
        <v>202011</v>
      </c>
      <c r="H1041" s="2" t="str">
        <f t="shared" si="212"/>
        <v>Nov-20</v>
      </c>
      <c r="I1041" s="2" t="str">
        <f t="shared" si="213"/>
        <v>Noviembre 2020</v>
      </c>
      <c r="J1041" s="2">
        <f>VLOOKUP(H1041,MesAño!A:B,2,0)</f>
        <v>35</v>
      </c>
      <c r="K1041" s="2" t="str">
        <f t="shared" si="214"/>
        <v>Nov-05</v>
      </c>
      <c r="L1041" s="2" t="str">
        <f t="shared" si="215"/>
        <v>jue</v>
      </c>
      <c r="M1041" s="2">
        <f>VLOOKUP(L1041,'Dia de la Semana'!A:B,2,0)</f>
        <v>4</v>
      </c>
      <c r="N1041" s="2" t="str">
        <f t="shared" si="216"/>
        <v>1Q</v>
      </c>
      <c r="O1041" s="2">
        <f t="shared" si="217"/>
        <v>5</v>
      </c>
      <c r="P1041" s="2">
        <f t="shared" si="218"/>
        <v>45</v>
      </c>
      <c r="Q1041" s="3" t="str">
        <f t="shared" si="219"/>
        <v>02-11 al 08-11</v>
      </c>
      <c r="R1041" s="2">
        <f>VLOOKUP(Q1041,Semana!A:B,2,0)</f>
        <v>149</v>
      </c>
      <c r="S1041" s="2" t="str">
        <f t="shared" si="220"/>
        <v>jue 05-11</v>
      </c>
    </row>
    <row r="1042" spans="1:19" x14ac:dyDescent="0.3">
      <c r="A1042" s="3">
        <v>44141</v>
      </c>
      <c r="B1042" s="2" t="str">
        <f t="shared" si="208"/>
        <v>Noviembre</v>
      </c>
      <c r="C1042" s="2" t="str">
        <f t="shared" si="209"/>
        <v>Nov</v>
      </c>
      <c r="D1042" s="4">
        <f t="shared" si="210"/>
        <v>11</v>
      </c>
      <c r="E1042" s="4">
        <f>VLOOKUP(G1042,Periodos!A:B,2,0)</f>
        <v>35</v>
      </c>
      <c r="F1042" s="2">
        <f t="shared" si="211"/>
        <v>2020</v>
      </c>
      <c r="G1042" s="11">
        <v>202011</v>
      </c>
      <c r="H1042" s="2" t="str">
        <f t="shared" si="212"/>
        <v>Nov-20</v>
      </c>
      <c r="I1042" s="2" t="str">
        <f t="shared" si="213"/>
        <v>Noviembre 2020</v>
      </c>
      <c r="J1042" s="2">
        <f>VLOOKUP(H1042,MesAño!A:B,2,0)</f>
        <v>35</v>
      </c>
      <c r="K1042" s="2" t="str">
        <f t="shared" si="214"/>
        <v>Nov-06</v>
      </c>
      <c r="L1042" s="2" t="str">
        <f t="shared" si="215"/>
        <v>vie</v>
      </c>
      <c r="M1042" s="2">
        <f>VLOOKUP(L1042,'Dia de la Semana'!A:B,2,0)</f>
        <v>5</v>
      </c>
      <c r="N1042" s="2" t="str">
        <f t="shared" si="216"/>
        <v>1Q</v>
      </c>
      <c r="O1042" s="2">
        <f t="shared" si="217"/>
        <v>6</v>
      </c>
      <c r="P1042" s="2">
        <f t="shared" si="218"/>
        <v>45</v>
      </c>
      <c r="Q1042" s="3" t="str">
        <f t="shared" si="219"/>
        <v>02-11 al 08-11</v>
      </c>
      <c r="R1042" s="2">
        <f>VLOOKUP(Q1042,Semana!A:B,2,0)</f>
        <v>149</v>
      </c>
      <c r="S1042" s="2" t="str">
        <f t="shared" si="220"/>
        <v>vie 06-11</v>
      </c>
    </row>
    <row r="1043" spans="1:19" x14ac:dyDescent="0.3">
      <c r="A1043" s="3">
        <v>44142</v>
      </c>
      <c r="B1043" s="2" t="str">
        <f t="shared" si="208"/>
        <v>Noviembre</v>
      </c>
      <c r="C1043" s="2" t="str">
        <f t="shared" si="209"/>
        <v>Nov</v>
      </c>
      <c r="D1043" s="4">
        <f t="shared" si="210"/>
        <v>11</v>
      </c>
      <c r="E1043" s="4">
        <f>VLOOKUP(G1043,Periodos!A:B,2,0)</f>
        <v>35</v>
      </c>
      <c r="F1043" s="2">
        <f t="shared" si="211"/>
        <v>2020</v>
      </c>
      <c r="G1043" s="11">
        <v>202011</v>
      </c>
      <c r="H1043" s="2" t="str">
        <f t="shared" si="212"/>
        <v>Nov-20</v>
      </c>
      <c r="I1043" s="2" t="str">
        <f t="shared" si="213"/>
        <v>Noviembre 2020</v>
      </c>
      <c r="J1043" s="2">
        <f>VLOOKUP(H1043,MesAño!A:B,2,0)</f>
        <v>35</v>
      </c>
      <c r="K1043" s="2" t="str">
        <f t="shared" si="214"/>
        <v>Nov-07</v>
      </c>
      <c r="L1043" s="2" t="str">
        <f t="shared" si="215"/>
        <v>sáb</v>
      </c>
      <c r="M1043" s="2">
        <f>VLOOKUP(L1043,'Dia de la Semana'!A:B,2,0)</f>
        <v>6</v>
      </c>
      <c r="N1043" s="2" t="str">
        <f t="shared" si="216"/>
        <v>1Q</v>
      </c>
      <c r="O1043" s="2">
        <f t="shared" si="217"/>
        <v>7</v>
      </c>
      <c r="P1043" s="2">
        <f t="shared" si="218"/>
        <v>45</v>
      </c>
      <c r="Q1043" s="3" t="str">
        <f t="shared" si="219"/>
        <v>02-11 al 08-11</v>
      </c>
      <c r="R1043" s="2">
        <f>VLOOKUP(Q1043,Semana!A:B,2,0)</f>
        <v>149</v>
      </c>
      <c r="S1043" s="2" t="str">
        <f t="shared" si="220"/>
        <v>sáb 07-11</v>
      </c>
    </row>
    <row r="1044" spans="1:19" x14ac:dyDescent="0.3">
      <c r="A1044" s="3">
        <v>44143</v>
      </c>
      <c r="B1044" s="2" t="str">
        <f t="shared" si="208"/>
        <v>Noviembre</v>
      </c>
      <c r="C1044" s="2" t="str">
        <f t="shared" si="209"/>
        <v>Nov</v>
      </c>
      <c r="D1044" s="4">
        <f t="shared" si="210"/>
        <v>11</v>
      </c>
      <c r="E1044" s="4">
        <f>VLOOKUP(G1044,Periodos!A:B,2,0)</f>
        <v>35</v>
      </c>
      <c r="F1044" s="2">
        <f t="shared" si="211"/>
        <v>2020</v>
      </c>
      <c r="G1044" s="11">
        <v>202011</v>
      </c>
      <c r="H1044" s="2" t="str">
        <f t="shared" si="212"/>
        <v>Nov-20</v>
      </c>
      <c r="I1044" s="2" t="str">
        <f t="shared" si="213"/>
        <v>Noviembre 2020</v>
      </c>
      <c r="J1044" s="2">
        <f>VLOOKUP(H1044,MesAño!A:B,2,0)</f>
        <v>35</v>
      </c>
      <c r="K1044" s="2" t="str">
        <f t="shared" si="214"/>
        <v>Nov-08</v>
      </c>
      <c r="L1044" s="2" t="str">
        <f t="shared" si="215"/>
        <v>dom</v>
      </c>
      <c r="M1044" s="2">
        <f>VLOOKUP(L1044,'Dia de la Semana'!A:B,2,0)</f>
        <v>7</v>
      </c>
      <c r="N1044" s="2" t="str">
        <f t="shared" si="216"/>
        <v>1Q</v>
      </c>
      <c r="O1044" s="2">
        <f t="shared" si="217"/>
        <v>8</v>
      </c>
      <c r="P1044" s="2">
        <f t="shared" si="218"/>
        <v>45</v>
      </c>
      <c r="Q1044" s="3" t="str">
        <f t="shared" si="219"/>
        <v>02-11 al 08-11</v>
      </c>
      <c r="R1044" s="2">
        <f>VLOOKUP(Q1044,Semana!A:B,2,0)</f>
        <v>149</v>
      </c>
      <c r="S1044" s="2" t="str">
        <f t="shared" si="220"/>
        <v>dom 08-11</v>
      </c>
    </row>
    <row r="1045" spans="1:19" x14ac:dyDescent="0.3">
      <c r="A1045" s="3">
        <v>44144</v>
      </c>
      <c r="B1045" s="2" t="str">
        <f t="shared" si="208"/>
        <v>Noviembre</v>
      </c>
      <c r="C1045" s="2" t="str">
        <f t="shared" si="209"/>
        <v>Nov</v>
      </c>
      <c r="D1045" s="4">
        <f t="shared" si="210"/>
        <v>11</v>
      </c>
      <c r="E1045" s="4">
        <f>VLOOKUP(G1045,Periodos!A:B,2,0)</f>
        <v>35</v>
      </c>
      <c r="F1045" s="2">
        <f t="shared" si="211"/>
        <v>2020</v>
      </c>
      <c r="G1045" s="11">
        <v>202011</v>
      </c>
      <c r="H1045" s="2" t="str">
        <f t="shared" si="212"/>
        <v>Nov-20</v>
      </c>
      <c r="I1045" s="2" t="str">
        <f t="shared" si="213"/>
        <v>Noviembre 2020</v>
      </c>
      <c r="J1045" s="2">
        <f>VLOOKUP(H1045,MesAño!A:B,2,0)</f>
        <v>35</v>
      </c>
      <c r="K1045" s="2" t="str">
        <f t="shared" si="214"/>
        <v>Nov-09</v>
      </c>
      <c r="L1045" s="2" t="str">
        <f t="shared" si="215"/>
        <v>lun</v>
      </c>
      <c r="M1045" s="2">
        <f>VLOOKUP(L1045,'Dia de la Semana'!A:B,2,0)</f>
        <v>1</v>
      </c>
      <c r="N1045" s="2" t="str">
        <f t="shared" si="216"/>
        <v>1Q</v>
      </c>
      <c r="O1045" s="2">
        <f t="shared" si="217"/>
        <v>9</v>
      </c>
      <c r="P1045" s="2">
        <f t="shared" si="218"/>
        <v>46</v>
      </c>
      <c r="Q1045" s="3" t="str">
        <f t="shared" si="219"/>
        <v>09-11 al 15-11</v>
      </c>
      <c r="R1045" s="2">
        <f>VLOOKUP(Q1045,Semana!A:B,2,0)</f>
        <v>150</v>
      </c>
      <c r="S1045" s="2" t="str">
        <f t="shared" si="220"/>
        <v>lun 09-11</v>
      </c>
    </row>
    <row r="1046" spans="1:19" x14ac:dyDescent="0.3">
      <c r="A1046" s="3">
        <v>44145</v>
      </c>
      <c r="B1046" s="2" t="str">
        <f t="shared" si="208"/>
        <v>Noviembre</v>
      </c>
      <c r="C1046" s="2" t="str">
        <f t="shared" si="209"/>
        <v>Nov</v>
      </c>
      <c r="D1046" s="4">
        <f t="shared" si="210"/>
        <v>11</v>
      </c>
      <c r="E1046" s="4">
        <f>VLOOKUP(G1046,Periodos!A:B,2,0)</f>
        <v>35</v>
      </c>
      <c r="F1046" s="2">
        <f t="shared" si="211"/>
        <v>2020</v>
      </c>
      <c r="G1046" s="11">
        <v>202011</v>
      </c>
      <c r="H1046" s="2" t="str">
        <f t="shared" si="212"/>
        <v>Nov-20</v>
      </c>
      <c r="I1046" s="2" t="str">
        <f t="shared" si="213"/>
        <v>Noviembre 2020</v>
      </c>
      <c r="J1046" s="2">
        <f>VLOOKUP(H1046,MesAño!A:B,2,0)</f>
        <v>35</v>
      </c>
      <c r="K1046" s="2" t="str">
        <f t="shared" si="214"/>
        <v>Nov-10</v>
      </c>
      <c r="L1046" s="2" t="str">
        <f t="shared" si="215"/>
        <v>mar</v>
      </c>
      <c r="M1046" s="2">
        <f>VLOOKUP(L1046,'Dia de la Semana'!A:B,2,0)</f>
        <v>2</v>
      </c>
      <c r="N1046" s="2" t="str">
        <f t="shared" si="216"/>
        <v>1Q</v>
      </c>
      <c r="O1046" s="2">
        <f t="shared" si="217"/>
        <v>10</v>
      </c>
      <c r="P1046" s="2">
        <f t="shared" si="218"/>
        <v>46</v>
      </c>
      <c r="Q1046" s="3" t="str">
        <f t="shared" si="219"/>
        <v>09-11 al 15-11</v>
      </c>
      <c r="R1046" s="2">
        <f>VLOOKUP(Q1046,Semana!A:B,2,0)</f>
        <v>150</v>
      </c>
      <c r="S1046" s="2" t="str">
        <f t="shared" si="220"/>
        <v>mar 10-11</v>
      </c>
    </row>
    <row r="1047" spans="1:19" x14ac:dyDescent="0.3">
      <c r="A1047" s="3">
        <v>44146</v>
      </c>
      <c r="B1047" s="2" t="str">
        <f t="shared" si="208"/>
        <v>Noviembre</v>
      </c>
      <c r="C1047" s="2" t="str">
        <f t="shared" si="209"/>
        <v>Nov</v>
      </c>
      <c r="D1047" s="4">
        <f t="shared" si="210"/>
        <v>11</v>
      </c>
      <c r="E1047" s="4">
        <f>VLOOKUP(G1047,Periodos!A:B,2,0)</f>
        <v>35</v>
      </c>
      <c r="F1047" s="2">
        <f t="shared" si="211"/>
        <v>2020</v>
      </c>
      <c r="G1047" s="11">
        <v>202011</v>
      </c>
      <c r="H1047" s="2" t="str">
        <f t="shared" si="212"/>
        <v>Nov-20</v>
      </c>
      <c r="I1047" s="2" t="str">
        <f t="shared" si="213"/>
        <v>Noviembre 2020</v>
      </c>
      <c r="J1047" s="2">
        <f>VLOOKUP(H1047,MesAño!A:B,2,0)</f>
        <v>35</v>
      </c>
      <c r="K1047" s="2" t="str">
        <f t="shared" si="214"/>
        <v>Nov-11</v>
      </c>
      <c r="L1047" s="2" t="str">
        <f t="shared" si="215"/>
        <v>mié</v>
      </c>
      <c r="M1047" s="2">
        <f>VLOOKUP(L1047,'Dia de la Semana'!A:B,2,0)</f>
        <v>3</v>
      </c>
      <c r="N1047" s="2" t="str">
        <f t="shared" si="216"/>
        <v>1Q</v>
      </c>
      <c r="O1047" s="2">
        <f t="shared" si="217"/>
        <v>11</v>
      </c>
      <c r="P1047" s="2">
        <f t="shared" si="218"/>
        <v>46</v>
      </c>
      <c r="Q1047" s="3" t="str">
        <f t="shared" si="219"/>
        <v>09-11 al 15-11</v>
      </c>
      <c r="R1047" s="2">
        <f>VLOOKUP(Q1047,Semana!A:B,2,0)</f>
        <v>150</v>
      </c>
      <c r="S1047" s="2" t="str">
        <f t="shared" si="220"/>
        <v>mié 11-11</v>
      </c>
    </row>
    <row r="1048" spans="1:19" x14ac:dyDescent="0.3">
      <c r="A1048" s="3">
        <v>44147</v>
      </c>
      <c r="B1048" s="2" t="str">
        <f t="shared" si="208"/>
        <v>Noviembre</v>
      </c>
      <c r="C1048" s="2" t="str">
        <f t="shared" si="209"/>
        <v>Nov</v>
      </c>
      <c r="D1048" s="4">
        <f t="shared" si="210"/>
        <v>11</v>
      </c>
      <c r="E1048" s="4">
        <f>VLOOKUP(G1048,Periodos!A:B,2,0)</f>
        <v>35</v>
      </c>
      <c r="F1048" s="2">
        <f t="shared" si="211"/>
        <v>2020</v>
      </c>
      <c r="G1048" s="11">
        <v>202011</v>
      </c>
      <c r="H1048" s="2" t="str">
        <f t="shared" si="212"/>
        <v>Nov-20</v>
      </c>
      <c r="I1048" s="2" t="str">
        <f t="shared" si="213"/>
        <v>Noviembre 2020</v>
      </c>
      <c r="J1048" s="2">
        <f>VLOOKUP(H1048,MesAño!A:B,2,0)</f>
        <v>35</v>
      </c>
      <c r="K1048" s="2" t="str">
        <f t="shared" si="214"/>
        <v>Nov-12</v>
      </c>
      <c r="L1048" s="2" t="str">
        <f t="shared" si="215"/>
        <v>jue</v>
      </c>
      <c r="M1048" s="2">
        <f>VLOOKUP(L1048,'Dia de la Semana'!A:B,2,0)</f>
        <v>4</v>
      </c>
      <c r="N1048" s="2" t="str">
        <f t="shared" si="216"/>
        <v>1Q</v>
      </c>
      <c r="O1048" s="2">
        <f t="shared" si="217"/>
        <v>12</v>
      </c>
      <c r="P1048" s="2">
        <f t="shared" si="218"/>
        <v>46</v>
      </c>
      <c r="Q1048" s="3" t="str">
        <f t="shared" si="219"/>
        <v>09-11 al 15-11</v>
      </c>
      <c r="R1048" s="2">
        <f>VLOOKUP(Q1048,Semana!A:B,2,0)</f>
        <v>150</v>
      </c>
      <c r="S1048" s="2" t="str">
        <f t="shared" si="220"/>
        <v>jue 12-11</v>
      </c>
    </row>
    <row r="1049" spans="1:19" x14ac:dyDescent="0.3">
      <c r="A1049" s="3">
        <v>44148</v>
      </c>
      <c r="B1049" s="2" t="str">
        <f t="shared" si="208"/>
        <v>Noviembre</v>
      </c>
      <c r="C1049" s="2" t="str">
        <f t="shared" si="209"/>
        <v>Nov</v>
      </c>
      <c r="D1049" s="4">
        <f t="shared" si="210"/>
        <v>11</v>
      </c>
      <c r="E1049" s="4">
        <f>VLOOKUP(G1049,Periodos!A:B,2,0)</f>
        <v>35</v>
      </c>
      <c r="F1049" s="2">
        <f t="shared" si="211"/>
        <v>2020</v>
      </c>
      <c r="G1049" s="11">
        <v>202011</v>
      </c>
      <c r="H1049" s="2" t="str">
        <f t="shared" si="212"/>
        <v>Nov-20</v>
      </c>
      <c r="I1049" s="2" t="str">
        <f t="shared" si="213"/>
        <v>Noviembre 2020</v>
      </c>
      <c r="J1049" s="2">
        <f>VLOOKUP(H1049,MesAño!A:B,2,0)</f>
        <v>35</v>
      </c>
      <c r="K1049" s="2" t="str">
        <f t="shared" si="214"/>
        <v>Nov-13</v>
      </c>
      <c r="L1049" s="2" t="str">
        <f t="shared" si="215"/>
        <v>vie</v>
      </c>
      <c r="M1049" s="2">
        <f>VLOOKUP(L1049,'Dia de la Semana'!A:B,2,0)</f>
        <v>5</v>
      </c>
      <c r="N1049" s="2" t="str">
        <f t="shared" si="216"/>
        <v>1Q</v>
      </c>
      <c r="O1049" s="2">
        <f t="shared" si="217"/>
        <v>13</v>
      </c>
      <c r="P1049" s="2">
        <f t="shared" si="218"/>
        <v>46</v>
      </c>
      <c r="Q1049" s="3" t="str">
        <f t="shared" si="219"/>
        <v>09-11 al 15-11</v>
      </c>
      <c r="R1049" s="2">
        <f>VLOOKUP(Q1049,Semana!A:B,2,0)</f>
        <v>150</v>
      </c>
      <c r="S1049" s="2" t="str">
        <f t="shared" si="220"/>
        <v>vie 13-11</v>
      </c>
    </row>
    <row r="1050" spans="1:19" x14ac:dyDescent="0.3">
      <c r="A1050" s="3">
        <v>44149</v>
      </c>
      <c r="B1050" s="2" t="str">
        <f t="shared" si="208"/>
        <v>Noviembre</v>
      </c>
      <c r="C1050" s="2" t="str">
        <f t="shared" si="209"/>
        <v>Nov</v>
      </c>
      <c r="D1050" s="4">
        <f t="shared" si="210"/>
        <v>11</v>
      </c>
      <c r="E1050" s="4">
        <f>VLOOKUP(G1050,Periodos!A:B,2,0)</f>
        <v>35</v>
      </c>
      <c r="F1050" s="2">
        <f t="shared" si="211"/>
        <v>2020</v>
      </c>
      <c r="G1050" s="11">
        <v>202011</v>
      </c>
      <c r="H1050" s="2" t="str">
        <f t="shared" si="212"/>
        <v>Nov-20</v>
      </c>
      <c r="I1050" s="2" t="str">
        <f t="shared" si="213"/>
        <v>Noviembre 2020</v>
      </c>
      <c r="J1050" s="2">
        <f>VLOOKUP(H1050,MesAño!A:B,2,0)</f>
        <v>35</v>
      </c>
      <c r="K1050" s="2" t="str">
        <f t="shared" si="214"/>
        <v>Nov-14</v>
      </c>
      <c r="L1050" s="2" t="str">
        <f t="shared" si="215"/>
        <v>sáb</v>
      </c>
      <c r="M1050" s="2">
        <f>VLOOKUP(L1050,'Dia de la Semana'!A:B,2,0)</f>
        <v>6</v>
      </c>
      <c r="N1050" s="2" t="str">
        <f t="shared" si="216"/>
        <v>1Q</v>
      </c>
      <c r="O1050" s="2">
        <f t="shared" si="217"/>
        <v>14</v>
      </c>
      <c r="P1050" s="2">
        <f t="shared" si="218"/>
        <v>46</v>
      </c>
      <c r="Q1050" s="3" t="str">
        <f t="shared" si="219"/>
        <v>09-11 al 15-11</v>
      </c>
      <c r="R1050" s="2">
        <f>VLOOKUP(Q1050,Semana!A:B,2,0)</f>
        <v>150</v>
      </c>
      <c r="S1050" s="2" t="str">
        <f t="shared" si="220"/>
        <v>sáb 14-11</v>
      </c>
    </row>
    <row r="1051" spans="1:19" x14ac:dyDescent="0.3">
      <c r="A1051" s="3">
        <v>44150</v>
      </c>
      <c r="B1051" s="2" t="str">
        <f t="shared" si="208"/>
        <v>Noviembre</v>
      </c>
      <c r="C1051" s="2" t="str">
        <f t="shared" si="209"/>
        <v>Nov</v>
      </c>
      <c r="D1051" s="4">
        <f t="shared" si="210"/>
        <v>11</v>
      </c>
      <c r="E1051" s="4">
        <f>VLOOKUP(G1051,Periodos!A:B,2,0)</f>
        <v>35</v>
      </c>
      <c r="F1051" s="2">
        <f t="shared" si="211"/>
        <v>2020</v>
      </c>
      <c r="G1051" s="11">
        <v>202011</v>
      </c>
      <c r="H1051" s="2" t="str">
        <f t="shared" si="212"/>
        <v>Nov-20</v>
      </c>
      <c r="I1051" s="2" t="str">
        <f t="shared" si="213"/>
        <v>Noviembre 2020</v>
      </c>
      <c r="J1051" s="2">
        <f>VLOOKUP(H1051,MesAño!A:B,2,0)</f>
        <v>35</v>
      </c>
      <c r="K1051" s="2" t="str">
        <f t="shared" si="214"/>
        <v>Nov-15</v>
      </c>
      <c r="L1051" s="2" t="str">
        <f t="shared" si="215"/>
        <v>dom</v>
      </c>
      <c r="M1051" s="2">
        <f>VLOOKUP(L1051,'Dia de la Semana'!A:B,2,0)</f>
        <v>7</v>
      </c>
      <c r="N1051" s="2" t="str">
        <f t="shared" si="216"/>
        <v>1Q</v>
      </c>
      <c r="O1051" s="2">
        <f t="shared" si="217"/>
        <v>15</v>
      </c>
      <c r="P1051" s="2">
        <f t="shared" si="218"/>
        <v>46</v>
      </c>
      <c r="Q1051" s="3" t="str">
        <f t="shared" si="219"/>
        <v>09-11 al 15-11</v>
      </c>
      <c r="R1051" s="2">
        <f>VLOOKUP(Q1051,Semana!A:B,2,0)</f>
        <v>150</v>
      </c>
      <c r="S1051" s="2" t="str">
        <f t="shared" si="220"/>
        <v>dom 15-11</v>
      </c>
    </row>
    <row r="1052" spans="1:19" x14ac:dyDescent="0.3">
      <c r="A1052" s="3">
        <v>44151</v>
      </c>
      <c r="B1052" s="2" t="str">
        <f t="shared" si="208"/>
        <v>Noviembre</v>
      </c>
      <c r="C1052" s="2" t="str">
        <f t="shared" si="209"/>
        <v>Nov</v>
      </c>
      <c r="D1052" s="4">
        <f t="shared" si="210"/>
        <v>11</v>
      </c>
      <c r="E1052" s="4">
        <f>VLOOKUP(G1052,Periodos!A:B,2,0)</f>
        <v>35</v>
      </c>
      <c r="F1052" s="2">
        <f t="shared" si="211"/>
        <v>2020</v>
      </c>
      <c r="G1052" s="11">
        <v>202011</v>
      </c>
      <c r="H1052" s="2" t="str">
        <f t="shared" si="212"/>
        <v>Nov-20</v>
      </c>
      <c r="I1052" s="2" t="str">
        <f t="shared" si="213"/>
        <v>Noviembre 2020</v>
      </c>
      <c r="J1052" s="2">
        <f>VLOOKUP(H1052,MesAño!A:B,2,0)</f>
        <v>35</v>
      </c>
      <c r="K1052" s="2" t="str">
        <f t="shared" si="214"/>
        <v>Nov-16</v>
      </c>
      <c r="L1052" s="2" t="str">
        <f t="shared" si="215"/>
        <v>lun</v>
      </c>
      <c r="M1052" s="2">
        <f>VLOOKUP(L1052,'Dia de la Semana'!A:B,2,0)</f>
        <v>1</v>
      </c>
      <c r="N1052" s="2" t="str">
        <f t="shared" si="216"/>
        <v>1Q</v>
      </c>
      <c r="O1052" s="2">
        <f t="shared" si="217"/>
        <v>16</v>
      </c>
      <c r="P1052" s="2">
        <f t="shared" si="218"/>
        <v>47</v>
      </c>
      <c r="Q1052" s="3" t="str">
        <f t="shared" si="219"/>
        <v>16-11 al 22-11</v>
      </c>
      <c r="R1052" s="2">
        <f>VLOOKUP(Q1052,Semana!A:B,2,0)</f>
        <v>151</v>
      </c>
      <c r="S1052" s="2" t="str">
        <f t="shared" si="220"/>
        <v>lun 16-11</v>
      </c>
    </row>
    <row r="1053" spans="1:19" x14ac:dyDescent="0.3">
      <c r="A1053" s="3">
        <v>44152</v>
      </c>
      <c r="B1053" s="2" t="str">
        <f t="shared" si="208"/>
        <v>Noviembre</v>
      </c>
      <c r="C1053" s="2" t="str">
        <f t="shared" si="209"/>
        <v>Nov</v>
      </c>
      <c r="D1053" s="4">
        <f t="shared" si="210"/>
        <v>11</v>
      </c>
      <c r="E1053" s="4">
        <f>VLOOKUP(G1053,Periodos!A:B,2,0)</f>
        <v>35</v>
      </c>
      <c r="F1053" s="2">
        <f t="shared" si="211"/>
        <v>2020</v>
      </c>
      <c r="G1053" s="11">
        <v>202011</v>
      </c>
      <c r="H1053" s="2" t="str">
        <f t="shared" si="212"/>
        <v>Nov-20</v>
      </c>
      <c r="I1053" s="2" t="str">
        <f t="shared" si="213"/>
        <v>Noviembre 2020</v>
      </c>
      <c r="J1053" s="2">
        <f>VLOOKUP(H1053,MesAño!A:B,2,0)</f>
        <v>35</v>
      </c>
      <c r="K1053" s="2" t="str">
        <f t="shared" si="214"/>
        <v>Nov-17</v>
      </c>
      <c r="L1053" s="2" t="str">
        <f t="shared" si="215"/>
        <v>mar</v>
      </c>
      <c r="M1053" s="2">
        <f>VLOOKUP(L1053,'Dia de la Semana'!A:B,2,0)</f>
        <v>2</v>
      </c>
      <c r="N1053" s="2" t="str">
        <f t="shared" si="216"/>
        <v>1Q</v>
      </c>
      <c r="O1053" s="2">
        <f t="shared" si="217"/>
        <v>17</v>
      </c>
      <c r="P1053" s="2">
        <f t="shared" si="218"/>
        <v>47</v>
      </c>
      <c r="Q1053" s="3" t="str">
        <f t="shared" si="219"/>
        <v>16-11 al 22-11</v>
      </c>
      <c r="R1053" s="2">
        <f>VLOOKUP(Q1053,Semana!A:B,2,0)</f>
        <v>151</v>
      </c>
      <c r="S1053" s="2" t="str">
        <f t="shared" si="220"/>
        <v>mar 17-11</v>
      </c>
    </row>
    <row r="1054" spans="1:19" x14ac:dyDescent="0.3">
      <c r="A1054" s="3">
        <v>44153</v>
      </c>
      <c r="B1054" s="2" t="str">
        <f t="shared" si="208"/>
        <v>Noviembre</v>
      </c>
      <c r="C1054" s="2" t="str">
        <f t="shared" si="209"/>
        <v>Nov</v>
      </c>
      <c r="D1054" s="4">
        <f t="shared" si="210"/>
        <v>11</v>
      </c>
      <c r="E1054" s="4">
        <f>VLOOKUP(G1054,Periodos!A:B,2,0)</f>
        <v>35</v>
      </c>
      <c r="F1054" s="2">
        <f t="shared" si="211"/>
        <v>2020</v>
      </c>
      <c r="G1054" s="11">
        <v>202011</v>
      </c>
      <c r="H1054" s="2" t="str">
        <f t="shared" si="212"/>
        <v>Nov-20</v>
      </c>
      <c r="I1054" s="2" t="str">
        <f t="shared" si="213"/>
        <v>Noviembre 2020</v>
      </c>
      <c r="J1054" s="2">
        <f>VLOOKUP(H1054,MesAño!A:B,2,0)</f>
        <v>35</v>
      </c>
      <c r="K1054" s="2" t="str">
        <f t="shared" si="214"/>
        <v>Nov-18</v>
      </c>
      <c r="L1054" s="2" t="str">
        <f t="shared" si="215"/>
        <v>mié</v>
      </c>
      <c r="M1054" s="2">
        <f>VLOOKUP(L1054,'Dia de la Semana'!A:B,2,0)</f>
        <v>3</v>
      </c>
      <c r="N1054" s="2" t="str">
        <f t="shared" si="216"/>
        <v>1Q</v>
      </c>
      <c r="O1054" s="2">
        <f t="shared" si="217"/>
        <v>18</v>
      </c>
      <c r="P1054" s="2">
        <f t="shared" si="218"/>
        <v>47</v>
      </c>
      <c r="Q1054" s="3" t="str">
        <f t="shared" si="219"/>
        <v>16-11 al 22-11</v>
      </c>
      <c r="R1054" s="2">
        <f>VLOOKUP(Q1054,Semana!A:B,2,0)</f>
        <v>151</v>
      </c>
      <c r="S1054" s="2" t="str">
        <f t="shared" si="220"/>
        <v>mié 18-11</v>
      </c>
    </row>
    <row r="1055" spans="1:19" x14ac:dyDescent="0.3">
      <c r="A1055" s="3">
        <v>44154</v>
      </c>
      <c r="B1055" s="2" t="str">
        <f t="shared" si="208"/>
        <v>Noviembre</v>
      </c>
      <c r="C1055" s="2" t="str">
        <f t="shared" si="209"/>
        <v>Nov</v>
      </c>
      <c r="D1055" s="4">
        <f t="shared" si="210"/>
        <v>11</v>
      </c>
      <c r="E1055" s="4">
        <f>VLOOKUP(G1055,Periodos!A:B,2,0)</f>
        <v>35</v>
      </c>
      <c r="F1055" s="2">
        <f t="shared" si="211"/>
        <v>2020</v>
      </c>
      <c r="G1055" s="11">
        <v>202011</v>
      </c>
      <c r="H1055" s="2" t="str">
        <f t="shared" si="212"/>
        <v>Nov-20</v>
      </c>
      <c r="I1055" s="2" t="str">
        <f t="shared" si="213"/>
        <v>Noviembre 2020</v>
      </c>
      <c r="J1055" s="2">
        <f>VLOOKUP(H1055,MesAño!A:B,2,0)</f>
        <v>35</v>
      </c>
      <c r="K1055" s="2" t="str">
        <f t="shared" si="214"/>
        <v>Nov-19</v>
      </c>
      <c r="L1055" s="2" t="str">
        <f t="shared" si="215"/>
        <v>jue</v>
      </c>
      <c r="M1055" s="2">
        <f>VLOOKUP(L1055,'Dia de la Semana'!A:B,2,0)</f>
        <v>4</v>
      </c>
      <c r="N1055" s="2" t="str">
        <f t="shared" si="216"/>
        <v>1Q</v>
      </c>
      <c r="O1055" s="2">
        <f t="shared" si="217"/>
        <v>19</v>
      </c>
      <c r="P1055" s="2">
        <f t="shared" si="218"/>
        <v>47</v>
      </c>
      <c r="Q1055" s="3" t="str">
        <f t="shared" si="219"/>
        <v>16-11 al 22-11</v>
      </c>
      <c r="R1055" s="2">
        <f>VLOOKUP(Q1055,Semana!A:B,2,0)</f>
        <v>151</v>
      </c>
      <c r="S1055" s="2" t="str">
        <f t="shared" si="220"/>
        <v>jue 19-11</v>
      </c>
    </row>
    <row r="1056" spans="1:19" x14ac:dyDescent="0.3">
      <c r="A1056" s="3">
        <v>44155</v>
      </c>
      <c r="B1056" s="2" t="str">
        <f t="shared" si="208"/>
        <v>Noviembre</v>
      </c>
      <c r="C1056" s="2" t="str">
        <f t="shared" si="209"/>
        <v>Nov</v>
      </c>
      <c r="D1056" s="4">
        <f t="shared" si="210"/>
        <v>11</v>
      </c>
      <c r="E1056" s="4">
        <f>VLOOKUP(G1056,Periodos!A:B,2,0)</f>
        <v>35</v>
      </c>
      <c r="F1056" s="2">
        <f t="shared" si="211"/>
        <v>2020</v>
      </c>
      <c r="G1056" s="11">
        <v>202011</v>
      </c>
      <c r="H1056" s="2" t="str">
        <f t="shared" si="212"/>
        <v>Nov-20</v>
      </c>
      <c r="I1056" s="2" t="str">
        <f t="shared" si="213"/>
        <v>Noviembre 2020</v>
      </c>
      <c r="J1056" s="2">
        <f>VLOOKUP(H1056,MesAño!A:B,2,0)</f>
        <v>35</v>
      </c>
      <c r="K1056" s="2" t="str">
        <f t="shared" si="214"/>
        <v>Nov-20</v>
      </c>
      <c r="L1056" s="2" t="str">
        <f t="shared" si="215"/>
        <v>vie</v>
      </c>
      <c r="M1056" s="2">
        <f>VLOOKUP(L1056,'Dia de la Semana'!A:B,2,0)</f>
        <v>5</v>
      </c>
      <c r="N1056" s="2" t="str">
        <f t="shared" si="216"/>
        <v>1Q</v>
      </c>
      <c r="O1056" s="2">
        <f t="shared" si="217"/>
        <v>20</v>
      </c>
      <c r="P1056" s="2">
        <f t="shared" si="218"/>
        <v>47</v>
      </c>
      <c r="Q1056" s="3" t="str">
        <f t="shared" si="219"/>
        <v>16-11 al 22-11</v>
      </c>
      <c r="R1056" s="2">
        <f>VLOOKUP(Q1056,Semana!A:B,2,0)</f>
        <v>151</v>
      </c>
      <c r="S1056" s="2" t="str">
        <f t="shared" si="220"/>
        <v>vie 20-11</v>
      </c>
    </row>
    <row r="1057" spans="1:19" x14ac:dyDescent="0.3">
      <c r="A1057" s="3">
        <v>44156</v>
      </c>
      <c r="B1057" s="2" t="str">
        <f t="shared" si="208"/>
        <v>Noviembre</v>
      </c>
      <c r="C1057" s="2" t="str">
        <f t="shared" si="209"/>
        <v>Nov</v>
      </c>
      <c r="D1057" s="4">
        <f t="shared" si="210"/>
        <v>11</v>
      </c>
      <c r="E1057" s="4">
        <f>VLOOKUP(G1057,Periodos!A:B,2,0)</f>
        <v>35</v>
      </c>
      <c r="F1057" s="2">
        <f t="shared" si="211"/>
        <v>2020</v>
      </c>
      <c r="G1057" s="11">
        <v>202011</v>
      </c>
      <c r="H1057" s="2" t="str">
        <f t="shared" si="212"/>
        <v>Nov-20</v>
      </c>
      <c r="I1057" s="2" t="str">
        <f t="shared" si="213"/>
        <v>Noviembre 2020</v>
      </c>
      <c r="J1057" s="2">
        <f>VLOOKUP(H1057,MesAño!A:B,2,0)</f>
        <v>35</v>
      </c>
      <c r="K1057" s="2" t="str">
        <f t="shared" si="214"/>
        <v>Nov-21</v>
      </c>
      <c r="L1057" s="2" t="str">
        <f t="shared" si="215"/>
        <v>sáb</v>
      </c>
      <c r="M1057" s="2">
        <f>VLOOKUP(L1057,'Dia de la Semana'!A:B,2,0)</f>
        <v>6</v>
      </c>
      <c r="N1057" s="2" t="str">
        <f t="shared" si="216"/>
        <v>1Q</v>
      </c>
      <c r="O1057" s="2">
        <f t="shared" si="217"/>
        <v>21</v>
      </c>
      <c r="P1057" s="2">
        <f t="shared" si="218"/>
        <v>47</v>
      </c>
      <c r="Q1057" s="3" t="str">
        <f t="shared" si="219"/>
        <v>16-11 al 22-11</v>
      </c>
      <c r="R1057" s="2">
        <f>VLOOKUP(Q1057,Semana!A:B,2,0)</f>
        <v>151</v>
      </c>
      <c r="S1057" s="2" t="str">
        <f t="shared" si="220"/>
        <v>sáb 21-11</v>
      </c>
    </row>
    <row r="1058" spans="1:19" x14ac:dyDescent="0.3">
      <c r="A1058" s="3">
        <v>44157</v>
      </c>
      <c r="B1058" s="2" t="str">
        <f t="shared" si="208"/>
        <v>Noviembre</v>
      </c>
      <c r="C1058" s="2" t="str">
        <f t="shared" si="209"/>
        <v>Nov</v>
      </c>
      <c r="D1058" s="4">
        <f t="shared" si="210"/>
        <v>11</v>
      </c>
      <c r="E1058" s="4">
        <f>VLOOKUP(G1058,Periodos!A:B,2,0)</f>
        <v>35</v>
      </c>
      <c r="F1058" s="2">
        <f t="shared" si="211"/>
        <v>2020</v>
      </c>
      <c r="G1058" s="11">
        <v>202011</v>
      </c>
      <c r="H1058" s="2" t="str">
        <f t="shared" si="212"/>
        <v>Nov-20</v>
      </c>
      <c r="I1058" s="2" t="str">
        <f t="shared" si="213"/>
        <v>Noviembre 2020</v>
      </c>
      <c r="J1058" s="2">
        <f>VLOOKUP(H1058,MesAño!A:B,2,0)</f>
        <v>35</v>
      </c>
      <c r="K1058" s="2" t="str">
        <f t="shared" si="214"/>
        <v>Nov-22</v>
      </c>
      <c r="L1058" s="2" t="str">
        <f t="shared" si="215"/>
        <v>dom</v>
      </c>
      <c r="M1058" s="2">
        <f>VLOOKUP(L1058,'Dia de la Semana'!A:B,2,0)</f>
        <v>7</v>
      </c>
      <c r="N1058" s="2" t="str">
        <f t="shared" si="216"/>
        <v>1Q</v>
      </c>
      <c r="O1058" s="2">
        <f t="shared" si="217"/>
        <v>22</v>
      </c>
      <c r="P1058" s="2">
        <f t="shared" si="218"/>
        <v>47</v>
      </c>
      <c r="Q1058" s="3" t="str">
        <f t="shared" si="219"/>
        <v>16-11 al 22-11</v>
      </c>
      <c r="R1058" s="2">
        <f>VLOOKUP(Q1058,Semana!A:B,2,0)</f>
        <v>151</v>
      </c>
      <c r="S1058" s="2" t="str">
        <f t="shared" si="220"/>
        <v>dom 22-11</v>
      </c>
    </row>
    <row r="1059" spans="1:19" x14ac:dyDescent="0.3">
      <c r="A1059" s="3">
        <v>44158</v>
      </c>
      <c r="B1059" s="2" t="str">
        <f t="shared" si="208"/>
        <v>Noviembre</v>
      </c>
      <c r="C1059" s="2" t="str">
        <f t="shared" si="209"/>
        <v>Nov</v>
      </c>
      <c r="D1059" s="4">
        <f t="shared" si="210"/>
        <v>11</v>
      </c>
      <c r="E1059" s="4">
        <f>VLOOKUP(G1059,Periodos!A:B,2,0)</f>
        <v>35</v>
      </c>
      <c r="F1059" s="2">
        <f t="shared" si="211"/>
        <v>2020</v>
      </c>
      <c r="G1059" s="11">
        <v>202011</v>
      </c>
      <c r="H1059" s="2" t="str">
        <f t="shared" si="212"/>
        <v>Nov-20</v>
      </c>
      <c r="I1059" s="2" t="str">
        <f t="shared" si="213"/>
        <v>Noviembre 2020</v>
      </c>
      <c r="J1059" s="2">
        <f>VLOOKUP(H1059,MesAño!A:B,2,0)</f>
        <v>35</v>
      </c>
      <c r="K1059" s="2" t="str">
        <f t="shared" si="214"/>
        <v>Nov-23</v>
      </c>
      <c r="L1059" s="2" t="str">
        <f t="shared" si="215"/>
        <v>lun</v>
      </c>
      <c r="M1059" s="2">
        <f>VLOOKUP(L1059,'Dia de la Semana'!A:B,2,0)</f>
        <v>1</v>
      </c>
      <c r="N1059" s="2" t="str">
        <f t="shared" si="216"/>
        <v>1Q</v>
      </c>
      <c r="O1059" s="2">
        <f t="shared" si="217"/>
        <v>23</v>
      </c>
      <c r="P1059" s="2">
        <f t="shared" si="218"/>
        <v>48</v>
      </c>
      <c r="Q1059" s="3" t="str">
        <f t="shared" si="219"/>
        <v>23-11 al 29-11</v>
      </c>
      <c r="R1059" s="2">
        <f>VLOOKUP(Q1059,Semana!A:B,2,0)</f>
        <v>152</v>
      </c>
      <c r="S1059" s="2" t="str">
        <f t="shared" si="220"/>
        <v>lun 23-11</v>
      </c>
    </row>
    <row r="1060" spans="1:19" x14ac:dyDescent="0.3">
      <c r="A1060" s="3">
        <v>44159</v>
      </c>
      <c r="B1060" s="2" t="str">
        <f t="shared" si="208"/>
        <v>Noviembre</v>
      </c>
      <c r="C1060" s="2" t="str">
        <f t="shared" si="209"/>
        <v>Nov</v>
      </c>
      <c r="D1060" s="4">
        <f t="shared" si="210"/>
        <v>11</v>
      </c>
      <c r="E1060" s="4">
        <f>VLOOKUP(G1060,Periodos!A:B,2,0)</f>
        <v>35</v>
      </c>
      <c r="F1060" s="2">
        <f t="shared" si="211"/>
        <v>2020</v>
      </c>
      <c r="G1060" s="11">
        <v>202011</v>
      </c>
      <c r="H1060" s="2" t="str">
        <f t="shared" si="212"/>
        <v>Nov-20</v>
      </c>
      <c r="I1060" s="2" t="str">
        <f t="shared" si="213"/>
        <v>Noviembre 2020</v>
      </c>
      <c r="J1060" s="2">
        <f>VLOOKUP(H1060,MesAño!A:B,2,0)</f>
        <v>35</v>
      </c>
      <c r="K1060" s="2" t="str">
        <f t="shared" si="214"/>
        <v>Nov-24</v>
      </c>
      <c r="L1060" s="2" t="str">
        <f t="shared" si="215"/>
        <v>mar</v>
      </c>
      <c r="M1060" s="2">
        <f>VLOOKUP(L1060,'Dia de la Semana'!A:B,2,0)</f>
        <v>2</v>
      </c>
      <c r="N1060" s="2" t="str">
        <f t="shared" si="216"/>
        <v>1Q</v>
      </c>
      <c r="O1060" s="2">
        <f t="shared" si="217"/>
        <v>24</v>
      </c>
      <c r="P1060" s="2">
        <f t="shared" si="218"/>
        <v>48</v>
      </c>
      <c r="Q1060" s="3" t="str">
        <f t="shared" si="219"/>
        <v>23-11 al 29-11</v>
      </c>
      <c r="R1060" s="2">
        <f>VLOOKUP(Q1060,Semana!A:B,2,0)</f>
        <v>152</v>
      </c>
      <c r="S1060" s="2" t="str">
        <f t="shared" si="220"/>
        <v>mar 24-11</v>
      </c>
    </row>
    <row r="1061" spans="1:19" x14ac:dyDescent="0.3">
      <c r="A1061" s="3">
        <v>44160</v>
      </c>
      <c r="B1061" s="2" t="str">
        <f t="shared" si="208"/>
        <v>Noviembre</v>
      </c>
      <c r="C1061" s="2" t="str">
        <f t="shared" si="209"/>
        <v>Nov</v>
      </c>
      <c r="D1061" s="4">
        <f t="shared" si="210"/>
        <v>11</v>
      </c>
      <c r="E1061" s="4">
        <f>VLOOKUP(G1061,Periodos!A:B,2,0)</f>
        <v>35</v>
      </c>
      <c r="F1061" s="2">
        <f t="shared" si="211"/>
        <v>2020</v>
      </c>
      <c r="G1061" s="11">
        <v>202011</v>
      </c>
      <c r="H1061" s="2" t="str">
        <f t="shared" si="212"/>
        <v>Nov-20</v>
      </c>
      <c r="I1061" s="2" t="str">
        <f t="shared" si="213"/>
        <v>Noviembre 2020</v>
      </c>
      <c r="J1061" s="2">
        <f>VLOOKUP(H1061,MesAño!A:B,2,0)</f>
        <v>35</v>
      </c>
      <c r="K1061" s="2" t="str">
        <f t="shared" si="214"/>
        <v>Nov-25</v>
      </c>
      <c r="L1061" s="2" t="str">
        <f t="shared" si="215"/>
        <v>mié</v>
      </c>
      <c r="M1061" s="2">
        <f>VLOOKUP(L1061,'Dia de la Semana'!A:B,2,0)</f>
        <v>3</v>
      </c>
      <c r="N1061" s="2" t="str">
        <f t="shared" si="216"/>
        <v>1Q</v>
      </c>
      <c r="O1061" s="2">
        <f t="shared" si="217"/>
        <v>25</v>
      </c>
      <c r="P1061" s="2">
        <f t="shared" si="218"/>
        <v>48</v>
      </c>
      <c r="Q1061" s="3" t="str">
        <f t="shared" si="219"/>
        <v>23-11 al 29-11</v>
      </c>
      <c r="R1061" s="2">
        <f>VLOOKUP(Q1061,Semana!A:B,2,0)</f>
        <v>152</v>
      </c>
      <c r="S1061" s="2" t="str">
        <f t="shared" si="220"/>
        <v>mié 25-11</v>
      </c>
    </row>
    <row r="1062" spans="1:19" x14ac:dyDescent="0.3">
      <c r="A1062" s="3">
        <v>44161</v>
      </c>
      <c r="B1062" s="2" t="str">
        <f t="shared" si="208"/>
        <v>Noviembre</v>
      </c>
      <c r="C1062" s="2" t="str">
        <f t="shared" si="209"/>
        <v>Nov</v>
      </c>
      <c r="D1062" s="4">
        <f t="shared" si="210"/>
        <v>11</v>
      </c>
      <c r="E1062" s="4">
        <f>VLOOKUP(G1062,Periodos!A:B,2,0)</f>
        <v>35</v>
      </c>
      <c r="F1062" s="2">
        <f t="shared" si="211"/>
        <v>2020</v>
      </c>
      <c r="G1062" s="11">
        <v>202011</v>
      </c>
      <c r="H1062" s="2" t="str">
        <f t="shared" si="212"/>
        <v>Nov-20</v>
      </c>
      <c r="I1062" s="2" t="str">
        <f t="shared" si="213"/>
        <v>Noviembre 2020</v>
      </c>
      <c r="J1062" s="2">
        <f>VLOOKUP(H1062,MesAño!A:B,2,0)</f>
        <v>35</v>
      </c>
      <c r="K1062" s="2" t="str">
        <f t="shared" si="214"/>
        <v>Nov-26</v>
      </c>
      <c r="L1062" s="2" t="str">
        <f t="shared" si="215"/>
        <v>jue</v>
      </c>
      <c r="M1062" s="2">
        <f>VLOOKUP(L1062,'Dia de la Semana'!A:B,2,0)</f>
        <v>4</v>
      </c>
      <c r="N1062" s="2" t="str">
        <f t="shared" si="216"/>
        <v>1Q</v>
      </c>
      <c r="O1062" s="2">
        <f t="shared" si="217"/>
        <v>26</v>
      </c>
      <c r="P1062" s="2">
        <f t="shared" si="218"/>
        <v>48</v>
      </c>
      <c r="Q1062" s="3" t="str">
        <f t="shared" si="219"/>
        <v>23-11 al 29-11</v>
      </c>
      <c r="R1062" s="2">
        <f>VLOOKUP(Q1062,Semana!A:B,2,0)</f>
        <v>152</v>
      </c>
      <c r="S1062" s="2" t="str">
        <f t="shared" si="220"/>
        <v>jue 26-11</v>
      </c>
    </row>
    <row r="1063" spans="1:19" x14ac:dyDescent="0.3">
      <c r="A1063" s="3">
        <v>44162</v>
      </c>
      <c r="B1063" s="2" t="str">
        <f t="shared" si="208"/>
        <v>Noviembre</v>
      </c>
      <c r="C1063" s="2" t="str">
        <f t="shared" si="209"/>
        <v>Nov</v>
      </c>
      <c r="D1063" s="4">
        <f t="shared" si="210"/>
        <v>11</v>
      </c>
      <c r="E1063" s="4">
        <f>VLOOKUP(G1063,Periodos!A:B,2,0)</f>
        <v>35</v>
      </c>
      <c r="F1063" s="2">
        <f t="shared" si="211"/>
        <v>2020</v>
      </c>
      <c r="G1063" s="11">
        <v>202011</v>
      </c>
      <c r="H1063" s="2" t="str">
        <f t="shared" si="212"/>
        <v>Nov-20</v>
      </c>
      <c r="I1063" s="2" t="str">
        <f t="shared" si="213"/>
        <v>Noviembre 2020</v>
      </c>
      <c r="J1063" s="2">
        <f>VLOOKUP(H1063,MesAño!A:B,2,0)</f>
        <v>35</v>
      </c>
      <c r="K1063" s="2" t="str">
        <f t="shared" si="214"/>
        <v>Nov-27</v>
      </c>
      <c r="L1063" s="2" t="str">
        <f t="shared" si="215"/>
        <v>vie</v>
      </c>
      <c r="M1063" s="2">
        <f>VLOOKUP(L1063,'Dia de la Semana'!A:B,2,0)</f>
        <v>5</v>
      </c>
      <c r="N1063" s="2" t="str">
        <f t="shared" si="216"/>
        <v>1Q</v>
      </c>
      <c r="O1063" s="2">
        <f t="shared" si="217"/>
        <v>27</v>
      </c>
      <c r="P1063" s="2">
        <f t="shared" si="218"/>
        <v>48</v>
      </c>
      <c r="Q1063" s="3" t="str">
        <f t="shared" si="219"/>
        <v>23-11 al 29-11</v>
      </c>
      <c r="R1063" s="2">
        <f>VLOOKUP(Q1063,Semana!A:B,2,0)</f>
        <v>152</v>
      </c>
      <c r="S1063" s="2" t="str">
        <f t="shared" si="220"/>
        <v>vie 27-11</v>
      </c>
    </row>
    <row r="1064" spans="1:19" x14ac:dyDescent="0.3">
      <c r="A1064" s="3">
        <v>44163</v>
      </c>
      <c r="B1064" s="2" t="str">
        <f t="shared" si="208"/>
        <v>Noviembre</v>
      </c>
      <c r="C1064" s="2" t="str">
        <f t="shared" si="209"/>
        <v>Nov</v>
      </c>
      <c r="D1064" s="4">
        <f t="shared" si="210"/>
        <v>11</v>
      </c>
      <c r="E1064" s="4">
        <f>VLOOKUP(G1064,Periodos!A:B,2,0)</f>
        <v>35</v>
      </c>
      <c r="F1064" s="2">
        <f t="shared" si="211"/>
        <v>2020</v>
      </c>
      <c r="G1064" s="11">
        <v>202011</v>
      </c>
      <c r="H1064" s="2" t="str">
        <f t="shared" si="212"/>
        <v>Nov-20</v>
      </c>
      <c r="I1064" s="2" t="str">
        <f t="shared" si="213"/>
        <v>Noviembre 2020</v>
      </c>
      <c r="J1064" s="2">
        <f>VLOOKUP(H1064,MesAño!A:B,2,0)</f>
        <v>35</v>
      </c>
      <c r="K1064" s="2" t="str">
        <f t="shared" si="214"/>
        <v>Nov-28</v>
      </c>
      <c r="L1064" s="2" t="str">
        <f t="shared" si="215"/>
        <v>sáb</v>
      </c>
      <c r="M1064" s="2">
        <f>VLOOKUP(L1064,'Dia de la Semana'!A:B,2,0)</f>
        <v>6</v>
      </c>
      <c r="N1064" s="2" t="str">
        <f t="shared" si="216"/>
        <v>1Q</v>
      </c>
      <c r="O1064" s="2">
        <f t="shared" si="217"/>
        <v>28</v>
      </c>
      <c r="P1064" s="2">
        <f t="shared" si="218"/>
        <v>48</v>
      </c>
      <c r="Q1064" s="3" t="str">
        <f t="shared" si="219"/>
        <v>23-11 al 29-11</v>
      </c>
      <c r="R1064" s="2">
        <f>VLOOKUP(Q1064,Semana!A:B,2,0)</f>
        <v>152</v>
      </c>
      <c r="S1064" s="2" t="str">
        <f t="shared" si="220"/>
        <v>sáb 28-11</v>
      </c>
    </row>
    <row r="1065" spans="1:19" x14ac:dyDescent="0.3">
      <c r="A1065" s="3">
        <v>44164</v>
      </c>
      <c r="B1065" s="2" t="str">
        <f t="shared" si="208"/>
        <v>Noviembre</v>
      </c>
      <c r="C1065" s="2" t="str">
        <f t="shared" si="209"/>
        <v>Nov</v>
      </c>
      <c r="D1065" s="4">
        <f t="shared" si="210"/>
        <v>11</v>
      </c>
      <c r="E1065" s="4">
        <f>VLOOKUP(G1065,Periodos!A:B,2,0)</f>
        <v>35</v>
      </c>
      <c r="F1065" s="2">
        <f t="shared" si="211"/>
        <v>2020</v>
      </c>
      <c r="G1065" s="11">
        <v>202011</v>
      </c>
      <c r="H1065" s="2" t="str">
        <f t="shared" si="212"/>
        <v>Nov-20</v>
      </c>
      <c r="I1065" s="2" t="str">
        <f t="shared" si="213"/>
        <v>Noviembre 2020</v>
      </c>
      <c r="J1065" s="2">
        <f>VLOOKUP(H1065,MesAño!A:B,2,0)</f>
        <v>35</v>
      </c>
      <c r="K1065" s="2" t="str">
        <f t="shared" si="214"/>
        <v>Nov-29</v>
      </c>
      <c r="L1065" s="2" t="str">
        <f t="shared" si="215"/>
        <v>dom</v>
      </c>
      <c r="M1065" s="2">
        <f>VLOOKUP(L1065,'Dia de la Semana'!A:B,2,0)</f>
        <v>7</v>
      </c>
      <c r="N1065" s="2" t="str">
        <f t="shared" si="216"/>
        <v>1Q</v>
      </c>
      <c r="O1065" s="2">
        <f t="shared" si="217"/>
        <v>29</v>
      </c>
      <c r="P1065" s="2">
        <f t="shared" si="218"/>
        <v>48</v>
      </c>
      <c r="Q1065" s="3" t="str">
        <f t="shared" si="219"/>
        <v>23-11 al 29-11</v>
      </c>
      <c r="R1065" s="2">
        <f>VLOOKUP(Q1065,Semana!A:B,2,0)</f>
        <v>152</v>
      </c>
      <c r="S1065" s="2" t="str">
        <f t="shared" si="220"/>
        <v>dom 29-11</v>
      </c>
    </row>
    <row r="1066" spans="1:19" ht="14.25" customHeight="1" x14ac:dyDescent="0.3">
      <c r="A1066" s="3">
        <v>44165</v>
      </c>
      <c r="B1066" s="2" t="str">
        <f t="shared" si="208"/>
        <v>Noviembre</v>
      </c>
      <c r="C1066" s="2" t="str">
        <f t="shared" si="209"/>
        <v>Nov</v>
      </c>
      <c r="D1066" s="4">
        <f t="shared" si="210"/>
        <v>11</v>
      </c>
      <c r="E1066" s="4">
        <f>VLOOKUP(G1066,Periodos!A:B,2,0)</f>
        <v>35</v>
      </c>
      <c r="F1066" s="2">
        <f t="shared" si="211"/>
        <v>2020</v>
      </c>
      <c r="G1066" s="11">
        <v>202011</v>
      </c>
      <c r="H1066" s="2" t="str">
        <f t="shared" si="212"/>
        <v>Nov-20</v>
      </c>
      <c r="I1066" s="2" t="str">
        <f t="shared" si="213"/>
        <v>Noviembre 2020</v>
      </c>
      <c r="J1066" s="2">
        <f>VLOOKUP(H1066,MesAño!A:B,2,0)</f>
        <v>35</v>
      </c>
      <c r="K1066" s="2" t="str">
        <f t="shared" si="214"/>
        <v>Nov-30</v>
      </c>
      <c r="L1066" s="2" t="str">
        <f t="shared" si="215"/>
        <v>lun</v>
      </c>
      <c r="M1066" s="2">
        <f>VLOOKUP(L1066,'Dia de la Semana'!A:B,2,0)</f>
        <v>1</v>
      </c>
      <c r="N1066" s="2" t="str">
        <f t="shared" si="216"/>
        <v>1Q</v>
      </c>
      <c r="O1066" s="2">
        <f t="shared" si="217"/>
        <v>30</v>
      </c>
      <c r="P1066" s="2">
        <f t="shared" si="218"/>
        <v>49</v>
      </c>
      <c r="Q1066" s="3" t="str">
        <f t="shared" si="219"/>
        <v>30-11 al 06-12</v>
      </c>
      <c r="R1066" s="2">
        <f>VLOOKUP(Q1066,Semana!A:B,2,0)</f>
        <v>153</v>
      </c>
      <c r="S1066" s="2" t="str">
        <f t="shared" si="220"/>
        <v>lun 30-11</v>
      </c>
    </row>
    <row r="1067" spans="1:19" x14ac:dyDescent="0.3">
      <c r="A1067" s="3">
        <v>44166</v>
      </c>
      <c r="B1067" s="2" t="str">
        <f t="shared" si="208"/>
        <v>Diciembre</v>
      </c>
      <c r="C1067" s="2" t="str">
        <f t="shared" si="209"/>
        <v>Dic</v>
      </c>
      <c r="D1067" s="4">
        <f t="shared" si="210"/>
        <v>12</v>
      </c>
      <c r="E1067" s="4">
        <f>VLOOKUP(G1067,Periodos!A:B,2,0)</f>
        <v>36</v>
      </c>
      <c r="F1067" s="2">
        <f t="shared" si="211"/>
        <v>2020</v>
      </c>
      <c r="G1067" s="11">
        <v>202012</v>
      </c>
      <c r="H1067" s="2" t="str">
        <f t="shared" si="212"/>
        <v>Dic-20</v>
      </c>
      <c r="I1067" s="2" t="str">
        <f t="shared" si="213"/>
        <v>Diciembre 2020</v>
      </c>
      <c r="J1067" s="2">
        <f>VLOOKUP(H1067,MesAño!A:B,2,0)</f>
        <v>36</v>
      </c>
      <c r="K1067" s="2" t="str">
        <f t="shared" si="214"/>
        <v>Dic-01</v>
      </c>
      <c r="L1067" s="2" t="str">
        <f t="shared" si="215"/>
        <v>mar</v>
      </c>
      <c r="M1067" s="2">
        <f>VLOOKUP(L1067,'Dia de la Semana'!A:B,2,0)</f>
        <v>2</v>
      </c>
      <c r="N1067" s="2" t="str">
        <f t="shared" si="216"/>
        <v>1Q</v>
      </c>
      <c r="O1067" s="2">
        <f t="shared" si="217"/>
        <v>1</v>
      </c>
      <c r="P1067" s="2">
        <f t="shared" si="218"/>
        <v>49</v>
      </c>
      <c r="Q1067" s="3" t="str">
        <f t="shared" si="219"/>
        <v>30-11 al 06-12</v>
      </c>
      <c r="R1067" s="2">
        <f>VLOOKUP(Q1067,Semana!A:B,2,0)</f>
        <v>153</v>
      </c>
      <c r="S1067" s="2" t="str">
        <f t="shared" si="220"/>
        <v>mar 01-12</v>
      </c>
    </row>
    <row r="1068" spans="1:19" x14ac:dyDescent="0.3">
      <c r="A1068" s="3">
        <v>44167</v>
      </c>
      <c r="B1068" s="2" t="str">
        <f t="shared" si="208"/>
        <v>Diciembre</v>
      </c>
      <c r="C1068" s="2" t="str">
        <f t="shared" si="209"/>
        <v>Dic</v>
      </c>
      <c r="D1068" s="4">
        <f t="shared" si="210"/>
        <v>12</v>
      </c>
      <c r="E1068" s="4">
        <f>VLOOKUP(G1068,Periodos!A:B,2,0)</f>
        <v>36</v>
      </c>
      <c r="F1068" s="2">
        <f t="shared" si="211"/>
        <v>2020</v>
      </c>
      <c r="G1068" s="11">
        <v>202012</v>
      </c>
      <c r="H1068" s="2" t="str">
        <f t="shared" si="212"/>
        <v>Dic-20</v>
      </c>
      <c r="I1068" s="2" t="str">
        <f t="shared" si="213"/>
        <v>Diciembre 2020</v>
      </c>
      <c r="J1068" s="2">
        <f>VLOOKUP(H1068,MesAño!A:B,2,0)</f>
        <v>36</v>
      </c>
      <c r="K1068" s="2" t="str">
        <f t="shared" si="214"/>
        <v>Dic-02</v>
      </c>
      <c r="L1068" s="2" t="str">
        <f t="shared" si="215"/>
        <v>mié</v>
      </c>
      <c r="M1068" s="2">
        <f>VLOOKUP(L1068,'Dia de la Semana'!A:B,2,0)</f>
        <v>3</v>
      </c>
      <c r="N1068" s="2" t="str">
        <f t="shared" si="216"/>
        <v>1Q</v>
      </c>
      <c r="O1068" s="2">
        <f t="shared" si="217"/>
        <v>2</v>
      </c>
      <c r="P1068" s="2">
        <f t="shared" si="218"/>
        <v>49</v>
      </c>
      <c r="Q1068" s="3" t="str">
        <f t="shared" si="219"/>
        <v>30-11 al 06-12</v>
      </c>
      <c r="R1068" s="2">
        <f>VLOOKUP(Q1068,Semana!A:B,2,0)</f>
        <v>153</v>
      </c>
      <c r="S1068" s="2" t="str">
        <f t="shared" si="220"/>
        <v>mié 02-12</v>
      </c>
    </row>
    <row r="1069" spans="1:19" x14ac:dyDescent="0.3">
      <c r="A1069" s="3">
        <v>44168</v>
      </c>
      <c r="B1069" s="2" t="str">
        <f t="shared" si="208"/>
        <v>Diciembre</v>
      </c>
      <c r="C1069" s="2" t="str">
        <f t="shared" si="209"/>
        <v>Dic</v>
      </c>
      <c r="D1069" s="4">
        <f t="shared" si="210"/>
        <v>12</v>
      </c>
      <c r="E1069" s="4">
        <f>VLOOKUP(G1069,Periodos!A:B,2,0)</f>
        <v>36</v>
      </c>
      <c r="F1069" s="2">
        <f t="shared" si="211"/>
        <v>2020</v>
      </c>
      <c r="G1069" s="11">
        <v>202012</v>
      </c>
      <c r="H1069" s="2" t="str">
        <f t="shared" si="212"/>
        <v>Dic-20</v>
      </c>
      <c r="I1069" s="2" t="str">
        <f t="shared" si="213"/>
        <v>Diciembre 2020</v>
      </c>
      <c r="J1069" s="2">
        <f>VLOOKUP(H1069,MesAño!A:B,2,0)</f>
        <v>36</v>
      </c>
      <c r="K1069" s="2" t="str">
        <f t="shared" si="214"/>
        <v>Dic-03</v>
      </c>
      <c r="L1069" s="2" t="str">
        <f t="shared" si="215"/>
        <v>jue</v>
      </c>
      <c r="M1069" s="2">
        <f>VLOOKUP(L1069,'Dia de la Semana'!A:B,2,0)</f>
        <v>4</v>
      </c>
      <c r="N1069" s="2" t="str">
        <f t="shared" si="216"/>
        <v>1Q</v>
      </c>
      <c r="O1069" s="2">
        <f t="shared" si="217"/>
        <v>3</v>
      </c>
      <c r="P1069" s="2">
        <f t="shared" si="218"/>
        <v>49</v>
      </c>
      <c r="Q1069" s="3" t="str">
        <f t="shared" si="219"/>
        <v>30-11 al 06-12</v>
      </c>
      <c r="R1069" s="2">
        <f>VLOOKUP(Q1069,Semana!A:B,2,0)</f>
        <v>153</v>
      </c>
      <c r="S1069" s="2" t="str">
        <f t="shared" si="220"/>
        <v>jue 03-12</v>
      </c>
    </row>
    <row r="1070" spans="1:19" x14ac:dyDescent="0.3">
      <c r="A1070" s="3">
        <v>44169</v>
      </c>
      <c r="B1070" s="2" t="str">
        <f t="shared" si="208"/>
        <v>Diciembre</v>
      </c>
      <c r="C1070" s="2" t="str">
        <f t="shared" si="209"/>
        <v>Dic</v>
      </c>
      <c r="D1070" s="4">
        <f t="shared" si="210"/>
        <v>12</v>
      </c>
      <c r="E1070" s="4">
        <f>VLOOKUP(G1070,Periodos!A:B,2,0)</f>
        <v>36</v>
      </c>
      <c r="F1070" s="2">
        <f t="shared" si="211"/>
        <v>2020</v>
      </c>
      <c r="G1070" s="11">
        <v>202012</v>
      </c>
      <c r="H1070" s="2" t="str">
        <f t="shared" si="212"/>
        <v>Dic-20</v>
      </c>
      <c r="I1070" s="2" t="str">
        <f t="shared" si="213"/>
        <v>Diciembre 2020</v>
      </c>
      <c r="J1070" s="2">
        <f>VLOOKUP(H1070,MesAño!A:B,2,0)</f>
        <v>36</v>
      </c>
      <c r="K1070" s="2" t="str">
        <f t="shared" si="214"/>
        <v>Dic-04</v>
      </c>
      <c r="L1070" s="2" t="str">
        <f t="shared" si="215"/>
        <v>vie</v>
      </c>
      <c r="M1070" s="2">
        <f>VLOOKUP(L1070,'Dia de la Semana'!A:B,2,0)</f>
        <v>5</v>
      </c>
      <c r="N1070" s="2" t="str">
        <f t="shared" si="216"/>
        <v>1Q</v>
      </c>
      <c r="O1070" s="2">
        <f t="shared" si="217"/>
        <v>4</v>
      </c>
      <c r="P1070" s="2">
        <f t="shared" si="218"/>
        <v>49</v>
      </c>
      <c r="Q1070" s="3" t="str">
        <f t="shared" si="219"/>
        <v>30-11 al 06-12</v>
      </c>
      <c r="R1070" s="2">
        <f>VLOOKUP(Q1070,Semana!A:B,2,0)</f>
        <v>153</v>
      </c>
      <c r="S1070" s="2" t="str">
        <f t="shared" si="220"/>
        <v>vie 04-12</v>
      </c>
    </row>
    <row r="1071" spans="1:19" x14ac:dyDescent="0.3">
      <c r="A1071" s="3">
        <v>44170</v>
      </c>
      <c r="B1071" s="2" t="str">
        <f t="shared" si="208"/>
        <v>Diciembre</v>
      </c>
      <c r="C1071" s="2" t="str">
        <f t="shared" si="209"/>
        <v>Dic</v>
      </c>
      <c r="D1071" s="4">
        <f t="shared" si="210"/>
        <v>12</v>
      </c>
      <c r="E1071" s="4">
        <f>VLOOKUP(G1071,Periodos!A:B,2,0)</f>
        <v>36</v>
      </c>
      <c r="F1071" s="2">
        <f t="shared" si="211"/>
        <v>2020</v>
      </c>
      <c r="G1071" s="11">
        <v>202012</v>
      </c>
      <c r="H1071" s="2" t="str">
        <f t="shared" si="212"/>
        <v>Dic-20</v>
      </c>
      <c r="I1071" s="2" t="str">
        <f t="shared" si="213"/>
        <v>Diciembre 2020</v>
      </c>
      <c r="J1071" s="2">
        <f>VLOOKUP(H1071,MesAño!A:B,2,0)</f>
        <v>36</v>
      </c>
      <c r="K1071" s="2" t="str">
        <f t="shared" si="214"/>
        <v>Dic-05</v>
      </c>
      <c r="L1071" s="2" t="str">
        <f t="shared" si="215"/>
        <v>sáb</v>
      </c>
      <c r="M1071" s="2">
        <f>VLOOKUP(L1071,'Dia de la Semana'!A:B,2,0)</f>
        <v>6</v>
      </c>
      <c r="N1071" s="2" t="str">
        <f t="shared" si="216"/>
        <v>1Q</v>
      </c>
      <c r="O1071" s="2">
        <f t="shared" si="217"/>
        <v>5</v>
      </c>
      <c r="P1071" s="2">
        <f t="shared" si="218"/>
        <v>49</v>
      </c>
      <c r="Q1071" s="3" t="str">
        <f t="shared" si="219"/>
        <v>30-11 al 06-12</v>
      </c>
      <c r="R1071" s="2">
        <f>VLOOKUP(Q1071,Semana!A:B,2,0)</f>
        <v>153</v>
      </c>
      <c r="S1071" s="2" t="str">
        <f t="shared" si="220"/>
        <v>sáb 05-12</v>
      </c>
    </row>
    <row r="1072" spans="1:19" x14ac:dyDescent="0.3">
      <c r="A1072" s="3">
        <v>44171</v>
      </c>
      <c r="B1072" s="2" t="str">
        <f t="shared" si="208"/>
        <v>Diciembre</v>
      </c>
      <c r="C1072" s="2" t="str">
        <f t="shared" si="209"/>
        <v>Dic</v>
      </c>
      <c r="D1072" s="4">
        <f t="shared" si="210"/>
        <v>12</v>
      </c>
      <c r="E1072" s="4">
        <f>VLOOKUP(G1072,Periodos!A:B,2,0)</f>
        <v>36</v>
      </c>
      <c r="F1072" s="2">
        <f t="shared" si="211"/>
        <v>2020</v>
      </c>
      <c r="G1072" s="11">
        <v>202012</v>
      </c>
      <c r="H1072" s="2" t="str">
        <f t="shared" si="212"/>
        <v>Dic-20</v>
      </c>
      <c r="I1072" s="2" t="str">
        <f t="shared" si="213"/>
        <v>Diciembre 2020</v>
      </c>
      <c r="J1072" s="2">
        <f>VLOOKUP(H1072,MesAño!A:B,2,0)</f>
        <v>36</v>
      </c>
      <c r="K1072" s="2" t="str">
        <f t="shared" si="214"/>
        <v>Dic-06</v>
      </c>
      <c r="L1072" s="2" t="str">
        <f t="shared" si="215"/>
        <v>dom</v>
      </c>
      <c r="M1072" s="2">
        <f>VLOOKUP(L1072,'Dia de la Semana'!A:B,2,0)</f>
        <v>7</v>
      </c>
      <c r="N1072" s="2" t="str">
        <f t="shared" si="216"/>
        <v>1Q</v>
      </c>
      <c r="O1072" s="2">
        <f t="shared" si="217"/>
        <v>6</v>
      </c>
      <c r="P1072" s="2">
        <f t="shared" si="218"/>
        <v>49</v>
      </c>
      <c r="Q1072" s="3" t="str">
        <f t="shared" si="219"/>
        <v>30-11 al 06-12</v>
      </c>
      <c r="R1072" s="2">
        <f>VLOOKUP(Q1072,Semana!A:B,2,0)</f>
        <v>153</v>
      </c>
      <c r="S1072" s="2" t="str">
        <f t="shared" si="220"/>
        <v>dom 06-12</v>
      </c>
    </row>
    <row r="1073" spans="1:19" x14ac:dyDescent="0.3">
      <c r="A1073" s="3">
        <v>44172</v>
      </c>
      <c r="B1073" s="2" t="str">
        <f t="shared" si="208"/>
        <v>Diciembre</v>
      </c>
      <c r="C1073" s="2" t="str">
        <f t="shared" si="209"/>
        <v>Dic</v>
      </c>
      <c r="D1073" s="4">
        <f t="shared" si="210"/>
        <v>12</v>
      </c>
      <c r="E1073" s="4">
        <f>VLOOKUP(G1073,Periodos!A:B,2,0)</f>
        <v>36</v>
      </c>
      <c r="F1073" s="2">
        <f t="shared" si="211"/>
        <v>2020</v>
      </c>
      <c r="G1073" s="11">
        <v>202012</v>
      </c>
      <c r="H1073" s="2" t="str">
        <f t="shared" si="212"/>
        <v>Dic-20</v>
      </c>
      <c r="I1073" s="2" t="str">
        <f t="shared" si="213"/>
        <v>Diciembre 2020</v>
      </c>
      <c r="J1073" s="2">
        <f>VLOOKUP(H1073,MesAño!A:B,2,0)</f>
        <v>36</v>
      </c>
      <c r="K1073" s="2" t="str">
        <f t="shared" si="214"/>
        <v>Dic-07</v>
      </c>
      <c r="L1073" s="2" t="str">
        <f t="shared" si="215"/>
        <v>lun</v>
      </c>
      <c r="M1073" s="2">
        <f>VLOOKUP(L1073,'Dia de la Semana'!A:B,2,0)</f>
        <v>1</v>
      </c>
      <c r="N1073" s="2" t="str">
        <f t="shared" si="216"/>
        <v>1Q</v>
      </c>
      <c r="O1073" s="2">
        <f t="shared" si="217"/>
        <v>7</v>
      </c>
      <c r="P1073" s="2">
        <f t="shared" si="218"/>
        <v>50</v>
      </c>
      <c r="Q1073" s="3" t="str">
        <f t="shared" si="219"/>
        <v>07-12 al 13-12</v>
      </c>
      <c r="R1073" s="2">
        <f>VLOOKUP(Q1073,Semana!A:B,2,0)</f>
        <v>154</v>
      </c>
      <c r="S1073" s="2" t="str">
        <f t="shared" si="220"/>
        <v>lun 07-12</v>
      </c>
    </row>
    <row r="1074" spans="1:19" x14ac:dyDescent="0.3">
      <c r="A1074" s="3">
        <v>44173</v>
      </c>
      <c r="B1074" s="2" t="str">
        <f t="shared" si="208"/>
        <v>Diciembre</v>
      </c>
      <c r="C1074" s="2" t="str">
        <f t="shared" si="209"/>
        <v>Dic</v>
      </c>
      <c r="D1074" s="4">
        <f t="shared" si="210"/>
        <v>12</v>
      </c>
      <c r="E1074" s="4">
        <f>VLOOKUP(G1074,Periodos!A:B,2,0)</f>
        <v>36</v>
      </c>
      <c r="F1074" s="2">
        <f t="shared" si="211"/>
        <v>2020</v>
      </c>
      <c r="G1074" s="11">
        <v>202012</v>
      </c>
      <c r="H1074" s="2" t="str">
        <f t="shared" si="212"/>
        <v>Dic-20</v>
      </c>
      <c r="I1074" s="2" t="str">
        <f t="shared" si="213"/>
        <v>Diciembre 2020</v>
      </c>
      <c r="J1074" s="2">
        <f>VLOOKUP(H1074,MesAño!A:B,2,0)</f>
        <v>36</v>
      </c>
      <c r="K1074" s="2" t="str">
        <f t="shared" si="214"/>
        <v>Dic-08</v>
      </c>
      <c r="L1074" s="2" t="str">
        <f t="shared" si="215"/>
        <v>mar</v>
      </c>
      <c r="M1074" s="2">
        <f>VLOOKUP(L1074,'Dia de la Semana'!A:B,2,0)</f>
        <v>2</v>
      </c>
      <c r="N1074" s="2" t="str">
        <f t="shared" si="216"/>
        <v>1Q</v>
      </c>
      <c r="O1074" s="2">
        <f t="shared" si="217"/>
        <v>8</v>
      </c>
      <c r="P1074" s="2">
        <f t="shared" si="218"/>
        <v>50</v>
      </c>
      <c r="Q1074" s="3" t="str">
        <f t="shared" si="219"/>
        <v>07-12 al 13-12</v>
      </c>
      <c r="R1074" s="2">
        <f>VLOOKUP(Q1074,Semana!A:B,2,0)</f>
        <v>154</v>
      </c>
      <c r="S1074" s="2" t="str">
        <f t="shared" si="220"/>
        <v>mar 08-12</v>
      </c>
    </row>
    <row r="1075" spans="1:19" x14ac:dyDescent="0.3">
      <c r="A1075" s="3">
        <v>44174</v>
      </c>
      <c r="B1075" s="2" t="str">
        <f t="shared" si="208"/>
        <v>Diciembre</v>
      </c>
      <c r="C1075" s="2" t="str">
        <f t="shared" si="209"/>
        <v>Dic</v>
      </c>
      <c r="D1075" s="4">
        <f t="shared" si="210"/>
        <v>12</v>
      </c>
      <c r="E1075" s="4">
        <f>VLOOKUP(G1075,Periodos!A:B,2,0)</f>
        <v>36</v>
      </c>
      <c r="F1075" s="2">
        <f t="shared" si="211"/>
        <v>2020</v>
      </c>
      <c r="G1075" s="11">
        <v>202012</v>
      </c>
      <c r="H1075" s="2" t="str">
        <f t="shared" si="212"/>
        <v>Dic-20</v>
      </c>
      <c r="I1075" s="2" t="str">
        <f t="shared" si="213"/>
        <v>Diciembre 2020</v>
      </c>
      <c r="J1075" s="2">
        <f>VLOOKUP(H1075,MesAño!A:B,2,0)</f>
        <v>36</v>
      </c>
      <c r="K1075" s="2" t="str">
        <f t="shared" si="214"/>
        <v>Dic-09</v>
      </c>
      <c r="L1075" s="2" t="str">
        <f t="shared" si="215"/>
        <v>mié</v>
      </c>
      <c r="M1075" s="2">
        <f>VLOOKUP(L1075,'Dia de la Semana'!A:B,2,0)</f>
        <v>3</v>
      </c>
      <c r="N1075" s="2" t="str">
        <f t="shared" si="216"/>
        <v>1Q</v>
      </c>
      <c r="O1075" s="2">
        <f t="shared" si="217"/>
        <v>9</v>
      </c>
      <c r="P1075" s="2">
        <f t="shared" si="218"/>
        <v>50</v>
      </c>
      <c r="Q1075" s="3" t="str">
        <f t="shared" si="219"/>
        <v>07-12 al 13-12</v>
      </c>
      <c r="R1075" s="2">
        <f>VLOOKUP(Q1075,Semana!A:B,2,0)</f>
        <v>154</v>
      </c>
      <c r="S1075" s="2" t="str">
        <f t="shared" si="220"/>
        <v>mié 09-12</v>
      </c>
    </row>
    <row r="1076" spans="1:19" x14ac:dyDescent="0.3">
      <c r="A1076" s="3">
        <v>44175</v>
      </c>
      <c r="B1076" s="2" t="str">
        <f t="shared" si="208"/>
        <v>Diciembre</v>
      </c>
      <c r="C1076" s="2" t="str">
        <f t="shared" si="209"/>
        <v>Dic</v>
      </c>
      <c r="D1076" s="4">
        <f t="shared" si="210"/>
        <v>12</v>
      </c>
      <c r="E1076" s="4">
        <f>VLOOKUP(G1076,Periodos!A:B,2,0)</f>
        <v>36</v>
      </c>
      <c r="F1076" s="2">
        <f t="shared" si="211"/>
        <v>2020</v>
      </c>
      <c r="G1076" s="11">
        <v>202012</v>
      </c>
      <c r="H1076" s="2" t="str">
        <f t="shared" si="212"/>
        <v>Dic-20</v>
      </c>
      <c r="I1076" s="2" t="str">
        <f t="shared" si="213"/>
        <v>Diciembre 2020</v>
      </c>
      <c r="J1076" s="2">
        <f>VLOOKUP(H1076,MesAño!A:B,2,0)</f>
        <v>36</v>
      </c>
      <c r="K1076" s="2" t="str">
        <f t="shared" si="214"/>
        <v>Dic-10</v>
      </c>
      <c r="L1076" s="2" t="str">
        <f t="shared" si="215"/>
        <v>jue</v>
      </c>
      <c r="M1076" s="2">
        <f>VLOOKUP(L1076,'Dia de la Semana'!A:B,2,0)</f>
        <v>4</v>
      </c>
      <c r="N1076" s="2" t="str">
        <f t="shared" si="216"/>
        <v>1Q</v>
      </c>
      <c r="O1076" s="2">
        <f t="shared" si="217"/>
        <v>10</v>
      </c>
      <c r="P1076" s="2">
        <f t="shared" si="218"/>
        <v>50</v>
      </c>
      <c r="Q1076" s="3" t="str">
        <f t="shared" si="219"/>
        <v>07-12 al 13-12</v>
      </c>
      <c r="R1076" s="2">
        <f>VLOOKUP(Q1076,Semana!A:B,2,0)</f>
        <v>154</v>
      </c>
      <c r="S1076" s="2" t="str">
        <f t="shared" si="220"/>
        <v>jue 10-12</v>
      </c>
    </row>
    <row r="1077" spans="1:19" x14ac:dyDescent="0.3">
      <c r="A1077" s="3">
        <v>44176</v>
      </c>
      <c r="B1077" s="2" t="str">
        <f t="shared" si="208"/>
        <v>Diciembre</v>
      </c>
      <c r="C1077" s="2" t="str">
        <f t="shared" si="209"/>
        <v>Dic</v>
      </c>
      <c r="D1077" s="4">
        <f t="shared" si="210"/>
        <v>12</v>
      </c>
      <c r="E1077" s="4">
        <f>VLOOKUP(G1077,Periodos!A:B,2,0)</f>
        <v>36</v>
      </c>
      <c r="F1077" s="2">
        <f t="shared" si="211"/>
        <v>2020</v>
      </c>
      <c r="G1077" s="11">
        <v>202012</v>
      </c>
      <c r="H1077" s="2" t="str">
        <f t="shared" si="212"/>
        <v>Dic-20</v>
      </c>
      <c r="I1077" s="2" t="str">
        <f t="shared" si="213"/>
        <v>Diciembre 2020</v>
      </c>
      <c r="J1077" s="2">
        <f>VLOOKUP(H1077,MesAño!A:B,2,0)</f>
        <v>36</v>
      </c>
      <c r="K1077" s="2" t="str">
        <f t="shared" si="214"/>
        <v>Dic-11</v>
      </c>
      <c r="L1077" s="2" t="str">
        <f t="shared" si="215"/>
        <v>vie</v>
      </c>
      <c r="M1077" s="2">
        <f>VLOOKUP(L1077,'Dia de la Semana'!A:B,2,0)</f>
        <v>5</v>
      </c>
      <c r="N1077" s="2" t="str">
        <f t="shared" si="216"/>
        <v>1Q</v>
      </c>
      <c r="O1077" s="2">
        <f t="shared" si="217"/>
        <v>11</v>
      </c>
      <c r="P1077" s="2">
        <f t="shared" si="218"/>
        <v>50</v>
      </c>
      <c r="Q1077" s="3" t="str">
        <f t="shared" si="219"/>
        <v>07-12 al 13-12</v>
      </c>
      <c r="R1077" s="2">
        <f>VLOOKUP(Q1077,Semana!A:B,2,0)</f>
        <v>154</v>
      </c>
      <c r="S1077" s="2" t="str">
        <f t="shared" si="220"/>
        <v>vie 11-12</v>
      </c>
    </row>
    <row r="1078" spans="1:19" x14ac:dyDescent="0.3">
      <c r="A1078" s="3">
        <v>44177</v>
      </c>
      <c r="B1078" s="2" t="str">
        <f t="shared" si="208"/>
        <v>Diciembre</v>
      </c>
      <c r="C1078" s="2" t="str">
        <f t="shared" si="209"/>
        <v>Dic</v>
      </c>
      <c r="D1078" s="4">
        <f t="shared" si="210"/>
        <v>12</v>
      </c>
      <c r="E1078" s="4">
        <f>VLOOKUP(G1078,Periodos!A:B,2,0)</f>
        <v>36</v>
      </c>
      <c r="F1078" s="2">
        <f t="shared" si="211"/>
        <v>2020</v>
      </c>
      <c r="G1078" s="11">
        <v>202012</v>
      </c>
      <c r="H1078" s="2" t="str">
        <f t="shared" si="212"/>
        <v>Dic-20</v>
      </c>
      <c r="I1078" s="2" t="str">
        <f t="shared" si="213"/>
        <v>Diciembre 2020</v>
      </c>
      <c r="J1078" s="2">
        <f>VLOOKUP(H1078,MesAño!A:B,2,0)</f>
        <v>36</v>
      </c>
      <c r="K1078" s="2" t="str">
        <f t="shared" si="214"/>
        <v>Dic-12</v>
      </c>
      <c r="L1078" s="2" t="str">
        <f t="shared" si="215"/>
        <v>sáb</v>
      </c>
      <c r="M1078" s="2">
        <f>VLOOKUP(L1078,'Dia de la Semana'!A:B,2,0)</f>
        <v>6</v>
      </c>
      <c r="N1078" s="2" t="str">
        <f t="shared" si="216"/>
        <v>1Q</v>
      </c>
      <c r="O1078" s="2">
        <f t="shared" si="217"/>
        <v>12</v>
      </c>
      <c r="P1078" s="2">
        <f t="shared" si="218"/>
        <v>50</v>
      </c>
      <c r="Q1078" s="3" t="str">
        <f t="shared" si="219"/>
        <v>07-12 al 13-12</v>
      </c>
      <c r="R1078" s="2">
        <f>VLOOKUP(Q1078,Semana!A:B,2,0)</f>
        <v>154</v>
      </c>
      <c r="S1078" s="2" t="str">
        <f t="shared" si="220"/>
        <v>sáb 12-12</v>
      </c>
    </row>
    <row r="1079" spans="1:19" x14ac:dyDescent="0.3">
      <c r="A1079" s="3">
        <v>44178</v>
      </c>
      <c r="B1079" s="2" t="str">
        <f t="shared" si="208"/>
        <v>Diciembre</v>
      </c>
      <c r="C1079" s="2" t="str">
        <f t="shared" si="209"/>
        <v>Dic</v>
      </c>
      <c r="D1079" s="4">
        <f t="shared" si="210"/>
        <v>12</v>
      </c>
      <c r="E1079" s="4">
        <f>VLOOKUP(G1079,Periodos!A:B,2,0)</f>
        <v>36</v>
      </c>
      <c r="F1079" s="2">
        <f t="shared" si="211"/>
        <v>2020</v>
      </c>
      <c r="G1079" s="11">
        <v>202012</v>
      </c>
      <c r="H1079" s="2" t="str">
        <f t="shared" si="212"/>
        <v>Dic-20</v>
      </c>
      <c r="I1079" s="2" t="str">
        <f t="shared" si="213"/>
        <v>Diciembre 2020</v>
      </c>
      <c r="J1079" s="2">
        <f>VLOOKUP(H1079,MesAño!A:B,2,0)</f>
        <v>36</v>
      </c>
      <c r="K1079" s="2" t="str">
        <f t="shared" si="214"/>
        <v>Dic-13</v>
      </c>
      <c r="L1079" s="2" t="str">
        <f t="shared" si="215"/>
        <v>dom</v>
      </c>
      <c r="M1079" s="2">
        <f>VLOOKUP(L1079,'Dia de la Semana'!A:B,2,0)</f>
        <v>7</v>
      </c>
      <c r="N1079" s="2" t="str">
        <f t="shared" si="216"/>
        <v>1Q</v>
      </c>
      <c r="O1079" s="2">
        <f t="shared" si="217"/>
        <v>13</v>
      </c>
      <c r="P1079" s="2">
        <f t="shared" si="218"/>
        <v>50</v>
      </c>
      <c r="Q1079" s="3" t="str">
        <f t="shared" si="219"/>
        <v>07-12 al 13-12</v>
      </c>
      <c r="R1079" s="2">
        <f>VLOOKUP(Q1079,Semana!A:B,2,0)</f>
        <v>154</v>
      </c>
      <c r="S1079" s="2" t="str">
        <f t="shared" si="220"/>
        <v>dom 13-12</v>
      </c>
    </row>
    <row r="1080" spans="1:19" x14ac:dyDescent="0.3">
      <c r="A1080" s="3">
        <v>44179</v>
      </c>
      <c r="B1080" s="2" t="str">
        <f t="shared" si="208"/>
        <v>Diciembre</v>
      </c>
      <c r="C1080" s="2" t="str">
        <f t="shared" si="209"/>
        <v>Dic</v>
      </c>
      <c r="D1080" s="4">
        <f t="shared" si="210"/>
        <v>12</v>
      </c>
      <c r="E1080" s="4">
        <f>VLOOKUP(G1080,Periodos!A:B,2,0)</f>
        <v>36</v>
      </c>
      <c r="F1080" s="2">
        <f t="shared" si="211"/>
        <v>2020</v>
      </c>
      <c r="G1080" s="11">
        <v>202012</v>
      </c>
      <c r="H1080" s="2" t="str">
        <f t="shared" si="212"/>
        <v>Dic-20</v>
      </c>
      <c r="I1080" s="2" t="str">
        <f t="shared" si="213"/>
        <v>Diciembre 2020</v>
      </c>
      <c r="J1080" s="2">
        <f>VLOOKUP(H1080,MesAño!A:B,2,0)</f>
        <v>36</v>
      </c>
      <c r="K1080" s="2" t="str">
        <f t="shared" si="214"/>
        <v>Dic-14</v>
      </c>
      <c r="L1080" s="2" t="str">
        <f t="shared" si="215"/>
        <v>lun</v>
      </c>
      <c r="M1080" s="2">
        <f>VLOOKUP(L1080,'Dia de la Semana'!A:B,2,0)</f>
        <v>1</v>
      </c>
      <c r="N1080" s="2" t="str">
        <f t="shared" si="216"/>
        <v>1Q</v>
      </c>
      <c r="O1080" s="2">
        <f t="shared" si="217"/>
        <v>14</v>
      </c>
      <c r="P1080" s="2">
        <f t="shared" si="218"/>
        <v>51</v>
      </c>
      <c r="Q1080" s="3" t="str">
        <f t="shared" si="219"/>
        <v>14-12 al 20-12</v>
      </c>
      <c r="R1080" s="2">
        <f>VLOOKUP(Q1080,Semana!A:B,2,0)</f>
        <v>155</v>
      </c>
      <c r="S1080" s="2" t="str">
        <f t="shared" si="220"/>
        <v>lun 14-12</v>
      </c>
    </row>
    <row r="1081" spans="1:19" x14ac:dyDescent="0.3">
      <c r="A1081" s="3">
        <v>44180</v>
      </c>
      <c r="B1081" s="2" t="str">
        <f t="shared" si="208"/>
        <v>Diciembre</v>
      </c>
      <c r="C1081" s="2" t="str">
        <f t="shared" si="209"/>
        <v>Dic</v>
      </c>
      <c r="D1081" s="4">
        <f t="shared" si="210"/>
        <v>12</v>
      </c>
      <c r="E1081" s="4">
        <f>VLOOKUP(G1081,Periodos!A:B,2,0)</f>
        <v>36</v>
      </c>
      <c r="F1081" s="2">
        <f t="shared" si="211"/>
        <v>2020</v>
      </c>
      <c r="G1081" s="11">
        <v>202012</v>
      </c>
      <c r="H1081" s="2" t="str">
        <f t="shared" si="212"/>
        <v>Dic-20</v>
      </c>
      <c r="I1081" s="2" t="str">
        <f t="shared" si="213"/>
        <v>Diciembre 2020</v>
      </c>
      <c r="J1081" s="2">
        <f>VLOOKUP(H1081,MesAño!A:B,2,0)</f>
        <v>36</v>
      </c>
      <c r="K1081" s="2" t="str">
        <f t="shared" si="214"/>
        <v>Dic-15</v>
      </c>
      <c r="L1081" s="2" t="str">
        <f t="shared" si="215"/>
        <v>mar</v>
      </c>
      <c r="M1081" s="2">
        <f>VLOOKUP(L1081,'Dia de la Semana'!A:B,2,0)</f>
        <v>2</v>
      </c>
      <c r="N1081" s="2" t="str">
        <f t="shared" si="216"/>
        <v>1Q</v>
      </c>
      <c r="O1081" s="2">
        <f t="shared" si="217"/>
        <v>15</v>
      </c>
      <c r="P1081" s="2">
        <f t="shared" si="218"/>
        <v>51</v>
      </c>
      <c r="Q1081" s="3" t="str">
        <f t="shared" si="219"/>
        <v>14-12 al 20-12</v>
      </c>
      <c r="R1081" s="2">
        <f>VLOOKUP(Q1081,Semana!A:B,2,0)</f>
        <v>155</v>
      </c>
      <c r="S1081" s="2" t="str">
        <f t="shared" si="220"/>
        <v>mar 15-12</v>
      </c>
    </row>
    <row r="1082" spans="1:19" x14ac:dyDescent="0.3">
      <c r="A1082" s="3">
        <v>44181</v>
      </c>
      <c r="B1082" s="2" t="str">
        <f t="shared" si="208"/>
        <v>Diciembre</v>
      </c>
      <c r="C1082" s="2" t="str">
        <f t="shared" si="209"/>
        <v>Dic</v>
      </c>
      <c r="D1082" s="4">
        <f t="shared" si="210"/>
        <v>12</v>
      </c>
      <c r="E1082" s="4">
        <f>VLOOKUP(G1082,Periodos!A:B,2,0)</f>
        <v>36</v>
      </c>
      <c r="F1082" s="2">
        <f t="shared" si="211"/>
        <v>2020</v>
      </c>
      <c r="G1082" s="11">
        <v>202012</v>
      </c>
      <c r="H1082" s="2" t="str">
        <f t="shared" si="212"/>
        <v>Dic-20</v>
      </c>
      <c r="I1082" s="2" t="str">
        <f t="shared" si="213"/>
        <v>Diciembre 2020</v>
      </c>
      <c r="J1082" s="2">
        <f>VLOOKUP(H1082,MesAño!A:B,2,0)</f>
        <v>36</v>
      </c>
      <c r="K1082" s="2" t="str">
        <f t="shared" si="214"/>
        <v>Dic-16</v>
      </c>
      <c r="L1082" s="2" t="str">
        <f t="shared" si="215"/>
        <v>mié</v>
      </c>
      <c r="M1082" s="2">
        <f>VLOOKUP(L1082,'Dia de la Semana'!A:B,2,0)</f>
        <v>3</v>
      </c>
      <c r="N1082" s="2" t="str">
        <f t="shared" si="216"/>
        <v>1Q</v>
      </c>
      <c r="O1082" s="2">
        <f t="shared" si="217"/>
        <v>16</v>
      </c>
      <c r="P1082" s="2">
        <f t="shared" si="218"/>
        <v>51</v>
      </c>
      <c r="Q1082" s="3" t="str">
        <f t="shared" si="219"/>
        <v>14-12 al 20-12</v>
      </c>
      <c r="R1082" s="2">
        <f>VLOOKUP(Q1082,Semana!A:B,2,0)</f>
        <v>155</v>
      </c>
      <c r="S1082" s="2" t="str">
        <f t="shared" si="220"/>
        <v>mié 16-12</v>
      </c>
    </row>
    <row r="1083" spans="1:19" x14ac:dyDescent="0.3">
      <c r="A1083" s="3">
        <v>44182</v>
      </c>
      <c r="B1083" s="2" t="str">
        <f t="shared" si="208"/>
        <v>Diciembre</v>
      </c>
      <c r="C1083" s="2" t="str">
        <f t="shared" si="209"/>
        <v>Dic</v>
      </c>
      <c r="D1083" s="4">
        <f t="shared" si="210"/>
        <v>12</v>
      </c>
      <c r="E1083" s="4">
        <f>VLOOKUP(G1083,Periodos!A:B,2,0)</f>
        <v>36</v>
      </c>
      <c r="F1083" s="2">
        <f t="shared" si="211"/>
        <v>2020</v>
      </c>
      <c r="G1083" s="11">
        <v>202012</v>
      </c>
      <c r="H1083" s="2" t="str">
        <f t="shared" si="212"/>
        <v>Dic-20</v>
      </c>
      <c r="I1083" s="2" t="str">
        <f t="shared" si="213"/>
        <v>Diciembre 2020</v>
      </c>
      <c r="J1083" s="2">
        <f>VLOOKUP(H1083,MesAño!A:B,2,0)</f>
        <v>36</v>
      </c>
      <c r="K1083" s="2" t="str">
        <f t="shared" si="214"/>
        <v>Dic-17</v>
      </c>
      <c r="L1083" s="2" t="str">
        <f t="shared" si="215"/>
        <v>jue</v>
      </c>
      <c r="M1083" s="2">
        <f>VLOOKUP(L1083,'Dia de la Semana'!A:B,2,0)</f>
        <v>4</v>
      </c>
      <c r="N1083" s="2" t="str">
        <f t="shared" si="216"/>
        <v>1Q</v>
      </c>
      <c r="O1083" s="2">
        <f t="shared" si="217"/>
        <v>17</v>
      </c>
      <c r="P1083" s="2">
        <f t="shared" si="218"/>
        <v>51</v>
      </c>
      <c r="Q1083" s="3" t="str">
        <f t="shared" si="219"/>
        <v>14-12 al 20-12</v>
      </c>
      <c r="R1083" s="2">
        <f>VLOOKUP(Q1083,Semana!A:B,2,0)</f>
        <v>155</v>
      </c>
      <c r="S1083" s="2" t="str">
        <f t="shared" si="220"/>
        <v>jue 17-12</v>
      </c>
    </row>
    <row r="1084" spans="1:19" x14ac:dyDescent="0.3">
      <c r="A1084" s="3">
        <v>44183</v>
      </c>
      <c r="B1084" s="2" t="str">
        <f t="shared" si="208"/>
        <v>Diciembre</v>
      </c>
      <c r="C1084" s="2" t="str">
        <f t="shared" si="209"/>
        <v>Dic</v>
      </c>
      <c r="D1084" s="4">
        <f t="shared" si="210"/>
        <v>12</v>
      </c>
      <c r="E1084" s="4">
        <f>VLOOKUP(G1084,Periodos!A:B,2,0)</f>
        <v>36</v>
      </c>
      <c r="F1084" s="2">
        <f t="shared" si="211"/>
        <v>2020</v>
      </c>
      <c r="G1084" s="11">
        <v>202012</v>
      </c>
      <c r="H1084" s="2" t="str">
        <f t="shared" si="212"/>
        <v>Dic-20</v>
      </c>
      <c r="I1084" s="2" t="str">
        <f t="shared" si="213"/>
        <v>Diciembre 2020</v>
      </c>
      <c r="J1084" s="2">
        <f>VLOOKUP(H1084,MesAño!A:B,2,0)</f>
        <v>36</v>
      </c>
      <c r="K1084" s="2" t="str">
        <f t="shared" si="214"/>
        <v>Dic-18</v>
      </c>
      <c r="L1084" s="2" t="str">
        <f t="shared" si="215"/>
        <v>vie</v>
      </c>
      <c r="M1084" s="2">
        <f>VLOOKUP(L1084,'Dia de la Semana'!A:B,2,0)</f>
        <v>5</v>
      </c>
      <c r="N1084" s="2" t="str">
        <f t="shared" si="216"/>
        <v>1Q</v>
      </c>
      <c r="O1084" s="2">
        <f t="shared" si="217"/>
        <v>18</v>
      </c>
      <c r="P1084" s="2">
        <f t="shared" si="218"/>
        <v>51</v>
      </c>
      <c r="Q1084" s="3" t="str">
        <f t="shared" si="219"/>
        <v>14-12 al 20-12</v>
      </c>
      <c r="R1084" s="2">
        <f>VLOOKUP(Q1084,Semana!A:B,2,0)</f>
        <v>155</v>
      </c>
      <c r="S1084" s="2" t="str">
        <f t="shared" si="220"/>
        <v>vie 18-12</v>
      </c>
    </row>
    <row r="1085" spans="1:19" x14ac:dyDescent="0.3">
      <c r="A1085" s="3">
        <v>44184</v>
      </c>
      <c r="B1085" s="2" t="str">
        <f t="shared" si="208"/>
        <v>Diciembre</v>
      </c>
      <c r="C1085" s="2" t="str">
        <f t="shared" si="209"/>
        <v>Dic</v>
      </c>
      <c r="D1085" s="4">
        <f t="shared" si="210"/>
        <v>12</v>
      </c>
      <c r="E1085" s="4">
        <f>VLOOKUP(G1085,Periodos!A:B,2,0)</f>
        <v>36</v>
      </c>
      <c r="F1085" s="2">
        <f t="shared" si="211"/>
        <v>2020</v>
      </c>
      <c r="G1085" s="11">
        <v>202012</v>
      </c>
      <c r="H1085" s="2" t="str">
        <f t="shared" si="212"/>
        <v>Dic-20</v>
      </c>
      <c r="I1085" s="2" t="str">
        <f t="shared" si="213"/>
        <v>Diciembre 2020</v>
      </c>
      <c r="J1085" s="2">
        <f>VLOOKUP(H1085,MesAño!A:B,2,0)</f>
        <v>36</v>
      </c>
      <c r="K1085" s="2" t="str">
        <f t="shared" si="214"/>
        <v>Dic-19</v>
      </c>
      <c r="L1085" s="2" t="str">
        <f t="shared" si="215"/>
        <v>sáb</v>
      </c>
      <c r="M1085" s="2">
        <f>VLOOKUP(L1085,'Dia de la Semana'!A:B,2,0)</f>
        <v>6</v>
      </c>
      <c r="N1085" s="2" t="str">
        <f t="shared" si="216"/>
        <v>1Q</v>
      </c>
      <c r="O1085" s="2">
        <f t="shared" si="217"/>
        <v>19</v>
      </c>
      <c r="P1085" s="2">
        <f t="shared" si="218"/>
        <v>51</v>
      </c>
      <c r="Q1085" s="3" t="str">
        <f t="shared" si="219"/>
        <v>14-12 al 20-12</v>
      </c>
      <c r="R1085" s="2">
        <f>VLOOKUP(Q1085,Semana!A:B,2,0)</f>
        <v>155</v>
      </c>
      <c r="S1085" s="2" t="str">
        <f t="shared" si="220"/>
        <v>sáb 19-12</v>
      </c>
    </row>
    <row r="1086" spans="1:19" x14ac:dyDescent="0.3">
      <c r="A1086" s="3">
        <v>44185</v>
      </c>
      <c r="B1086" s="2" t="str">
        <f t="shared" si="208"/>
        <v>Diciembre</v>
      </c>
      <c r="C1086" s="2" t="str">
        <f t="shared" si="209"/>
        <v>Dic</v>
      </c>
      <c r="D1086" s="4">
        <f t="shared" si="210"/>
        <v>12</v>
      </c>
      <c r="E1086" s="4">
        <f>VLOOKUP(G1086,Periodos!A:B,2,0)</f>
        <v>36</v>
      </c>
      <c r="F1086" s="2">
        <f t="shared" si="211"/>
        <v>2020</v>
      </c>
      <c r="G1086" s="11">
        <v>202012</v>
      </c>
      <c r="H1086" s="2" t="str">
        <f t="shared" si="212"/>
        <v>Dic-20</v>
      </c>
      <c r="I1086" s="2" t="str">
        <f t="shared" si="213"/>
        <v>Diciembre 2020</v>
      </c>
      <c r="J1086" s="2">
        <f>VLOOKUP(H1086,MesAño!A:B,2,0)</f>
        <v>36</v>
      </c>
      <c r="K1086" s="2" t="str">
        <f t="shared" si="214"/>
        <v>Dic-20</v>
      </c>
      <c r="L1086" s="2" t="str">
        <f t="shared" si="215"/>
        <v>dom</v>
      </c>
      <c r="M1086" s="2">
        <f>VLOOKUP(L1086,'Dia de la Semana'!A:B,2,0)</f>
        <v>7</v>
      </c>
      <c r="N1086" s="2" t="str">
        <f t="shared" si="216"/>
        <v>1Q</v>
      </c>
      <c r="O1086" s="2">
        <f t="shared" si="217"/>
        <v>20</v>
      </c>
      <c r="P1086" s="2">
        <f t="shared" si="218"/>
        <v>51</v>
      </c>
      <c r="Q1086" s="3" t="str">
        <f t="shared" si="219"/>
        <v>14-12 al 20-12</v>
      </c>
      <c r="R1086" s="2">
        <f>VLOOKUP(Q1086,Semana!A:B,2,0)</f>
        <v>155</v>
      </c>
      <c r="S1086" s="2" t="str">
        <f t="shared" si="220"/>
        <v>dom 20-12</v>
      </c>
    </row>
    <row r="1087" spans="1:19" x14ac:dyDescent="0.3">
      <c r="A1087" s="3">
        <v>44186</v>
      </c>
      <c r="B1087" s="2" t="str">
        <f t="shared" si="208"/>
        <v>Diciembre</v>
      </c>
      <c r="C1087" s="2" t="str">
        <f t="shared" si="209"/>
        <v>Dic</v>
      </c>
      <c r="D1087" s="4">
        <f t="shared" si="210"/>
        <v>12</v>
      </c>
      <c r="E1087" s="4">
        <f>VLOOKUP(G1087,Periodos!A:B,2,0)</f>
        <v>36</v>
      </c>
      <c r="F1087" s="2">
        <f t="shared" si="211"/>
        <v>2020</v>
      </c>
      <c r="G1087" s="11">
        <v>202012</v>
      </c>
      <c r="H1087" s="2" t="str">
        <f t="shared" si="212"/>
        <v>Dic-20</v>
      </c>
      <c r="I1087" s="2" t="str">
        <f t="shared" si="213"/>
        <v>Diciembre 2020</v>
      </c>
      <c r="J1087" s="2">
        <f>VLOOKUP(H1087,MesAño!A:B,2,0)</f>
        <v>36</v>
      </c>
      <c r="K1087" s="2" t="str">
        <f t="shared" si="214"/>
        <v>Dic-21</v>
      </c>
      <c r="L1087" s="2" t="str">
        <f t="shared" si="215"/>
        <v>lun</v>
      </c>
      <c r="M1087" s="2">
        <f>VLOOKUP(L1087,'Dia de la Semana'!A:B,2,0)</f>
        <v>1</v>
      </c>
      <c r="N1087" s="2" t="str">
        <f t="shared" si="216"/>
        <v>1Q</v>
      </c>
      <c r="O1087" s="2">
        <f t="shared" si="217"/>
        <v>21</v>
      </c>
      <c r="P1087" s="2">
        <f t="shared" si="218"/>
        <v>52</v>
      </c>
      <c r="Q1087" s="3" t="str">
        <f t="shared" si="219"/>
        <v>21-12 al 27-12</v>
      </c>
      <c r="R1087" s="2">
        <f>VLOOKUP(Q1087,Semana!A:B,2,0)</f>
        <v>156</v>
      </c>
      <c r="S1087" s="2" t="str">
        <f t="shared" si="220"/>
        <v>lun 21-12</v>
      </c>
    </row>
    <row r="1088" spans="1:19" x14ac:dyDescent="0.3">
      <c r="A1088" s="3">
        <v>44187</v>
      </c>
      <c r="B1088" s="2" t="str">
        <f t="shared" si="208"/>
        <v>Diciembre</v>
      </c>
      <c r="C1088" s="2" t="str">
        <f t="shared" si="209"/>
        <v>Dic</v>
      </c>
      <c r="D1088" s="4">
        <f t="shared" si="210"/>
        <v>12</v>
      </c>
      <c r="E1088" s="4">
        <f>VLOOKUP(G1088,Periodos!A:B,2,0)</f>
        <v>36</v>
      </c>
      <c r="F1088" s="2">
        <f t="shared" si="211"/>
        <v>2020</v>
      </c>
      <c r="G1088" s="11">
        <v>202012</v>
      </c>
      <c r="H1088" s="2" t="str">
        <f t="shared" si="212"/>
        <v>Dic-20</v>
      </c>
      <c r="I1088" s="2" t="str">
        <f t="shared" si="213"/>
        <v>Diciembre 2020</v>
      </c>
      <c r="J1088" s="2">
        <f>VLOOKUP(H1088,MesAño!A:B,2,0)</f>
        <v>36</v>
      </c>
      <c r="K1088" s="2" t="str">
        <f t="shared" si="214"/>
        <v>Dic-22</v>
      </c>
      <c r="L1088" s="2" t="str">
        <f t="shared" si="215"/>
        <v>mar</v>
      </c>
      <c r="M1088" s="2">
        <f>VLOOKUP(L1088,'Dia de la Semana'!A:B,2,0)</f>
        <v>2</v>
      </c>
      <c r="N1088" s="2" t="str">
        <f t="shared" si="216"/>
        <v>1Q</v>
      </c>
      <c r="O1088" s="2">
        <f t="shared" si="217"/>
        <v>22</v>
      </c>
      <c r="P1088" s="2">
        <f t="shared" si="218"/>
        <v>52</v>
      </c>
      <c r="Q1088" s="3" t="str">
        <f t="shared" si="219"/>
        <v>21-12 al 27-12</v>
      </c>
      <c r="R1088" s="2">
        <f>VLOOKUP(Q1088,Semana!A:B,2,0)</f>
        <v>156</v>
      </c>
      <c r="S1088" s="2" t="str">
        <f t="shared" si="220"/>
        <v>mar 22-12</v>
      </c>
    </row>
    <row r="1089" spans="1:19" x14ac:dyDescent="0.3">
      <c r="A1089" s="3">
        <v>44188</v>
      </c>
      <c r="B1089" s="2" t="str">
        <f t="shared" si="208"/>
        <v>Diciembre</v>
      </c>
      <c r="C1089" s="2" t="str">
        <f t="shared" si="209"/>
        <v>Dic</v>
      </c>
      <c r="D1089" s="4">
        <f t="shared" si="210"/>
        <v>12</v>
      </c>
      <c r="E1089" s="4">
        <f>VLOOKUP(G1089,Periodos!A:B,2,0)</f>
        <v>36</v>
      </c>
      <c r="F1089" s="2">
        <f t="shared" si="211"/>
        <v>2020</v>
      </c>
      <c r="G1089" s="11">
        <v>202012</v>
      </c>
      <c r="H1089" s="2" t="str">
        <f t="shared" si="212"/>
        <v>Dic-20</v>
      </c>
      <c r="I1089" s="2" t="str">
        <f t="shared" si="213"/>
        <v>Diciembre 2020</v>
      </c>
      <c r="J1089" s="2">
        <f>VLOOKUP(H1089,MesAño!A:B,2,0)</f>
        <v>36</v>
      </c>
      <c r="K1089" s="2" t="str">
        <f t="shared" si="214"/>
        <v>Dic-23</v>
      </c>
      <c r="L1089" s="2" t="str">
        <f t="shared" si="215"/>
        <v>mié</v>
      </c>
      <c r="M1089" s="2">
        <f>VLOOKUP(L1089,'Dia de la Semana'!A:B,2,0)</f>
        <v>3</v>
      </c>
      <c r="N1089" s="2" t="str">
        <f t="shared" si="216"/>
        <v>1Q</v>
      </c>
      <c r="O1089" s="2">
        <f t="shared" si="217"/>
        <v>23</v>
      </c>
      <c r="P1089" s="2">
        <f t="shared" si="218"/>
        <v>52</v>
      </c>
      <c r="Q1089" s="3" t="str">
        <f t="shared" si="219"/>
        <v>21-12 al 27-12</v>
      </c>
      <c r="R1089" s="2">
        <f>VLOOKUP(Q1089,Semana!A:B,2,0)</f>
        <v>156</v>
      </c>
      <c r="S1089" s="2" t="str">
        <f t="shared" si="220"/>
        <v>mié 23-12</v>
      </c>
    </row>
    <row r="1090" spans="1:19" x14ac:dyDescent="0.3">
      <c r="A1090" s="3">
        <v>44189</v>
      </c>
      <c r="B1090" s="2" t="str">
        <f t="shared" ref="B1090:B1153" si="221">TEXT(A1090,"mmmm")</f>
        <v>Diciembre</v>
      </c>
      <c r="C1090" s="2" t="str">
        <f t="shared" ref="C1090:C1153" si="222">TEXT(A1090,"mmm")</f>
        <v>Dic</v>
      </c>
      <c r="D1090" s="4">
        <f t="shared" ref="D1090:D1153" si="223">MONTH(A1090)</f>
        <v>12</v>
      </c>
      <c r="E1090" s="4">
        <f>VLOOKUP(G1090,Periodos!A:B,2,0)</f>
        <v>36</v>
      </c>
      <c r="F1090" s="2">
        <f t="shared" ref="F1090:F1153" si="224">YEAR(A1090)</f>
        <v>2020</v>
      </c>
      <c r="G1090" s="11">
        <v>202012</v>
      </c>
      <c r="H1090" s="2" t="str">
        <f t="shared" ref="H1090:H1153" si="225">TEXT(A1090,"mmm-yy")</f>
        <v>Dic-20</v>
      </c>
      <c r="I1090" s="2" t="str">
        <f t="shared" ref="I1090:I1153" si="226">TEXT(A1090,"mmmm yyyy")</f>
        <v>Diciembre 2020</v>
      </c>
      <c r="J1090" s="2">
        <f>VLOOKUP(H1090,MesAño!A:B,2,0)</f>
        <v>36</v>
      </c>
      <c r="K1090" s="2" t="str">
        <f t="shared" ref="K1090:K1153" si="227">TEXT(A1090,"mmm-dd")</f>
        <v>Dic-24</v>
      </c>
      <c r="L1090" s="2" t="str">
        <f t="shared" ref="L1090:L1153" si="228">TEXT(A1090,"ddd")</f>
        <v>jue</v>
      </c>
      <c r="M1090" s="2">
        <f>VLOOKUP(L1090,'Dia de la Semana'!A:B,2,0)</f>
        <v>4</v>
      </c>
      <c r="N1090" s="2" t="str">
        <f t="shared" ref="N1090:N1153" si="229">IF(ISERROR(FIND("II",G1090)),"1Q","2Q")</f>
        <v>1Q</v>
      </c>
      <c r="O1090" s="2">
        <f t="shared" ref="O1090:O1153" si="230">DAY(A1090)</f>
        <v>24</v>
      </c>
      <c r="P1090" s="2">
        <f t="shared" ref="P1090:P1153" si="231">WEEKNUM(A1090,2)</f>
        <v>52</v>
      </c>
      <c r="Q1090" s="3" t="str">
        <f t="shared" ref="Q1090:Q1153" si="232">TEXT(A1090+1-WEEKDAY(A1090,2),"dd-mm") &amp; " al " &amp; TEXT(A1090+7-WEEKDAY(A1090,2),"dd-mm")</f>
        <v>21-12 al 27-12</v>
      </c>
      <c r="R1090" s="2">
        <f>VLOOKUP(Q1090,Semana!A:B,2,0)</f>
        <v>156</v>
      </c>
      <c r="S1090" s="2" t="str">
        <f t="shared" si="220"/>
        <v>jue 24-12</v>
      </c>
    </row>
    <row r="1091" spans="1:19" x14ac:dyDescent="0.3">
      <c r="A1091" s="3">
        <v>44190</v>
      </c>
      <c r="B1091" s="2" t="str">
        <f t="shared" si="221"/>
        <v>Diciembre</v>
      </c>
      <c r="C1091" s="2" t="str">
        <f t="shared" si="222"/>
        <v>Dic</v>
      </c>
      <c r="D1091" s="4">
        <f t="shared" si="223"/>
        <v>12</v>
      </c>
      <c r="E1091" s="4">
        <f>VLOOKUP(G1091,Periodos!A:B,2,0)</f>
        <v>36</v>
      </c>
      <c r="F1091" s="2">
        <f t="shared" si="224"/>
        <v>2020</v>
      </c>
      <c r="G1091" s="11">
        <v>202012</v>
      </c>
      <c r="H1091" s="2" t="str">
        <f t="shared" si="225"/>
        <v>Dic-20</v>
      </c>
      <c r="I1091" s="2" t="str">
        <f t="shared" si="226"/>
        <v>Diciembre 2020</v>
      </c>
      <c r="J1091" s="2">
        <f>VLOOKUP(H1091,MesAño!A:B,2,0)</f>
        <v>36</v>
      </c>
      <c r="K1091" s="2" t="str">
        <f t="shared" si="227"/>
        <v>Dic-25</v>
      </c>
      <c r="L1091" s="2" t="str">
        <f t="shared" si="228"/>
        <v>vie</v>
      </c>
      <c r="M1091" s="2">
        <f>VLOOKUP(L1091,'Dia de la Semana'!A:B,2,0)</f>
        <v>5</v>
      </c>
      <c r="N1091" s="2" t="str">
        <f t="shared" si="229"/>
        <v>1Q</v>
      </c>
      <c r="O1091" s="2">
        <f t="shared" si="230"/>
        <v>25</v>
      </c>
      <c r="P1091" s="2">
        <f t="shared" si="231"/>
        <v>52</v>
      </c>
      <c r="Q1091" s="3" t="str">
        <f t="shared" si="232"/>
        <v>21-12 al 27-12</v>
      </c>
      <c r="R1091" s="2">
        <f>VLOOKUP(Q1091,Semana!A:B,2,0)</f>
        <v>156</v>
      </c>
      <c r="S1091" s="2" t="str">
        <f t="shared" ref="S1091:S1154" si="233">TEXT(A1091,"ddd") &amp; " " &amp; TEXT(A1091,"dd-mm")</f>
        <v>vie 25-12</v>
      </c>
    </row>
    <row r="1092" spans="1:19" x14ac:dyDescent="0.3">
      <c r="A1092" s="3">
        <v>44191</v>
      </c>
      <c r="B1092" s="2" t="str">
        <f t="shared" si="221"/>
        <v>Diciembre</v>
      </c>
      <c r="C1092" s="2" t="str">
        <f t="shared" si="222"/>
        <v>Dic</v>
      </c>
      <c r="D1092" s="4">
        <f t="shared" si="223"/>
        <v>12</v>
      </c>
      <c r="E1092" s="4">
        <f>VLOOKUP(G1092,Periodos!A:B,2,0)</f>
        <v>36</v>
      </c>
      <c r="F1092" s="2">
        <f t="shared" si="224"/>
        <v>2020</v>
      </c>
      <c r="G1092" s="11">
        <v>202012</v>
      </c>
      <c r="H1092" s="2" t="str">
        <f t="shared" si="225"/>
        <v>Dic-20</v>
      </c>
      <c r="I1092" s="2" t="str">
        <f t="shared" si="226"/>
        <v>Diciembre 2020</v>
      </c>
      <c r="J1092" s="2">
        <f>VLOOKUP(H1092,MesAño!A:B,2,0)</f>
        <v>36</v>
      </c>
      <c r="K1092" s="2" t="str">
        <f t="shared" si="227"/>
        <v>Dic-26</v>
      </c>
      <c r="L1092" s="2" t="str">
        <f t="shared" si="228"/>
        <v>sáb</v>
      </c>
      <c r="M1092" s="2">
        <f>VLOOKUP(L1092,'Dia de la Semana'!A:B,2,0)</f>
        <v>6</v>
      </c>
      <c r="N1092" s="2" t="str">
        <f t="shared" si="229"/>
        <v>1Q</v>
      </c>
      <c r="O1092" s="2">
        <f t="shared" si="230"/>
        <v>26</v>
      </c>
      <c r="P1092" s="2">
        <f t="shared" si="231"/>
        <v>52</v>
      </c>
      <c r="Q1092" s="3" t="str">
        <f t="shared" si="232"/>
        <v>21-12 al 27-12</v>
      </c>
      <c r="R1092" s="2">
        <f>VLOOKUP(Q1092,Semana!A:B,2,0)</f>
        <v>156</v>
      </c>
      <c r="S1092" s="2" t="str">
        <f t="shared" si="233"/>
        <v>sáb 26-12</v>
      </c>
    </row>
    <row r="1093" spans="1:19" x14ac:dyDescent="0.3">
      <c r="A1093" s="3">
        <v>44192</v>
      </c>
      <c r="B1093" s="2" t="str">
        <f t="shared" si="221"/>
        <v>Diciembre</v>
      </c>
      <c r="C1093" s="2" t="str">
        <f t="shared" si="222"/>
        <v>Dic</v>
      </c>
      <c r="D1093" s="4">
        <f t="shared" si="223"/>
        <v>12</v>
      </c>
      <c r="E1093" s="4">
        <f>VLOOKUP(G1093,Periodos!A:B,2,0)</f>
        <v>36</v>
      </c>
      <c r="F1093" s="2">
        <f t="shared" si="224"/>
        <v>2020</v>
      </c>
      <c r="G1093" s="11">
        <v>202012</v>
      </c>
      <c r="H1093" s="2" t="str">
        <f t="shared" si="225"/>
        <v>Dic-20</v>
      </c>
      <c r="I1093" s="2" t="str">
        <f t="shared" si="226"/>
        <v>Diciembre 2020</v>
      </c>
      <c r="J1093" s="2">
        <f>VLOOKUP(H1093,MesAño!A:B,2,0)</f>
        <v>36</v>
      </c>
      <c r="K1093" s="2" t="str">
        <f t="shared" si="227"/>
        <v>Dic-27</v>
      </c>
      <c r="L1093" s="2" t="str">
        <f t="shared" si="228"/>
        <v>dom</v>
      </c>
      <c r="M1093" s="2">
        <f>VLOOKUP(L1093,'Dia de la Semana'!A:B,2,0)</f>
        <v>7</v>
      </c>
      <c r="N1093" s="2" t="str">
        <f t="shared" si="229"/>
        <v>1Q</v>
      </c>
      <c r="O1093" s="2">
        <f t="shared" si="230"/>
        <v>27</v>
      </c>
      <c r="P1093" s="2">
        <f t="shared" si="231"/>
        <v>52</v>
      </c>
      <c r="Q1093" s="3" t="str">
        <f t="shared" si="232"/>
        <v>21-12 al 27-12</v>
      </c>
      <c r="R1093" s="2">
        <f>VLOOKUP(Q1093,Semana!A:B,2,0)</f>
        <v>156</v>
      </c>
      <c r="S1093" s="2" t="str">
        <f t="shared" si="233"/>
        <v>dom 27-12</v>
      </c>
    </row>
    <row r="1094" spans="1:19" x14ac:dyDescent="0.3">
      <c r="A1094" s="3">
        <v>44193</v>
      </c>
      <c r="B1094" s="2" t="str">
        <f t="shared" si="221"/>
        <v>Diciembre</v>
      </c>
      <c r="C1094" s="2" t="str">
        <f t="shared" si="222"/>
        <v>Dic</v>
      </c>
      <c r="D1094" s="4">
        <f t="shared" si="223"/>
        <v>12</v>
      </c>
      <c r="E1094" s="4">
        <f>VLOOKUP(G1094,Periodos!A:B,2,0)</f>
        <v>36</v>
      </c>
      <c r="F1094" s="2">
        <f t="shared" si="224"/>
        <v>2020</v>
      </c>
      <c r="G1094" s="11">
        <v>202012</v>
      </c>
      <c r="H1094" s="2" t="str">
        <f t="shared" si="225"/>
        <v>Dic-20</v>
      </c>
      <c r="I1094" s="2" t="str">
        <f t="shared" si="226"/>
        <v>Diciembre 2020</v>
      </c>
      <c r="J1094" s="2">
        <f>VLOOKUP(H1094,MesAño!A:B,2,0)</f>
        <v>36</v>
      </c>
      <c r="K1094" s="2" t="str">
        <f t="shared" si="227"/>
        <v>Dic-28</v>
      </c>
      <c r="L1094" s="2" t="str">
        <f t="shared" si="228"/>
        <v>lun</v>
      </c>
      <c r="M1094" s="2">
        <f>VLOOKUP(L1094,'Dia de la Semana'!A:B,2,0)</f>
        <v>1</v>
      </c>
      <c r="N1094" s="2" t="str">
        <f t="shared" si="229"/>
        <v>1Q</v>
      </c>
      <c r="O1094" s="2">
        <f t="shared" si="230"/>
        <v>28</v>
      </c>
      <c r="P1094" s="2">
        <f t="shared" si="231"/>
        <v>53</v>
      </c>
      <c r="Q1094" s="3" t="str">
        <f t="shared" si="232"/>
        <v>28-12 al 03-01</v>
      </c>
      <c r="R1094" s="2">
        <f>VLOOKUP(Q1094,Semana!A:B,2,0)</f>
        <v>157</v>
      </c>
      <c r="S1094" s="2" t="str">
        <f t="shared" si="233"/>
        <v>lun 28-12</v>
      </c>
    </row>
    <row r="1095" spans="1:19" x14ac:dyDescent="0.3">
      <c r="A1095" s="3">
        <v>44194</v>
      </c>
      <c r="B1095" s="2" t="str">
        <f t="shared" si="221"/>
        <v>Diciembre</v>
      </c>
      <c r="C1095" s="2" t="str">
        <f t="shared" si="222"/>
        <v>Dic</v>
      </c>
      <c r="D1095" s="4">
        <f t="shared" si="223"/>
        <v>12</v>
      </c>
      <c r="E1095" s="4">
        <f>VLOOKUP(G1095,Periodos!A:B,2,0)</f>
        <v>36</v>
      </c>
      <c r="F1095" s="2">
        <f t="shared" si="224"/>
        <v>2020</v>
      </c>
      <c r="G1095" s="11">
        <v>202012</v>
      </c>
      <c r="H1095" s="2" t="str">
        <f t="shared" si="225"/>
        <v>Dic-20</v>
      </c>
      <c r="I1095" s="2" t="str">
        <f t="shared" si="226"/>
        <v>Diciembre 2020</v>
      </c>
      <c r="J1095" s="2">
        <f>VLOOKUP(H1095,MesAño!A:B,2,0)</f>
        <v>36</v>
      </c>
      <c r="K1095" s="2" t="str">
        <f t="shared" si="227"/>
        <v>Dic-29</v>
      </c>
      <c r="L1095" s="2" t="str">
        <f t="shared" si="228"/>
        <v>mar</v>
      </c>
      <c r="M1095" s="2">
        <f>VLOOKUP(L1095,'Dia de la Semana'!A:B,2,0)</f>
        <v>2</v>
      </c>
      <c r="N1095" s="2" t="str">
        <f t="shared" si="229"/>
        <v>1Q</v>
      </c>
      <c r="O1095" s="2">
        <f t="shared" si="230"/>
        <v>29</v>
      </c>
      <c r="P1095" s="2">
        <f t="shared" si="231"/>
        <v>53</v>
      </c>
      <c r="Q1095" s="3" t="str">
        <f t="shared" si="232"/>
        <v>28-12 al 03-01</v>
      </c>
      <c r="R1095" s="2">
        <f>VLOOKUP(Q1095,Semana!A:B,2,0)</f>
        <v>157</v>
      </c>
      <c r="S1095" s="2" t="str">
        <f t="shared" si="233"/>
        <v>mar 29-12</v>
      </c>
    </row>
    <row r="1096" spans="1:19" x14ac:dyDescent="0.3">
      <c r="A1096" s="3">
        <v>44195</v>
      </c>
      <c r="B1096" s="2" t="str">
        <f t="shared" si="221"/>
        <v>Diciembre</v>
      </c>
      <c r="C1096" s="2" t="str">
        <f t="shared" si="222"/>
        <v>Dic</v>
      </c>
      <c r="D1096" s="4">
        <f t="shared" si="223"/>
        <v>12</v>
      </c>
      <c r="E1096" s="4">
        <f>VLOOKUP(G1096,Periodos!A:B,2,0)</f>
        <v>36</v>
      </c>
      <c r="F1096" s="2">
        <f t="shared" si="224"/>
        <v>2020</v>
      </c>
      <c r="G1096" s="11">
        <v>202012</v>
      </c>
      <c r="H1096" s="2" t="str">
        <f t="shared" si="225"/>
        <v>Dic-20</v>
      </c>
      <c r="I1096" s="2" t="str">
        <f t="shared" si="226"/>
        <v>Diciembre 2020</v>
      </c>
      <c r="J1096" s="2">
        <f>VLOOKUP(H1096,MesAño!A:B,2,0)</f>
        <v>36</v>
      </c>
      <c r="K1096" s="2" t="str">
        <f t="shared" si="227"/>
        <v>Dic-30</v>
      </c>
      <c r="L1096" s="2" t="str">
        <f t="shared" si="228"/>
        <v>mié</v>
      </c>
      <c r="M1096" s="2">
        <f>VLOOKUP(L1096,'Dia de la Semana'!A:B,2,0)</f>
        <v>3</v>
      </c>
      <c r="N1096" s="2" t="str">
        <f t="shared" si="229"/>
        <v>1Q</v>
      </c>
      <c r="O1096" s="2">
        <f t="shared" si="230"/>
        <v>30</v>
      </c>
      <c r="P1096" s="2">
        <f t="shared" si="231"/>
        <v>53</v>
      </c>
      <c r="Q1096" s="3" t="str">
        <f t="shared" si="232"/>
        <v>28-12 al 03-01</v>
      </c>
      <c r="R1096" s="2">
        <f>VLOOKUP(Q1096,Semana!A:B,2,0)</f>
        <v>157</v>
      </c>
      <c r="S1096" s="2" t="str">
        <f t="shared" si="233"/>
        <v>mié 30-12</v>
      </c>
    </row>
    <row r="1097" spans="1:19" x14ac:dyDescent="0.3">
      <c r="A1097" s="3">
        <v>44196</v>
      </c>
      <c r="B1097" s="2" t="str">
        <f t="shared" si="221"/>
        <v>Diciembre</v>
      </c>
      <c r="C1097" s="2" t="str">
        <f t="shared" si="222"/>
        <v>Dic</v>
      </c>
      <c r="D1097" s="4">
        <f t="shared" si="223"/>
        <v>12</v>
      </c>
      <c r="E1097" s="4">
        <f>VLOOKUP(G1097,Periodos!A:B,2,0)</f>
        <v>36</v>
      </c>
      <c r="F1097" s="2">
        <f t="shared" si="224"/>
        <v>2020</v>
      </c>
      <c r="G1097" s="11">
        <v>202012</v>
      </c>
      <c r="H1097" s="2" t="str">
        <f t="shared" si="225"/>
        <v>Dic-20</v>
      </c>
      <c r="I1097" s="2" t="str">
        <f t="shared" si="226"/>
        <v>Diciembre 2020</v>
      </c>
      <c r="J1097" s="2">
        <f>VLOOKUP(H1097,MesAño!A:B,2,0)</f>
        <v>36</v>
      </c>
      <c r="K1097" s="2" t="str">
        <f t="shared" si="227"/>
        <v>Dic-31</v>
      </c>
      <c r="L1097" s="2" t="str">
        <f t="shared" si="228"/>
        <v>jue</v>
      </c>
      <c r="M1097" s="2">
        <f>VLOOKUP(L1097,'Dia de la Semana'!A:B,2,0)</f>
        <v>4</v>
      </c>
      <c r="N1097" s="2" t="str">
        <f t="shared" si="229"/>
        <v>1Q</v>
      </c>
      <c r="O1097" s="2">
        <f t="shared" si="230"/>
        <v>31</v>
      </c>
      <c r="P1097" s="2">
        <f t="shared" si="231"/>
        <v>53</v>
      </c>
      <c r="Q1097" s="3" t="str">
        <f t="shared" si="232"/>
        <v>28-12 al 03-01</v>
      </c>
      <c r="R1097" s="2">
        <f>VLOOKUP(Q1097,Semana!A:B,2,0)</f>
        <v>157</v>
      </c>
      <c r="S1097" s="2" t="str">
        <f t="shared" si="233"/>
        <v>jue 31-12</v>
      </c>
    </row>
    <row r="1098" spans="1:19" x14ac:dyDescent="0.3">
      <c r="A1098" s="3">
        <v>44197</v>
      </c>
      <c r="B1098" s="2" t="str">
        <f t="shared" si="221"/>
        <v>Enero</v>
      </c>
      <c r="C1098" s="2" t="str">
        <f t="shared" si="222"/>
        <v>Ene</v>
      </c>
      <c r="D1098" s="4">
        <f t="shared" si="223"/>
        <v>1</v>
      </c>
      <c r="E1098" s="4">
        <f>VLOOKUP(G1098,Periodos!A:B,2,0)</f>
        <v>37</v>
      </c>
      <c r="F1098" s="2">
        <f t="shared" si="224"/>
        <v>2021</v>
      </c>
      <c r="G1098" s="11">
        <v>202101</v>
      </c>
      <c r="H1098" s="2" t="str">
        <f t="shared" si="225"/>
        <v>Ene-21</v>
      </c>
      <c r="I1098" s="2" t="str">
        <f t="shared" si="226"/>
        <v>Enero 2021</v>
      </c>
      <c r="J1098" s="2">
        <f>VLOOKUP(H1098,MesAño!A:B,2,0)</f>
        <v>37</v>
      </c>
      <c r="K1098" s="2" t="str">
        <f t="shared" si="227"/>
        <v>Ene-01</v>
      </c>
      <c r="L1098" s="2" t="str">
        <f t="shared" si="228"/>
        <v>vie</v>
      </c>
      <c r="M1098" s="2">
        <f>VLOOKUP(L1098,'Dia de la Semana'!A:B,2,0)</f>
        <v>5</v>
      </c>
      <c r="N1098" s="2" t="str">
        <f t="shared" si="229"/>
        <v>1Q</v>
      </c>
      <c r="O1098" s="2">
        <f t="shared" si="230"/>
        <v>1</v>
      </c>
      <c r="P1098" s="2">
        <f t="shared" si="231"/>
        <v>1</v>
      </c>
      <c r="Q1098" s="3" t="str">
        <f t="shared" si="232"/>
        <v>28-12 al 03-01</v>
      </c>
      <c r="R1098" s="2">
        <f>VLOOKUP(Q1098,Semana!A:B,2,0)</f>
        <v>157</v>
      </c>
      <c r="S1098" s="2" t="str">
        <f t="shared" si="233"/>
        <v>vie 01-01</v>
      </c>
    </row>
    <row r="1099" spans="1:19" x14ac:dyDescent="0.3">
      <c r="A1099" s="3">
        <v>44198</v>
      </c>
      <c r="B1099" s="2" t="str">
        <f t="shared" si="221"/>
        <v>Enero</v>
      </c>
      <c r="C1099" s="2" t="str">
        <f t="shared" si="222"/>
        <v>Ene</v>
      </c>
      <c r="D1099" s="4">
        <f t="shared" si="223"/>
        <v>1</v>
      </c>
      <c r="E1099" s="4">
        <f>VLOOKUP(G1099,Periodos!A:B,2,0)</f>
        <v>37</v>
      </c>
      <c r="F1099" s="2">
        <f t="shared" si="224"/>
        <v>2021</v>
      </c>
      <c r="G1099" s="11">
        <v>202101</v>
      </c>
      <c r="H1099" s="2" t="str">
        <f t="shared" si="225"/>
        <v>Ene-21</v>
      </c>
      <c r="I1099" s="2" t="str">
        <f t="shared" si="226"/>
        <v>Enero 2021</v>
      </c>
      <c r="J1099" s="2">
        <f>VLOOKUP(H1099,MesAño!A:B,2,0)</f>
        <v>37</v>
      </c>
      <c r="K1099" s="2" t="str">
        <f t="shared" si="227"/>
        <v>Ene-02</v>
      </c>
      <c r="L1099" s="2" t="str">
        <f t="shared" si="228"/>
        <v>sáb</v>
      </c>
      <c r="M1099" s="2">
        <f>VLOOKUP(L1099,'Dia de la Semana'!A:B,2,0)</f>
        <v>6</v>
      </c>
      <c r="N1099" s="2" t="str">
        <f t="shared" si="229"/>
        <v>1Q</v>
      </c>
      <c r="O1099" s="2">
        <f t="shared" si="230"/>
        <v>2</v>
      </c>
      <c r="P1099" s="2">
        <f t="shared" si="231"/>
        <v>1</v>
      </c>
      <c r="Q1099" s="3" t="str">
        <f t="shared" si="232"/>
        <v>28-12 al 03-01</v>
      </c>
      <c r="R1099" s="2">
        <f>VLOOKUP(Q1099,Semana!A:B,2,0)</f>
        <v>157</v>
      </c>
      <c r="S1099" s="2" t="str">
        <f t="shared" si="233"/>
        <v>sáb 02-01</v>
      </c>
    </row>
    <row r="1100" spans="1:19" x14ac:dyDescent="0.3">
      <c r="A1100" s="3">
        <v>44199</v>
      </c>
      <c r="B1100" s="2" t="str">
        <f t="shared" si="221"/>
        <v>Enero</v>
      </c>
      <c r="C1100" s="2" t="str">
        <f t="shared" si="222"/>
        <v>Ene</v>
      </c>
      <c r="D1100" s="4">
        <f t="shared" si="223"/>
        <v>1</v>
      </c>
      <c r="E1100" s="4">
        <f>VLOOKUP(G1100,Periodos!A:B,2,0)</f>
        <v>37</v>
      </c>
      <c r="F1100" s="2">
        <f t="shared" si="224"/>
        <v>2021</v>
      </c>
      <c r="G1100" s="11">
        <v>202101</v>
      </c>
      <c r="H1100" s="2" t="str">
        <f t="shared" si="225"/>
        <v>Ene-21</v>
      </c>
      <c r="I1100" s="2" t="str">
        <f t="shared" si="226"/>
        <v>Enero 2021</v>
      </c>
      <c r="J1100" s="2">
        <f>VLOOKUP(H1100,MesAño!A:B,2,0)</f>
        <v>37</v>
      </c>
      <c r="K1100" s="2" t="str">
        <f t="shared" si="227"/>
        <v>Ene-03</v>
      </c>
      <c r="L1100" s="2" t="str">
        <f t="shared" si="228"/>
        <v>dom</v>
      </c>
      <c r="M1100" s="2">
        <f>VLOOKUP(L1100,'Dia de la Semana'!A:B,2,0)</f>
        <v>7</v>
      </c>
      <c r="N1100" s="2" t="str">
        <f t="shared" si="229"/>
        <v>1Q</v>
      </c>
      <c r="O1100" s="2">
        <f t="shared" si="230"/>
        <v>3</v>
      </c>
      <c r="P1100" s="2">
        <f t="shared" si="231"/>
        <v>1</v>
      </c>
      <c r="Q1100" s="3" t="str">
        <f t="shared" si="232"/>
        <v>28-12 al 03-01</v>
      </c>
      <c r="R1100" s="2">
        <f>VLOOKUP(Q1100,Semana!A:B,2,0)</f>
        <v>157</v>
      </c>
      <c r="S1100" s="2" t="str">
        <f t="shared" si="233"/>
        <v>dom 03-01</v>
      </c>
    </row>
    <row r="1101" spans="1:19" x14ac:dyDescent="0.3">
      <c r="A1101" s="3">
        <v>44200</v>
      </c>
      <c r="B1101" s="2" t="str">
        <f t="shared" si="221"/>
        <v>Enero</v>
      </c>
      <c r="C1101" s="2" t="str">
        <f t="shared" si="222"/>
        <v>Ene</v>
      </c>
      <c r="D1101" s="4">
        <f t="shared" si="223"/>
        <v>1</v>
      </c>
      <c r="E1101" s="4">
        <f>VLOOKUP(G1101,Periodos!A:B,2,0)</f>
        <v>37</v>
      </c>
      <c r="F1101" s="2">
        <f t="shared" si="224"/>
        <v>2021</v>
      </c>
      <c r="G1101" s="11">
        <v>202101</v>
      </c>
      <c r="H1101" s="2" t="str">
        <f t="shared" si="225"/>
        <v>Ene-21</v>
      </c>
      <c r="I1101" s="2" t="str">
        <f t="shared" si="226"/>
        <v>Enero 2021</v>
      </c>
      <c r="J1101" s="2">
        <f>VLOOKUP(H1101,MesAño!A:B,2,0)</f>
        <v>37</v>
      </c>
      <c r="K1101" s="2" t="str">
        <f t="shared" si="227"/>
        <v>Ene-04</v>
      </c>
      <c r="L1101" s="2" t="str">
        <f t="shared" si="228"/>
        <v>lun</v>
      </c>
      <c r="M1101" s="2">
        <f>VLOOKUP(L1101,'Dia de la Semana'!A:B,2,0)</f>
        <v>1</v>
      </c>
      <c r="N1101" s="2" t="str">
        <f t="shared" si="229"/>
        <v>1Q</v>
      </c>
      <c r="O1101" s="2">
        <f t="shared" si="230"/>
        <v>4</v>
      </c>
      <c r="P1101" s="2">
        <f t="shared" si="231"/>
        <v>2</v>
      </c>
      <c r="Q1101" s="3" t="str">
        <f t="shared" si="232"/>
        <v>04-01 al 10-01</v>
      </c>
      <c r="R1101" s="2">
        <f>VLOOKUP(Q1101,Semana!A:B,2,0)</f>
        <v>158</v>
      </c>
      <c r="S1101" s="2" t="str">
        <f t="shared" si="233"/>
        <v>lun 04-01</v>
      </c>
    </row>
    <row r="1102" spans="1:19" x14ac:dyDescent="0.3">
      <c r="A1102" s="3">
        <v>44201</v>
      </c>
      <c r="B1102" s="2" t="str">
        <f t="shared" si="221"/>
        <v>Enero</v>
      </c>
      <c r="C1102" s="2" t="str">
        <f t="shared" si="222"/>
        <v>Ene</v>
      </c>
      <c r="D1102" s="4">
        <f t="shared" si="223"/>
        <v>1</v>
      </c>
      <c r="E1102" s="4">
        <f>VLOOKUP(G1102,Periodos!A:B,2,0)</f>
        <v>37</v>
      </c>
      <c r="F1102" s="2">
        <f t="shared" si="224"/>
        <v>2021</v>
      </c>
      <c r="G1102" s="11">
        <v>202101</v>
      </c>
      <c r="H1102" s="2" t="str">
        <f t="shared" si="225"/>
        <v>Ene-21</v>
      </c>
      <c r="I1102" s="2" t="str">
        <f t="shared" si="226"/>
        <v>Enero 2021</v>
      </c>
      <c r="J1102" s="2">
        <f>VLOOKUP(H1102,MesAño!A:B,2,0)</f>
        <v>37</v>
      </c>
      <c r="K1102" s="2" t="str">
        <f t="shared" si="227"/>
        <v>Ene-05</v>
      </c>
      <c r="L1102" s="2" t="str">
        <f t="shared" si="228"/>
        <v>mar</v>
      </c>
      <c r="M1102" s="2">
        <f>VLOOKUP(L1102,'Dia de la Semana'!A:B,2,0)</f>
        <v>2</v>
      </c>
      <c r="N1102" s="2" t="str">
        <f t="shared" si="229"/>
        <v>1Q</v>
      </c>
      <c r="O1102" s="2">
        <f t="shared" si="230"/>
        <v>5</v>
      </c>
      <c r="P1102" s="2">
        <f t="shared" si="231"/>
        <v>2</v>
      </c>
      <c r="Q1102" s="3" t="str">
        <f t="shared" si="232"/>
        <v>04-01 al 10-01</v>
      </c>
      <c r="R1102" s="2">
        <f>VLOOKUP(Q1102,Semana!A:B,2,0)</f>
        <v>158</v>
      </c>
      <c r="S1102" s="2" t="str">
        <f t="shared" si="233"/>
        <v>mar 05-01</v>
      </c>
    </row>
    <row r="1103" spans="1:19" x14ac:dyDescent="0.3">
      <c r="A1103" s="3">
        <v>44202</v>
      </c>
      <c r="B1103" s="2" t="str">
        <f t="shared" si="221"/>
        <v>Enero</v>
      </c>
      <c r="C1103" s="2" t="str">
        <f t="shared" si="222"/>
        <v>Ene</v>
      </c>
      <c r="D1103" s="4">
        <f t="shared" si="223"/>
        <v>1</v>
      </c>
      <c r="E1103" s="4">
        <f>VLOOKUP(G1103,Periodos!A:B,2,0)</f>
        <v>37</v>
      </c>
      <c r="F1103" s="2">
        <f t="shared" si="224"/>
        <v>2021</v>
      </c>
      <c r="G1103" s="11">
        <v>202101</v>
      </c>
      <c r="H1103" s="2" t="str">
        <f t="shared" si="225"/>
        <v>Ene-21</v>
      </c>
      <c r="I1103" s="2" t="str">
        <f t="shared" si="226"/>
        <v>Enero 2021</v>
      </c>
      <c r="J1103" s="2">
        <f>VLOOKUP(H1103,MesAño!A:B,2,0)</f>
        <v>37</v>
      </c>
      <c r="K1103" s="2" t="str">
        <f t="shared" si="227"/>
        <v>Ene-06</v>
      </c>
      <c r="L1103" s="2" t="str">
        <f t="shared" si="228"/>
        <v>mié</v>
      </c>
      <c r="M1103" s="2">
        <f>VLOOKUP(L1103,'Dia de la Semana'!A:B,2,0)</f>
        <v>3</v>
      </c>
      <c r="N1103" s="2" t="str">
        <f t="shared" si="229"/>
        <v>1Q</v>
      </c>
      <c r="O1103" s="2">
        <f t="shared" si="230"/>
        <v>6</v>
      </c>
      <c r="P1103" s="2">
        <f t="shared" si="231"/>
        <v>2</v>
      </c>
      <c r="Q1103" s="3" t="str">
        <f t="shared" si="232"/>
        <v>04-01 al 10-01</v>
      </c>
      <c r="R1103" s="2">
        <f>VLOOKUP(Q1103,Semana!A:B,2,0)</f>
        <v>158</v>
      </c>
      <c r="S1103" s="2" t="str">
        <f t="shared" si="233"/>
        <v>mié 06-01</v>
      </c>
    </row>
    <row r="1104" spans="1:19" x14ac:dyDescent="0.3">
      <c r="A1104" s="3">
        <v>44203</v>
      </c>
      <c r="B1104" s="2" t="str">
        <f t="shared" si="221"/>
        <v>Enero</v>
      </c>
      <c r="C1104" s="2" t="str">
        <f t="shared" si="222"/>
        <v>Ene</v>
      </c>
      <c r="D1104" s="4">
        <f t="shared" si="223"/>
        <v>1</v>
      </c>
      <c r="E1104" s="4">
        <f>VLOOKUP(G1104,Periodos!A:B,2,0)</f>
        <v>37</v>
      </c>
      <c r="F1104" s="2">
        <f t="shared" si="224"/>
        <v>2021</v>
      </c>
      <c r="G1104" s="11">
        <v>202101</v>
      </c>
      <c r="H1104" s="2" t="str">
        <f t="shared" si="225"/>
        <v>Ene-21</v>
      </c>
      <c r="I1104" s="2" t="str">
        <f t="shared" si="226"/>
        <v>Enero 2021</v>
      </c>
      <c r="J1104" s="2">
        <f>VLOOKUP(H1104,MesAño!A:B,2,0)</f>
        <v>37</v>
      </c>
      <c r="K1104" s="2" t="str">
        <f t="shared" si="227"/>
        <v>Ene-07</v>
      </c>
      <c r="L1104" s="2" t="str">
        <f t="shared" si="228"/>
        <v>jue</v>
      </c>
      <c r="M1104" s="2">
        <f>VLOOKUP(L1104,'Dia de la Semana'!A:B,2,0)</f>
        <v>4</v>
      </c>
      <c r="N1104" s="2" t="str">
        <f t="shared" si="229"/>
        <v>1Q</v>
      </c>
      <c r="O1104" s="2">
        <f t="shared" si="230"/>
        <v>7</v>
      </c>
      <c r="P1104" s="2">
        <f t="shared" si="231"/>
        <v>2</v>
      </c>
      <c r="Q1104" s="3" t="str">
        <f t="shared" si="232"/>
        <v>04-01 al 10-01</v>
      </c>
      <c r="R1104" s="2">
        <f>VLOOKUP(Q1104,Semana!A:B,2,0)</f>
        <v>158</v>
      </c>
      <c r="S1104" s="2" t="str">
        <f t="shared" si="233"/>
        <v>jue 07-01</v>
      </c>
    </row>
    <row r="1105" spans="1:19" x14ac:dyDescent="0.3">
      <c r="A1105" s="3">
        <v>44204</v>
      </c>
      <c r="B1105" s="2" t="str">
        <f t="shared" si="221"/>
        <v>Enero</v>
      </c>
      <c r="C1105" s="2" t="str">
        <f t="shared" si="222"/>
        <v>Ene</v>
      </c>
      <c r="D1105" s="4">
        <f t="shared" si="223"/>
        <v>1</v>
      </c>
      <c r="E1105" s="4">
        <f>VLOOKUP(G1105,Periodos!A:B,2,0)</f>
        <v>37</v>
      </c>
      <c r="F1105" s="2">
        <f t="shared" si="224"/>
        <v>2021</v>
      </c>
      <c r="G1105" s="11">
        <v>202101</v>
      </c>
      <c r="H1105" s="2" t="str">
        <f t="shared" si="225"/>
        <v>Ene-21</v>
      </c>
      <c r="I1105" s="2" t="str">
        <f t="shared" si="226"/>
        <v>Enero 2021</v>
      </c>
      <c r="J1105" s="2">
        <f>VLOOKUP(H1105,MesAño!A:B,2,0)</f>
        <v>37</v>
      </c>
      <c r="K1105" s="2" t="str">
        <f t="shared" si="227"/>
        <v>Ene-08</v>
      </c>
      <c r="L1105" s="2" t="str">
        <f t="shared" si="228"/>
        <v>vie</v>
      </c>
      <c r="M1105" s="2">
        <f>VLOOKUP(L1105,'Dia de la Semana'!A:B,2,0)</f>
        <v>5</v>
      </c>
      <c r="N1105" s="2" t="str">
        <f t="shared" si="229"/>
        <v>1Q</v>
      </c>
      <c r="O1105" s="2">
        <f t="shared" si="230"/>
        <v>8</v>
      </c>
      <c r="P1105" s="2">
        <f t="shared" si="231"/>
        <v>2</v>
      </c>
      <c r="Q1105" s="3" t="str">
        <f t="shared" si="232"/>
        <v>04-01 al 10-01</v>
      </c>
      <c r="R1105" s="2">
        <f>VLOOKUP(Q1105,Semana!A:B,2,0)</f>
        <v>158</v>
      </c>
      <c r="S1105" s="2" t="str">
        <f t="shared" si="233"/>
        <v>vie 08-01</v>
      </c>
    </row>
    <row r="1106" spans="1:19" x14ac:dyDescent="0.3">
      <c r="A1106" s="3">
        <v>44205</v>
      </c>
      <c r="B1106" s="2" t="str">
        <f t="shared" si="221"/>
        <v>Enero</v>
      </c>
      <c r="C1106" s="2" t="str">
        <f t="shared" si="222"/>
        <v>Ene</v>
      </c>
      <c r="D1106" s="4">
        <f t="shared" si="223"/>
        <v>1</v>
      </c>
      <c r="E1106" s="4">
        <f>VLOOKUP(G1106,Periodos!A:B,2,0)</f>
        <v>37</v>
      </c>
      <c r="F1106" s="2">
        <f t="shared" si="224"/>
        <v>2021</v>
      </c>
      <c r="G1106" s="11">
        <v>202101</v>
      </c>
      <c r="H1106" s="2" t="str">
        <f t="shared" si="225"/>
        <v>Ene-21</v>
      </c>
      <c r="I1106" s="2" t="str">
        <f t="shared" si="226"/>
        <v>Enero 2021</v>
      </c>
      <c r="J1106" s="2">
        <f>VLOOKUP(H1106,MesAño!A:B,2,0)</f>
        <v>37</v>
      </c>
      <c r="K1106" s="2" t="str">
        <f t="shared" si="227"/>
        <v>Ene-09</v>
      </c>
      <c r="L1106" s="2" t="str">
        <f t="shared" si="228"/>
        <v>sáb</v>
      </c>
      <c r="M1106" s="2">
        <f>VLOOKUP(L1106,'Dia de la Semana'!A:B,2,0)</f>
        <v>6</v>
      </c>
      <c r="N1106" s="2" t="str">
        <f t="shared" si="229"/>
        <v>1Q</v>
      </c>
      <c r="O1106" s="2">
        <f t="shared" si="230"/>
        <v>9</v>
      </c>
      <c r="P1106" s="2">
        <f t="shared" si="231"/>
        <v>2</v>
      </c>
      <c r="Q1106" s="3" t="str">
        <f t="shared" si="232"/>
        <v>04-01 al 10-01</v>
      </c>
      <c r="R1106" s="2">
        <f>VLOOKUP(Q1106,Semana!A:B,2,0)</f>
        <v>158</v>
      </c>
      <c r="S1106" s="2" t="str">
        <f t="shared" si="233"/>
        <v>sáb 09-01</v>
      </c>
    </row>
    <row r="1107" spans="1:19" x14ac:dyDescent="0.3">
      <c r="A1107" s="3">
        <v>44206</v>
      </c>
      <c r="B1107" s="2" t="str">
        <f t="shared" si="221"/>
        <v>Enero</v>
      </c>
      <c r="C1107" s="2" t="str">
        <f t="shared" si="222"/>
        <v>Ene</v>
      </c>
      <c r="D1107" s="4">
        <f t="shared" si="223"/>
        <v>1</v>
      </c>
      <c r="E1107" s="4">
        <f>VLOOKUP(G1107,Periodos!A:B,2,0)</f>
        <v>37</v>
      </c>
      <c r="F1107" s="2">
        <f t="shared" si="224"/>
        <v>2021</v>
      </c>
      <c r="G1107" s="11">
        <v>202101</v>
      </c>
      <c r="H1107" s="2" t="str">
        <f t="shared" si="225"/>
        <v>Ene-21</v>
      </c>
      <c r="I1107" s="2" t="str">
        <f t="shared" si="226"/>
        <v>Enero 2021</v>
      </c>
      <c r="J1107" s="2">
        <f>VLOOKUP(H1107,MesAño!A:B,2,0)</f>
        <v>37</v>
      </c>
      <c r="K1107" s="2" t="str">
        <f t="shared" si="227"/>
        <v>Ene-10</v>
      </c>
      <c r="L1107" s="2" t="str">
        <f t="shared" si="228"/>
        <v>dom</v>
      </c>
      <c r="M1107" s="2">
        <f>VLOOKUP(L1107,'Dia de la Semana'!A:B,2,0)</f>
        <v>7</v>
      </c>
      <c r="N1107" s="2" t="str">
        <f t="shared" si="229"/>
        <v>1Q</v>
      </c>
      <c r="O1107" s="2">
        <f t="shared" si="230"/>
        <v>10</v>
      </c>
      <c r="P1107" s="2">
        <f t="shared" si="231"/>
        <v>2</v>
      </c>
      <c r="Q1107" s="3" t="str">
        <f t="shared" si="232"/>
        <v>04-01 al 10-01</v>
      </c>
      <c r="R1107" s="2">
        <f>VLOOKUP(Q1107,Semana!A:B,2,0)</f>
        <v>158</v>
      </c>
      <c r="S1107" s="2" t="str">
        <f t="shared" si="233"/>
        <v>dom 10-01</v>
      </c>
    </row>
    <row r="1108" spans="1:19" x14ac:dyDescent="0.3">
      <c r="A1108" s="3">
        <v>44207</v>
      </c>
      <c r="B1108" s="2" t="str">
        <f t="shared" si="221"/>
        <v>Enero</v>
      </c>
      <c r="C1108" s="2" t="str">
        <f t="shared" si="222"/>
        <v>Ene</v>
      </c>
      <c r="D1108" s="4">
        <f t="shared" si="223"/>
        <v>1</v>
      </c>
      <c r="E1108" s="4">
        <f>VLOOKUP(G1108,Periodos!A:B,2,0)</f>
        <v>37</v>
      </c>
      <c r="F1108" s="2">
        <f t="shared" si="224"/>
        <v>2021</v>
      </c>
      <c r="G1108" s="11">
        <v>202101</v>
      </c>
      <c r="H1108" s="2" t="str">
        <f t="shared" si="225"/>
        <v>Ene-21</v>
      </c>
      <c r="I1108" s="2" t="str">
        <f t="shared" si="226"/>
        <v>Enero 2021</v>
      </c>
      <c r="J1108" s="2">
        <f>VLOOKUP(H1108,MesAño!A:B,2,0)</f>
        <v>37</v>
      </c>
      <c r="K1108" s="2" t="str">
        <f t="shared" si="227"/>
        <v>Ene-11</v>
      </c>
      <c r="L1108" s="2" t="str">
        <f t="shared" si="228"/>
        <v>lun</v>
      </c>
      <c r="M1108" s="2">
        <f>VLOOKUP(L1108,'Dia de la Semana'!A:B,2,0)</f>
        <v>1</v>
      </c>
      <c r="N1108" s="2" t="str">
        <f t="shared" si="229"/>
        <v>1Q</v>
      </c>
      <c r="O1108" s="2">
        <f t="shared" si="230"/>
        <v>11</v>
      </c>
      <c r="P1108" s="2">
        <f t="shared" si="231"/>
        <v>3</v>
      </c>
      <c r="Q1108" s="3" t="str">
        <f t="shared" si="232"/>
        <v>11-01 al 17-01</v>
      </c>
      <c r="R1108" s="2">
        <f>VLOOKUP(Q1108,Semana!A:B,2,0)</f>
        <v>159</v>
      </c>
      <c r="S1108" s="2" t="str">
        <f t="shared" si="233"/>
        <v>lun 11-01</v>
      </c>
    </row>
    <row r="1109" spans="1:19" x14ac:dyDescent="0.3">
      <c r="A1109" s="3">
        <v>44208</v>
      </c>
      <c r="B1109" s="2" t="str">
        <f t="shared" si="221"/>
        <v>Enero</v>
      </c>
      <c r="C1109" s="2" t="str">
        <f t="shared" si="222"/>
        <v>Ene</v>
      </c>
      <c r="D1109" s="4">
        <f t="shared" si="223"/>
        <v>1</v>
      </c>
      <c r="E1109" s="4">
        <f>VLOOKUP(G1109,Periodos!A:B,2,0)</f>
        <v>37</v>
      </c>
      <c r="F1109" s="2">
        <f t="shared" si="224"/>
        <v>2021</v>
      </c>
      <c r="G1109" s="11">
        <v>202101</v>
      </c>
      <c r="H1109" s="2" t="str">
        <f t="shared" si="225"/>
        <v>Ene-21</v>
      </c>
      <c r="I1109" s="2" t="str">
        <f t="shared" si="226"/>
        <v>Enero 2021</v>
      </c>
      <c r="J1109" s="2">
        <f>VLOOKUP(H1109,MesAño!A:B,2,0)</f>
        <v>37</v>
      </c>
      <c r="K1109" s="2" t="str">
        <f t="shared" si="227"/>
        <v>Ene-12</v>
      </c>
      <c r="L1109" s="2" t="str">
        <f t="shared" si="228"/>
        <v>mar</v>
      </c>
      <c r="M1109" s="2">
        <f>VLOOKUP(L1109,'Dia de la Semana'!A:B,2,0)</f>
        <v>2</v>
      </c>
      <c r="N1109" s="2" t="str">
        <f t="shared" si="229"/>
        <v>1Q</v>
      </c>
      <c r="O1109" s="2">
        <f t="shared" si="230"/>
        <v>12</v>
      </c>
      <c r="P1109" s="2">
        <f t="shared" si="231"/>
        <v>3</v>
      </c>
      <c r="Q1109" s="3" t="str">
        <f t="shared" si="232"/>
        <v>11-01 al 17-01</v>
      </c>
      <c r="R1109" s="2">
        <f>VLOOKUP(Q1109,Semana!A:B,2,0)</f>
        <v>159</v>
      </c>
      <c r="S1109" s="2" t="str">
        <f t="shared" si="233"/>
        <v>mar 12-01</v>
      </c>
    </row>
    <row r="1110" spans="1:19" x14ac:dyDescent="0.3">
      <c r="A1110" s="3">
        <v>44209</v>
      </c>
      <c r="B1110" s="2" t="str">
        <f t="shared" si="221"/>
        <v>Enero</v>
      </c>
      <c r="C1110" s="2" t="str">
        <f t="shared" si="222"/>
        <v>Ene</v>
      </c>
      <c r="D1110" s="4">
        <f t="shared" si="223"/>
        <v>1</v>
      </c>
      <c r="E1110" s="4">
        <f>VLOOKUP(G1110,Periodos!A:B,2,0)</f>
        <v>37</v>
      </c>
      <c r="F1110" s="2">
        <f t="shared" si="224"/>
        <v>2021</v>
      </c>
      <c r="G1110" s="11">
        <v>202101</v>
      </c>
      <c r="H1110" s="2" t="str">
        <f t="shared" si="225"/>
        <v>Ene-21</v>
      </c>
      <c r="I1110" s="2" t="str">
        <f t="shared" si="226"/>
        <v>Enero 2021</v>
      </c>
      <c r="J1110" s="2">
        <f>VLOOKUP(H1110,MesAño!A:B,2,0)</f>
        <v>37</v>
      </c>
      <c r="K1110" s="2" t="str">
        <f t="shared" si="227"/>
        <v>Ene-13</v>
      </c>
      <c r="L1110" s="2" t="str">
        <f t="shared" si="228"/>
        <v>mié</v>
      </c>
      <c r="M1110" s="2">
        <f>VLOOKUP(L1110,'Dia de la Semana'!A:B,2,0)</f>
        <v>3</v>
      </c>
      <c r="N1110" s="2" t="str">
        <f t="shared" si="229"/>
        <v>1Q</v>
      </c>
      <c r="O1110" s="2">
        <f t="shared" si="230"/>
        <v>13</v>
      </c>
      <c r="P1110" s="2">
        <f t="shared" si="231"/>
        <v>3</v>
      </c>
      <c r="Q1110" s="3" t="str">
        <f t="shared" si="232"/>
        <v>11-01 al 17-01</v>
      </c>
      <c r="R1110" s="2">
        <f>VLOOKUP(Q1110,Semana!A:B,2,0)</f>
        <v>159</v>
      </c>
      <c r="S1110" s="2" t="str">
        <f t="shared" si="233"/>
        <v>mié 13-01</v>
      </c>
    </row>
    <row r="1111" spans="1:19" x14ac:dyDescent="0.3">
      <c r="A1111" s="3">
        <v>44210</v>
      </c>
      <c r="B1111" s="2" t="str">
        <f t="shared" si="221"/>
        <v>Enero</v>
      </c>
      <c r="C1111" s="2" t="str">
        <f t="shared" si="222"/>
        <v>Ene</v>
      </c>
      <c r="D1111" s="4">
        <f t="shared" si="223"/>
        <v>1</v>
      </c>
      <c r="E1111" s="4">
        <f>VLOOKUP(G1111,Periodos!A:B,2,0)</f>
        <v>37</v>
      </c>
      <c r="F1111" s="2">
        <f t="shared" si="224"/>
        <v>2021</v>
      </c>
      <c r="G1111" s="11">
        <v>202101</v>
      </c>
      <c r="H1111" s="2" t="str">
        <f t="shared" si="225"/>
        <v>Ene-21</v>
      </c>
      <c r="I1111" s="2" t="str">
        <f t="shared" si="226"/>
        <v>Enero 2021</v>
      </c>
      <c r="J1111" s="2">
        <f>VLOOKUP(H1111,MesAño!A:B,2,0)</f>
        <v>37</v>
      </c>
      <c r="K1111" s="2" t="str">
        <f t="shared" si="227"/>
        <v>Ene-14</v>
      </c>
      <c r="L1111" s="2" t="str">
        <f t="shared" si="228"/>
        <v>jue</v>
      </c>
      <c r="M1111" s="2">
        <f>VLOOKUP(L1111,'Dia de la Semana'!A:B,2,0)</f>
        <v>4</v>
      </c>
      <c r="N1111" s="2" t="str">
        <f t="shared" si="229"/>
        <v>1Q</v>
      </c>
      <c r="O1111" s="2">
        <f t="shared" si="230"/>
        <v>14</v>
      </c>
      <c r="P1111" s="2">
        <f t="shared" si="231"/>
        <v>3</v>
      </c>
      <c r="Q1111" s="3" t="str">
        <f t="shared" si="232"/>
        <v>11-01 al 17-01</v>
      </c>
      <c r="R1111" s="2">
        <f>VLOOKUP(Q1111,Semana!A:B,2,0)</f>
        <v>159</v>
      </c>
      <c r="S1111" s="2" t="str">
        <f t="shared" si="233"/>
        <v>jue 14-01</v>
      </c>
    </row>
    <row r="1112" spans="1:19" x14ac:dyDescent="0.3">
      <c r="A1112" s="3">
        <v>44211</v>
      </c>
      <c r="B1112" s="2" t="str">
        <f t="shared" si="221"/>
        <v>Enero</v>
      </c>
      <c r="C1112" s="2" t="str">
        <f t="shared" si="222"/>
        <v>Ene</v>
      </c>
      <c r="D1112" s="4">
        <f t="shared" si="223"/>
        <v>1</v>
      </c>
      <c r="E1112" s="4">
        <f>VLOOKUP(G1112,Periodos!A:B,2,0)</f>
        <v>37</v>
      </c>
      <c r="F1112" s="2">
        <f t="shared" si="224"/>
        <v>2021</v>
      </c>
      <c r="G1112" s="11">
        <v>202101</v>
      </c>
      <c r="H1112" s="2" t="str">
        <f t="shared" si="225"/>
        <v>Ene-21</v>
      </c>
      <c r="I1112" s="2" t="str">
        <f t="shared" si="226"/>
        <v>Enero 2021</v>
      </c>
      <c r="J1112" s="2">
        <f>VLOOKUP(H1112,MesAño!A:B,2,0)</f>
        <v>37</v>
      </c>
      <c r="K1112" s="2" t="str">
        <f t="shared" si="227"/>
        <v>Ene-15</v>
      </c>
      <c r="L1112" s="2" t="str">
        <f t="shared" si="228"/>
        <v>vie</v>
      </c>
      <c r="M1112" s="2">
        <f>VLOOKUP(L1112,'Dia de la Semana'!A:B,2,0)</f>
        <v>5</v>
      </c>
      <c r="N1112" s="2" t="str">
        <f t="shared" si="229"/>
        <v>1Q</v>
      </c>
      <c r="O1112" s="2">
        <f t="shared" si="230"/>
        <v>15</v>
      </c>
      <c r="P1112" s="2">
        <f t="shared" si="231"/>
        <v>3</v>
      </c>
      <c r="Q1112" s="3" t="str">
        <f t="shared" si="232"/>
        <v>11-01 al 17-01</v>
      </c>
      <c r="R1112" s="2">
        <f>VLOOKUP(Q1112,Semana!A:B,2,0)</f>
        <v>159</v>
      </c>
      <c r="S1112" s="2" t="str">
        <f t="shared" si="233"/>
        <v>vie 15-01</v>
      </c>
    </row>
    <row r="1113" spans="1:19" x14ac:dyDescent="0.3">
      <c r="A1113" s="3">
        <v>44212</v>
      </c>
      <c r="B1113" s="2" t="str">
        <f t="shared" si="221"/>
        <v>Enero</v>
      </c>
      <c r="C1113" s="2" t="str">
        <f t="shared" si="222"/>
        <v>Ene</v>
      </c>
      <c r="D1113" s="4">
        <f t="shared" si="223"/>
        <v>1</v>
      </c>
      <c r="E1113" s="4">
        <f>VLOOKUP(G1113,Periodos!A:B,2,0)</f>
        <v>37</v>
      </c>
      <c r="F1113" s="2">
        <f t="shared" si="224"/>
        <v>2021</v>
      </c>
      <c r="G1113" s="11">
        <v>202101</v>
      </c>
      <c r="H1113" s="2" t="str">
        <f t="shared" si="225"/>
        <v>Ene-21</v>
      </c>
      <c r="I1113" s="2" t="str">
        <f t="shared" si="226"/>
        <v>Enero 2021</v>
      </c>
      <c r="J1113" s="2">
        <f>VLOOKUP(H1113,MesAño!A:B,2,0)</f>
        <v>37</v>
      </c>
      <c r="K1113" s="2" t="str">
        <f t="shared" si="227"/>
        <v>Ene-16</v>
      </c>
      <c r="L1113" s="2" t="str">
        <f t="shared" si="228"/>
        <v>sáb</v>
      </c>
      <c r="M1113" s="2">
        <f>VLOOKUP(L1113,'Dia de la Semana'!A:B,2,0)</f>
        <v>6</v>
      </c>
      <c r="N1113" s="2" t="str">
        <f t="shared" si="229"/>
        <v>1Q</v>
      </c>
      <c r="O1113" s="2">
        <f t="shared" si="230"/>
        <v>16</v>
      </c>
      <c r="P1113" s="2">
        <f t="shared" si="231"/>
        <v>3</v>
      </c>
      <c r="Q1113" s="3" t="str">
        <f t="shared" si="232"/>
        <v>11-01 al 17-01</v>
      </c>
      <c r="R1113" s="2">
        <f>VLOOKUP(Q1113,Semana!A:B,2,0)</f>
        <v>159</v>
      </c>
      <c r="S1113" s="2" t="str">
        <f t="shared" si="233"/>
        <v>sáb 16-01</v>
      </c>
    </row>
    <row r="1114" spans="1:19" x14ac:dyDescent="0.3">
      <c r="A1114" s="3">
        <v>44213</v>
      </c>
      <c r="B1114" s="2" t="str">
        <f t="shared" si="221"/>
        <v>Enero</v>
      </c>
      <c r="C1114" s="2" t="str">
        <f t="shared" si="222"/>
        <v>Ene</v>
      </c>
      <c r="D1114" s="4">
        <f t="shared" si="223"/>
        <v>1</v>
      </c>
      <c r="E1114" s="4">
        <f>VLOOKUP(G1114,Periodos!A:B,2,0)</f>
        <v>37</v>
      </c>
      <c r="F1114" s="2">
        <f t="shared" si="224"/>
        <v>2021</v>
      </c>
      <c r="G1114" s="11">
        <v>202101</v>
      </c>
      <c r="H1114" s="2" t="str">
        <f t="shared" si="225"/>
        <v>Ene-21</v>
      </c>
      <c r="I1114" s="2" t="str">
        <f t="shared" si="226"/>
        <v>Enero 2021</v>
      </c>
      <c r="J1114" s="2">
        <f>VLOOKUP(H1114,MesAño!A:B,2,0)</f>
        <v>37</v>
      </c>
      <c r="K1114" s="2" t="str">
        <f t="shared" si="227"/>
        <v>Ene-17</v>
      </c>
      <c r="L1114" s="2" t="str">
        <f t="shared" si="228"/>
        <v>dom</v>
      </c>
      <c r="M1114" s="2">
        <f>VLOOKUP(L1114,'Dia de la Semana'!A:B,2,0)</f>
        <v>7</v>
      </c>
      <c r="N1114" s="2" t="str">
        <f t="shared" si="229"/>
        <v>1Q</v>
      </c>
      <c r="O1114" s="2">
        <f t="shared" si="230"/>
        <v>17</v>
      </c>
      <c r="P1114" s="2">
        <f t="shared" si="231"/>
        <v>3</v>
      </c>
      <c r="Q1114" s="3" t="str">
        <f t="shared" si="232"/>
        <v>11-01 al 17-01</v>
      </c>
      <c r="R1114" s="2">
        <f>VLOOKUP(Q1114,Semana!A:B,2,0)</f>
        <v>159</v>
      </c>
      <c r="S1114" s="2" t="str">
        <f t="shared" si="233"/>
        <v>dom 17-01</v>
      </c>
    </row>
    <row r="1115" spans="1:19" x14ac:dyDescent="0.3">
      <c r="A1115" s="3">
        <v>44214</v>
      </c>
      <c r="B1115" s="2" t="str">
        <f t="shared" si="221"/>
        <v>Enero</v>
      </c>
      <c r="C1115" s="2" t="str">
        <f t="shared" si="222"/>
        <v>Ene</v>
      </c>
      <c r="D1115" s="4">
        <f t="shared" si="223"/>
        <v>1</v>
      </c>
      <c r="E1115" s="4">
        <f>VLOOKUP(G1115,Periodos!A:B,2,0)</f>
        <v>37</v>
      </c>
      <c r="F1115" s="2">
        <f t="shared" si="224"/>
        <v>2021</v>
      </c>
      <c r="G1115" s="11">
        <v>202101</v>
      </c>
      <c r="H1115" s="2" t="str">
        <f t="shared" si="225"/>
        <v>Ene-21</v>
      </c>
      <c r="I1115" s="2" t="str">
        <f t="shared" si="226"/>
        <v>Enero 2021</v>
      </c>
      <c r="J1115" s="2">
        <f>VLOOKUP(H1115,MesAño!A:B,2,0)</f>
        <v>37</v>
      </c>
      <c r="K1115" s="2" t="str">
        <f t="shared" si="227"/>
        <v>Ene-18</v>
      </c>
      <c r="L1115" s="2" t="str">
        <f t="shared" si="228"/>
        <v>lun</v>
      </c>
      <c r="M1115" s="2">
        <f>VLOOKUP(L1115,'Dia de la Semana'!A:B,2,0)</f>
        <v>1</v>
      </c>
      <c r="N1115" s="2" t="str">
        <f t="shared" si="229"/>
        <v>1Q</v>
      </c>
      <c r="O1115" s="2">
        <f t="shared" si="230"/>
        <v>18</v>
      </c>
      <c r="P1115" s="2">
        <f t="shared" si="231"/>
        <v>4</v>
      </c>
      <c r="Q1115" s="3" t="str">
        <f t="shared" si="232"/>
        <v>18-01 al 24-01</v>
      </c>
      <c r="R1115" s="2">
        <f>VLOOKUP(Q1115,Semana!A:B,2,0)</f>
        <v>160</v>
      </c>
      <c r="S1115" s="2" t="str">
        <f t="shared" si="233"/>
        <v>lun 18-01</v>
      </c>
    </row>
    <row r="1116" spans="1:19" x14ac:dyDescent="0.3">
      <c r="A1116" s="3">
        <v>44215</v>
      </c>
      <c r="B1116" s="2" t="str">
        <f t="shared" si="221"/>
        <v>Enero</v>
      </c>
      <c r="C1116" s="2" t="str">
        <f t="shared" si="222"/>
        <v>Ene</v>
      </c>
      <c r="D1116" s="4">
        <f t="shared" si="223"/>
        <v>1</v>
      </c>
      <c r="E1116" s="4">
        <f>VLOOKUP(G1116,Periodos!A:B,2,0)</f>
        <v>37</v>
      </c>
      <c r="F1116" s="2">
        <f t="shared" si="224"/>
        <v>2021</v>
      </c>
      <c r="G1116" s="11">
        <v>202101</v>
      </c>
      <c r="H1116" s="2" t="str">
        <f t="shared" si="225"/>
        <v>Ene-21</v>
      </c>
      <c r="I1116" s="2" t="str">
        <f t="shared" si="226"/>
        <v>Enero 2021</v>
      </c>
      <c r="J1116" s="2">
        <f>VLOOKUP(H1116,MesAño!A:B,2,0)</f>
        <v>37</v>
      </c>
      <c r="K1116" s="2" t="str">
        <f t="shared" si="227"/>
        <v>Ene-19</v>
      </c>
      <c r="L1116" s="2" t="str">
        <f t="shared" si="228"/>
        <v>mar</v>
      </c>
      <c r="M1116" s="2">
        <f>VLOOKUP(L1116,'Dia de la Semana'!A:B,2,0)</f>
        <v>2</v>
      </c>
      <c r="N1116" s="2" t="str">
        <f t="shared" si="229"/>
        <v>1Q</v>
      </c>
      <c r="O1116" s="2">
        <f t="shared" si="230"/>
        <v>19</v>
      </c>
      <c r="P1116" s="2">
        <f t="shared" si="231"/>
        <v>4</v>
      </c>
      <c r="Q1116" s="3" t="str">
        <f t="shared" si="232"/>
        <v>18-01 al 24-01</v>
      </c>
      <c r="R1116" s="2">
        <f>VLOOKUP(Q1116,Semana!A:B,2,0)</f>
        <v>160</v>
      </c>
      <c r="S1116" s="2" t="str">
        <f t="shared" si="233"/>
        <v>mar 19-01</v>
      </c>
    </row>
    <row r="1117" spans="1:19" x14ac:dyDescent="0.3">
      <c r="A1117" s="3">
        <v>44216</v>
      </c>
      <c r="B1117" s="2" t="str">
        <f t="shared" si="221"/>
        <v>Enero</v>
      </c>
      <c r="C1117" s="2" t="str">
        <f t="shared" si="222"/>
        <v>Ene</v>
      </c>
      <c r="D1117" s="4">
        <f t="shared" si="223"/>
        <v>1</v>
      </c>
      <c r="E1117" s="4">
        <f>VLOOKUP(G1117,Periodos!A:B,2,0)</f>
        <v>37</v>
      </c>
      <c r="F1117" s="2">
        <f t="shared" si="224"/>
        <v>2021</v>
      </c>
      <c r="G1117" s="11">
        <v>202101</v>
      </c>
      <c r="H1117" s="2" t="str">
        <f t="shared" si="225"/>
        <v>Ene-21</v>
      </c>
      <c r="I1117" s="2" t="str">
        <f t="shared" si="226"/>
        <v>Enero 2021</v>
      </c>
      <c r="J1117" s="2">
        <f>VLOOKUP(H1117,MesAño!A:B,2,0)</f>
        <v>37</v>
      </c>
      <c r="K1117" s="2" t="str">
        <f t="shared" si="227"/>
        <v>Ene-20</v>
      </c>
      <c r="L1117" s="2" t="str">
        <f t="shared" si="228"/>
        <v>mié</v>
      </c>
      <c r="M1117" s="2">
        <f>VLOOKUP(L1117,'Dia de la Semana'!A:B,2,0)</f>
        <v>3</v>
      </c>
      <c r="N1117" s="2" t="str">
        <f t="shared" si="229"/>
        <v>1Q</v>
      </c>
      <c r="O1117" s="2">
        <f t="shared" si="230"/>
        <v>20</v>
      </c>
      <c r="P1117" s="2">
        <f t="shared" si="231"/>
        <v>4</v>
      </c>
      <c r="Q1117" s="3" t="str">
        <f t="shared" si="232"/>
        <v>18-01 al 24-01</v>
      </c>
      <c r="R1117" s="2">
        <f>VLOOKUP(Q1117,Semana!A:B,2,0)</f>
        <v>160</v>
      </c>
      <c r="S1117" s="2" t="str">
        <f t="shared" si="233"/>
        <v>mié 20-01</v>
      </c>
    </row>
    <row r="1118" spans="1:19" x14ac:dyDescent="0.3">
      <c r="A1118" s="3">
        <v>44217</v>
      </c>
      <c r="B1118" s="2" t="str">
        <f t="shared" si="221"/>
        <v>Enero</v>
      </c>
      <c r="C1118" s="2" t="str">
        <f t="shared" si="222"/>
        <v>Ene</v>
      </c>
      <c r="D1118" s="4">
        <f t="shared" si="223"/>
        <v>1</v>
      </c>
      <c r="E1118" s="4">
        <f>VLOOKUP(G1118,Periodos!A:B,2,0)</f>
        <v>37</v>
      </c>
      <c r="F1118" s="2">
        <f t="shared" si="224"/>
        <v>2021</v>
      </c>
      <c r="G1118" s="11">
        <v>202101</v>
      </c>
      <c r="H1118" s="2" t="str">
        <f t="shared" si="225"/>
        <v>Ene-21</v>
      </c>
      <c r="I1118" s="2" t="str">
        <f t="shared" si="226"/>
        <v>Enero 2021</v>
      </c>
      <c r="J1118" s="2">
        <f>VLOOKUP(H1118,MesAño!A:B,2,0)</f>
        <v>37</v>
      </c>
      <c r="K1118" s="2" t="str">
        <f t="shared" si="227"/>
        <v>Ene-21</v>
      </c>
      <c r="L1118" s="2" t="str">
        <f t="shared" si="228"/>
        <v>jue</v>
      </c>
      <c r="M1118" s="2">
        <f>VLOOKUP(L1118,'Dia de la Semana'!A:B,2,0)</f>
        <v>4</v>
      </c>
      <c r="N1118" s="2" t="str">
        <f t="shared" si="229"/>
        <v>1Q</v>
      </c>
      <c r="O1118" s="2">
        <f t="shared" si="230"/>
        <v>21</v>
      </c>
      <c r="P1118" s="2">
        <f t="shared" si="231"/>
        <v>4</v>
      </c>
      <c r="Q1118" s="3" t="str">
        <f t="shared" si="232"/>
        <v>18-01 al 24-01</v>
      </c>
      <c r="R1118" s="2">
        <f>VLOOKUP(Q1118,Semana!A:B,2,0)</f>
        <v>160</v>
      </c>
      <c r="S1118" s="2" t="str">
        <f t="shared" si="233"/>
        <v>jue 21-01</v>
      </c>
    </row>
    <row r="1119" spans="1:19" x14ac:dyDescent="0.3">
      <c r="A1119" s="3">
        <v>44218</v>
      </c>
      <c r="B1119" s="2" t="str">
        <f t="shared" si="221"/>
        <v>Enero</v>
      </c>
      <c r="C1119" s="2" t="str">
        <f t="shared" si="222"/>
        <v>Ene</v>
      </c>
      <c r="D1119" s="4">
        <f t="shared" si="223"/>
        <v>1</v>
      </c>
      <c r="E1119" s="4">
        <f>VLOOKUP(G1119,Periodos!A:B,2,0)</f>
        <v>37</v>
      </c>
      <c r="F1119" s="2">
        <f t="shared" si="224"/>
        <v>2021</v>
      </c>
      <c r="G1119" s="11">
        <v>202101</v>
      </c>
      <c r="H1119" s="2" t="str">
        <f t="shared" si="225"/>
        <v>Ene-21</v>
      </c>
      <c r="I1119" s="2" t="str">
        <f t="shared" si="226"/>
        <v>Enero 2021</v>
      </c>
      <c r="J1119" s="2">
        <f>VLOOKUP(H1119,MesAño!A:B,2,0)</f>
        <v>37</v>
      </c>
      <c r="K1119" s="2" t="str">
        <f t="shared" si="227"/>
        <v>Ene-22</v>
      </c>
      <c r="L1119" s="2" t="str">
        <f t="shared" si="228"/>
        <v>vie</v>
      </c>
      <c r="M1119" s="2">
        <f>VLOOKUP(L1119,'Dia de la Semana'!A:B,2,0)</f>
        <v>5</v>
      </c>
      <c r="N1119" s="2" t="str">
        <f t="shared" si="229"/>
        <v>1Q</v>
      </c>
      <c r="O1119" s="2">
        <f t="shared" si="230"/>
        <v>22</v>
      </c>
      <c r="P1119" s="2">
        <f t="shared" si="231"/>
        <v>4</v>
      </c>
      <c r="Q1119" s="3" t="str">
        <f t="shared" si="232"/>
        <v>18-01 al 24-01</v>
      </c>
      <c r="R1119" s="2">
        <f>VLOOKUP(Q1119,Semana!A:B,2,0)</f>
        <v>160</v>
      </c>
      <c r="S1119" s="2" t="str">
        <f t="shared" si="233"/>
        <v>vie 22-01</v>
      </c>
    </row>
    <row r="1120" spans="1:19" x14ac:dyDescent="0.3">
      <c r="A1120" s="3">
        <v>44219</v>
      </c>
      <c r="B1120" s="2" t="str">
        <f t="shared" si="221"/>
        <v>Enero</v>
      </c>
      <c r="C1120" s="2" t="str">
        <f t="shared" si="222"/>
        <v>Ene</v>
      </c>
      <c r="D1120" s="4">
        <f t="shared" si="223"/>
        <v>1</v>
      </c>
      <c r="E1120" s="4">
        <f>VLOOKUP(G1120,Periodos!A:B,2,0)</f>
        <v>37</v>
      </c>
      <c r="F1120" s="2">
        <f t="shared" si="224"/>
        <v>2021</v>
      </c>
      <c r="G1120" s="11">
        <v>202101</v>
      </c>
      <c r="H1120" s="2" t="str">
        <f t="shared" si="225"/>
        <v>Ene-21</v>
      </c>
      <c r="I1120" s="2" t="str">
        <f t="shared" si="226"/>
        <v>Enero 2021</v>
      </c>
      <c r="J1120" s="2">
        <f>VLOOKUP(H1120,MesAño!A:B,2,0)</f>
        <v>37</v>
      </c>
      <c r="K1120" s="2" t="str">
        <f t="shared" si="227"/>
        <v>Ene-23</v>
      </c>
      <c r="L1120" s="2" t="str">
        <f t="shared" si="228"/>
        <v>sáb</v>
      </c>
      <c r="M1120" s="2">
        <f>VLOOKUP(L1120,'Dia de la Semana'!A:B,2,0)</f>
        <v>6</v>
      </c>
      <c r="N1120" s="2" t="str">
        <f t="shared" si="229"/>
        <v>1Q</v>
      </c>
      <c r="O1120" s="2">
        <f t="shared" si="230"/>
        <v>23</v>
      </c>
      <c r="P1120" s="2">
        <f t="shared" si="231"/>
        <v>4</v>
      </c>
      <c r="Q1120" s="3" t="str">
        <f t="shared" si="232"/>
        <v>18-01 al 24-01</v>
      </c>
      <c r="R1120" s="2">
        <f>VLOOKUP(Q1120,Semana!A:B,2,0)</f>
        <v>160</v>
      </c>
      <c r="S1120" s="2" t="str">
        <f t="shared" si="233"/>
        <v>sáb 23-01</v>
      </c>
    </row>
    <row r="1121" spans="1:19" x14ac:dyDescent="0.3">
      <c r="A1121" s="3">
        <v>44220</v>
      </c>
      <c r="B1121" s="2" t="str">
        <f t="shared" si="221"/>
        <v>Enero</v>
      </c>
      <c r="C1121" s="2" t="str">
        <f t="shared" si="222"/>
        <v>Ene</v>
      </c>
      <c r="D1121" s="4">
        <f t="shared" si="223"/>
        <v>1</v>
      </c>
      <c r="E1121" s="4">
        <f>VLOOKUP(G1121,Periodos!A:B,2,0)</f>
        <v>37</v>
      </c>
      <c r="F1121" s="2">
        <f t="shared" si="224"/>
        <v>2021</v>
      </c>
      <c r="G1121" s="11">
        <v>202101</v>
      </c>
      <c r="H1121" s="2" t="str">
        <f t="shared" si="225"/>
        <v>Ene-21</v>
      </c>
      <c r="I1121" s="2" t="str">
        <f t="shared" si="226"/>
        <v>Enero 2021</v>
      </c>
      <c r="J1121" s="2">
        <f>VLOOKUP(H1121,MesAño!A:B,2,0)</f>
        <v>37</v>
      </c>
      <c r="K1121" s="2" t="str">
        <f t="shared" si="227"/>
        <v>Ene-24</v>
      </c>
      <c r="L1121" s="2" t="str">
        <f t="shared" si="228"/>
        <v>dom</v>
      </c>
      <c r="M1121" s="2">
        <f>VLOOKUP(L1121,'Dia de la Semana'!A:B,2,0)</f>
        <v>7</v>
      </c>
      <c r="N1121" s="2" t="str">
        <f t="shared" si="229"/>
        <v>1Q</v>
      </c>
      <c r="O1121" s="2">
        <f t="shared" si="230"/>
        <v>24</v>
      </c>
      <c r="P1121" s="2">
        <f t="shared" si="231"/>
        <v>4</v>
      </c>
      <c r="Q1121" s="3" t="str">
        <f t="shared" si="232"/>
        <v>18-01 al 24-01</v>
      </c>
      <c r="R1121" s="2">
        <f>VLOOKUP(Q1121,Semana!A:B,2,0)</f>
        <v>160</v>
      </c>
      <c r="S1121" s="2" t="str">
        <f t="shared" si="233"/>
        <v>dom 24-01</v>
      </c>
    </row>
    <row r="1122" spans="1:19" x14ac:dyDescent="0.3">
      <c r="A1122" s="3">
        <v>44221</v>
      </c>
      <c r="B1122" s="2" t="str">
        <f t="shared" si="221"/>
        <v>Enero</v>
      </c>
      <c r="C1122" s="2" t="str">
        <f t="shared" si="222"/>
        <v>Ene</v>
      </c>
      <c r="D1122" s="4">
        <f t="shared" si="223"/>
        <v>1</v>
      </c>
      <c r="E1122" s="4">
        <f>VLOOKUP(G1122,Periodos!A:B,2,0)</f>
        <v>37</v>
      </c>
      <c r="F1122" s="2">
        <f t="shared" si="224"/>
        <v>2021</v>
      </c>
      <c r="G1122" s="11">
        <v>202101</v>
      </c>
      <c r="H1122" s="2" t="str">
        <f t="shared" si="225"/>
        <v>Ene-21</v>
      </c>
      <c r="I1122" s="2" t="str">
        <f t="shared" si="226"/>
        <v>Enero 2021</v>
      </c>
      <c r="J1122" s="2">
        <f>VLOOKUP(H1122,MesAño!A:B,2,0)</f>
        <v>37</v>
      </c>
      <c r="K1122" s="2" t="str">
        <f t="shared" si="227"/>
        <v>Ene-25</v>
      </c>
      <c r="L1122" s="2" t="str">
        <f t="shared" si="228"/>
        <v>lun</v>
      </c>
      <c r="M1122" s="2">
        <f>VLOOKUP(L1122,'Dia de la Semana'!A:B,2,0)</f>
        <v>1</v>
      </c>
      <c r="N1122" s="2" t="str">
        <f t="shared" si="229"/>
        <v>1Q</v>
      </c>
      <c r="O1122" s="2">
        <f t="shared" si="230"/>
        <v>25</v>
      </c>
      <c r="P1122" s="2">
        <f t="shared" si="231"/>
        <v>5</v>
      </c>
      <c r="Q1122" s="3" t="str">
        <f t="shared" si="232"/>
        <v>25-01 al 31-01</v>
      </c>
      <c r="R1122" s="2">
        <f>VLOOKUP(Q1122,Semana!A:B,2,0)</f>
        <v>161</v>
      </c>
      <c r="S1122" s="2" t="str">
        <f t="shared" si="233"/>
        <v>lun 25-01</v>
      </c>
    </row>
    <row r="1123" spans="1:19" x14ac:dyDescent="0.3">
      <c r="A1123" s="3">
        <v>44222</v>
      </c>
      <c r="B1123" s="2" t="str">
        <f t="shared" si="221"/>
        <v>Enero</v>
      </c>
      <c r="C1123" s="2" t="str">
        <f t="shared" si="222"/>
        <v>Ene</v>
      </c>
      <c r="D1123" s="4">
        <f t="shared" si="223"/>
        <v>1</v>
      </c>
      <c r="E1123" s="4">
        <f>VLOOKUP(G1123,Periodos!A:B,2,0)</f>
        <v>37</v>
      </c>
      <c r="F1123" s="2">
        <f t="shared" si="224"/>
        <v>2021</v>
      </c>
      <c r="G1123" s="11">
        <v>202101</v>
      </c>
      <c r="H1123" s="2" t="str">
        <f t="shared" si="225"/>
        <v>Ene-21</v>
      </c>
      <c r="I1123" s="2" t="str">
        <f t="shared" si="226"/>
        <v>Enero 2021</v>
      </c>
      <c r="J1123" s="2">
        <f>VLOOKUP(H1123,MesAño!A:B,2,0)</f>
        <v>37</v>
      </c>
      <c r="K1123" s="2" t="str">
        <f t="shared" si="227"/>
        <v>Ene-26</v>
      </c>
      <c r="L1123" s="2" t="str">
        <f t="shared" si="228"/>
        <v>mar</v>
      </c>
      <c r="M1123" s="2">
        <f>VLOOKUP(L1123,'Dia de la Semana'!A:B,2,0)</f>
        <v>2</v>
      </c>
      <c r="N1123" s="2" t="str">
        <f t="shared" si="229"/>
        <v>1Q</v>
      </c>
      <c r="O1123" s="2">
        <f t="shared" si="230"/>
        <v>26</v>
      </c>
      <c r="P1123" s="2">
        <f t="shared" si="231"/>
        <v>5</v>
      </c>
      <c r="Q1123" s="3" t="str">
        <f t="shared" si="232"/>
        <v>25-01 al 31-01</v>
      </c>
      <c r="R1123" s="2">
        <f>VLOOKUP(Q1123,Semana!A:B,2,0)</f>
        <v>161</v>
      </c>
      <c r="S1123" s="2" t="str">
        <f t="shared" si="233"/>
        <v>mar 26-01</v>
      </c>
    </row>
    <row r="1124" spans="1:19" x14ac:dyDescent="0.3">
      <c r="A1124" s="3">
        <v>44223</v>
      </c>
      <c r="B1124" s="2" t="str">
        <f t="shared" si="221"/>
        <v>Enero</v>
      </c>
      <c r="C1124" s="2" t="str">
        <f t="shared" si="222"/>
        <v>Ene</v>
      </c>
      <c r="D1124" s="4">
        <f t="shared" si="223"/>
        <v>1</v>
      </c>
      <c r="E1124" s="4">
        <f>VLOOKUP(G1124,Periodos!A:B,2,0)</f>
        <v>37</v>
      </c>
      <c r="F1124" s="2">
        <f t="shared" si="224"/>
        <v>2021</v>
      </c>
      <c r="G1124" s="11">
        <v>202101</v>
      </c>
      <c r="H1124" s="2" t="str">
        <f t="shared" si="225"/>
        <v>Ene-21</v>
      </c>
      <c r="I1124" s="2" t="str">
        <f t="shared" si="226"/>
        <v>Enero 2021</v>
      </c>
      <c r="J1124" s="2">
        <f>VLOOKUP(H1124,MesAño!A:B,2,0)</f>
        <v>37</v>
      </c>
      <c r="K1124" s="2" t="str">
        <f t="shared" si="227"/>
        <v>Ene-27</v>
      </c>
      <c r="L1124" s="2" t="str">
        <f t="shared" si="228"/>
        <v>mié</v>
      </c>
      <c r="M1124" s="2">
        <f>VLOOKUP(L1124,'Dia de la Semana'!A:B,2,0)</f>
        <v>3</v>
      </c>
      <c r="N1124" s="2" t="str">
        <f t="shared" si="229"/>
        <v>1Q</v>
      </c>
      <c r="O1124" s="2">
        <f t="shared" si="230"/>
        <v>27</v>
      </c>
      <c r="P1124" s="2">
        <f t="shared" si="231"/>
        <v>5</v>
      </c>
      <c r="Q1124" s="3" t="str">
        <f t="shared" si="232"/>
        <v>25-01 al 31-01</v>
      </c>
      <c r="R1124" s="2">
        <f>VLOOKUP(Q1124,Semana!A:B,2,0)</f>
        <v>161</v>
      </c>
      <c r="S1124" s="2" t="str">
        <f t="shared" si="233"/>
        <v>mié 27-01</v>
      </c>
    </row>
    <row r="1125" spans="1:19" x14ac:dyDescent="0.3">
      <c r="A1125" s="3">
        <v>44224</v>
      </c>
      <c r="B1125" s="2" t="str">
        <f t="shared" si="221"/>
        <v>Enero</v>
      </c>
      <c r="C1125" s="2" t="str">
        <f t="shared" si="222"/>
        <v>Ene</v>
      </c>
      <c r="D1125" s="4">
        <f t="shared" si="223"/>
        <v>1</v>
      </c>
      <c r="E1125" s="4">
        <f>VLOOKUP(G1125,Periodos!A:B,2,0)</f>
        <v>37</v>
      </c>
      <c r="F1125" s="2">
        <f t="shared" si="224"/>
        <v>2021</v>
      </c>
      <c r="G1125" s="11">
        <v>202101</v>
      </c>
      <c r="H1125" s="2" t="str">
        <f t="shared" si="225"/>
        <v>Ene-21</v>
      </c>
      <c r="I1125" s="2" t="str">
        <f t="shared" si="226"/>
        <v>Enero 2021</v>
      </c>
      <c r="J1125" s="2">
        <f>VLOOKUP(H1125,MesAño!A:B,2,0)</f>
        <v>37</v>
      </c>
      <c r="K1125" s="2" t="str">
        <f t="shared" si="227"/>
        <v>Ene-28</v>
      </c>
      <c r="L1125" s="2" t="str">
        <f t="shared" si="228"/>
        <v>jue</v>
      </c>
      <c r="M1125" s="2">
        <f>VLOOKUP(L1125,'Dia de la Semana'!A:B,2,0)</f>
        <v>4</v>
      </c>
      <c r="N1125" s="2" t="str">
        <f t="shared" si="229"/>
        <v>1Q</v>
      </c>
      <c r="O1125" s="2">
        <f t="shared" si="230"/>
        <v>28</v>
      </c>
      <c r="P1125" s="2">
        <f t="shared" si="231"/>
        <v>5</v>
      </c>
      <c r="Q1125" s="3" t="str">
        <f t="shared" si="232"/>
        <v>25-01 al 31-01</v>
      </c>
      <c r="R1125" s="2">
        <f>VLOOKUP(Q1125,Semana!A:B,2,0)</f>
        <v>161</v>
      </c>
      <c r="S1125" s="2" t="str">
        <f t="shared" si="233"/>
        <v>jue 28-01</v>
      </c>
    </row>
    <row r="1126" spans="1:19" x14ac:dyDescent="0.3">
      <c r="A1126" s="3">
        <v>44225</v>
      </c>
      <c r="B1126" s="2" t="str">
        <f t="shared" si="221"/>
        <v>Enero</v>
      </c>
      <c r="C1126" s="2" t="str">
        <f t="shared" si="222"/>
        <v>Ene</v>
      </c>
      <c r="D1126" s="4">
        <f t="shared" si="223"/>
        <v>1</v>
      </c>
      <c r="E1126" s="4">
        <f>VLOOKUP(G1126,Periodos!A:B,2,0)</f>
        <v>37</v>
      </c>
      <c r="F1126" s="2">
        <f t="shared" si="224"/>
        <v>2021</v>
      </c>
      <c r="G1126" s="11">
        <v>202101</v>
      </c>
      <c r="H1126" s="2" t="str">
        <f t="shared" si="225"/>
        <v>Ene-21</v>
      </c>
      <c r="I1126" s="2" t="str">
        <f t="shared" si="226"/>
        <v>Enero 2021</v>
      </c>
      <c r="J1126" s="2">
        <f>VLOOKUP(H1126,MesAño!A:B,2,0)</f>
        <v>37</v>
      </c>
      <c r="K1126" s="2" t="str">
        <f t="shared" si="227"/>
        <v>Ene-29</v>
      </c>
      <c r="L1126" s="2" t="str">
        <f t="shared" si="228"/>
        <v>vie</v>
      </c>
      <c r="M1126" s="2">
        <f>VLOOKUP(L1126,'Dia de la Semana'!A:B,2,0)</f>
        <v>5</v>
      </c>
      <c r="N1126" s="2" t="str">
        <f t="shared" si="229"/>
        <v>1Q</v>
      </c>
      <c r="O1126" s="2">
        <f t="shared" si="230"/>
        <v>29</v>
      </c>
      <c r="P1126" s="2">
        <f t="shared" si="231"/>
        <v>5</v>
      </c>
      <c r="Q1126" s="3" t="str">
        <f t="shared" si="232"/>
        <v>25-01 al 31-01</v>
      </c>
      <c r="R1126" s="2">
        <f>VLOOKUP(Q1126,Semana!A:B,2,0)</f>
        <v>161</v>
      </c>
      <c r="S1126" s="2" t="str">
        <f t="shared" si="233"/>
        <v>vie 29-01</v>
      </c>
    </row>
    <row r="1127" spans="1:19" x14ac:dyDescent="0.3">
      <c r="A1127" s="3">
        <v>44226</v>
      </c>
      <c r="B1127" s="2" t="str">
        <f t="shared" si="221"/>
        <v>Enero</v>
      </c>
      <c r="C1127" s="2" t="str">
        <f t="shared" si="222"/>
        <v>Ene</v>
      </c>
      <c r="D1127" s="4">
        <f t="shared" si="223"/>
        <v>1</v>
      </c>
      <c r="E1127" s="4">
        <f>VLOOKUP(G1127,Periodos!A:B,2,0)</f>
        <v>37</v>
      </c>
      <c r="F1127" s="2">
        <f t="shared" si="224"/>
        <v>2021</v>
      </c>
      <c r="G1127" s="11">
        <v>202101</v>
      </c>
      <c r="H1127" s="2" t="str">
        <f t="shared" si="225"/>
        <v>Ene-21</v>
      </c>
      <c r="I1127" s="2" t="str">
        <f t="shared" si="226"/>
        <v>Enero 2021</v>
      </c>
      <c r="J1127" s="2">
        <f>VLOOKUP(H1127,MesAño!A:B,2,0)</f>
        <v>37</v>
      </c>
      <c r="K1127" s="2" t="str">
        <f t="shared" si="227"/>
        <v>Ene-30</v>
      </c>
      <c r="L1127" s="2" t="str">
        <f t="shared" si="228"/>
        <v>sáb</v>
      </c>
      <c r="M1127" s="2">
        <f>VLOOKUP(L1127,'Dia de la Semana'!A:B,2,0)</f>
        <v>6</v>
      </c>
      <c r="N1127" s="2" t="str">
        <f t="shared" si="229"/>
        <v>1Q</v>
      </c>
      <c r="O1127" s="2">
        <f t="shared" si="230"/>
        <v>30</v>
      </c>
      <c r="P1127" s="2">
        <f t="shared" si="231"/>
        <v>5</v>
      </c>
      <c r="Q1127" s="3" t="str">
        <f t="shared" si="232"/>
        <v>25-01 al 31-01</v>
      </c>
      <c r="R1127" s="2">
        <f>VLOOKUP(Q1127,Semana!A:B,2,0)</f>
        <v>161</v>
      </c>
      <c r="S1127" s="2" t="str">
        <f t="shared" si="233"/>
        <v>sáb 30-01</v>
      </c>
    </row>
    <row r="1128" spans="1:19" x14ac:dyDescent="0.3">
      <c r="A1128" s="3">
        <v>44227</v>
      </c>
      <c r="B1128" s="2" t="str">
        <f t="shared" si="221"/>
        <v>Enero</v>
      </c>
      <c r="C1128" s="2" t="str">
        <f t="shared" si="222"/>
        <v>Ene</v>
      </c>
      <c r="D1128" s="4">
        <f t="shared" si="223"/>
        <v>1</v>
      </c>
      <c r="E1128" s="4">
        <f>VLOOKUP(G1128,Periodos!A:B,2,0)</f>
        <v>37</v>
      </c>
      <c r="F1128" s="2">
        <f t="shared" si="224"/>
        <v>2021</v>
      </c>
      <c r="G1128" s="11">
        <v>202101</v>
      </c>
      <c r="H1128" s="2" t="str">
        <f t="shared" si="225"/>
        <v>Ene-21</v>
      </c>
      <c r="I1128" s="2" t="str">
        <f t="shared" si="226"/>
        <v>Enero 2021</v>
      </c>
      <c r="J1128" s="2">
        <f>VLOOKUP(H1128,MesAño!A:B,2,0)</f>
        <v>37</v>
      </c>
      <c r="K1128" s="2" t="str">
        <f t="shared" si="227"/>
        <v>Ene-31</v>
      </c>
      <c r="L1128" s="2" t="str">
        <f t="shared" si="228"/>
        <v>dom</v>
      </c>
      <c r="M1128" s="2">
        <f>VLOOKUP(L1128,'Dia de la Semana'!A:B,2,0)</f>
        <v>7</v>
      </c>
      <c r="N1128" s="2" t="str">
        <f t="shared" si="229"/>
        <v>1Q</v>
      </c>
      <c r="O1128" s="2">
        <f t="shared" si="230"/>
        <v>31</v>
      </c>
      <c r="P1128" s="2">
        <f t="shared" si="231"/>
        <v>5</v>
      </c>
      <c r="Q1128" s="3" t="str">
        <f t="shared" si="232"/>
        <v>25-01 al 31-01</v>
      </c>
      <c r="R1128" s="2">
        <f>VLOOKUP(Q1128,Semana!A:B,2,0)</f>
        <v>161</v>
      </c>
      <c r="S1128" s="2" t="str">
        <f t="shared" si="233"/>
        <v>dom 31-01</v>
      </c>
    </row>
    <row r="1129" spans="1:19" x14ac:dyDescent="0.3">
      <c r="A1129" s="3">
        <v>44228</v>
      </c>
      <c r="B1129" s="2" t="str">
        <f t="shared" si="221"/>
        <v>Febrero</v>
      </c>
      <c r="C1129" s="2" t="str">
        <f t="shared" si="222"/>
        <v>Feb</v>
      </c>
      <c r="D1129" s="4">
        <f t="shared" si="223"/>
        <v>2</v>
      </c>
      <c r="E1129" s="4">
        <f>VLOOKUP(G1129,Periodos!A:B,2,0)</f>
        <v>38</v>
      </c>
      <c r="F1129" s="2">
        <f t="shared" si="224"/>
        <v>2021</v>
      </c>
      <c r="G1129" s="11">
        <v>202102</v>
      </c>
      <c r="H1129" s="2" t="str">
        <f t="shared" si="225"/>
        <v>Feb-21</v>
      </c>
      <c r="I1129" s="2" t="str">
        <f t="shared" si="226"/>
        <v>Febrero 2021</v>
      </c>
      <c r="J1129" s="2">
        <f>VLOOKUP(H1129,MesAño!A:B,2,0)</f>
        <v>38</v>
      </c>
      <c r="K1129" s="2" t="str">
        <f t="shared" si="227"/>
        <v>Feb-01</v>
      </c>
      <c r="L1129" s="2" t="str">
        <f t="shared" si="228"/>
        <v>lun</v>
      </c>
      <c r="M1129" s="2">
        <f>VLOOKUP(L1129,'Dia de la Semana'!A:B,2,0)</f>
        <v>1</v>
      </c>
      <c r="N1129" s="2" t="str">
        <f t="shared" si="229"/>
        <v>1Q</v>
      </c>
      <c r="O1129" s="2">
        <f t="shared" si="230"/>
        <v>1</v>
      </c>
      <c r="P1129" s="2">
        <f t="shared" si="231"/>
        <v>6</v>
      </c>
      <c r="Q1129" s="3" t="str">
        <f t="shared" si="232"/>
        <v>01-02 al 07-02</v>
      </c>
      <c r="R1129" s="2">
        <f>VLOOKUP(Q1129,Semana!A:B,2,0)</f>
        <v>162</v>
      </c>
      <c r="S1129" s="2" t="str">
        <f t="shared" si="233"/>
        <v>lun 01-02</v>
      </c>
    </row>
    <row r="1130" spans="1:19" x14ac:dyDescent="0.3">
      <c r="A1130" s="3">
        <v>44229</v>
      </c>
      <c r="B1130" s="2" t="str">
        <f t="shared" si="221"/>
        <v>Febrero</v>
      </c>
      <c r="C1130" s="2" t="str">
        <f t="shared" si="222"/>
        <v>Feb</v>
      </c>
      <c r="D1130" s="4">
        <f t="shared" si="223"/>
        <v>2</v>
      </c>
      <c r="E1130" s="4">
        <f>VLOOKUP(G1130,Periodos!A:B,2,0)</f>
        <v>38</v>
      </c>
      <c r="F1130" s="2">
        <f t="shared" si="224"/>
        <v>2021</v>
      </c>
      <c r="G1130" s="11">
        <v>202102</v>
      </c>
      <c r="H1130" s="2" t="str">
        <f t="shared" si="225"/>
        <v>Feb-21</v>
      </c>
      <c r="I1130" s="2" t="str">
        <f t="shared" si="226"/>
        <v>Febrero 2021</v>
      </c>
      <c r="J1130" s="2">
        <f>VLOOKUP(H1130,MesAño!A:B,2,0)</f>
        <v>38</v>
      </c>
      <c r="K1130" s="2" t="str">
        <f t="shared" si="227"/>
        <v>Feb-02</v>
      </c>
      <c r="L1130" s="2" t="str">
        <f t="shared" si="228"/>
        <v>mar</v>
      </c>
      <c r="M1130" s="2">
        <f>VLOOKUP(L1130,'Dia de la Semana'!A:B,2,0)</f>
        <v>2</v>
      </c>
      <c r="N1130" s="2" t="str">
        <f t="shared" si="229"/>
        <v>1Q</v>
      </c>
      <c r="O1130" s="2">
        <f t="shared" si="230"/>
        <v>2</v>
      </c>
      <c r="P1130" s="2">
        <f t="shared" si="231"/>
        <v>6</v>
      </c>
      <c r="Q1130" s="3" t="str">
        <f t="shared" si="232"/>
        <v>01-02 al 07-02</v>
      </c>
      <c r="R1130" s="2">
        <f>VLOOKUP(Q1130,Semana!A:B,2,0)</f>
        <v>162</v>
      </c>
      <c r="S1130" s="2" t="str">
        <f t="shared" si="233"/>
        <v>mar 02-02</v>
      </c>
    </row>
    <row r="1131" spans="1:19" x14ac:dyDescent="0.3">
      <c r="A1131" s="3">
        <v>44230</v>
      </c>
      <c r="B1131" s="2" t="str">
        <f t="shared" si="221"/>
        <v>Febrero</v>
      </c>
      <c r="C1131" s="2" t="str">
        <f t="shared" si="222"/>
        <v>Feb</v>
      </c>
      <c r="D1131" s="4">
        <f t="shared" si="223"/>
        <v>2</v>
      </c>
      <c r="E1131" s="4">
        <f>VLOOKUP(G1131,Periodos!A:B,2,0)</f>
        <v>38</v>
      </c>
      <c r="F1131" s="2">
        <f t="shared" si="224"/>
        <v>2021</v>
      </c>
      <c r="G1131" s="11">
        <v>202102</v>
      </c>
      <c r="H1131" s="2" t="str">
        <f t="shared" si="225"/>
        <v>Feb-21</v>
      </c>
      <c r="I1131" s="2" t="str">
        <f t="shared" si="226"/>
        <v>Febrero 2021</v>
      </c>
      <c r="J1131" s="2">
        <f>VLOOKUP(H1131,MesAño!A:B,2,0)</f>
        <v>38</v>
      </c>
      <c r="K1131" s="2" t="str">
        <f t="shared" si="227"/>
        <v>Feb-03</v>
      </c>
      <c r="L1131" s="2" t="str">
        <f t="shared" si="228"/>
        <v>mié</v>
      </c>
      <c r="M1131" s="2">
        <f>VLOOKUP(L1131,'Dia de la Semana'!A:B,2,0)</f>
        <v>3</v>
      </c>
      <c r="N1131" s="2" t="str">
        <f t="shared" si="229"/>
        <v>1Q</v>
      </c>
      <c r="O1131" s="2">
        <f t="shared" si="230"/>
        <v>3</v>
      </c>
      <c r="P1131" s="2">
        <f t="shared" si="231"/>
        <v>6</v>
      </c>
      <c r="Q1131" s="3" t="str">
        <f t="shared" si="232"/>
        <v>01-02 al 07-02</v>
      </c>
      <c r="R1131" s="2">
        <f>VLOOKUP(Q1131,Semana!A:B,2,0)</f>
        <v>162</v>
      </c>
      <c r="S1131" s="2" t="str">
        <f t="shared" si="233"/>
        <v>mié 03-02</v>
      </c>
    </row>
    <row r="1132" spans="1:19" x14ac:dyDescent="0.3">
      <c r="A1132" s="3">
        <v>44231</v>
      </c>
      <c r="B1132" s="2" t="str">
        <f t="shared" si="221"/>
        <v>Febrero</v>
      </c>
      <c r="C1132" s="2" t="str">
        <f t="shared" si="222"/>
        <v>Feb</v>
      </c>
      <c r="D1132" s="4">
        <f t="shared" si="223"/>
        <v>2</v>
      </c>
      <c r="E1132" s="4">
        <f>VLOOKUP(G1132,Periodos!A:B,2,0)</f>
        <v>38</v>
      </c>
      <c r="F1132" s="2">
        <f t="shared" si="224"/>
        <v>2021</v>
      </c>
      <c r="G1132" s="11">
        <v>202102</v>
      </c>
      <c r="H1132" s="2" t="str">
        <f t="shared" si="225"/>
        <v>Feb-21</v>
      </c>
      <c r="I1132" s="2" t="str">
        <f t="shared" si="226"/>
        <v>Febrero 2021</v>
      </c>
      <c r="J1132" s="2">
        <f>VLOOKUP(H1132,MesAño!A:B,2,0)</f>
        <v>38</v>
      </c>
      <c r="K1132" s="2" t="str">
        <f t="shared" si="227"/>
        <v>Feb-04</v>
      </c>
      <c r="L1132" s="2" t="str">
        <f t="shared" si="228"/>
        <v>jue</v>
      </c>
      <c r="M1132" s="2">
        <f>VLOOKUP(L1132,'Dia de la Semana'!A:B,2,0)</f>
        <v>4</v>
      </c>
      <c r="N1132" s="2" t="str">
        <f t="shared" si="229"/>
        <v>1Q</v>
      </c>
      <c r="O1132" s="2">
        <f t="shared" si="230"/>
        <v>4</v>
      </c>
      <c r="P1132" s="2">
        <f t="shared" si="231"/>
        <v>6</v>
      </c>
      <c r="Q1132" s="3" t="str">
        <f t="shared" si="232"/>
        <v>01-02 al 07-02</v>
      </c>
      <c r="R1132" s="2">
        <f>VLOOKUP(Q1132,Semana!A:B,2,0)</f>
        <v>162</v>
      </c>
      <c r="S1132" s="2" t="str">
        <f t="shared" si="233"/>
        <v>jue 04-02</v>
      </c>
    </row>
    <row r="1133" spans="1:19" x14ac:dyDescent="0.3">
      <c r="A1133" s="3">
        <v>44232</v>
      </c>
      <c r="B1133" s="2" t="str">
        <f t="shared" si="221"/>
        <v>Febrero</v>
      </c>
      <c r="C1133" s="2" t="str">
        <f t="shared" si="222"/>
        <v>Feb</v>
      </c>
      <c r="D1133" s="4">
        <f t="shared" si="223"/>
        <v>2</v>
      </c>
      <c r="E1133" s="4">
        <f>VLOOKUP(G1133,Periodos!A:B,2,0)</f>
        <v>38</v>
      </c>
      <c r="F1133" s="2">
        <f t="shared" si="224"/>
        <v>2021</v>
      </c>
      <c r="G1133" s="11">
        <v>202102</v>
      </c>
      <c r="H1133" s="2" t="str">
        <f t="shared" si="225"/>
        <v>Feb-21</v>
      </c>
      <c r="I1133" s="2" t="str">
        <f t="shared" si="226"/>
        <v>Febrero 2021</v>
      </c>
      <c r="J1133" s="2">
        <f>VLOOKUP(H1133,MesAño!A:B,2,0)</f>
        <v>38</v>
      </c>
      <c r="K1133" s="2" t="str">
        <f t="shared" si="227"/>
        <v>Feb-05</v>
      </c>
      <c r="L1133" s="2" t="str">
        <f t="shared" si="228"/>
        <v>vie</v>
      </c>
      <c r="M1133" s="2">
        <f>VLOOKUP(L1133,'Dia de la Semana'!A:B,2,0)</f>
        <v>5</v>
      </c>
      <c r="N1133" s="2" t="str">
        <f t="shared" si="229"/>
        <v>1Q</v>
      </c>
      <c r="O1133" s="2">
        <f t="shared" si="230"/>
        <v>5</v>
      </c>
      <c r="P1133" s="2">
        <f t="shared" si="231"/>
        <v>6</v>
      </c>
      <c r="Q1133" s="3" t="str">
        <f t="shared" si="232"/>
        <v>01-02 al 07-02</v>
      </c>
      <c r="R1133" s="2">
        <f>VLOOKUP(Q1133,Semana!A:B,2,0)</f>
        <v>162</v>
      </c>
      <c r="S1133" s="2" t="str">
        <f t="shared" si="233"/>
        <v>vie 05-02</v>
      </c>
    </row>
    <row r="1134" spans="1:19" x14ac:dyDescent="0.3">
      <c r="A1134" s="3">
        <v>44233</v>
      </c>
      <c r="B1134" s="2" t="str">
        <f t="shared" si="221"/>
        <v>Febrero</v>
      </c>
      <c r="C1134" s="2" t="str">
        <f t="shared" si="222"/>
        <v>Feb</v>
      </c>
      <c r="D1134" s="4">
        <f t="shared" si="223"/>
        <v>2</v>
      </c>
      <c r="E1134" s="4">
        <f>VLOOKUP(G1134,Periodos!A:B,2,0)</f>
        <v>38</v>
      </c>
      <c r="F1134" s="2">
        <f t="shared" si="224"/>
        <v>2021</v>
      </c>
      <c r="G1134" s="11">
        <v>202102</v>
      </c>
      <c r="H1134" s="2" t="str">
        <f t="shared" si="225"/>
        <v>Feb-21</v>
      </c>
      <c r="I1134" s="2" t="str">
        <f t="shared" si="226"/>
        <v>Febrero 2021</v>
      </c>
      <c r="J1134" s="2">
        <f>VLOOKUP(H1134,MesAño!A:B,2,0)</f>
        <v>38</v>
      </c>
      <c r="K1134" s="2" t="str">
        <f t="shared" si="227"/>
        <v>Feb-06</v>
      </c>
      <c r="L1134" s="2" t="str">
        <f t="shared" si="228"/>
        <v>sáb</v>
      </c>
      <c r="M1134" s="2">
        <f>VLOOKUP(L1134,'Dia de la Semana'!A:B,2,0)</f>
        <v>6</v>
      </c>
      <c r="N1134" s="2" t="str">
        <f t="shared" si="229"/>
        <v>1Q</v>
      </c>
      <c r="O1134" s="2">
        <f t="shared" si="230"/>
        <v>6</v>
      </c>
      <c r="P1134" s="2">
        <f t="shared" si="231"/>
        <v>6</v>
      </c>
      <c r="Q1134" s="3" t="str">
        <f t="shared" si="232"/>
        <v>01-02 al 07-02</v>
      </c>
      <c r="R1134" s="2">
        <f>VLOOKUP(Q1134,Semana!A:B,2,0)</f>
        <v>162</v>
      </c>
      <c r="S1134" s="2" t="str">
        <f t="shared" si="233"/>
        <v>sáb 06-02</v>
      </c>
    </row>
    <row r="1135" spans="1:19" x14ac:dyDescent="0.3">
      <c r="A1135" s="3">
        <v>44234</v>
      </c>
      <c r="B1135" s="2" t="str">
        <f t="shared" si="221"/>
        <v>Febrero</v>
      </c>
      <c r="C1135" s="2" t="str">
        <f t="shared" si="222"/>
        <v>Feb</v>
      </c>
      <c r="D1135" s="4">
        <f t="shared" si="223"/>
        <v>2</v>
      </c>
      <c r="E1135" s="4">
        <f>VLOOKUP(G1135,Periodos!A:B,2,0)</f>
        <v>38</v>
      </c>
      <c r="F1135" s="2">
        <f t="shared" si="224"/>
        <v>2021</v>
      </c>
      <c r="G1135" s="11">
        <v>202102</v>
      </c>
      <c r="H1135" s="2" t="str">
        <f t="shared" si="225"/>
        <v>Feb-21</v>
      </c>
      <c r="I1135" s="2" t="str">
        <f t="shared" si="226"/>
        <v>Febrero 2021</v>
      </c>
      <c r="J1135" s="2">
        <f>VLOOKUP(H1135,MesAño!A:B,2,0)</f>
        <v>38</v>
      </c>
      <c r="K1135" s="2" t="str">
        <f t="shared" si="227"/>
        <v>Feb-07</v>
      </c>
      <c r="L1135" s="2" t="str">
        <f t="shared" si="228"/>
        <v>dom</v>
      </c>
      <c r="M1135" s="2">
        <f>VLOOKUP(L1135,'Dia de la Semana'!A:B,2,0)</f>
        <v>7</v>
      </c>
      <c r="N1135" s="2" t="str">
        <f t="shared" si="229"/>
        <v>1Q</v>
      </c>
      <c r="O1135" s="2">
        <f t="shared" si="230"/>
        <v>7</v>
      </c>
      <c r="P1135" s="2">
        <f t="shared" si="231"/>
        <v>6</v>
      </c>
      <c r="Q1135" s="3" t="str">
        <f t="shared" si="232"/>
        <v>01-02 al 07-02</v>
      </c>
      <c r="R1135" s="2">
        <f>VLOOKUP(Q1135,Semana!A:B,2,0)</f>
        <v>162</v>
      </c>
      <c r="S1135" s="2" t="str">
        <f t="shared" si="233"/>
        <v>dom 07-02</v>
      </c>
    </row>
    <row r="1136" spans="1:19" x14ac:dyDescent="0.3">
      <c r="A1136" s="3">
        <v>44235</v>
      </c>
      <c r="B1136" s="2" t="str">
        <f t="shared" si="221"/>
        <v>Febrero</v>
      </c>
      <c r="C1136" s="2" t="str">
        <f t="shared" si="222"/>
        <v>Feb</v>
      </c>
      <c r="D1136" s="4">
        <f t="shared" si="223"/>
        <v>2</v>
      </c>
      <c r="E1136" s="4">
        <f>VLOOKUP(G1136,Periodos!A:B,2,0)</f>
        <v>38</v>
      </c>
      <c r="F1136" s="2">
        <f t="shared" si="224"/>
        <v>2021</v>
      </c>
      <c r="G1136" s="11">
        <v>202102</v>
      </c>
      <c r="H1136" s="2" t="str">
        <f t="shared" si="225"/>
        <v>Feb-21</v>
      </c>
      <c r="I1136" s="2" t="str">
        <f t="shared" si="226"/>
        <v>Febrero 2021</v>
      </c>
      <c r="J1136" s="2">
        <f>VLOOKUP(H1136,MesAño!A:B,2,0)</f>
        <v>38</v>
      </c>
      <c r="K1136" s="2" t="str">
        <f t="shared" si="227"/>
        <v>Feb-08</v>
      </c>
      <c r="L1136" s="2" t="str">
        <f t="shared" si="228"/>
        <v>lun</v>
      </c>
      <c r="M1136" s="2">
        <f>VLOOKUP(L1136,'Dia de la Semana'!A:B,2,0)</f>
        <v>1</v>
      </c>
      <c r="N1136" s="2" t="str">
        <f t="shared" si="229"/>
        <v>1Q</v>
      </c>
      <c r="O1136" s="2">
        <f t="shared" si="230"/>
        <v>8</v>
      </c>
      <c r="P1136" s="2">
        <f t="shared" si="231"/>
        <v>7</v>
      </c>
      <c r="Q1136" s="3" t="str">
        <f t="shared" si="232"/>
        <v>08-02 al 14-02</v>
      </c>
      <c r="R1136" s="2">
        <f>VLOOKUP(Q1136,Semana!A:B,2,0)</f>
        <v>163</v>
      </c>
      <c r="S1136" s="2" t="str">
        <f t="shared" si="233"/>
        <v>lun 08-02</v>
      </c>
    </row>
    <row r="1137" spans="1:19" x14ac:dyDescent="0.3">
      <c r="A1137" s="3">
        <v>44236</v>
      </c>
      <c r="B1137" s="2" t="str">
        <f t="shared" si="221"/>
        <v>Febrero</v>
      </c>
      <c r="C1137" s="2" t="str">
        <f t="shared" si="222"/>
        <v>Feb</v>
      </c>
      <c r="D1137" s="4">
        <f t="shared" si="223"/>
        <v>2</v>
      </c>
      <c r="E1137" s="4">
        <f>VLOOKUP(G1137,Periodos!A:B,2,0)</f>
        <v>38</v>
      </c>
      <c r="F1137" s="2">
        <f t="shared" si="224"/>
        <v>2021</v>
      </c>
      <c r="G1137" s="11">
        <v>202102</v>
      </c>
      <c r="H1137" s="2" t="str">
        <f t="shared" si="225"/>
        <v>Feb-21</v>
      </c>
      <c r="I1137" s="2" t="str">
        <f t="shared" si="226"/>
        <v>Febrero 2021</v>
      </c>
      <c r="J1137" s="2">
        <f>VLOOKUP(H1137,MesAño!A:B,2,0)</f>
        <v>38</v>
      </c>
      <c r="K1137" s="2" t="str">
        <f t="shared" si="227"/>
        <v>Feb-09</v>
      </c>
      <c r="L1137" s="2" t="str">
        <f t="shared" si="228"/>
        <v>mar</v>
      </c>
      <c r="M1137" s="2">
        <f>VLOOKUP(L1137,'Dia de la Semana'!A:B,2,0)</f>
        <v>2</v>
      </c>
      <c r="N1137" s="2" t="str">
        <f t="shared" si="229"/>
        <v>1Q</v>
      </c>
      <c r="O1137" s="2">
        <f t="shared" si="230"/>
        <v>9</v>
      </c>
      <c r="P1137" s="2">
        <f t="shared" si="231"/>
        <v>7</v>
      </c>
      <c r="Q1137" s="3" t="str">
        <f t="shared" si="232"/>
        <v>08-02 al 14-02</v>
      </c>
      <c r="R1137" s="2">
        <f>VLOOKUP(Q1137,Semana!A:B,2,0)</f>
        <v>163</v>
      </c>
      <c r="S1137" s="2" t="str">
        <f t="shared" si="233"/>
        <v>mar 09-02</v>
      </c>
    </row>
    <row r="1138" spans="1:19" x14ac:dyDescent="0.3">
      <c r="A1138" s="3">
        <v>44237</v>
      </c>
      <c r="B1138" s="2" t="str">
        <f t="shared" si="221"/>
        <v>Febrero</v>
      </c>
      <c r="C1138" s="2" t="str">
        <f t="shared" si="222"/>
        <v>Feb</v>
      </c>
      <c r="D1138" s="4">
        <f t="shared" si="223"/>
        <v>2</v>
      </c>
      <c r="E1138" s="4">
        <f>VLOOKUP(G1138,Periodos!A:B,2,0)</f>
        <v>38</v>
      </c>
      <c r="F1138" s="2">
        <f t="shared" si="224"/>
        <v>2021</v>
      </c>
      <c r="G1138" s="11">
        <v>202102</v>
      </c>
      <c r="H1138" s="2" t="str">
        <f t="shared" si="225"/>
        <v>Feb-21</v>
      </c>
      <c r="I1138" s="2" t="str">
        <f t="shared" si="226"/>
        <v>Febrero 2021</v>
      </c>
      <c r="J1138" s="2">
        <f>VLOOKUP(H1138,MesAño!A:B,2,0)</f>
        <v>38</v>
      </c>
      <c r="K1138" s="2" t="str">
        <f t="shared" si="227"/>
        <v>Feb-10</v>
      </c>
      <c r="L1138" s="2" t="str">
        <f t="shared" si="228"/>
        <v>mié</v>
      </c>
      <c r="M1138" s="2">
        <f>VLOOKUP(L1138,'Dia de la Semana'!A:B,2,0)</f>
        <v>3</v>
      </c>
      <c r="N1138" s="2" t="str">
        <f t="shared" si="229"/>
        <v>1Q</v>
      </c>
      <c r="O1138" s="2">
        <f t="shared" si="230"/>
        <v>10</v>
      </c>
      <c r="P1138" s="2">
        <f t="shared" si="231"/>
        <v>7</v>
      </c>
      <c r="Q1138" s="3" t="str">
        <f t="shared" si="232"/>
        <v>08-02 al 14-02</v>
      </c>
      <c r="R1138" s="2">
        <f>VLOOKUP(Q1138,Semana!A:B,2,0)</f>
        <v>163</v>
      </c>
      <c r="S1138" s="2" t="str">
        <f t="shared" si="233"/>
        <v>mié 10-02</v>
      </c>
    </row>
    <row r="1139" spans="1:19" x14ac:dyDescent="0.3">
      <c r="A1139" s="3">
        <v>44238</v>
      </c>
      <c r="B1139" s="2" t="str">
        <f t="shared" si="221"/>
        <v>Febrero</v>
      </c>
      <c r="C1139" s="2" t="str">
        <f t="shared" si="222"/>
        <v>Feb</v>
      </c>
      <c r="D1139" s="4">
        <f t="shared" si="223"/>
        <v>2</v>
      </c>
      <c r="E1139" s="4">
        <f>VLOOKUP(G1139,Periodos!A:B,2,0)</f>
        <v>38</v>
      </c>
      <c r="F1139" s="2">
        <f t="shared" si="224"/>
        <v>2021</v>
      </c>
      <c r="G1139" s="11">
        <v>202102</v>
      </c>
      <c r="H1139" s="2" t="str">
        <f t="shared" si="225"/>
        <v>Feb-21</v>
      </c>
      <c r="I1139" s="2" t="str">
        <f t="shared" si="226"/>
        <v>Febrero 2021</v>
      </c>
      <c r="J1139" s="2">
        <f>VLOOKUP(H1139,MesAño!A:B,2,0)</f>
        <v>38</v>
      </c>
      <c r="K1139" s="2" t="str">
        <f t="shared" si="227"/>
        <v>Feb-11</v>
      </c>
      <c r="L1139" s="2" t="str">
        <f t="shared" si="228"/>
        <v>jue</v>
      </c>
      <c r="M1139" s="2">
        <f>VLOOKUP(L1139,'Dia de la Semana'!A:B,2,0)</f>
        <v>4</v>
      </c>
      <c r="N1139" s="2" t="str">
        <f t="shared" si="229"/>
        <v>1Q</v>
      </c>
      <c r="O1139" s="2">
        <f t="shared" si="230"/>
        <v>11</v>
      </c>
      <c r="P1139" s="2">
        <f t="shared" si="231"/>
        <v>7</v>
      </c>
      <c r="Q1139" s="3" t="str">
        <f t="shared" si="232"/>
        <v>08-02 al 14-02</v>
      </c>
      <c r="R1139" s="2">
        <f>VLOOKUP(Q1139,Semana!A:B,2,0)</f>
        <v>163</v>
      </c>
      <c r="S1139" s="2" t="str">
        <f t="shared" si="233"/>
        <v>jue 11-02</v>
      </c>
    </row>
    <row r="1140" spans="1:19" x14ac:dyDescent="0.3">
      <c r="A1140" s="3">
        <v>44239</v>
      </c>
      <c r="B1140" s="2" t="str">
        <f t="shared" si="221"/>
        <v>Febrero</v>
      </c>
      <c r="C1140" s="2" t="str">
        <f t="shared" si="222"/>
        <v>Feb</v>
      </c>
      <c r="D1140" s="4">
        <f t="shared" si="223"/>
        <v>2</v>
      </c>
      <c r="E1140" s="4">
        <f>VLOOKUP(G1140,Periodos!A:B,2,0)</f>
        <v>38</v>
      </c>
      <c r="F1140" s="2">
        <f t="shared" si="224"/>
        <v>2021</v>
      </c>
      <c r="G1140" s="11">
        <v>202102</v>
      </c>
      <c r="H1140" s="2" t="str">
        <f t="shared" si="225"/>
        <v>Feb-21</v>
      </c>
      <c r="I1140" s="2" t="str">
        <f t="shared" si="226"/>
        <v>Febrero 2021</v>
      </c>
      <c r="J1140" s="2">
        <f>VLOOKUP(H1140,MesAño!A:B,2,0)</f>
        <v>38</v>
      </c>
      <c r="K1140" s="2" t="str">
        <f t="shared" si="227"/>
        <v>Feb-12</v>
      </c>
      <c r="L1140" s="2" t="str">
        <f t="shared" si="228"/>
        <v>vie</v>
      </c>
      <c r="M1140" s="2">
        <f>VLOOKUP(L1140,'Dia de la Semana'!A:B,2,0)</f>
        <v>5</v>
      </c>
      <c r="N1140" s="2" t="str">
        <f t="shared" si="229"/>
        <v>1Q</v>
      </c>
      <c r="O1140" s="2">
        <f t="shared" si="230"/>
        <v>12</v>
      </c>
      <c r="P1140" s="2">
        <f t="shared" si="231"/>
        <v>7</v>
      </c>
      <c r="Q1140" s="3" t="str">
        <f t="shared" si="232"/>
        <v>08-02 al 14-02</v>
      </c>
      <c r="R1140" s="2">
        <f>VLOOKUP(Q1140,Semana!A:B,2,0)</f>
        <v>163</v>
      </c>
      <c r="S1140" s="2" t="str">
        <f t="shared" si="233"/>
        <v>vie 12-02</v>
      </c>
    </row>
    <row r="1141" spans="1:19" x14ac:dyDescent="0.3">
      <c r="A1141" s="3">
        <v>44240</v>
      </c>
      <c r="B1141" s="2" t="str">
        <f t="shared" si="221"/>
        <v>Febrero</v>
      </c>
      <c r="C1141" s="2" t="str">
        <f t="shared" si="222"/>
        <v>Feb</v>
      </c>
      <c r="D1141" s="4">
        <f t="shared" si="223"/>
        <v>2</v>
      </c>
      <c r="E1141" s="4">
        <f>VLOOKUP(G1141,Periodos!A:B,2,0)</f>
        <v>38</v>
      </c>
      <c r="F1141" s="2">
        <f t="shared" si="224"/>
        <v>2021</v>
      </c>
      <c r="G1141" s="11">
        <v>202102</v>
      </c>
      <c r="H1141" s="2" t="str">
        <f t="shared" si="225"/>
        <v>Feb-21</v>
      </c>
      <c r="I1141" s="2" t="str">
        <f t="shared" si="226"/>
        <v>Febrero 2021</v>
      </c>
      <c r="J1141" s="2">
        <f>VLOOKUP(H1141,MesAño!A:B,2,0)</f>
        <v>38</v>
      </c>
      <c r="K1141" s="2" t="str">
        <f t="shared" si="227"/>
        <v>Feb-13</v>
      </c>
      <c r="L1141" s="2" t="str">
        <f t="shared" si="228"/>
        <v>sáb</v>
      </c>
      <c r="M1141" s="2">
        <f>VLOOKUP(L1141,'Dia de la Semana'!A:B,2,0)</f>
        <v>6</v>
      </c>
      <c r="N1141" s="2" t="str">
        <f t="shared" si="229"/>
        <v>1Q</v>
      </c>
      <c r="O1141" s="2">
        <f t="shared" si="230"/>
        <v>13</v>
      </c>
      <c r="P1141" s="2">
        <f t="shared" si="231"/>
        <v>7</v>
      </c>
      <c r="Q1141" s="3" t="str">
        <f t="shared" si="232"/>
        <v>08-02 al 14-02</v>
      </c>
      <c r="R1141" s="2">
        <f>VLOOKUP(Q1141,Semana!A:B,2,0)</f>
        <v>163</v>
      </c>
      <c r="S1141" s="2" t="str">
        <f t="shared" si="233"/>
        <v>sáb 13-02</v>
      </c>
    </row>
    <row r="1142" spans="1:19" x14ac:dyDescent="0.3">
      <c r="A1142" s="3">
        <v>44241</v>
      </c>
      <c r="B1142" s="2" t="str">
        <f t="shared" si="221"/>
        <v>Febrero</v>
      </c>
      <c r="C1142" s="2" t="str">
        <f t="shared" si="222"/>
        <v>Feb</v>
      </c>
      <c r="D1142" s="4">
        <f t="shared" si="223"/>
        <v>2</v>
      </c>
      <c r="E1142" s="4">
        <f>VLOOKUP(G1142,Periodos!A:B,2,0)</f>
        <v>38</v>
      </c>
      <c r="F1142" s="2">
        <f t="shared" si="224"/>
        <v>2021</v>
      </c>
      <c r="G1142" s="11">
        <v>202102</v>
      </c>
      <c r="H1142" s="2" t="str">
        <f t="shared" si="225"/>
        <v>Feb-21</v>
      </c>
      <c r="I1142" s="2" t="str">
        <f t="shared" si="226"/>
        <v>Febrero 2021</v>
      </c>
      <c r="J1142" s="2">
        <f>VLOOKUP(H1142,MesAño!A:B,2,0)</f>
        <v>38</v>
      </c>
      <c r="K1142" s="2" t="str">
        <f t="shared" si="227"/>
        <v>Feb-14</v>
      </c>
      <c r="L1142" s="2" t="str">
        <f t="shared" si="228"/>
        <v>dom</v>
      </c>
      <c r="M1142" s="2">
        <f>VLOOKUP(L1142,'Dia de la Semana'!A:B,2,0)</f>
        <v>7</v>
      </c>
      <c r="N1142" s="2" t="str">
        <f t="shared" si="229"/>
        <v>1Q</v>
      </c>
      <c r="O1142" s="2">
        <f t="shared" si="230"/>
        <v>14</v>
      </c>
      <c r="P1142" s="2">
        <f t="shared" si="231"/>
        <v>7</v>
      </c>
      <c r="Q1142" s="3" t="str">
        <f t="shared" si="232"/>
        <v>08-02 al 14-02</v>
      </c>
      <c r="R1142" s="2">
        <f>VLOOKUP(Q1142,Semana!A:B,2,0)</f>
        <v>163</v>
      </c>
      <c r="S1142" s="2" t="str">
        <f t="shared" si="233"/>
        <v>dom 14-02</v>
      </c>
    </row>
    <row r="1143" spans="1:19" x14ac:dyDescent="0.3">
      <c r="A1143" s="3">
        <v>44242</v>
      </c>
      <c r="B1143" s="2" t="str">
        <f t="shared" si="221"/>
        <v>Febrero</v>
      </c>
      <c r="C1143" s="2" t="str">
        <f t="shared" si="222"/>
        <v>Feb</v>
      </c>
      <c r="D1143" s="4">
        <f t="shared" si="223"/>
        <v>2</v>
      </c>
      <c r="E1143" s="4">
        <f>VLOOKUP(G1143,Periodos!A:B,2,0)</f>
        <v>38</v>
      </c>
      <c r="F1143" s="2">
        <f t="shared" si="224"/>
        <v>2021</v>
      </c>
      <c r="G1143" s="11">
        <v>202102</v>
      </c>
      <c r="H1143" s="2" t="str">
        <f t="shared" si="225"/>
        <v>Feb-21</v>
      </c>
      <c r="I1143" s="2" t="str">
        <f t="shared" si="226"/>
        <v>Febrero 2021</v>
      </c>
      <c r="J1143" s="2">
        <f>VLOOKUP(H1143,MesAño!A:B,2,0)</f>
        <v>38</v>
      </c>
      <c r="K1143" s="2" t="str">
        <f t="shared" si="227"/>
        <v>Feb-15</v>
      </c>
      <c r="L1143" s="2" t="str">
        <f t="shared" si="228"/>
        <v>lun</v>
      </c>
      <c r="M1143" s="2">
        <f>VLOOKUP(L1143,'Dia de la Semana'!A:B,2,0)</f>
        <v>1</v>
      </c>
      <c r="N1143" s="2" t="str">
        <f t="shared" si="229"/>
        <v>1Q</v>
      </c>
      <c r="O1143" s="2">
        <f t="shared" si="230"/>
        <v>15</v>
      </c>
      <c r="P1143" s="2">
        <f t="shared" si="231"/>
        <v>8</v>
      </c>
      <c r="Q1143" s="3" t="str">
        <f t="shared" si="232"/>
        <v>15-02 al 21-02</v>
      </c>
      <c r="R1143" s="2">
        <f>VLOOKUP(Q1143,Semana!A:B,2,0)</f>
        <v>164</v>
      </c>
      <c r="S1143" s="2" t="str">
        <f t="shared" si="233"/>
        <v>lun 15-02</v>
      </c>
    </row>
    <row r="1144" spans="1:19" x14ac:dyDescent="0.3">
      <c r="A1144" s="3">
        <v>44243</v>
      </c>
      <c r="B1144" s="2" t="str">
        <f t="shared" si="221"/>
        <v>Febrero</v>
      </c>
      <c r="C1144" s="2" t="str">
        <f t="shared" si="222"/>
        <v>Feb</v>
      </c>
      <c r="D1144" s="4">
        <f t="shared" si="223"/>
        <v>2</v>
      </c>
      <c r="E1144" s="4">
        <f>VLOOKUP(G1144,Periodos!A:B,2,0)</f>
        <v>38</v>
      </c>
      <c r="F1144" s="2">
        <f t="shared" si="224"/>
        <v>2021</v>
      </c>
      <c r="G1144" s="11">
        <v>202102</v>
      </c>
      <c r="H1144" s="2" t="str">
        <f t="shared" si="225"/>
        <v>Feb-21</v>
      </c>
      <c r="I1144" s="2" t="str">
        <f t="shared" si="226"/>
        <v>Febrero 2021</v>
      </c>
      <c r="J1144" s="2">
        <f>VLOOKUP(H1144,MesAño!A:B,2,0)</f>
        <v>38</v>
      </c>
      <c r="K1144" s="2" t="str">
        <f t="shared" si="227"/>
        <v>Feb-16</v>
      </c>
      <c r="L1144" s="2" t="str">
        <f t="shared" si="228"/>
        <v>mar</v>
      </c>
      <c r="M1144" s="2">
        <f>VLOOKUP(L1144,'Dia de la Semana'!A:B,2,0)</f>
        <v>2</v>
      </c>
      <c r="N1144" s="2" t="str">
        <f t="shared" si="229"/>
        <v>1Q</v>
      </c>
      <c r="O1144" s="2">
        <f t="shared" si="230"/>
        <v>16</v>
      </c>
      <c r="P1144" s="2">
        <f t="shared" si="231"/>
        <v>8</v>
      </c>
      <c r="Q1144" s="3" t="str">
        <f t="shared" si="232"/>
        <v>15-02 al 21-02</v>
      </c>
      <c r="R1144" s="2">
        <f>VLOOKUP(Q1144,Semana!A:B,2,0)</f>
        <v>164</v>
      </c>
      <c r="S1144" s="2" t="str">
        <f t="shared" si="233"/>
        <v>mar 16-02</v>
      </c>
    </row>
    <row r="1145" spans="1:19" x14ac:dyDescent="0.3">
      <c r="A1145" s="3">
        <v>44244</v>
      </c>
      <c r="B1145" s="2" t="str">
        <f t="shared" si="221"/>
        <v>Febrero</v>
      </c>
      <c r="C1145" s="2" t="str">
        <f t="shared" si="222"/>
        <v>Feb</v>
      </c>
      <c r="D1145" s="4">
        <f t="shared" si="223"/>
        <v>2</v>
      </c>
      <c r="E1145" s="4">
        <f>VLOOKUP(G1145,Periodos!A:B,2,0)</f>
        <v>38</v>
      </c>
      <c r="F1145" s="2">
        <f t="shared" si="224"/>
        <v>2021</v>
      </c>
      <c r="G1145" s="11">
        <v>202102</v>
      </c>
      <c r="H1145" s="2" t="str">
        <f t="shared" si="225"/>
        <v>Feb-21</v>
      </c>
      <c r="I1145" s="2" t="str">
        <f t="shared" si="226"/>
        <v>Febrero 2021</v>
      </c>
      <c r="J1145" s="2">
        <f>VLOOKUP(H1145,MesAño!A:B,2,0)</f>
        <v>38</v>
      </c>
      <c r="K1145" s="2" t="str">
        <f t="shared" si="227"/>
        <v>Feb-17</v>
      </c>
      <c r="L1145" s="2" t="str">
        <f t="shared" si="228"/>
        <v>mié</v>
      </c>
      <c r="M1145" s="2">
        <f>VLOOKUP(L1145,'Dia de la Semana'!A:B,2,0)</f>
        <v>3</v>
      </c>
      <c r="N1145" s="2" t="str">
        <f t="shared" si="229"/>
        <v>1Q</v>
      </c>
      <c r="O1145" s="2">
        <f t="shared" si="230"/>
        <v>17</v>
      </c>
      <c r="P1145" s="2">
        <f t="shared" si="231"/>
        <v>8</v>
      </c>
      <c r="Q1145" s="3" t="str">
        <f t="shared" si="232"/>
        <v>15-02 al 21-02</v>
      </c>
      <c r="R1145" s="2">
        <f>VLOOKUP(Q1145,Semana!A:B,2,0)</f>
        <v>164</v>
      </c>
      <c r="S1145" s="2" t="str">
        <f t="shared" si="233"/>
        <v>mié 17-02</v>
      </c>
    </row>
    <row r="1146" spans="1:19" x14ac:dyDescent="0.3">
      <c r="A1146" s="3">
        <v>44245</v>
      </c>
      <c r="B1146" s="2" t="str">
        <f t="shared" si="221"/>
        <v>Febrero</v>
      </c>
      <c r="C1146" s="2" t="str">
        <f t="shared" si="222"/>
        <v>Feb</v>
      </c>
      <c r="D1146" s="4">
        <f t="shared" si="223"/>
        <v>2</v>
      </c>
      <c r="E1146" s="4">
        <f>VLOOKUP(G1146,Periodos!A:B,2,0)</f>
        <v>38</v>
      </c>
      <c r="F1146" s="2">
        <f t="shared" si="224"/>
        <v>2021</v>
      </c>
      <c r="G1146" s="11">
        <v>202102</v>
      </c>
      <c r="H1146" s="2" t="str">
        <f t="shared" si="225"/>
        <v>Feb-21</v>
      </c>
      <c r="I1146" s="2" t="str">
        <f t="shared" si="226"/>
        <v>Febrero 2021</v>
      </c>
      <c r="J1146" s="2">
        <f>VLOOKUP(H1146,MesAño!A:B,2,0)</f>
        <v>38</v>
      </c>
      <c r="K1146" s="2" t="str">
        <f t="shared" si="227"/>
        <v>Feb-18</v>
      </c>
      <c r="L1146" s="2" t="str">
        <f t="shared" si="228"/>
        <v>jue</v>
      </c>
      <c r="M1146" s="2">
        <f>VLOOKUP(L1146,'Dia de la Semana'!A:B,2,0)</f>
        <v>4</v>
      </c>
      <c r="N1146" s="2" t="str">
        <f t="shared" si="229"/>
        <v>1Q</v>
      </c>
      <c r="O1146" s="2">
        <f t="shared" si="230"/>
        <v>18</v>
      </c>
      <c r="P1146" s="2">
        <f t="shared" si="231"/>
        <v>8</v>
      </c>
      <c r="Q1146" s="3" t="str">
        <f t="shared" si="232"/>
        <v>15-02 al 21-02</v>
      </c>
      <c r="R1146" s="2">
        <f>VLOOKUP(Q1146,Semana!A:B,2,0)</f>
        <v>164</v>
      </c>
      <c r="S1146" s="2" t="str">
        <f t="shared" si="233"/>
        <v>jue 18-02</v>
      </c>
    </row>
    <row r="1147" spans="1:19" x14ac:dyDescent="0.3">
      <c r="A1147" s="3">
        <v>44246</v>
      </c>
      <c r="B1147" s="2" t="str">
        <f t="shared" si="221"/>
        <v>Febrero</v>
      </c>
      <c r="C1147" s="2" t="str">
        <f t="shared" si="222"/>
        <v>Feb</v>
      </c>
      <c r="D1147" s="4">
        <f t="shared" si="223"/>
        <v>2</v>
      </c>
      <c r="E1147" s="4">
        <f>VLOOKUP(G1147,Periodos!A:B,2,0)</f>
        <v>38</v>
      </c>
      <c r="F1147" s="2">
        <f t="shared" si="224"/>
        <v>2021</v>
      </c>
      <c r="G1147" s="11">
        <v>202102</v>
      </c>
      <c r="H1147" s="2" t="str">
        <f t="shared" si="225"/>
        <v>Feb-21</v>
      </c>
      <c r="I1147" s="2" t="str">
        <f t="shared" si="226"/>
        <v>Febrero 2021</v>
      </c>
      <c r="J1147" s="2">
        <f>VLOOKUP(H1147,MesAño!A:B,2,0)</f>
        <v>38</v>
      </c>
      <c r="K1147" s="2" t="str">
        <f t="shared" si="227"/>
        <v>Feb-19</v>
      </c>
      <c r="L1147" s="2" t="str">
        <f t="shared" si="228"/>
        <v>vie</v>
      </c>
      <c r="M1147" s="2">
        <f>VLOOKUP(L1147,'Dia de la Semana'!A:B,2,0)</f>
        <v>5</v>
      </c>
      <c r="N1147" s="2" t="str">
        <f t="shared" si="229"/>
        <v>1Q</v>
      </c>
      <c r="O1147" s="2">
        <f t="shared" si="230"/>
        <v>19</v>
      </c>
      <c r="P1147" s="2">
        <f t="shared" si="231"/>
        <v>8</v>
      </c>
      <c r="Q1147" s="3" t="str">
        <f t="shared" si="232"/>
        <v>15-02 al 21-02</v>
      </c>
      <c r="R1147" s="2">
        <f>VLOOKUP(Q1147,Semana!A:B,2,0)</f>
        <v>164</v>
      </c>
      <c r="S1147" s="2" t="str">
        <f t="shared" si="233"/>
        <v>vie 19-02</v>
      </c>
    </row>
    <row r="1148" spans="1:19" x14ac:dyDescent="0.3">
      <c r="A1148" s="3">
        <v>44247</v>
      </c>
      <c r="B1148" s="2" t="str">
        <f t="shared" si="221"/>
        <v>Febrero</v>
      </c>
      <c r="C1148" s="2" t="str">
        <f t="shared" si="222"/>
        <v>Feb</v>
      </c>
      <c r="D1148" s="4">
        <f t="shared" si="223"/>
        <v>2</v>
      </c>
      <c r="E1148" s="4">
        <f>VLOOKUP(G1148,Periodos!A:B,2,0)</f>
        <v>38</v>
      </c>
      <c r="F1148" s="2">
        <f t="shared" si="224"/>
        <v>2021</v>
      </c>
      <c r="G1148" s="11">
        <v>202102</v>
      </c>
      <c r="H1148" s="2" t="str">
        <f t="shared" si="225"/>
        <v>Feb-21</v>
      </c>
      <c r="I1148" s="2" t="str">
        <f t="shared" si="226"/>
        <v>Febrero 2021</v>
      </c>
      <c r="J1148" s="2">
        <f>VLOOKUP(H1148,MesAño!A:B,2,0)</f>
        <v>38</v>
      </c>
      <c r="K1148" s="2" t="str">
        <f t="shared" si="227"/>
        <v>Feb-20</v>
      </c>
      <c r="L1148" s="2" t="str">
        <f t="shared" si="228"/>
        <v>sáb</v>
      </c>
      <c r="M1148" s="2">
        <f>VLOOKUP(L1148,'Dia de la Semana'!A:B,2,0)</f>
        <v>6</v>
      </c>
      <c r="N1148" s="2" t="str">
        <f t="shared" si="229"/>
        <v>1Q</v>
      </c>
      <c r="O1148" s="2">
        <f t="shared" si="230"/>
        <v>20</v>
      </c>
      <c r="P1148" s="2">
        <f t="shared" si="231"/>
        <v>8</v>
      </c>
      <c r="Q1148" s="3" t="str">
        <f t="shared" si="232"/>
        <v>15-02 al 21-02</v>
      </c>
      <c r="R1148" s="2">
        <f>VLOOKUP(Q1148,Semana!A:B,2,0)</f>
        <v>164</v>
      </c>
      <c r="S1148" s="2" t="str">
        <f t="shared" si="233"/>
        <v>sáb 20-02</v>
      </c>
    </row>
    <row r="1149" spans="1:19" x14ac:dyDescent="0.3">
      <c r="A1149" s="3">
        <v>44248</v>
      </c>
      <c r="B1149" s="2" t="str">
        <f t="shared" si="221"/>
        <v>Febrero</v>
      </c>
      <c r="C1149" s="2" t="str">
        <f t="shared" si="222"/>
        <v>Feb</v>
      </c>
      <c r="D1149" s="4">
        <f t="shared" si="223"/>
        <v>2</v>
      </c>
      <c r="E1149" s="4">
        <f>VLOOKUP(G1149,Periodos!A:B,2,0)</f>
        <v>38</v>
      </c>
      <c r="F1149" s="2">
        <f t="shared" si="224"/>
        <v>2021</v>
      </c>
      <c r="G1149" s="11">
        <v>202102</v>
      </c>
      <c r="H1149" s="2" t="str">
        <f t="shared" si="225"/>
        <v>Feb-21</v>
      </c>
      <c r="I1149" s="2" t="str">
        <f t="shared" si="226"/>
        <v>Febrero 2021</v>
      </c>
      <c r="J1149" s="2">
        <f>VLOOKUP(H1149,MesAño!A:B,2,0)</f>
        <v>38</v>
      </c>
      <c r="K1149" s="2" t="str">
        <f t="shared" si="227"/>
        <v>Feb-21</v>
      </c>
      <c r="L1149" s="2" t="str">
        <f t="shared" si="228"/>
        <v>dom</v>
      </c>
      <c r="M1149" s="2">
        <f>VLOOKUP(L1149,'Dia de la Semana'!A:B,2,0)</f>
        <v>7</v>
      </c>
      <c r="N1149" s="2" t="str">
        <f t="shared" si="229"/>
        <v>1Q</v>
      </c>
      <c r="O1149" s="2">
        <f t="shared" si="230"/>
        <v>21</v>
      </c>
      <c r="P1149" s="2">
        <f t="shared" si="231"/>
        <v>8</v>
      </c>
      <c r="Q1149" s="3" t="str">
        <f t="shared" si="232"/>
        <v>15-02 al 21-02</v>
      </c>
      <c r="R1149" s="2">
        <f>VLOOKUP(Q1149,Semana!A:B,2,0)</f>
        <v>164</v>
      </c>
      <c r="S1149" s="2" t="str">
        <f t="shared" si="233"/>
        <v>dom 21-02</v>
      </c>
    </row>
    <row r="1150" spans="1:19" x14ac:dyDescent="0.3">
      <c r="A1150" s="3">
        <v>44249</v>
      </c>
      <c r="B1150" s="2" t="str">
        <f t="shared" si="221"/>
        <v>Febrero</v>
      </c>
      <c r="C1150" s="2" t="str">
        <f t="shared" si="222"/>
        <v>Feb</v>
      </c>
      <c r="D1150" s="4">
        <f t="shared" si="223"/>
        <v>2</v>
      </c>
      <c r="E1150" s="4">
        <f>VLOOKUP(G1150,Periodos!A:B,2,0)</f>
        <v>38</v>
      </c>
      <c r="F1150" s="2">
        <f t="shared" si="224"/>
        <v>2021</v>
      </c>
      <c r="G1150" s="11">
        <v>202102</v>
      </c>
      <c r="H1150" s="2" t="str">
        <f t="shared" si="225"/>
        <v>Feb-21</v>
      </c>
      <c r="I1150" s="2" t="str">
        <f t="shared" si="226"/>
        <v>Febrero 2021</v>
      </c>
      <c r="J1150" s="2">
        <f>VLOOKUP(H1150,MesAño!A:B,2,0)</f>
        <v>38</v>
      </c>
      <c r="K1150" s="2" t="str">
        <f t="shared" si="227"/>
        <v>Feb-22</v>
      </c>
      <c r="L1150" s="2" t="str">
        <f t="shared" si="228"/>
        <v>lun</v>
      </c>
      <c r="M1150" s="2">
        <f>VLOOKUP(L1150,'Dia de la Semana'!A:B,2,0)</f>
        <v>1</v>
      </c>
      <c r="N1150" s="2" t="str">
        <f t="shared" si="229"/>
        <v>1Q</v>
      </c>
      <c r="O1150" s="2">
        <f t="shared" si="230"/>
        <v>22</v>
      </c>
      <c r="P1150" s="2">
        <f t="shared" si="231"/>
        <v>9</v>
      </c>
      <c r="Q1150" s="3" t="str">
        <f t="shared" si="232"/>
        <v>22-02 al 28-02</v>
      </c>
      <c r="R1150" s="2">
        <f>VLOOKUP(Q1150,Semana!A:B,2,0)</f>
        <v>165</v>
      </c>
      <c r="S1150" s="2" t="str">
        <f t="shared" si="233"/>
        <v>lun 22-02</v>
      </c>
    </row>
    <row r="1151" spans="1:19" x14ac:dyDescent="0.3">
      <c r="A1151" s="3">
        <v>44250</v>
      </c>
      <c r="B1151" s="2" t="str">
        <f t="shared" si="221"/>
        <v>Febrero</v>
      </c>
      <c r="C1151" s="2" t="str">
        <f t="shared" si="222"/>
        <v>Feb</v>
      </c>
      <c r="D1151" s="4">
        <f t="shared" si="223"/>
        <v>2</v>
      </c>
      <c r="E1151" s="4">
        <f>VLOOKUP(G1151,Periodos!A:B,2,0)</f>
        <v>38</v>
      </c>
      <c r="F1151" s="2">
        <f t="shared" si="224"/>
        <v>2021</v>
      </c>
      <c r="G1151" s="11">
        <v>202102</v>
      </c>
      <c r="H1151" s="2" t="str">
        <f t="shared" si="225"/>
        <v>Feb-21</v>
      </c>
      <c r="I1151" s="2" t="str">
        <f t="shared" si="226"/>
        <v>Febrero 2021</v>
      </c>
      <c r="J1151" s="2">
        <f>VLOOKUP(H1151,MesAño!A:B,2,0)</f>
        <v>38</v>
      </c>
      <c r="K1151" s="2" t="str">
        <f t="shared" si="227"/>
        <v>Feb-23</v>
      </c>
      <c r="L1151" s="2" t="str">
        <f t="shared" si="228"/>
        <v>mar</v>
      </c>
      <c r="M1151" s="2">
        <f>VLOOKUP(L1151,'Dia de la Semana'!A:B,2,0)</f>
        <v>2</v>
      </c>
      <c r="N1151" s="2" t="str">
        <f t="shared" si="229"/>
        <v>1Q</v>
      </c>
      <c r="O1151" s="2">
        <f t="shared" si="230"/>
        <v>23</v>
      </c>
      <c r="P1151" s="2">
        <f t="shared" si="231"/>
        <v>9</v>
      </c>
      <c r="Q1151" s="3" t="str">
        <f t="shared" si="232"/>
        <v>22-02 al 28-02</v>
      </c>
      <c r="R1151" s="2">
        <f>VLOOKUP(Q1151,Semana!A:B,2,0)</f>
        <v>165</v>
      </c>
      <c r="S1151" s="2" t="str">
        <f t="shared" si="233"/>
        <v>mar 23-02</v>
      </c>
    </row>
    <row r="1152" spans="1:19" x14ac:dyDescent="0.3">
      <c r="A1152" s="3">
        <v>44251</v>
      </c>
      <c r="B1152" s="2" t="str">
        <f t="shared" si="221"/>
        <v>Febrero</v>
      </c>
      <c r="C1152" s="2" t="str">
        <f t="shared" si="222"/>
        <v>Feb</v>
      </c>
      <c r="D1152" s="4">
        <f t="shared" si="223"/>
        <v>2</v>
      </c>
      <c r="E1152" s="4">
        <f>VLOOKUP(G1152,Periodos!A:B,2,0)</f>
        <v>38</v>
      </c>
      <c r="F1152" s="2">
        <f t="shared" si="224"/>
        <v>2021</v>
      </c>
      <c r="G1152" s="11">
        <v>202102</v>
      </c>
      <c r="H1152" s="2" t="str">
        <f t="shared" si="225"/>
        <v>Feb-21</v>
      </c>
      <c r="I1152" s="2" t="str">
        <f t="shared" si="226"/>
        <v>Febrero 2021</v>
      </c>
      <c r="J1152" s="2">
        <f>VLOOKUP(H1152,MesAño!A:B,2,0)</f>
        <v>38</v>
      </c>
      <c r="K1152" s="2" t="str">
        <f t="shared" si="227"/>
        <v>Feb-24</v>
      </c>
      <c r="L1152" s="2" t="str">
        <f t="shared" si="228"/>
        <v>mié</v>
      </c>
      <c r="M1152" s="2">
        <f>VLOOKUP(L1152,'Dia de la Semana'!A:B,2,0)</f>
        <v>3</v>
      </c>
      <c r="N1152" s="2" t="str">
        <f t="shared" si="229"/>
        <v>1Q</v>
      </c>
      <c r="O1152" s="2">
        <f t="shared" si="230"/>
        <v>24</v>
      </c>
      <c r="P1152" s="2">
        <f t="shared" si="231"/>
        <v>9</v>
      </c>
      <c r="Q1152" s="3" t="str">
        <f t="shared" si="232"/>
        <v>22-02 al 28-02</v>
      </c>
      <c r="R1152" s="2">
        <f>VLOOKUP(Q1152,Semana!A:B,2,0)</f>
        <v>165</v>
      </c>
      <c r="S1152" s="2" t="str">
        <f t="shared" si="233"/>
        <v>mié 24-02</v>
      </c>
    </row>
    <row r="1153" spans="1:19" x14ac:dyDescent="0.3">
      <c r="A1153" s="3">
        <v>44252</v>
      </c>
      <c r="B1153" s="2" t="str">
        <f t="shared" si="221"/>
        <v>Febrero</v>
      </c>
      <c r="C1153" s="2" t="str">
        <f t="shared" si="222"/>
        <v>Feb</v>
      </c>
      <c r="D1153" s="4">
        <f t="shared" si="223"/>
        <v>2</v>
      </c>
      <c r="E1153" s="4">
        <f>VLOOKUP(G1153,Periodos!A:B,2,0)</f>
        <v>38</v>
      </c>
      <c r="F1153" s="2">
        <f t="shared" si="224"/>
        <v>2021</v>
      </c>
      <c r="G1153" s="11">
        <v>202102</v>
      </c>
      <c r="H1153" s="2" t="str">
        <f t="shared" si="225"/>
        <v>Feb-21</v>
      </c>
      <c r="I1153" s="2" t="str">
        <f t="shared" si="226"/>
        <v>Febrero 2021</v>
      </c>
      <c r="J1153" s="2">
        <f>VLOOKUP(H1153,MesAño!A:B,2,0)</f>
        <v>38</v>
      </c>
      <c r="K1153" s="2" t="str">
        <f t="shared" si="227"/>
        <v>Feb-25</v>
      </c>
      <c r="L1153" s="2" t="str">
        <f t="shared" si="228"/>
        <v>jue</v>
      </c>
      <c r="M1153" s="2">
        <f>VLOOKUP(L1153,'Dia de la Semana'!A:B,2,0)</f>
        <v>4</v>
      </c>
      <c r="N1153" s="2" t="str">
        <f t="shared" si="229"/>
        <v>1Q</v>
      </c>
      <c r="O1153" s="2">
        <f t="shared" si="230"/>
        <v>25</v>
      </c>
      <c r="P1153" s="2">
        <f t="shared" si="231"/>
        <v>9</v>
      </c>
      <c r="Q1153" s="3" t="str">
        <f t="shared" si="232"/>
        <v>22-02 al 28-02</v>
      </c>
      <c r="R1153" s="2">
        <f>VLOOKUP(Q1153,Semana!A:B,2,0)</f>
        <v>165</v>
      </c>
      <c r="S1153" s="2" t="str">
        <f t="shared" si="233"/>
        <v>jue 25-02</v>
      </c>
    </row>
    <row r="1154" spans="1:19" x14ac:dyDescent="0.3">
      <c r="A1154" s="3">
        <v>44253</v>
      </c>
      <c r="B1154" s="2" t="str">
        <f t="shared" ref="B1154:B1217" si="234">TEXT(A1154,"mmmm")</f>
        <v>Febrero</v>
      </c>
      <c r="C1154" s="2" t="str">
        <f t="shared" ref="C1154:C1217" si="235">TEXT(A1154,"mmm")</f>
        <v>Feb</v>
      </c>
      <c r="D1154" s="4">
        <f t="shared" ref="D1154:D1217" si="236">MONTH(A1154)</f>
        <v>2</v>
      </c>
      <c r="E1154" s="4">
        <f>VLOOKUP(G1154,Periodos!A:B,2,0)</f>
        <v>38</v>
      </c>
      <c r="F1154" s="2">
        <f t="shared" ref="F1154:F1217" si="237">YEAR(A1154)</f>
        <v>2021</v>
      </c>
      <c r="G1154" s="11">
        <v>202102</v>
      </c>
      <c r="H1154" s="2" t="str">
        <f t="shared" ref="H1154:H1217" si="238">TEXT(A1154,"mmm-yy")</f>
        <v>Feb-21</v>
      </c>
      <c r="I1154" s="2" t="str">
        <f t="shared" ref="I1154:I1217" si="239">TEXT(A1154,"mmmm yyyy")</f>
        <v>Febrero 2021</v>
      </c>
      <c r="J1154" s="2">
        <f>VLOOKUP(H1154,MesAño!A:B,2,0)</f>
        <v>38</v>
      </c>
      <c r="K1154" s="2" t="str">
        <f t="shared" ref="K1154:K1217" si="240">TEXT(A1154,"mmm-dd")</f>
        <v>Feb-26</v>
      </c>
      <c r="L1154" s="2" t="str">
        <f t="shared" ref="L1154:L1217" si="241">TEXT(A1154,"ddd")</f>
        <v>vie</v>
      </c>
      <c r="M1154" s="2">
        <f>VLOOKUP(L1154,'Dia de la Semana'!A:B,2,0)</f>
        <v>5</v>
      </c>
      <c r="N1154" s="2" t="str">
        <f t="shared" ref="N1154:N1217" si="242">IF(ISERROR(FIND("II",G1154)),"1Q","2Q")</f>
        <v>1Q</v>
      </c>
      <c r="O1154" s="2">
        <f t="shared" ref="O1154:O1217" si="243">DAY(A1154)</f>
        <v>26</v>
      </c>
      <c r="P1154" s="2">
        <f t="shared" ref="P1154:P1217" si="244">WEEKNUM(A1154,2)</f>
        <v>9</v>
      </c>
      <c r="Q1154" s="3" t="str">
        <f t="shared" ref="Q1154:Q1217" si="245">TEXT(A1154+1-WEEKDAY(A1154,2),"dd-mm") &amp; " al " &amp; TEXT(A1154+7-WEEKDAY(A1154,2),"dd-mm")</f>
        <v>22-02 al 28-02</v>
      </c>
      <c r="R1154" s="2">
        <f>VLOOKUP(Q1154,Semana!A:B,2,0)</f>
        <v>165</v>
      </c>
      <c r="S1154" s="2" t="str">
        <f t="shared" si="233"/>
        <v>vie 26-02</v>
      </c>
    </row>
    <row r="1155" spans="1:19" x14ac:dyDescent="0.3">
      <c r="A1155" s="3">
        <v>44254</v>
      </c>
      <c r="B1155" s="2" t="str">
        <f t="shared" si="234"/>
        <v>Febrero</v>
      </c>
      <c r="C1155" s="2" t="str">
        <f t="shared" si="235"/>
        <v>Feb</v>
      </c>
      <c r="D1155" s="4">
        <f t="shared" si="236"/>
        <v>2</v>
      </c>
      <c r="E1155" s="4">
        <f>VLOOKUP(G1155,Periodos!A:B,2,0)</f>
        <v>38</v>
      </c>
      <c r="F1155" s="2">
        <f t="shared" si="237"/>
        <v>2021</v>
      </c>
      <c r="G1155" s="11">
        <v>202102</v>
      </c>
      <c r="H1155" s="2" t="str">
        <f t="shared" si="238"/>
        <v>Feb-21</v>
      </c>
      <c r="I1155" s="2" t="str">
        <f t="shared" si="239"/>
        <v>Febrero 2021</v>
      </c>
      <c r="J1155" s="2">
        <f>VLOOKUP(H1155,MesAño!A:B,2,0)</f>
        <v>38</v>
      </c>
      <c r="K1155" s="2" t="str">
        <f t="shared" si="240"/>
        <v>Feb-27</v>
      </c>
      <c r="L1155" s="2" t="str">
        <f t="shared" si="241"/>
        <v>sáb</v>
      </c>
      <c r="M1155" s="2">
        <f>VLOOKUP(L1155,'Dia de la Semana'!A:B,2,0)</f>
        <v>6</v>
      </c>
      <c r="N1155" s="2" t="str">
        <f t="shared" si="242"/>
        <v>1Q</v>
      </c>
      <c r="O1155" s="2">
        <f t="shared" si="243"/>
        <v>27</v>
      </c>
      <c r="P1155" s="2">
        <f t="shared" si="244"/>
        <v>9</v>
      </c>
      <c r="Q1155" s="3" t="str">
        <f t="shared" si="245"/>
        <v>22-02 al 28-02</v>
      </c>
      <c r="R1155" s="2">
        <f>VLOOKUP(Q1155,Semana!A:B,2,0)</f>
        <v>165</v>
      </c>
      <c r="S1155" s="2" t="str">
        <f t="shared" ref="S1155:S1218" si="246">TEXT(A1155,"ddd") &amp; " " &amp; TEXT(A1155,"dd-mm")</f>
        <v>sáb 27-02</v>
      </c>
    </row>
    <row r="1156" spans="1:19" x14ac:dyDescent="0.3">
      <c r="A1156" s="3">
        <v>44255</v>
      </c>
      <c r="B1156" s="2" t="str">
        <f t="shared" si="234"/>
        <v>Febrero</v>
      </c>
      <c r="C1156" s="2" t="str">
        <f t="shared" si="235"/>
        <v>Feb</v>
      </c>
      <c r="D1156" s="4">
        <f t="shared" si="236"/>
        <v>2</v>
      </c>
      <c r="E1156" s="4">
        <f>VLOOKUP(G1156,Periodos!A:B,2,0)</f>
        <v>38</v>
      </c>
      <c r="F1156" s="2">
        <f t="shared" si="237"/>
        <v>2021</v>
      </c>
      <c r="G1156" s="11">
        <v>202102</v>
      </c>
      <c r="H1156" s="2" t="str">
        <f t="shared" si="238"/>
        <v>Feb-21</v>
      </c>
      <c r="I1156" s="2" t="str">
        <f t="shared" si="239"/>
        <v>Febrero 2021</v>
      </c>
      <c r="J1156" s="2">
        <f>VLOOKUP(H1156,MesAño!A:B,2,0)</f>
        <v>38</v>
      </c>
      <c r="K1156" s="2" t="str">
        <f t="shared" si="240"/>
        <v>Feb-28</v>
      </c>
      <c r="L1156" s="2" t="str">
        <f t="shared" si="241"/>
        <v>dom</v>
      </c>
      <c r="M1156" s="2">
        <f>VLOOKUP(L1156,'Dia de la Semana'!A:B,2,0)</f>
        <v>7</v>
      </c>
      <c r="N1156" s="2" t="str">
        <f t="shared" si="242"/>
        <v>1Q</v>
      </c>
      <c r="O1156" s="2">
        <f t="shared" si="243"/>
        <v>28</v>
      </c>
      <c r="P1156" s="2">
        <f t="shared" si="244"/>
        <v>9</v>
      </c>
      <c r="Q1156" s="3" t="str">
        <f t="shared" si="245"/>
        <v>22-02 al 28-02</v>
      </c>
      <c r="R1156" s="2">
        <f>VLOOKUP(Q1156,Semana!A:B,2,0)</f>
        <v>165</v>
      </c>
      <c r="S1156" s="2" t="str">
        <f t="shared" si="246"/>
        <v>dom 28-02</v>
      </c>
    </row>
    <row r="1157" spans="1:19" x14ac:dyDescent="0.3">
      <c r="A1157" s="3">
        <v>44256</v>
      </c>
      <c r="B1157" s="2" t="str">
        <f t="shared" si="234"/>
        <v>Marzo</v>
      </c>
      <c r="C1157" s="2" t="str">
        <f t="shared" si="235"/>
        <v>Mar</v>
      </c>
      <c r="D1157" s="4">
        <f t="shared" si="236"/>
        <v>3</v>
      </c>
      <c r="E1157" s="4">
        <f>VLOOKUP(G1157,Periodos!A:B,2,0)</f>
        <v>39</v>
      </c>
      <c r="F1157" s="2">
        <f t="shared" si="237"/>
        <v>2021</v>
      </c>
      <c r="G1157" s="11">
        <v>202103</v>
      </c>
      <c r="H1157" s="2" t="str">
        <f t="shared" si="238"/>
        <v>Mar-21</v>
      </c>
      <c r="I1157" s="2" t="str">
        <f t="shared" si="239"/>
        <v>Marzo 2021</v>
      </c>
      <c r="J1157" s="2">
        <f>VLOOKUP(H1157,MesAño!A:B,2,0)</f>
        <v>39</v>
      </c>
      <c r="K1157" s="2" t="str">
        <f t="shared" si="240"/>
        <v>Mar-01</v>
      </c>
      <c r="L1157" s="2" t="str">
        <f t="shared" si="241"/>
        <v>lun</v>
      </c>
      <c r="M1157" s="2">
        <f>VLOOKUP(L1157,'Dia de la Semana'!A:B,2,0)</f>
        <v>1</v>
      </c>
      <c r="N1157" s="2" t="str">
        <f t="shared" si="242"/>
        <v>1Q</v>
      </c>
      <c r="O1157" s="2">
        <f t="shared" si="243"/>
        <v>1</v>
      </c>
      <c r="P1157" s="2">
        <f t="shared" si="244"/>
        <v>10</v>
      </c>
      <c r="Q1157" s="3" t="str">
        <f t="shared" si="245"/>
        <v>01-03 al 07-03</v>
      </c>
      <c r="R1157" s="2">
        <f>VLOOKUP(Q1157,Semana!A:B,2,0)</f>
        <v>166</v>
      </c>
      <c r="S1157" s="2" t="str">
        <f t="shared" si="246"/>
        <v>lun 01-03</v>
      </c>
    </row>
    <row r="1158" spans="1:19" x14ac:dyDescent="0.3">
      <c r="A1158" s="3">
        <v>44257</v>
      </c>
      <c r="B1158" s="2" t="str">
        <f t="shared" si="234"/>
        <v>Marzo</v>
      </c>
      <c r="C1158" s="2" t="str">
        <f t="shared" si="235"/>
        <v>Mar</v>
      </c>
      <c r="D1158" s="4">
        <f t="shared" si="236"/>
        <v>3</v>
      </c>
      <c r="E1158" s="4">
        <f>VLOOKUP(G1158,Periodos!A:B,2,0)</f>
        <v>39</v>
      </c>
      <c r="F1158" s="2">
        <f t="shared" si="237"/>
        <v>2021</v>
      </c>
      <c r="G1158" s="11">
        <v>202103</v>
      </c>
      <c r="H1158" s="2" t="str">
        <f t="shared" si="238"/>
        <v>Mar-21</v>
      </c>
      <c r="I1158" s="2" t="str">
        <f t="shared" si="239"/>
        <v>Marzo 2021</v>
      </c>
      <c r="J1158" s="2">
        <f>VLOOKUP(H1158,MesAño!A:B,2,0)</f>
        <v>39</v>
      </c>
      <c r="K1158" s="2" t="str">
        <f t="shared" si="240"/>
        <v>Mar-02</v>
      </c>
      <c r="L1158" s="2" t="str">
        <f t="shared" si="241"/>
        <v>mar</v>
      </c>
      <c r="M1158" s="2">
        <f>VLOOKUP(L1158,'Dia de la Semana'!A:B,2,0)</f>
        <v>2</v>
      </c>
      <c r="N1158" s="2" t="str">
        <f t="shared" si="242"/>
        <v>1Q</v>
      </c>
      <c r="O1158" s="2">
        <f t="shared" si="243"/>
        <v>2</v>
      </c>
      <c r="P1158" s="2">
        <f t="shared" si="244"/>
        <v>10</v>
      </c>
      <c r="Q1158" s="3" t="str">
        <f t="shared" si="245"/>
        <v>01-03 al 07-03</v>
      </c>
      <c r="R1158" s="2">
        <f>VLOOKUP(Q1158,Semana!A:B,2,0)</f>
        <v>166</v>
      </c>
      <c r="S1158" s="2" t="str">
        <f t="shared" si="246"/>
        <v>mar 02-03</v>
      </c>
    </row>
    <row r="1159" spans="1:19" x14ac:dyDescent="0.3">
      <c r="A1159" s="3">
        <v>44258</v>
      </c>
      <c r="B1159" s="2" t="str">
        <f t="shared" si="234"/>
        <v>Marzo</v>
      </c>
      <c r="C1159" s="2" t="str">
        <f t="shared" si="235"/>
        <v>Mar</v>
      </c>
      <c r="D1159" s="4">
        <f t="shared" si="236"/>
        <v>3</v>
      </c>
      <c r="E1159" s="4">
        <f>VLOOKUP(G1159,Periodos!A:B,2,0)</f>
        <v>39</v>
      </c>
      <c r="F1159" s="2">
        <f t="shared" si="237"/>
        <v>2021</v>
      </c>
      <c r="G1159" s="11">
        <v>202103</v>
      </c>
      <c r="H1159" s="2" t="str">
        <f t="shared" si="238"/>
        <v>Mar-21</v>
      </c>
      <c r="I1159" s="2" t="str">
        <f t="shared" si="239"/>
        <v>Marzo 2021</v>
      </c>
      <c r="J1159" s="2">
        <f>VLOOKUP(H1159,MesAño!A:B,2,0)</f>
        <v>39</v>
      </c>
      <c r="K1159" s="2" t="str">
        <f t="shared" si="240"/>
        <v>Mar-03</v>
      </c>
      <c r="L1159" s="2" t="str">
        <f t="shared" si="241"/>
        <v>mié</v>
      </c>
      <c r="M1159" s="2">
        <f>VLOOKUP(L1159,'Dia de la Semana'!A:B,2,0)</f>
        <v>3</v>
      </c>
      <c r="N1159" s="2" t="str">
        <f t="shared" si="242"/>
        <v>1Q</v>
      </c>
      <c r="O1159" s="2">
        <f t="shared" si="243"/>
        <v>3</v>
      </c>
      <c r="P1159" s="2">
        <f t="shared" si="244"/>
        <v>10</v>
      </c>
      <c r="Q1159" s="3" t="str">
        <f t="shared" si="245"/>
        <v>01-03 al 07-03</v>
      </c>
      <c r="R1159" s="2">
        <f>VLOOKUP(Q1159,Semana!A:B,2,0)</f>
        <v>166</v>
      </c>
      <c r="S1159" s="2" t="str">
        <f t="shared" si="246"/>
        <v>mié 03-03</v>
      </c>
    </row>
    <row r="1160" spans="1:19" x14ac:dyDescent="0.3">
      <c r="A1160" s="3">
        <v>44259</v>
      </c>
      <c r="B1160" s="2" t="str">
        <f t="shared" si="234"/>
        <v>Marzo</v>
      </c>
      <c r="C1160" s="2" t="str">
        <f t="shared" si="235"/>
        <v>Mar</v>
      </c>
      <c r="D1160" s="4">
        <f t="shared" si="236"/>
        <v>3</v>
      </c>
      <c r="E1160" s="4">
        <f>VLOOKUP(G1160,Periodos!A:B,2,0)</f>
        <v>39</v>
      </c>
      <c r="F1160" s="2">
        <f t="shared" si="237"/>
        <v>2021</v>
      </c>
      <c r="G1160" s="11">
        <v>202103</v>
      </c>
      <c r="H1160" s="2" t="str">
        <f t="shared" si="238"/>
        <v>Mar-21</v>
      </c>
      <c r="I1160" s="2" t="str">
        <f t="shared" si="239"/>
        <v>Marzo 2021</v>
      </c>
      <c r="J1160" s="2">
        <f>VLOOKUP(H1160,MesAño!A:B,2,0)</f>
        <v>39</v>
      </c>
      <c r="K1160" s="2" t="str">
        <f t="shared" si="240"/>
        <v>Mar-04</v>
      </c>
      <c r="L1160" s="2" t="str">
        <f t="shared" si="241"/>
        <v>jue</v>
      </c>
      <c r="M1160" s="2">
        <f>VLOOKUP(L1160,'Dia de la Semana'!A:B,2,0)</f>
        <v>4</v>
      </c>
      <c r="N1160" s="2" t="str">
        <f t="shared" si="242"/>
        <v>1Q</v>
      </c>
      <c r="O1160" s="2">
        <f t="shared" si="243"/>
        <v>4</v>
      </c>
      <c r="P1160" s="2">
        <f t="shared" si="244"/>
        <v>10</v>
      </c>
      <c r="Q1160" s="3" t="str">
        <f t="shared" si="245"/>
        <v>01-03 al 07-03</v>
      </c>
      <c r="R1160" s="2">
        <f>VLOOKUP(Q1160,Semana!A:B,2,0)</f>
        <v>166</v>
      </c>
      <c r="S1160" s="2" t="str">
        <f t="shared" si="246"/>
        <v>jue 04-03</v>
      </c>
    </row>
    <row r="1161" spans="1:19" x14ac:dyDescent="0.3">
      <c r="A1161" s="3">
        <v>44260</v>
      </c>
      <c r="B1161" s="2" t="str">
        <f t="shared" si="234"/>
        <v>Marzo</v>
      </c>
      <c r="C1161" s="2" t="str">
        <f t="shared" si="235"/>
        <v>Mar</v>
      </c>
      <c r="D1161" s="4">
        <f t="shared" si="236"/>
        <v>3</v>
      </c>
      <c r="E1161" s="4">
        <f>VLOOKUP(G1161,Periodos!A:B,2,0)</f>
        <v>39</v>
      </c>
      <c r="F1161" s="2">
        <f t="shared" si="237"/>
        <v>2021</v>
      </c>
      <c r="G1161" s="11">
        <v>202103</v>
      </c>
      <c r="H1161" s="2" t="str">
        <f t="shared" si="238"/>
        <v>Mar-21</v>
      </c>
      <c r="I1161" s="2" t="str">
        <f t="shared" si="239"/>
        <v>Marzo 2021</v>
      </c>
      <c r="J1161" s="2">
        <f>VLOOKUP(H1161,MesAño!A:B,2,0)</f>
        <v>39</v>
      </c>
      <c r="K1161" s="2" t="str">
        <f t="shared" si="240"/>
        <v>Mar-05</v>
      </c>
      <c r="L1161" s="2" t="str">
        <f t="shared" si="241"/>
        <v>vie</v>
      </c>
      <c r="M1161" s="2">
        <f>VLOOKUP(L1161,'Dia de la Semana'!A:B,2,0)</f>
        <v>5</v>
      </c>
      <c r="N1161" s="2" t="str">
        <f t="shared" si="242"/>
        <v>1Q</v>
      </c>
      <c r="O1161" s="2">
        <f t="shared" si="243"/>
        <v>5</v>
      </c>
      <c r="P1161" s="2">
        <f t="shared" si="244"/>
        <v>10</v>
      </c>
      <c r="Q1161" s="3" t="str">
        <f t="shared" si="245"/>
        <v>01-03 al 07-03</v>
      </c>
      <c r="R1161" s="2">
        <f>VLOOKUP(Q1161,Semana!A:B,2,0)</f>
        <v>166</v>
      </c>
      <c r="S1161" s="2" t="str">
        <f t="shared" si="246"/>
        <v>vie 05-03</v>
      </c>
    </row>
    <row r="1162" spans="1:19" x14ac:dyDescent="0.3">
      <c r="A1162" s="3">
        <v>44261</v>
      </c>
      <c r="B1162" s="2" t="str">
        <f t="shared" si="234"/>
        <v>Marzo</v>
      </c>
      <c r="C1162" s="2" t="str">
        <f t="shared" si="235"/>
        <v>Mar</v>
      </c>
      <c r="D1162" s="4">
        <f t="shared" si="236"/>
        <v>3</v>
      </c>
      <c r="E1162" s="4">
        <f>VLOOKUP(G1162,Periodos!A:B,2,0)</f>
        <v>39</v>
      </c>
      <c r="F1162" s="2">
        <f t="shared" si="237"/>
        <v>2021</v>
      </c>
      <c r="G1162" s="11">
        <v>202103</v>
      </c>
      <c r="H1162" s="2" t="str">
        <f t="shared" si="238"/>
        <v>Mar-21</v>
      </c>
      <c r="I1162" s="2" t="str">
        <f t="shared" si="239"/>
        <v>Marzo 2021</v>
      </c>
      <c r="J1162" s="2">
        <f>VLOOKUP(H1162,MesAño!A:B,2,0)</f>
        <v>39</v>
      </c>
      <c r="K1162" s="2" t="str">
        <f t="shared" si="240"/>
        <v>Mar-06</v>
      </c>
      <c r="L1162" s="2" t="str">
        <f t="shared" si="241"/>
        <v>sáb</v>
      </c>
      <c r="M1162" s="2">
        <f>VLOOKUP(L1162,'Dia de la Semana'!A:B,2,0)</f>
        <v>6</v>
      </c>
      <c r="N1162" s="2" t="str">
        <f t="shared" si="242"/>
        <v>1Q</v>
      </c>
      <c r="O1162" s="2">
        <f t="shared" si="243"/>
        <v>6</v>
      </c>
      <c r="P1162" s="2">
        <f t="shared" si="244"/>
        <v>10</v>
      </c>
      <c r="Q1162" s="3" t="str">
        <f t="shared" si="245"/>
        <v>01-03 al 07-03</v>
      </c>
      <c r="R1162" s="2">
        <f>VLOOKUP(Q1162,Semana!A:B,2,0)</f>
        <v>166</v>
      </c>
      <c r="S1162" s="2" t="str">
        <f t="shared" si="246"/>
        <v>sáb 06-03</v>
      </c>
    </row>
    <row r="1163" spans="1:19" x14ac:dyDescent="0.3">
      <c r="A1163" s="3">
        <v>44262</v>
      </c>
      <c r="B1163" s="2" t="str">
        <f t="shared" si="234"/>
        <v>Marzo</v>
      </c>
      <c r="C1163" s="2" t="str">
        <f t="shared" si="235"/>
        <v>Mar</v>
      </c>
      <c r="D1163" s="4">
        <f t="shared" si="236"/>
        <v>3</v>
      </c>
      <c r="E1163" s="4">
        <f>VLOOKUP(G1163,Periodos!A:B,2,0)</f>
        <v>39</v>
      </c>
      <c r="F1163" s="2">
        <f t="shared" si="237"/>
        <v>2021</v>
      </c>
      <c r="G1163" s="11">
        <v>202103</v>
      </c>
      <c r="H1163" s="2" t="str">
        <f t="shared" si="238"/>
        <v>Mar-21</v>
      </c>
      <c r="I1163" s="2" t="str">
        <f t="shared" si="239"/>
        <v>Marzo 2021</v>
      </c>
      <c r="J1163" s="2">
        <f>VLOOKUP(H1163,MesAño!A:B,2,0)</f>
        <v>39</v>
      </c>
      <c r="K1163" s="2" t="str">
        <f t="shared" si="240"/>
        <v>Mar-07</v>
      </c>
      <c r="L1163" s="2" t="str">
        <f t="shared" si="241"/>
        <v>dom</v>
      </c>
      <c r="M1163" s="2">
        <f>VLOOKUP(L1163,'Dia de la Semana'!A:B,2,0)</f>
        <v>7</v>
      </c>
      <c r="N1163" s="2" t="str">
        <f t="shared" si="242"/>
        <v>1Q</v>
      </c>
      <c r="O1163" s="2">
        <f t="shared" si="243"/>
        <v>7</v>
      </c>
      <c r="P1163" s="2">
        <f t="shared" si="244"/>
        <v>10</v>
      </c>
      <c r="Q1163" s="3" t="str">
        <f t="shared" si="245"/>
        <v>01-03 al 07-03</v>
      </c>
      <c r="R1163" s="2">
        <f>VLOOKUP(Q1163,Semana!A:B,2,0)</f>
        <v>166</v>
      </c>
      <c r="S1163" s="2" t="str">
        <f t="shared" si="246"/>
        <v>dom 07-03</v>
      </c>
    </row>
    <row r="1164" spans="1:19" x14ac:dyDescent="0.3">
      <c r="A1164" s="3">
        <v>44263</v>
      </c>
      <c r="B1164" s="2" t="str">
        <f t="shared" si="234"/>
        <v>Marzo</v>
      </c>
      <c r="C1164" s="2" t="str">
        <f t="shared" si="235"/>
        <v>Mar</v>
      </c>
      <c r="D1164" s="4">
        <f t="shared" si="236"/>
        <v>3</v>
      </c>
      <c r="E1164" s="4">
        <f>VLOOKUP(G1164,Periodos!A:B,2,0)</f>
        <v>39</v>
      </c>
      <c r="F1164" s="2">
        <f t="shared" si="237"/>
        <v>2021</v>
      </c>
      <c r="G1164" s="11">
        <v>202103</v>
      </c>
      <c r="H1164" s="2" t="str">
        <f t="shared" si="238"/>
        <v>Mar-21</v>
      </c>
      <c r="I1164" s="2" t="str">
        <f t="shared" si="239"/>
        <v>Marzo 2021</v>
      </c>
      <c r="J1164" s="2">
        <f>VLOOKUP(H1164,MesAño!A:B,2,0)</f>
        <v>39</v>
      </c>
      <c r="K1164" s="2" t="str">
        <f t="shared" si="240"/>
        <v>Mar-08</v>
      </c>
      <c r="L1164" s="2" t="str">
        <f t="shared" si="241"/>
        <v>lun</v>
      </c>
      <c r="M1164" s="2">
        <f>VLOOKUP(L1164,'Dia de la Semana'!A:B,2,0)</f>
        <v>1</v>
      </c>
      <c r="N1164" s="2" t="str">
        <f t="shared" si="242"/>
        <v>1Q</v>
      </c>
      <c r="O1164" s="2">
        <f t="shared" si="243"/>
        <v>8</v>
      </c>
      <c r="P1164" s="2">
        <f t="shared" si="244"/>
        <v>11</v>
      </c>
      <c r="Q1164" s="3" t="str">
        <f t="shared" si="245"/>
        <v>08-03 al 14-03</v>
      </c>
      <c r="R1164" s="2">
        <f>VLOOKUP(Q1164,Semana!A:B,2,0)</f>
        <v>167</v>
      </c>
      <c r="S1164" s="2" t="str">
        <f t="shared" si="246"/>
        <v>lun 08-03</v>
      </c>
    </row>
    <row r="1165" spans="1:19" x14ac:dyDescent="0.3">
      <c r="A1165" s="3">
        <v>44264</v>
      </c>
      <c r="B1165" s="2" t="str">
        <f t="shared" si="234"/>
        <v>Marzo</v>
      </c>
      <c r="C1165" s="2" t="str">
        <f t="shared" si="235"/>
        <v>Mar</v>
      </c>
      <c r="D1165" s="4">
        <f t="shared" si="236"/>
        <v>3</v>
      </c>
      <c r="E1165" s="4">
        <f>VLOOKUP(G1165,Periodos!A:B,2,0)</f>
        <v>39</v>
      </c>
      <c r="F1165" s="2">
        <f t="shared" si="237"/>
        <v>2021</v>
      </c>
      <c r="G1165" s="11">
        <v>202103</v>
      </c>
      <c r="H1165" s="2" t="str">
        <f t="shared" si="238"/>
        <v>Mar-21</v>
      </c>
      <c r="I1165" s="2" t="str">
        <f t="shared" si="239"/>
        <v>Marzo 2021</v>
      </c>
      <c r="J1165" s="2">
        <f>VLOOKUP(H1165,MesAño!A:B,2,0)</f>
        <v>39</v>
      </c>
      <c r="K1165" s="2" t="str">
        <f t="shared" si="240"/>
        <v>Mar-09</v>
      </c>
      <c r="L1165" s="2" t="str">
        <f t="shared" si="241"/>
        <v>mar</v>
      </c>
      <c r="M1165" s="2">
        <f>VLOOKUP(L1165,'Dia de la Semana'!A:B,2,0)</f>
        <v>2</v>
      </c>
      <c r="N1165" s="2" t="str">
        <f t="shared" si="242"/>
        <v>1Q</v>
      </c>
      <c r="O1165" s="2">
        <f t="shared" si="243"/>
        <v>9</v>
      </c>
      <c r="P1165" s="2">
        <f t="shared" si="244"/>
        <v>11</v>
      </c>
      <c r="Q1165" s="3" t="str">
        <f t="shared" si="245"/>
        <v>08-03 al 14-03</v>
      </c>
      <c r="R1165" s="2">
        <f>VLOOKUP(Q1165,Semana!A:B,2,0)</f>
        <v>167</v>
      </c>
      <c r="S1165" s="2" t="str">
        <f t="shared" si="246"/>
        <v>mar 09-03</v>
      </c>
    </row>
    <row r="1166" spans="1:19" x14ac:dyDescent="0.3">
      <c r="A1166" s="3">
        <v>44265</v>
      </c>
      <c r="B1166" s="2" t="str">
        <f t="shared" si="234"/>
        <v>Marzo</v>
      </c>
      <c r="C1166" s="2" t="str">
        <f t="shared" si="235"/>
        <v>Mar</v>
      </c>
      <c r="D1166" s="4">
        <f t="shared" si="236"/>
        <v>3</v>
      </c>
      <c r="E1166" s="4">
        <f>VLOOKUP(G1166,Periodos!A:B,2,0)</f>
        <v>39</v>
      </c>
      <c r="F1166" s="2">
        <f t="shared" si="237"/>
        <v>2021</v>
      </c>
      <c r="G1166" s="11">
        <v>202103</v>
      </c>
      <c r="H1166" s="2" t="str">
        <f t="shared" si="238"/>
        <v>Mar-21</v>
      </c>
      <c r="I1166" s="2" t="str">
        <f t="shared" si="239"/>
        <v>Marzo 2021</v>
      </c>
      <c r="J1166" s="2">
        <f>VLOOKUP(H1166,MesAño!A:B,2,0)</f>
        <v>39</v>
      </c>
      <c r="K1166" s="2" t="str">
        <f t="shared" si="240"/>
        <v>Mar-10</v>
      </c>
      <c r="L1166" s="2" t="str">
        <f t="shared" si="241"/>
        <v>mié</v>
      </c>
      <c r="M1166" s="2">
        <f>VLOOKUP(L1166,'Dia de la Semana'!A:B,2,0)</f>
        <v>3</v>
      </c>
      <c r="N1166" s="2" t="str">
        <f t="shared" si="242"/>
        <v>1Q</v>
      </c>
      <c r="O1166" s="2">
        <f t="shared" si="243"/>
        <v>10</v>
      </c>
      <c r="P1166" s="2">
        <f t="shared" si="244"/>
        <v>11</v>
      </c>
      <c r="Q1166" s="3" t="str">
        <f t="shared" si="245"/>
        <v>08-03 al 14-03</v>
      </c>
      <c r="R1166" s="2">
        <f>VLOOKUP(Q1166,Semana!A:B,2,0)</f>
        <v>167</v>
      </c>
      <c r="S1166" s="2" t="str">
        <f t="shared" si="246"/>
        <v>mié 10-03</v>
      </c>
    </row>
    <row r="1167" spans="1:19" x14ac:dyDescent="0.3">
      <c r="A1167" s="3">
        <v>44266</v>
      </c>
      <c r="B1167" s="2" t="str">
        <f t="shared" si="234"/>
        <v>Marzo</v>
      </c>
      <c r="C1167" s="2" t="str">
        <f t="shared" si="235"/>
        <v>Mar</v>
      </c>
      <c r="D1167" s="4">
        <f t="shared" si="236"/>
        <v>3</v>
      </c>
      <c r="E1167" s="4">
        <f>VLOOKUP(G1167,Periodos!A:B,2,0)</f>
        <v>39</v>
      </c>
      <c r="F1167" s="2">
        <f t="shared" si="237"/>
        <v>2021</v>
      </c>
      <c r="G1167" s="11">
        <v>202103</v>
      </c>
      <c r="H1167" s="2" t="str">
        <f t="shared" si="238"/>
        <v>Mar-21</v>
      </c>
      <c r="I1167" s="2" t="str">
        <f t="shared" si="239"/>
        <v>Marzo 2021</v>
      </c>
      <c r="J1167" s="2">
        <f>VLOOKUP(H1167,MesAño!A:B,2,0)</f>
        <v>39</v>
      </c>
      <c r="K1167" s="2" t="str">
        <f t="shared" si="240"/>
        <v>Mar-11</v>
      </c>
      <c r="L1167" s="2" t="str">
        <f t="shared" si="241"/>
        <v>jue</v>
      </c>
      <c r="M1167" s="2">
        <f>VLOOKUP(L1167,'Dia de la Semana'!A:B,2,0)</f>
        <v>4</v>
      </c>
      <c r="N1167" s="2" t="str">
        <f t="shared" si="242"/>
        <v>1Q</v>
      </c>
      <c r="O1167" s="2">
        <f t="shared" si="243"/>
        <v>11</v>
      </c>
      <c r="P1167" s="2">
        <f t="shared" si="244"/>
        <v>11</v>
      </c>
      <c r="Q1167" s="3" t="str">
        <f t="shared" si="245"/>
        <v>08-03 al 14-03</v>
      </c>
      <c r="R1167" s="2">
        <f>VLOOKUP(Q1167,Semana!A:B,2,0)</f>
        <v>167</v>
      </c>
      <c r="S1167" s="2" t="str">
        <f t="shared" si="246"/>
        <v>jue 11-03</v>
      </c>
    </row>
    <row r="1168" spans="1:19" x14ac:dyDescent="0.3">
      <c r="A1168" s="3">
        <v>44267</v>
      </c>
      <c r="B1168" s="2" t="str">
        <f t="shared" si="234"/>
        <v>Marzo</v>
      </c>
      <c r="C1168" s="2" t="str">
        <f t="shared" si="235"/>
        <v>Mar</v>
      </c>
      <c r="D1168" s="4">
        <f t="shared" si="236"/>
        <v>3</v>
      </c>
      <c r="E1168" s="4">
        <f>VLOOKUP(G1168,Periodos!A:B,2,0)</f>
        <v>39</v>
      </c>
      <c r="F1168" s="2">
        <f t="shared" si="237"/>
        <v>2021</v>
      </c>
      <c r="G1168" s="11">
        <v>202103</v>
      </c>
      <c r="H1168" s="2" t="str">
        <f t="shared" si="238"/>
        <v>Mar-21</v>
      </c>
      <c r="I1168" s="2" t="str">
        <f t="shared" si="239"/>
        <v>Marzo 2021</v>
      </c>
      <c r="J1168" s="2">
        <f>VLOOKUP(H1168,MesAño!A:B,2,0)</f>
        <v>39</v>
      </c>
      <c r="K1168" s="2" t="str">
        <f t="shared" si="240"/>
        <v>Mar-12</v>
      </c>
      <c r="L1168" s="2" t="str">
        <f t="shared" si="241"/>
        <v>vie</v>
      </c>
      <c r="M1168" s="2">
        <f>VLOOKUP(L1168,'Dia de la Semana'!A:B,2,0)</f>
        <v>5</v>
      </c>
      <c r="N1168" s="2" t="str">
        <f t="shared" si="242"/>
        <v>1Q</v>
      </c>
      <c r="O1168" s="2">
        <f t="shared" si="243"/>
        <v>12</v>
      </c>
      <c r="P1168" s="2">
        <f t="shared" si="244"/>
        <v>11</v>
      </c>
      <c r="Q1168" s="3" t="str">
        <f t="shared" si="245"/>
        <v>08-03 al 14-03</v>
      </c>
      <c r="R1168" s="2">
        <f>VLOOKUP(Q1168,Semana!A:B,2,0)</f>
        <v>167</v>
      </c>
      <c r="S1168" s="2" t="str">
        <f t="shared" si="246"/>
        <v>vie 12-03</v>
      </c>
    </row>
    <row r="1169" spans="1:19" x14ac:dyDescent="0.3">
      <c r="A1169" s="3">
        <v>44268</v>
      </c>
      <c r="B1169" s="2" t="str">
        <f t="shared" si="234"/>
        <v>Marzo</v>
      </c>
      <c r="C1169" s="2" t="str">
        <f t="shared" si="235"/>
        <v>Mar</v>
      </c>
      <c r="D1169" s="4">
        <f t="shared" si="236"/>
        <v>3</v>
      </c>
      <c r="E1169" s="4">
        <f>VLOOKUP(G1169,Periodos!A:B,2,0)</f>
        <v>39</v>
      </c>
      <c r="F1169" s="2">
        <f t="shared" si="237"/>
        <v>2021</v>
      </c>
      <c r="G1169" s="11">
        <v>202103</v>
      </c>
      <c r="H1169" s="2" t="str">
        <f t="shared" si="238"/>
        <v>Mar-21</v>
      </c>
      <c r="I1169" s="2" t="str">
        <f t="shared" si="239"/>
        <v>Marzo 2021</v>
      </c>
      <c r="J1169" s="2">
        <f>VLOOKUP(H1169,MesAño!A:B,2,0)</f>
        <v>39</v>
      </c>
      <c r="K1169" s="2" t="str">
        <f t="shared" si="240"/>
        <v>Mar-13</v>
      </c>
      <c r="L1169" s="2" t="str">
        <f t="shared" si="241"/>
        <v>sáb</v>
      </c>
      <c r="M1169" s="2">
        <f>VLOOKUP(L1169,'Dia de la Semana'!A:B,2,0)</f>
        <v>6</v>
      </c>
      <c r="N1169" s="2" t="str">
        <f t="shared" si="242"/>
        <v>1Q</v>
      </c>
      <c r="O1169" s="2">
        <f t="shared" si="243"/>
        <v>13</v>
      </c>
      <c r="P1169" s="2">
        <f t="shared" si="244"/>
        <v>11</v>
      </c>
      <c r="Q1169" s="3" t="str">
        <f t="shared" si="245"/>
        <v>08-03 al 14-03</v>
      </c>
      <c r="R1169" s="2">
        <f>VLOOKUP(Q1169,Semana!A:B,2,0)</f>
        <v>167</v>
      </c>
      <c r="S1169" s="2" t="str">
        <f t="shared" si="246"/>
        <v>sáb 13-03</v>
      </c>
    </row>
    <row r="1170" spans="1:19" x14ac:dyDescent="0.3">
      <c r="A1170" s="3">
        <v>44269</v>
      </c>
      <c r="B1170" s="2" t="str">
        <f t="shared" si="234"/>
        <v>Marzo</v>
      </c>
      <c r="C1170" s="2" t="str">
        <f t="shared" si="235"/>
        <v>Mar</v>
      </c>
      <c r="D1170" s="4">
        <f t="shared" si="236"/>
        <v>3</v>
      </c>
      <c r="E1170" s="4">
        <f>VLOOKUP(G1170,Periodos!A:B,2,0)</f>
        <v>39</v>
      </c>
      <c r="F1170" s="2">
        <f t="shared" si="237"/>
        <v>2021</v>
      </c>
      <c r="G1170" s="11">
        <v>202103</v>
      </c>
      <c r="H1170" s="2" t="str">
        <f t="shared" si="238"/>
        <v>Mar-21</v>
      </c>
      <c r="I1170" s="2" t="str">
        <f t="shared" si="239"/>
        <v>Marzo 2021</v>
      </c>
      <c r="J1170" s="2">
        <f>VLOOKUP(H1170,MesAño!A:B,2,0)</f>
        <v>39</v>
      </c>
      <c r="K1170" s="2" t="str">
        <f t="shared" si="240"/>
        <v>Mar-14</v>
      </c>
      <c r="L1170" s="2" t="str">
        <f t="shared" si="241"/>
        <v>dom</v>
      </c>
      <c r="M1170" s="2">
        <f>VLOOKUP(L1170,'Dia de la Semana'!A:B,2,0)</f>
        <v>7</v>
      </c>
      <c r="N1170" s="2" t="str">
        <f t="shared" si="242"/>
        <v>1Q</v>
      </c>
      <c r="O1170" s="2">
        <f t="shared" si="243"/>
        <v>14</v>
      </c>
      <c r="P1170" s="2">
        <f t="shared" si="244"/>
        <v>11</v>
      </c>
      <c r="Q1170" s="3" t="str">
        <f t="shared" si="245"/>
        <v>08-03 al 14-03</v>
      </c>
      <c r="R1170" s="2">
        <f>VLOOKUP(Q1170,Semana!A:B,2,0)</f>
        <v>167</v>
      </c>
      <c r="S1170" s="2" t="str">
        <f t="shared" si="246"/>
        <v>dom 14-03</v>
      </c>
    </row>
    <row r="1171" spans="1:19" x14ac:dyDescent="0.3">
      <c r="A1171" s="3">
        <v>44270</v>
      </c>
      <c r="B1171" s="2" t="str">
        <f t="shared" si="234"/>
        <v>Marzo</v>
      </c>
      <c r="C1171" s="2" t="str">
        <f t="shared" si="235"/>
        <v>Mar</v>
      </c>
      <c r="D1171" s="4">
        <f t="shared" si="236"/>
        <v>3</v>
      </c>
      <c r="E1171" s="4">
        <f>VLOOKUP(G1171,Periodos!A:B,2,0)</f>
        <v>39</v>
      </c>
      <c r="F1171" s="2">
        <f t="shared" si="237"/>
        <v>2021</v>
      </c>
      <c r="G1171" s="11">
        <v>202103</v>
      </c>
      <c r="H1171" s="2" t="str">
        <f t="shared" si="238"/>
        <v>Mar-21</v>
      </c>
      <c r="I1171" s="2" t="str">
        <f t="shared" si="239"/>
        <v>Marzo 2021</v>
      </c>
      <c r="J1171" s="2">
        <f>VLOOKUP(H1171,MesAño!A:B,2,0)</f>
        <v>39</v>
      </c>
      <c r="K1171" s="2" t="str">
        <f t="shared" si="240"/>
        <v>Mar-15</v>
      </c>
      <c r="L1171" s="2" t="str">
        <f t="shared" si="241"/>
        <v>lun</v>
      </c>
      <c r="M1171" s="2">
        <f>VLOOKUP(L1171,'Dia de la Semana'!A:B,2,0)</f>
        <v>1</v>
      </c>
      <c r="N1171" s="2" t="str">
        <f t="shared" si="242"/>
        <v>1Q</v>
      </c>
      <c r="O1171" s="2">
        <f t="shared" si="243"/>
        <v>15</v>
      </c>
      <c r="P1171" s="2">
        <f t="shared" si="244"/>
        <v>12</v>
      </c>
      <c r="Q1171" s="3" t="str">
        <f t="shared" si="245"/>
        <v>15-03 al 21-03</v>
      </c>
      <c r="R1171" s="2">
        <f>VLOOKUP(Q1171,Semana!A:B,2,0)</f>
        <v>168</v>
      </c>
      <c r="S1171" s="2" t="str">
        <f t="shared" si="246"/>
        <v>lun 15-03</v>
      </c>
    </row>
    <row r="1172" spans="1:19" x14ac:dyDescent="0.3">
      <c r="A1172" s="3">
        <v>44271</v>
      </c>
      <c r="B1172" s="2" t="str">
        <f t="shared" si="234"/>
        <v>Marzo</v>
      </c>
      <c r="C1172" s="2" t="str">
        <f t="shared" si="235"/>
        <v>Mar</v>
      </c>
      <c r="D1172" s="4">
        <f t="shared" si="236"/>
        <v>3</v>
      </c>
      <c r="E1172" s="4">
        <f>VLOOKUP(G1172,Periodos!A:B,2,0)</f>
        <v>39</v>
      </c>
      <c r="F1172" s="2">
        <f t="shared" si="237"/>
        <v>2021</v>
      </c>
      <c r="G1172" s="11">
        <v>202103</v>
      </c>
      <c r="H1172" s="2" t="str">
        <f t="shared" si="238"/>
        <v>Mar-21</v>
      </c>
      <c r="I1172" s="2" t="str">
        <f t="shared" si="239"/>
        <v>Marzo 2021</v>
      </c>
      <c r="J1172" s="2">
        <f>VLOOKUP(H1172,MesAño!A:B,2,0)</f>
        <v>39</v>
      </c>
      <c r="K1172" s="2" t="str">
        <f t="shared" si="240"/>
        <v>Mar-16</v>
      </c>
      <c r="L1172" s="2" t="str">
        <f t="shared" si="241"/>
        <v>mar</v>
      </c>
      <c r="M1172" s="2">
        <f>VLOOKUP(L1172,'Dia de la Semana'!A:B,2,0)</f>
        <v>2</v>
      </c>
      <c r="N1172" s="2" t="str">
        <f t="shared" si="242"/>
        <v>1Q</v>
      </c>
      <c r="O1172" s="2">
        <f t="shared" si="243"/>
        <v>16</v>
      </c>
      <c r="P1172" s="2">
        <f t="shared" si="244"/>
        <v>12</v>
      </c>
      <c r="Q1172" s="3" t="str">
        <f t="shared" si="245"/>
        <v>15-03 al 21-03</v>
      </c>
      <c r="R1172" s="2">
        <f>VLOOKUP(Q1172,Semana!A:B,2,0)</f>
        <v>168</v>
      </c>
      <c r="S1172" s="2" t="str">
        <f t="shared" si="246"/>
        <v>mar 16-03</v>
      </c>
    </row>
    <row r="1173" spans="1:19" x14ac:dyDescent="0.3">
      <c r="A1173" s="3">
        <v>44272</v>
      </c>
      <c r="B1173" s="2" t="str">
        <f t="shared" si="234"/>
        <v>Marzo</v>
      </c>
      <c r="C1173" s="2" t="str">
        <f t="shared" si="235"/>
        <v>Mar</v>
      </c>
      <c r="D1173" s="4">
        <f t="shared" si="236"/>
        <v>3</v>
      </c>
      <c r="E1173" s="4">
        <f>VLOOKUP(G1173,Periodos!A:B,2,0)</f>
        <v>39</v>
      </c>
      <c r="F1173" s="2">
        <f t="shared" si="237"/>
        <v>2021</v>
      </c>
      <c r="G1173" s="11">
        <v>202103</v>
      </c>
      <c r="H1173" s="2" t="str">
        <f t="shared" si="238"/>
        <v>Mar-21</v>
      </c>
      <c r="I1173" s="2" t="str">
        <f t="shared" si="239"/>
        <v>Marzo 2021</v>
      </c>
      <c r="J1173" s="2">
        <f>VLOOKUP(H1173,MesAño!A:B,2,0)</f>
        <v>39</v>
      </c>
      <c r="K1173" s="2" t="str">
        <f t="shared" si="240"/>
        <v>Mar-17</v>
      </c>
      <c r="L1173" s="2" t="str">
        <f t="shared" si="241"/>
        <v>mié</v>
      </c>
      <c r="M1173" s="2">
        <f>VLOOKUP(L1173,'Dia de la Semana'!A:B,2,0)</f>
        <v>3</v>
      </c>
      <c r="N1173" s="2" t="str">
        <f t="shared" si="242"/>
        <v>1Q</v>
      </c>
      <c r="O1173" s="2">
        <f t="shared" si="243"/>
        <v>17</v>
      </c>
      <c r="P1173" s="2">
        <f t="shared" si="244"/>
        <v>12</v>
      </c>
      <c r="Q1173" s="3" t="str">
        <f t="shared" si="245"/>
        <v>15-03 al 21-03</v>
      </c>
      <c r="R1173" s="2">
        <f>VLOOKUP(Q1173,Semana!A:B,2,0)</f>
        <v>168</v>
      </c>
      <c r="S1173" s="2" t="str">
        <f t="shared" si="246"/>
        <v>mié 17-03</v>
      </c>
    </row>
    <row r="1174" spans="1:19" x14ac:dyDescent="0.3">
      <c r="A1174" s="3">
        <v>44273</v>
      </c>
      <c r="B1174" s="2" t="str">
        <f t="shared" si="234"/>
        <v>Marzo</v>
      </c>
      <c r="C1174" s="2" t="str">
        <f t="shared" si="235"/>
        <v>Mar</v>
      </c>
      <c r="D1174" s="4">
        <f t="shared" si="236"/>
        <v>3</v>
      </c>
      <c r="E1174" s="4">
        <f>VLOOKUP(G1174,Periodos!A:B,2,0)</f>
        <v>39</v>
      </c>
      <c r="F1174" s="2">
        <f t="shared" si="237"/>
        <v>2021</v>
      </c>
      <c r="G1174" s="11">
        <v>202103</v>
      </c>
      <c r="H1174" s="2" t="str">
        <f t="shared" si="238"/>
        <v>Mar-21</v>
      </c>
      <c r="I1174" s="2" t="str">
        <f t="shared" si="239"/>
        <v>Marzo 2021</v>
      </c>
      <c r="J1174" s="2">
        <f>VLOOKUP(H1174,MesAño!A:B,2,0)</f>
        <v>39</v>
      </c>
      <c r="K1174" s="2" t="str">
        <f t="shared" si="240"/>
        <v>Mar-18</v>
      </c>
      <c r="L1174" s="2" t="str">
        <f t="shared" si="241"/>
        <v>jue</v>
      </c>
      <c r="M1174" s="2">
        <f>VLOOKUP(L1174,'Dia de la Semana'!A:B,2,0)</f>
        <v>4</v>
      </c>
      <c r="N1174" s="2" t="str">
        <f t="shared" si="242"/>
        <v>1Q</v>
      </c>
      <c r="O1174" s="2">
        <f t="shared" si="243"/>
        <v>18</v>
      </c>
      <c r="P1174" s="2">
        <f t="shared" si="244"/>
        <v>12</v>
      </c>
      <c r="Q1174" s="3" t="str">
        <f t="shared" si="245"/>
        <v>15-03 al 21-03</v>
      </c>
      <c r="R1174" s="2">
        <f>VLOOKUP(Q1174,Semana!A:B,2,0)</f>
        <v>168</v>
      </c>
      <c r="S1174" s="2" t="str">
        <f t="shared" si="246"/>
        <v>jue 18-03</v>
      </c>
    </row>
    <row r="1175" spans="1:19" x14ac:dyDescent="0.3">
      <c r="A1175" s="3">
        <v>44274</v>
      </c>
      <c r="B1175" s="2" t="str">
        <f t="shared" si="234"/>
        <v>Marzo</v>
      </c>
      <c r="C1175" s="2" t="str">
        <f t="shared" si="235"/>
        <v>Mar</v>
      </c>
      <c r="D1175" s="4">
        <f t="shared" si="236"/>
        <v>3</v>
      </c>
      <c r="E1175" s="4">
        <f>VLOOKUP(G1175,Periodos!A:B,2,0)</f>
        <v>39</v>
      </c>
      <c r="F1175" s="2">
        <f t="shared" si="237"/>
        <v>2021</v>
      </c>
      <c r="G1175" s="11">
        <v>202103</v>
      </c>
      <c r="H1175" s="2" t="str">
        <f t="shared" si="238"/>
        <v>Mar-21</v>
      </c>
      <c r="I1175" s="2" t="str">
        <f t="shared" si="239"/>
        <v>Marzo 2021</v>
      </c>
      <c r="J1175" s="2">
        <f>VLOOKUP(H1175,MesAño!A:B,2,0)</f>
        <v>39</v>
      </c>
      <c r="K1175" s="2" t="str">
        <f t="shared" si="240"/>
        <v>Mar-19</v>
      </c>
      <c r="L1175" s="2" t="str">
        <f t="shared" si="241"/>
        <v>vie</v>
      </c>
      <c r="M1175" s="2">
        <f>VLOOKUP(L1175,'Dia de la Semana'!A:B,2,0)</f>
        <v>5</v>
      </c>
      <c r="N1175" s="2" t="str">
        <f t="shared" si="242"/>
        <v>1Q</v>
      </c>
      <c r="O1175" s="2">
        <f t="shared" si="243"/>
        <v>19</v>
      </c>
      <c r="P1175" s="2">
        <f t="shared" si="244"/>
        <v>12</v>
      </c>
      <c r="Q1175" s="3" t="str">
        <f t="shared" si="245"/>
        <v>15-03 al 21-03</v>
      </c>
      <c r="R1175" s="2">
        <f>VLOOKUP(Q1175,Semana!A:B,2,0)</f>
        <v>168</v>
      </c>
      <c r="S1175" s="2" t="str">
        <f t="shared" si="246"/>
        <v>vie 19-03</v>
      </c>
    </row>
    <row r="1176" spans="1:19" x14ac:dyDescent="0.3">
      <c r="A1176" s="3">
        <v>44275</v>
      </c>
      <c r="B1176" s="2" t="str">
        <f t="shared" si="234"/>
        <v>Marzo</v>
      </c>
      <c r="C1176" s="2" t="str">
        <f t="shared" si="235"/>
        <v>Mar</v>
      </c>
      <c r="D1176" s="4">
        <f t="shared" si="236"/>
        <v>3</v>
      </c>
      <c r="E1176" s="4">
        <f>VLOOKUP(G1176,Periodos!A:B,2,0)</f>
        <v>39</v>
      </c>
      <c r="F1176" s="2">
        <f t="shared" si="237"/>
        <v>2021</v>
      </c>
      <c r="G1176" s="11">
        <v>202103</v>
      </c>
      <c r="H1176" s="2" t="str">
        <f t="shared" si="238"/>
        <v>Mar-21</v>
      </c>
      <c r="I1176" s="2" t="str">
        <f t="shared" si="239"/>
        <v>Marzo 2021</v>
      </c>
      <c r="J1176" s="2">
        <f>VLOOKUP(H1176,MesAño!A:B,2,0)</f>
        <v>39</v>
      </c>
      <c r="K1176" s="2" t="str">
        <f t="shared" si="240"/>
        <v>Mar-20</v>
      </c>
      <c r="L1176" s="2" t="str">
        <f t="shared" si="241"/>
        <v>sáb</v>
      </c>
      <c r="M1176" s="2">
        <f>VLOOKUP(L1176,'Dia de la Semana'!A:B,2,0)</f>
        <v>6</v>
      </c>
      <c r="N1176" s="2" t="str">
        <f t="shared" si="242"/>
        <v>1Q</v>
      </c>
      <c r="O1176" s="2">
        <f t="shared" si="243"/>
        <v>20</v>
      </c>
      <c r="P1176" s="2">
        <f t="shared" si="244"/>
        <v>12</v>
      </c>
      <c r="Q1176" s="3" t="str">
        <f t="shared" si="245"/>
        <v>15-03 al 21-03</v>
      </c>
      <c r="R1176" s="2">
        <f>VLOOKUP(Q1176,Semana!A:B,2,0)</f>
        <v>168</v>
      </c>
      <c r="S1176" s="2" t="str">
        <f t="shared" si="246"/>
        <v>sáb 20-03</v>
      </c>
    </row>
    <row r="1177" spans="1:19" x14ac:dyDescent="0.3">
      <c r="A1177" s="3">
        <v>44276</v>
      </c>
      <c r="B1177" s="2" t="str">
        <f t="shared" si="234"/>
        <v>Marzo</v>
      </c>
      <c r="C1177" s="2" t="str">
        <f t="shared" si="235"/>
        <v>Mar</v>
      </c>
      <c r="D1177" s="4">
        <f t="shared" si="236"/>
        <v>3</v>
      </c>
      <c r="E1177" s="4">
        <f>VLOOKUP(G1177,Periodos!A:B,2,0)</f>
        <v>39</v>
      </c>
      <c r="F1177" s="2">
        <f t="shared" si="237"/>
        <v>2021</v>
      </c>
      <c r="G1177" s="11">
        <v>202103</v>
      </c>
      <c r="H1177" s="2" t="str">
        <f t="shared" si="238"/>
        <v>Mar-21</v>
      </c>
      <c r="I1177" s="2" t="str">
        <f t="shared" si="239"/>
        <v>Marzo 2021</v>
      </c>
      <c r="J1177" s="2">
        <f>VLOOKUP(H1177,MesAño!A:B,2,0)</f>
        <v>39</v>
      </c>
      <c r="K1177" s="2" t="str">
        <f t="shared" si="240"/>
        <v>Mar-21</v>
      </c>
      <c r="L1177" s="2" t="str">
        <f t="shared" si="241"/>
        <v>dom</v>
      </c>
      <c r="M1177" s="2">
        <f>VLOOKUP(L1177,'Dia de la Semana'!A:B,2,0)</f>
        <v>7</v>
      </c>
      <c r="N1177" s="2" t="str">
        <f t="shared" si="242"/>
        <v>1Q</v>
      </c>
      <c r="O1177" s="2">
        <f t="shared" si="243"/>
        <v>21</v>
      </c>
      <c r="P1177" s="2">
        <f t="shared" si="244"/>
        <v>12</v>
      </c>
      <c r="Q1177" s="3" t="str">
        <f t="shared" si="245"/>
        <v>15-03 al 21-03</v>
      </c>
      <c r="R1177" s="2">
        <f>VLOOKUP(Q1177,Semana!A:B,2,0)</f>
        <v>168</v>
      </c>
      <c r="S1177" s="2" t="str">
        <f t="shared" si="246"/>
        <v>dom 21-03</v>
      </c>
    </row>
    <row r="1178" spans="1:19" x14ac:dyDescent="0.3">
      <c r="A1178" s="3">
        <v>44277</v>
      </c>
      <c r="B1178" s="2" t="str">
        <f t="shared" si="234"/>
        <v>Marzo</v>
      </c>
      <c r="C1178" s="2" t="str">
        <f t="shared" si="235"/>
        <v>Mar</v>
      </c>
      <c r="D1178" s="4">
        <f t="shared" si="236"/>
        <v>3</v>
      </c>
      <c r="E1178" s="4">
        <f>VLOOKUP(G1178,Periodos!A:B,2,0)</f>
        <v>39</v>
      </c>
      <c r="F1178" s="2">
        <f t="shared" si="237"/>
        <v>2021</v>
      </c>
      <c r="G1178" s="11">
        <v>202103</v>
      </c>
      <c r="H1178" s="2" t="str">
        <f t="shared" si="238"/>
        <v>Mar-21</v>
      </c>
      <c r="I1178" s="2" t="str">
        <f t="shared" si="239"/>
        <v>Marzo 2021</v>
      </c>
      <c r="J1178" s="2">
        <f>VLOOKUP(H1178,MesAño!A:B,2,0)</f>
        <v>39</v>
      </c>
      <c r="K1178" s="2" t="str">
        <f t="shared" si="240"/>
        <v>Mar-22</v>
      </c>
      <c r="L1178" s="2" t="str">
        <f t="shared" si="241"/>
        <v>lun</v>
      </c>
      <c r="M1178" s="2">
        <f>VLOOKUP(L1178,'Dia de la Semana'!A:B,2,0)</f>
        <v>1</v>
      </c>
      <c r="N1178" s="2" t="str">
        <f t="shared" si="242"/>
        <v>1Q</v>
      </c>
      <c r="O1178" s="2">
        <f t="shared" si="243"/>
        <v>22</v>
      </c>
      <c r="P1178" s="2">
        <f t="shared" si="244"/>
        <v>13</v>
      </c>
      <c r="Q1178" s="3" t="str">
        <f t="shared" si="245"/>
        <v>22-03 al 28-03</v>
      </c>
      <c r="R1178" s="2">
        <f>VLOOKUP(Q1178,Semana!A:B,2,0)</f>
        <v>169</v>
      </c>
      <c r="S1178" s="2" t="str">
        <f t="shared" si="246"/>
        <v>lun 22-03</v>
      </c>
    </row>
    <row r="1179" spans="1:19" x14ac:dyDescent="0.3">
      <c r="A1179" s="3">
        <v>44278</v>
      </c>
      <c r="B1179" s="2" t="str">
        <f t="shared" si="234"/>
        <v>Marzo</v>
      </c>
      <c r="C1179" s="2" t="str">
        <f t="shared" si="235"/>
        <v>Mar</v>
      </c>
      <c r="D1179" s="4">
        <f t="shared" si="236"/>
        <v>3</v>
      </c>
      <c r="E1179" s="4">
        <f>VLOOKUP(G1179,Periodos!A:B,2,0)</f>
        <v>39</v>
      </c>
      <c r="F1179" s="2">
        <f t="shared" si="237"/>
        <v>2021</v>
      </c>
      <c r="G1179" s="11">
        <v>202103</v>
      </c>
      <c r="H1179" s="2" t="str">
        <f t="shared" si="238"/>
        <v>Mar-21</v>
      </c>
      <c r="I1179" s="2" t="str">
        <f t="shared" si="239"/>
        <v>Marzo 2021</v>
      </c>
      <c r="J1179" s="2">
        <f>VLOOKUP(H1179,MesAño!A:B,2,0)</f>
        <v>39</v>
      </c>
      <c r="K1179" s="2" t="str">
        <f t="shared" si="240"/>
        <v>Mar-23</v>
      </c>
      <c r="L1179" s="2" t="str">
        <f t="shared" si="241"/>
        <v>mar</v>
      </c>
      <c r="M1179" s="2">
        <f>VLOOKUP(L1179,'Dia de la Semana'!A:B,2,0)</f>
        <v>2</v>
      </c>
      <c r="N1179" s="2" t="str">
        <f t="shared" si="242"/>
        <v>1Q</v>
      </c>
      <c r="O1179" s="2">
        <f t="shared" si="243"/>
        <v>23</v>
      </c>
      <c r="P1179" s="2">
        <f t="shared" si="244"/>
        <v>13</v>
      </c>
      <c r="Q1179" s="3" t="str">
        <f t="shared" si="245"/>
        <v>22-03 al 28-03</v>
      </c>
      <c r="R1179" s="2">
        <f>VLOOKUP(Q1179,Semana!A:B,2,0)</f>
        <v>169</v>
      </c>
      <c r="S1179" s="2" t="str">
        <f t="shared" si="246"/>
        <v>mar 23-03</v>
      </c>
    </row>
    <row r="1180" spans="1:19" x14ac:dyDescent="0.3">
      <c r="A1180" s="3">
        <v>44279</v>
      </c>
      <c r="B1180" s="2" t="str">
        <f t="shared" si="234"/>
        <v>Marzo</v>
      </c>
      <c r="C1180" s="2" t="str">
        <f t="shared" si="235"/>
        <v>Mar</v>
      </c>
      <c r="D1180" s="4">
        <f t="shared" si="236"/>
        <v>3</v>
      </c>
      <c r="E1180" s="4">
        <f>VLOOKUP(G1180,Periodos!A:B,2,0)</f>
        <v>39</v>
      </c>
      <c r="F1180" s="2">
        <f t="shared" si="237"/>
        <v>2021</v>
      </c>
      <c r="G1180" s="11">
        <v>202103</v>
      </c>
      <c r="H1180" s="2" t="str">
        <f t="shared" si="238"/>
        <v>Mar-21</v>
      </c>
      <c r="I1180" s="2" t="str">
        <f t="shared" si="239"/>
        <v>Marzo 2021</v>
      </c>
      <c r="J1180" s="2">
        <f>VLOOKUP(H1180,MesAño!A:B,2,0)</f>
        <v>39</v>
      </c>
      <c r="K1180" s="2" t="str">
        <f t="shared" si="240"/>
        <v>Mar-24</v>
      </c>
      <c r="L1180" s="2" t="str">
        <f t="shared" si="241"/>
        <v>mié</v>
      </c>
      <c r="M1180" s="2">
        <f>VLOOKUP(L1180,'Dia de la Semana'!A:B,2,0)</f>
        <v>3</v>
      </c>
      <c r="N1180" s="2" t="str">
        <f t="shared" si="242"/>
        <v>1Q</v>
      </c>
      <c r="O1180" s="2">
        <f t="shared" si="243"/>
        <v>24</v>
      </c>
      <c r="P1180" s="2">
        <f t="shared" si="244"/>
        <v>13</v>
      </c>
      <c r="Q1180" s="3" t="str">
        <f t="shared" si="245"/>
        <v>22-03 al 28-03</v>
      </c>
      <c r="R1180" s="2">
        <f>VLOOKUP(Q1180,Semana!A:B,2,0)</f>
        <v>169</v>
      </c>
      <c r="S1180" s="2" t="str">
        <f t="shared" si="246"/>
        <v>mié 24-03</v>
      </c>
    </row>
    <row r="1181" spans="1:19" x14ac:dyDescent="0.3">
      <c r="A1181" s="3">
        <v>44280</v>
      </c>
      <c r="B1181" s="2" t="str">
        <f t="shared" si="234"/>
        <v>Marzo</v>
      </c>
      <c r="C1181" s="2" t="str">
        <f t="shared" si="235"/>
        <v>Mar</v>
      </c>
      <c r="D1181" s="4">
        <f t="shared" si="236"/>
        <v>3</v>
      </c>
      <c r="E1181" s="4">
        <f>VLOOKUP(G1181,Periodos!A:B,2,0)</f>
        <v>39</v>
      </c>
      <c r="F1181" s="2">
        <f t="shared" si="237"/>
        <v>2021</v>
      </c>
      <c r="G1181" s="11">
        <v>202103</v>
      </c>
      <c r="H1181" s="2" t="str">
        <f t="shared" si="238"/>
        <v>Mar-21</v>
      </c>
      <c r="I1181" s="2" t="str">
        <f t="shared" si="239"/>
        <v>Marzo 2021</v>
      </c>
      <c r="J1181" s="2">
        <f>VLOOKUP(H1181,MesAño!A:B,2,0)</f>
        <v>39</v>
      </c>
      <c r="K1181" s="2" t="str">
        <f t="shared" si="240"/>
        <v>Mar-25</v>
      </c>
      <c r="L1181" s="2" t="str">
        <f t="shared" si="241"/>
        <v>jue</v>
      </c>
      <c r="M1181" s="2">
        <f>VLOOKUP(L1181,'Dia de la Semana'!A:B,2,0)</f>
        <v>4</v>
      </c>
      <c r="N1181" s="2" t="str">
        <f t="shared" si="242"/>
        <v>1Q</v>
      </c>
      <c r="O1181" s="2">
        <f t="shared" si="243"/>
        <v>25</v>
      </c>
      <c r="P1181" s="2">
        <f t="shared" si="244"/>
        <v>13</v>
      </c>
      <c r="Q1181" s="3" t="str">
        <f t="shared" si="245"/>
        <v>22-03 al 28-03</v>
      </c>
      <c r="R1181" s="2">
        <f>VLOOKUP(Q1181,Semana!A:B,2,0)</f>
        <v>169</v>
      </c>
      <c r="S1181" s="2" t="str">
        <f t="shared" si="246"/>
        <v>jue 25-03</v>
      </c>
    </row>
    <row r="1182" spans="1:19" x14ac:dyDescent="0.3">
      <c r="A1182" s="3">
        <v>44281</v>
      </c>
      <c r="B1182" s="2" t="str">
        <f t="shared" si="234"/>
        <v>Marzo</v>
      </c>
      <c r="C1182" s="2" t="str">
        <f t="shared" si="235"/>
        <v>Mar</v>
      </c>
      <c r="D1182" s="4">
        <f t="shared" si="236"/>
        <v>3</v>
      </c>
      <c r="E1182" s="4">
        <f>VLOOKUP(G1182,Periodos!A:B,2,0)</f>
        <v>39</v>
      </c>
      <c r="F1182" s="2">
        <f t="shared" si="237"/>
        <v>2021</v>
      </c>
      <c r="G1182" s="11">
        <v>202103</v>
      </c>
      <c r="H1182" s="2" t="str">
        <f t="shared" si="238"/>
        <v>Mar-21</v>
      </c>
      <c r="I1182" s="2" t="str">
        <f t="shared" si="239"/>
        <v>Marzo 2021</v>
      </c>
      <c r="J1182" s="2">
        <f>VLOOKUP(H1182,MesAño!A:B,2,0)</f>
        <v>39</v>
      </c>
      <c r="K1182" s="2" t="str">
        <f t="shared" si="240"/>
        <v>Mar-26</v>
      </c>
      <c r="L1182" s="2" t="str">
        <f t="shared" si="241"/>
        <v>vie</v>
      </c>
      <c r="M1182" s="2">
        <f>VLOOKUP(L1182,'Dia de la Semana'!A:B,2,0)</f>
        <v>5</v>
      </c>
      <c r="N1182" s="2" t="str">
        <f t="shared" si="242"/>
        <v>1Q</v>
      </c>
      <c r="O1182" s="2">
        <f t="shared" si="243"/>
        <v>26</v>
      </c>
      <c r="P1182" s="2">
        <f t="shared" si="244"/>
        <v>13</v>
      </c>
      <c r="Q1182" s="3" t="str">
        <f t="shared" si="245"/>
        <v>22-03 al 28-03</v>
      </c>
      <c r="R1182" s="2">
        <f>VLOOKUP(Q1182,Semana!A:B,2,0)</f>
        <v>169</v>
      </c>
      <c r="S1182" s="2" t="str">
        <f t="shared" si="246"/>
        <v>vie 26-03</v>
      </c>
    </row>
    <row r="1183" spans="1:19" x14ac:dyDescent="0.3">
      <c r="A1183" s="3">
        <v>44282</v>
      </c>
      <c r="B1183" s="2" t="str">
        <f t="shared" si="234"/>
        <v>Marzo</v>
      </c>
      <c r="C1183" s="2" t="str">
        <f t="shared" si="235"/>
        <v>Mar</v>
      </c>
      <c r="D1183" s="4">
        <f t="shared" si="236"/>
        <v>3</v>
      </c>
      <c r="E1183" s="4">
        <f>VLOOKUP(G1183,Periodos!A:B,2,0)</f>
        <v>39</v>
      </c>
      <c r="F1183" s="2">
        <f t="shared" si="237"/>
        <v>2021</v>
      </c>
      <c r="G1183" s="11">
        <v>202103</v>
      </c>
      <c r="H1183" s="2" t="str">
        <f t="shared" si="238"/>
        <v>Mar-21</v>
      </c>
      <c r="I1183" s="2" t="str">
        <f t="shared" si="239"/>
        <v>Marzo 2021</v>
      </c>
      <c r="J1183" s="2">
        <f>VLOOKUP(H1183,MesAño!A:B,2,0)</f>
        <v>39</v>
      </c>
      <c r="K1183" s="2" t="str">
        <f t="shared" si="240"/>
        <v>Mar-27</v>
      </c>
      <c r="L1183" s="2" t="str">
        <f t="shared" si="241"/>
        <v>sáb</v>
      </c>
      <c r="M1183" s="2">
        <f>VLOOKUP(L1183,'Dia de la Semana'!A:B,2,0)</f>
        <v>6</v>
      </c>
      <c r="N1183" s="2" t="str">
        <f t="shared" si="242"/>
        <v>1Q</v>
      </c>
      <c r="O1183" s="2">
        <f t="shared" si="243"/>
        <v>27</v>
      </c>
      <c r="P1183" s="2">
        <f t="shared" si="244"/>
        <v>13</v>
      </c>
      <c r="Q1183" s="3" t="str">
        <f t="shared" si="245"/>
        <v>22-03 al 28-03</v>
      </c>
      <c r="R1183" s="2">
        <f>VLOOKUP(Q1183,Semana!A:B,2,0)</f>
        <v>169</v>
      </c>
      <c r="S1183" s="2" t="str">
        <f t="shared" si="246"/>
        <v>sáb 27-03</v>
      </c>
    </row>
    <row r="1184" spans="1:19" x14ac:dyDescent="0.3">
      <c r="A1184" s="3">
        <v>44283</v>
      </c>
      <c r="B1184" s="2" t="str">
        <f t="shared" si="234"/>
        <v>Marzo</v>
      </c>
      <c r="C1184" s="2" t="str">
        <f t="shared" si="235"/>
        <v>Mar</v>
      </c>
      <c r="D1184" s="4">
        <f t="shared" si="236"/>
        <v>3</v>
      </c>
      <c r="E1184" s="4">
        <f>VLOOKUP(G1184,Periodos!A:B,2,0)</f>
        <v>39</v>
      </c>
      <c r="F1184" s="2">
        <f t="shared" si="237"/>
        <v>2021</v>
      </c>
      <c r="G1184" s="11">
        <v>202103</v>
      </c>
      <c r="H1184" s="2" t="str">
        <f t="shared" si="238"/>
        <v>Mar-21</v>
      </c>
      <c r="I1184" s="2" t="str">
        <f t="shared" si="239"/>
        <v>Marzo 2021</v>
      </c>
      <c r="J1184" s="2">
        <f>VLOOKUP(H1184,MesAño!A:B,2,0)</f>
        <v>39</v>
      </c>
      <c r="K1184" s="2" t="str">
        <f t="shared" si="240"/>
        <v>Mar-28</v>
      </c>
      <c r="L1184" s="2" t="str">
        <f t="shared" si="241"/>
        <v>dom</v>
      </c>
      <c r="M1184" s="2">
        <f>VLOOKUP(L1184,'Dia de la Semana'!A:B,2,0)</f>
        <v>7</v>
      </c>
      <c r="N1184" s="2" t="str">
        <f t="shared" si="242"/>
        <v>1Q</v>
      </c>
      <c r="O1184" s="2">
        <f t="shared" si="243"/>
        <v>28</v>
      </c>
      <c r="P1184" s="2">
        <f t="shared" si="244"/>
        <v>13</v>
      </c>
      <c r="Q1184" s="3" t="str">
        <f t="shared" si="245"/>
        <v>22-03 al 28-03</v>
      </c>
      <c r="R1184" s="2">
        <f>VLOOKUP(Q1184,Semana!A:B,2,0)</f>
        <v>169</v>
      </c>
      <c r="S1184" s="2" t="str">
        <f t="shared" si="246"/>
        <v>dom 28-03</v>
      </c>
    </row>
    <row r="1185" spans="1:19" x14ac:dyDescent="0.3">
      <c r="A1185" s="3">
        <v>44284</v>
      </c>
      <c r="B1185" s="2" t="str">
        <f t="shared" si="234"/>
        <v>Marzo</v>
      </c>
      <c r="C1185" s="2" t="str">
        <f t="shared" si="235"/>
        <v>Mar</v>
      </c>
      <c r="D1185" s="4">
        <f t="shared" si="236"/>
        <v>3</v>
      </c>
      <c r="E1185" s="4">
        <f>VLOOKUP(G1185,Periodos!A:B,2,0)</f>
        <v>39</v>
      </c>
      <c r="F1185" s="2">
        <f t="shared" si="237"/>
        <v>2021</v>
      </c>
      <c r="G1185" s="11">
        <v>202103</v>
      </c>
      <c r="H1185" s="2" t="str">
        <f t="shared" si="238"/>
        <v>Mar-21</v>
      </c>
      <c r="I1185" s="2" t="str">
        <f t="shared" si="239"/>
        <v>Marzo 2021</v>
      </c>
      <c r="J1185" s="2">
        <f>VLOOKUP(H1185,MesAño!A:B,2,0)</f>
        <v>39</v>
      </c>
      <c r="K1185" s="2" t="str">
        <f t="shared" si="240"/>
        <v>Mar-29</v>
      </c>
      <c r="L1185" s="2" t="str">
        <f t="shared" si="241"/>
        <v>lun</v>
      </c>
      <c r="M1185" s="2">
        <f>VLOOKUP(L1185,'Dia de la Semana'!A:B,2,0)</f>
        <v>1</v>
      </c>
      <c r="N1185" s="2" t="str">
        <f t="shared" si="242"/>
        <v>1Q</v>
      </c>
      <c r="O1185" s="2">
        <f t="shared" si="243"/>
        <v>29</v>
      </c>
      <c r="P1185" s="2">
        <f t="shared" si="244"/>
        <v>14</v>
      </c>
      <c r="Q1185" s="3" t="str">
        <f t="shared" si="245"/>
        <v>29-03 al 04-04</v>
      </c>
      <c r="R1185" s="2">
        <f>VLOOKUP(Q1185,Semana!A:B,2,0)</f>
        <v>170</v>
      </c>
      <c r="S1185" s="2" t="str">
        <f t="shared" si="246"/>
        <v>lun 29-03</v>
      </c>
    </row>
    <row r="1186" spans="1:19" x14ac:dyDescent="0.3">
      <c r="A1186" s="3">
        <v>44285</v>
      </c>
      <c r="B1186" s="2" t="str">
        <f t="shared" si="234"/>
        <v>Marzo</v>
      </c>
      <c r="C1186" s="2" t="str">
        <f t="shared" si="235"/>
        <v>Mar</v>
      </c>
      <c r="D1186" s="4">
        <f t="shared" si="236"/>
        <v>3</v>
      </c>
      <c r="E1186" s="4">
        <f>VLOOKUP(G1186,Periodos!A:B,2,0)</f>
        <v>39</v>
      </c>
      <c r="F1186" s="2">
        <f t="shared" si="237"/>
        <v>2021</v>
      </c>
      <c r="G1186" s="11">
        <v>202103</v>
      </c>
      <c r="H1186" s="2" t="str">
        <f t="shared" si="238"/>
        <v>Mar-21</v>
      </c>
      <c r="I1186" s="2" t="str">
        <f t="shared" si="239"/>
        <v>Marzo 2021</v>
      </c>
      <c r="J1186" s="2">
        <f>VLOOKUP(H1186,MesAño!A:B,2,0)</f>
        <v>39</v>
      </c>
      <c r="K1186" s="2" t="str">
        <f t="shared" si="240"/>
        <v>Mar-30</v>
      </c>
      <c r="L1186" s="2" t="str">
        <f t="shared" si="241"/>
        <v>mar</v>
      </c>
      <c r="M1186" s="2">
        <f>VLOOKUP(L1186,'Dia de la Semana'!A:B,2,0)</f>
        <v>2</v>
      </c>
      <c r="N1186" s="2" t="str">
        <f t="shared" si="242"/>
        <v>1Q</v>
      </c>
      <c r="O1186" s="2">
        <f t="shared" si="243"/>
        <v>30</v>
      </c>
      <c r="P1186" s="2">
        <f t="shared" si="244"/>
        <v>14</v>
      </c>
      <c r="Q1186" s="3" t="str">
        <f t="shared" si="245"/>
        <v>29-03 al 04-04</v>
      </c>
      <c r="R1186" s="2">
        <f>VLOOKUP(Q1186,Semana!A:B,2,0)</f>
        <v>170</v>
      </c>
      <c r="S1186" s="2" t="str">
        <f t="shared" si="246"/>
        <v>mar 30-03</v>
      </c>
    </row>
    <row r="1187" spans="1:19" x14ac:dyDescent="0.3">
      <c r="A1187" s="3">
        <v>44286</v>
      </c>
      <c r="B1187" s="2" t="str">
        <f t="shared" si="234"/>
        <v>Marzo</v>
      </c>
      <c r="C1187" s="2" t="str">
        <f t="shared" si="235"/>
        <v>Mar</v>
      </c>
      <c r="D1187" s="4">
        <f t="shared" si="236"/>
        <v>3</v>
      </c>
      <c r="E1187" s="4">
        <f>VLOOKUP(G1187,Periodos!A:B,2,0)</f>
        <v>39</v>
      </c>
      <c r="F1187" s="2">
        <f t="shared" si="237"/>
        <v>2021</v>
      </c>
      <c r="G1187" s="11">
        <v>202103</v>
      </c>
      <c r="H1187" s="2" t="str">
        <f t="shared" si="238"/>
        <v>Mar-21</v>
      </c>
      <c r="I1187" s="2" t="str">
        <f t="shared" si="239"/>
        <v>Marzo 2021</v>
      </c>
      <c r="J1187" s="2">
        <f>VLOOKUP(H1187,MesAño!A:B,2,0)</f>
        <v>39</v>
      </c>
      <c r="K1187" s="2" t="str">
        <f t="shared" si="240"/>
        <v>Mar-31</v>
      </c>
      <c r="L1187" s="2" t="str">
        <f t="shared" si="241"/>
        <v>mié</v>
      </c>
      <c r="M1187" s="2">
        <f>VLOOKUP(L1187,'Dia de la Semana'!A:B,2,0)</f>
        <v>3</v>
      </c>
      <c r="N1187" s="2" t="str">
        <f t="shared" si="242"/>
        <v>1Q</v>
      </c>
      <c r="O1187" s="2">
        <f t="shared" si="243"/>
        <v>31</v>
      </c>
      <c r="P1187" s="2">
        <f t="shared" si="244"/>
        <v>14</v>
      </c>
      <c r="Q1187" s="3" t="str">
        <f t="shared" si="245"/>
        <v>29-03 al 04-04</v>
      </c>
      <c r="R1187" s="2">
        <f>VLOOKUP(Q1187,Semana!A:B,2,0)</f>
        <v>170</v>
      </c>
      <c r="S1187" s="2" t="str">
        <f t="shared" si="246"/>
        <v>mié 31-03</v>
      </c>
    </row>
    <row r="1188" spans="1:19" x14ac:dyDescent="0.3">
      <c r="A1188" s="3">
        <v>44287</v>
      </c>
      <c r="B1188" s="2" t="str">
        <f t="shared" si="234"/>
        <v>Abril</v>
      </c>
      <c r="C1188" s="2" t="str">
        <f t="shared" si="235"/>
        <v>Abr</v>
      </c>
      <c r="D1188" s="4">
        <f t="shared" si="236"/>
        <v>4</v>
      </c>
      <c r="E1188" s="4">
        <f>VLOOKUP(G1188,Periodos!A:B,2,0)</f>
        <v>40</v>
      </c>
      <c r="F1188" s="2">
        <f t="shared" si="237"/>
        <v>2021</v>
      </c>
      <c r="G1188" s="11">
        <v>202104</v>
      </c>
      <c r="H1188" s="2" t="str">
        <f t="shared" si="238"/>
        <v>Abr-21</v>
      </c>
      <c r="I1188" s="2" t="str">
        <f t="shared" si="239"/>
        <v>Abril 2021</v>
      </c>
      <c r="J1188" s="2">
        <f>VLOOKUP(H1188,MesAño!A:B,2,0)</f>
        <v>40</v>
      </c>
      <c r="K1188" s="2" t="str">
        <f t="shared" si="240"/>
        <v>Abr-01</v>
      </c>
      <c r="L1188" s="2" t="str">
        <f t="shared" si="241"/>
        <v>jue</v>
      </c>
      <c r="M1188" s="2">
        <f>VLOOKUP(L1188,'Dia de la Semana'!A:B,2,0)</f>
        <v>4</v>
      </c>
      <c r="N1188" s="2" t="str">
        <f t="shared" si="242"/>
        <v>1Q</v>
      </c>
      <c r="O1188" s="2">
        <f t="shared" si="243"/>
        <v>1</v>
      </c>
      <c r="P1188" s="2">
        <f t="shared" si="244"/>
        <v>14</v>
      </c>
      <c r="Q1188" s="3" t="str">
        <f t="shared" si="245"/>
        <v>29-03 al 04-04</v>
      </c>
      <c r="R1188" s="2">
        <f>VLOOKUP(Q1188,Semana!A:B,2,0)</f>
        <v>170</v>
      </c>
      <c r="S1188" s="2" t="str">
        <f t="shared" si="246"/>
        <v>jue 01-04</v>
      </c>
    </row>
    <row r="1189" spans="1:19" x14ac:dyDescent="0.3">
      <c r="A1189" s="3">
        <v>44288</v>
      </c>
      <c r="B1189" s="2" t="str">
        <f t="shared" si="234"/>
        <v>Abril</v>
      </c>
      <c r="C1189" s="2" t="str">
        <f t="shared" si="235"/>
        <v>Abr</v>
      </c>
      <c r="D1189" s="4">
        <f t="shared" si="236"/>
        <v>4</v>
      </c>
      <c r="E1189" s="4">
        <f>VLOOKUP(G1189,Periodos!A:B,2,0)</f>
        <v>40</v>
      </c>
      <c r="F1189" s="2">
        <f t="shared" si="237"/>
        <v>2021</v>
      </c>
      <c r="G1189" s="11">
        <v>202104</v>
      </c>
      <c r="H1189" s="2" t="str">
        <f t="shared" si="238"/>
        <v>Abr-21</v>
      </c>
      <c r="I1189" s="2" t="str">
        <f t="shared" si="239"/>
        <v>Abril 2021</v>
      </c>
      <c r="J1189" s="2">
        <f>VLOOKUP(H1189,MesAño!A:B,2,0)</f>
        <v>40</v>
      </c>
      <c r="K1189" s="2" t="str">
        <f t="shared" si="240"/>
        <v>Abr-02</v>
      </c>
      <c r="L1189" s="2" t="str">
        <f t="shared" si="241"/>
        <v>vie</v>
      </c>
      <c r="M1189" s="2">
        <f>VLOOKUP(L1189,'Dia de la Semana'!A:B,2,0)</f>
        <v>5</v>
      </c>
      <c r="N1189" s="2" t="str">
        <f t="shared" si="242"/>
        <v>1Q</v>
      </c>
      <c r="O1189" s="2">
        <f t="shared" si="243"/>
        <v>2</v>
      </c>
      <c r="P1189" s="2">
        <f t="shared" si="244"/>
        <v>14</v>
      </c>
      <c r="Q1189" s="3" t="str">
        <f t="shared" si="245"/>
        <v>29-03 al 04-04</v>
      </c>
      <c r="R1189" s="2">
        <f>VLOOKUP(Q1189,Semana!A:B,2,0)</f>
        <v>170</v>
      </c>
      <c r="S1189" s="2" t="str">
        <f t="shared" si="246"/>
        <v>vie 02-04</v>
      </c>
    </row>
    <row r="1190" spans="1:19" x14ac:dyDescent="0.3">
      <c r="A1190" s="3">
        <v>44289</v>
      </c>
      <c r="B1190" s="2" t="str">
        <f t="shared" si="234"/>
        <v>Abril</v>
      </c>
      <c r="C1190" s="2" t="str">
        <f t="shared" si="235"/>
        <v>Abr</v>
      </c>
      <c r="D1190" s="4">
        <f t="shared" si="236"/>
        <v>4</v>
      </c>
      <c r="E1190" s="4">
        <f>VLOOKUP(G1190,Periodos!A:B,2,0)</f>
        <v>40</v>
      </c>
      <c r="F1190" s="2">
        <f t="shared" si="237"/>
        <v>2021</v>
      </c>
      <c r="G1190" s="11">
        <v>202104</v>
      </c>
      <c r="H1190" s="2" t="str">
        <f t="shared" si="238"/>
        <v>Abr-21</v>
      </c>
      <c r="I1190" s="2" t="str">
        <f t="shared" si="239"/>
        <v>Abril 2021</v>
      </c>
      <c r="J1190" s="2">
        <f>VLOOKUP(H1190,MesAño!A:B,2,0)</f>
        <v>40</v>
      </c>
      <c r="K1190" s="2" t="str">
        <f t="shared" si="240"/>
        <v>Abr-03</v>
      </c>
      <c r="L1190" s="2" t="str">
        <f t="shared" si="241"/>
        <v>sáb</v>
      </c>
      <c r="M1190" s="2">
        <f>VLOOKUP(L1190,'Dia de la Semana'!A:B,2,0)</f>
        <v>6</v>
      </c>
      <c r="N1190" s="2" t="str">
        <f t="shared" si="242"/>
        <v>1Q</v>
      </c>
      <c r="O1190" s="2">
        <f t="shared" si="243"/>
        <v>3</v>
      </c>
      <c r="P1190" s="2">
        <f t="shared" si="244"/>
        <v>14</v>
      </c>
      <c r="Q1190" s="3" t="str">
        <f t="shared" si="245"/>
        <v>29-03 al 04-04</v>
      </c>
      <c r="R1190" s="2">
        <f>VLOOKUP(Q1190,Semana!A:B,2,0)</f>
        <v>170</v>
      </c>
      <c r="S1190" s="2" t="str">
        <f t="shared" si="246"/>
        <v>sáb 03-04</v>
      </c>
    </row>
    <row r="1191" spans="1:19" x14ac:dyDescent="0.3">
      <c r="A1191" s="3">
        <v>44290</v>
      </c>
      <c r="B1191" s="2" t="str">
        <f t="shared" si="234"/>
        <v>Abril</v>
      </c>
      <c r="C1191" s="2" t="str">
        <f t="shared" si="235"/>
        <v>Abr</v>
      </c>
      <c r="D1191" s="4">
        <f t="shared" si="236"/>
        <v>4</v>
      </c>
      <c r="E1191" s="4">
        <f>VLOOKUP(G1191,Periodos!A:B,2,0)</f>
        <v>40</v>
      </c>
      <c r="F1191" s="2">
        <f t="shared" si="237"/>
        <v>2021</v>
      </c>
      <c r="G1191" s="11">
        <v>202104</v>
      </c>
      <c r="H1191" s="2" t="str">
        <f t="shared" si="238"/>
        <v>Abr-21</v>
      </c>
      <c r="I1191" s="2" t="str">
        <f t="shared" si="239"/>
        <v>Abril 2021</v>
      </c>
      <c r="J1191" s="2">
        <f>VLOOKUP(H1191,MesAño!A:B,2,0)</f>
        <v>40</v>
      </c>
      <c r="K1191" s="2" t="str">
        <f t="shared" si="240"/>
        <v>Abr-04</v>
      </c>
      <c r="L1191" s="2" t="str">
        <f t="shared" si="241"/>
        <v>dom</v>
      </c>
      <c r="M1191" s="2">
        <f>VLOOKUP(L1191,'Dia de la Semana'!A:B,2,0)</f>
        <v>7</v>
      </c>
      <c r="N1191" s="2" t="str">
        <f t="shared" si="242"/>
        <v>1Q</v>
      </c>
      <c r="O1191" s="2">
        <f t="shared" si="243"/>
        <v>4</v>
      </c>
      <c r="P1191" s="2">
        <f t="shared" si="244"/>
        <v>14</v>
      </c>
      <c r="Q1191" s="3" t="str">
        <f t="shared" si="245"/>
        <v>29-03 al 04-04</v>
      </c>
      <c r="R1191" s="2">
        <f>VLOOKUP(Q1191,Semana!A:B,2,0)</f>
        <v>170</v>
      </c>
      <c r="S1191" s="2" t="str">
        <f t="shared" si="246"/>
        <v>dom 04-04</v>
      </c>
    </row>
    <row r="1192" spans="1:19" x14ac:dyDescent="0.3">
      <c r="A1192" s="3">
        <v>44291</v>
      </c>
      <c r="B1192" s="2" t="str">
        <f t="shared" si="234"/>
        <v>Abril</v>
      </c>
      <c r="C1192" s="2" t="str">
        <f t="shared" si="235"/>
        <v>Abr</v>
      </c>
      <c r="D1192" s="4">
        <f t="shared" si="236"/>
        <v>4</v>
      </c>
      <c r="E1192" s="4">
        <f>VLOOKUP(G1192,Periodos!A:B,2,0)</f>
        <v>40</v>
      </c>
      <c r="F1192" s="2">
        <f t="shared" si="237"/>
        <v>2021</v>
      </c>
      <c r="G1192" s="11">
        <v>202104</v>
      </c>
      <c r="H1192" s="2" t="str">
        <f t="shared" si="238"/>
        <v>Abr-21</v>
      </c>
      <c r="I1192" s="2" t="str">
        <f t="shared" si="239"/>
        <v>Abril 2021</v>
      </c>
      <c r="J1192" s="2">
        <f>VLOOKUP(H1192,MesAño!A:B,2,0)</f>
        <v>40</v>
      </c>
      <c r="K1192" s="2" t="str">
        <f t="shared" si="240"/>
        <v>Abr-05</v>
      </c>
      <c r="L1192" s="2" t="str">
        <f t="shared" si="241"/>
        <v>lun</v>
      </c>
      <c r="M1192" s="2">
        <f>VLOOKUP(L1192,'Dia de la Semana'!A:B,2,0)</f>
        <v>1</v>
      </c>
      <c r="N1192" s="2" t="str">
        <f t="shared" si="242"/>
        <v>1Q</v>
      </c>
      <c r="O1192" s="2">
        <f t="shared" si="243"/>
        <v>5</v>
      </c>
      <c r="P1192" s="2">
        <f t="shared" si="244"/>
        <v>15</v>
      </c>
      <c r="Q1192" s="3" t="str">
        <f t="shared" si="245"/>
        <v>05-04 al 11-04</v>
      </c>
      <c r="R1192" s="2">
        <f>VLOOKUP(Q1192,Semana!A:B,2,0)</f>
        <v>171</v>
      </c>
      <c r="S1192" s="2" t="str">
        <f t="shared" si="246"/>
        <v>lun 05-04</v>
      </c>
    </row>
    <row r="1193" spans="1:19" x14ac:dyDescent="0.3">
      <c r="A1193" s="3">
        <v>44292</v>
      </c>
      <c r="B1193" s="2" t="str">
        <f t="shared" si="234"/>
        <v>Abril</v>
      </c>
      <c r="C1193" s="2" t="str">
        <f t="shared" si="235"/>
        <v>Abr</v>
      </c>
      <c r="D1193" s="4">
        <f t="shared" si="236"/>
        <v>4</v>
      </c>
      <c r="E1193" s="4">
        <f>VLOOKUP(G1193,Periodos!A:B,2,0)</f>
        <v>40</v>
      </c>
      <c r="F1193" s="2">
        <f t="shared" si="237"/>
        <v>2021</v>
      </c>
      <c r="G1193" s="11">
        <v>202104</v>
      </c>
      <c r="H1193" s="2" t="str">
        <f t="shared" si="238"/>
        <v>Abr-21</v>
      </c>
      <c r="I1193" s="2" t="str">
        <f t="shared" si="239"/>
        <v>Abril 2021</v>
      </c>
      <c r="J1193" s="2">
        <f>VLOOKUP(H1193,MesAño!A:B,2,0)</f>
        <v>40</v>
      </c>
      <c r="K1193" s="2" t="str">
        <f t="shared" si="240"/>
        <v>Abr-06</v>
      </c>
      <c r="L1193" s="2" t="str">
        <f t="shared" si="241"/>
        <v>mar</v>
      </c>
      <c r="M1193" s="2">
        <f>VLOOKUP(L1193,'Dia de la Semana'!A:B,2,0)</f>
        <v>2</v>
      </c>
      <c r="N1193" s="2" t="str">
        <f t="shared" si="242"/>
        <v>1Q</v>
      </c>
      <c r="O1193" s="2">
        <f t="shared" si="243"/>
        <v>6</v>
      </c>
      <c r="P1193" s="2">
        <f t="shared" si="244"/>
        <v>15</v>
      </c>
      <c r="Q1193" s="3" t="str">
        <f t="shared" si="245"/>
        <v>05-04 al 11-04</v>
      </c>
      <c r="R1193" s="2">
        <f>VLOOKUP(Q1193,Semana!A:B,2,0)</f>
        <v>171</v>
      </c>
      <c r="S1193" s="2" t="str">
        <f t="shared" si="246"/>
        <v>mar 06-04</v>
      </c>
    </row>
    <row r="1194" spans="1:19" x14ac:dyDescent="0.3">
      <c r="A1194" s="3">
        <v>44293</v>
      </c>
      <c r="B1194" s="2" t="str">
        <f t="shared" si="234"/>
        <v>Abril</v>
      </c>
      <c r="C1194" s="2" t="str">
        <f t="shared" si="235"/>
        <v>Abr</v>
      </c>
      <c r="D1194" s="4">
        <f t="shared" si="236"/>
        <v>4</v>
      </c>
      <c r="E1194" s="4">
        <f>VLOOKUP(G1194,Periodos!A:B,2,0)</f>
        <v>40</v>
      </c>
      <c r="F1194" s="2">
        <f t="shared" si="237"/>
        <v>2021</v>
      </c>
      <c r="G1194" s="11">
        <v>202104</v>
      </c>
      <c r="H1194" s="2" t="str">
        <f t="shared" si="238"/>
        <v>Abr-21</v>
      </c>
      <c r="I1194" s="2" t="str">
        <f t="shared" si="239"/>
        <v>Abril 2021</v>
      </c>
      <c r="J1194" s="2">
        <f>VLOOKUP(H1194,MesAño!A:B,2,0)</f>
        <v>40</v>
      </c>
      <c r="K1194" s="2" t="str">
        <f t="shared" si="240"/>
        <v>Abr-07</v>
      </c>
      <c r="L1194" s="2" t="str">
        <f t="shared" si="241"/>
        <v>mié</v>
      </c>
      <c r="M1194" s="2">
        <f>VLOOKUP(L1194,'Dia de la Semana'!A:B,2,0)</f>
        <v>3</v>
      </c>
      <c r="N1194" s="2" t="str">
        <f t="shared" si="242"/>
        <v>1Q</v>
      </c>
      <c r="O1194" s="2">
        <f t="shared" si="243"/>
        <v>7</v>
      </c>
      <c r="P1194" s="2">
        <f t="shared" si="244"/>
        <v>15</v>
      </c>
      <c r="Q1194" s="3" t="str">
        <f t="shared" si="245"/>
        <v>05-04 al 11-04</v>
      </c>
      <c r="R1194" s="2">
        <f>VLOOKUP(Q1194,Semana!A:B,2,0)</f>
        <v>171</v>
      </c>
      <c r="S1194" s="2" t="str">
        <f t="shared" si="246"/>
        <v>mié 07-04</v>
      </c>
    </row>
    <row r="1195" spans="1:19" x14ac:dyDescent="0.3">
      <c r="A1195" s="3">
        <v>44294</v>
      </c>
      <c r="B1195" s="2" t="str">
        <f t="shared" si="234"/>
        <v>Abril</v>
      </c>
      <c r="C1195" s="2" t="str">
        <f t="shared" si="235"/>
        <v>Abr</v>
      </c>
      <c r="D1195" s="4">
        <f t="shared" si="236"/>
        <v>4</v>
      </c>
      <c r="E1195" s="4">
        <f>VLOOKUP(G1195,Periodos!A:B,2,0)</f>
        <v>40</v>
      </c>
      <c r="F1195" s="2">
        <f t="shared" si="237"/>
        <v>2021</v>
      </c>
      <c r="G1195" s="11">
        <v>202104</v>
      </c>
      <c r="H1195" s="2" t="str">
        <f t="shared" si="238"/>
        <v>Abr-21</v>
      </c>
      <c r="I1195" s="2" t="str">
        <f t="shared" si="239"/>
        <v>Abril 2021</v>
      </c>
      <c r="J1195" s="2">
        <f>VLOOKUP(H1195,MesAño!A:B,2,0)</f>
        <v>40</v>
      </c>
      <c r="K1195" s="2" t="str">
        <f t="shared" si="240"/>
        <v>Abr-08</v>
      </c>
      <c r="L1195" s="2" t="str">
        <f t="shared" si="241"/>
        <v>jue</v>
      </c>
      <c r="M1195" s="2">
        <f>VLOOKUP(L1195,'Dia de la Semana'!A:B,2,0)</f>
        <v>4</v>
      </c>
      <c r="N1195" s="2" t="str">
        <f t="shared" si="242"/>
        <v>1Q</v>
      </c>
      <c r="O1195" s="2">
        <f t="shared" si="243"/>
        <v>8</v>
      </c>
      <c r="P1195" s="2">
        <f t="shared" si="244"/>
        <v>15</v>
      </c>
      <c r="Q1195" s="3" t="str">
        <f t="shared" si="245"/>
        <v>05-04 al 11-04</v>
      </c>
      <c r="R1195" s="2">
        <f>VLOOKUP(Q1195,Semana!A:B,2,0)</f>
        <v>171</v>
      </c>
      <c r="S1195" s="2" t="str">
        <f t="shared" si="246"/>
        <v>jue 08-04</v>
      </c>
    </row>
    <row r="1196" spans="1:19" x14ac:dyDescent="0.3">
      <c r="A1196" s="3">
        <v>44295</v>
      </c>
      <c r="B1196" s="2" t="str">
        <f t="shared" si="234"/>
        <v>Abril</v>
      </c>
      <c r="C1196" s="2" t="str">
        <f t="shared" si="235"/>
        <v>Abr</v>
      </c>
      <c r="D1196" s="4">
        <f t="shared" si="236"/>
        <v>4</v>
      </c>
      <c r="E1196" s="4">
        <f>VLOOKUP(G1196,Periodos!A:B,2,0)</f>
        <v>40</v>
      </c>
      <c r="F1196" s="2">
        <f t="shared" si="237"/>
        <v>2021</v>
      </c>
      <c r="G1196" s="11">
        <v>202104</v>
      </c>
      <c r="H1196" s="2" t="str">
        <f t="shared" si="238"/>
        <v>Abr-21</v>
      </c>
      <c r="I1196" s="2" t="str">
        <f t="shared" si="239"/>
        <v>Abril 2021</v>
      </c>
      <c r="J1196" s="2">
        <f>VLOOKUP(H1196,MesAño!A:B,2,0)</f>
        <v>40</v>
      </c>
      <c r="K1196" s="2" t="str">
        <f t="shared" si="240"/>
        <v>Abr-09</v>
      </c>
      <c r="L1196" s="2" t="str">
        <f t="shared" si="241"/>
        <v>vie</v>
      </c>
      <c r="M1196" s="2">
        <f>VLOOKUP(L1196,'Dia de la Semana'!A:B,2,0)</f>
        <v>5</v>
      </c>
      <c r="N1196" s="2" t="str">
        <f t="shared" si="242"/>
        <v>1Q</v>
      </c>
      <c r="O1196" s="2">
        <f t="shared" si="243"/>
        <v>9</v>
      </c>
      <c r="P1196" s="2">
        <f t="shared" si="244"/>
        <v>15</v>
      </c>
      <c r="Q1196" s="3" t="str">
        <f t="shared" si="245"/>
        <v>05-04 al 11-04</v>
      </c>
      <c r="R1196" s="2">
        <f>VLOOKUP(Q1196,Semana!A:B,2,0)</f>
        <v>171</v>
      </c>
      <c r="S1196" s="2" t="str">
        <f t="shared" si="246"/>
        <v>vie 09-04</v>
      </c>
    </row>
    <row r="1197" spans="1:19" x14ac:dyDescent="0.3">
      <c r="A1197" s="3">
        <v>44296</v>
      </c>
      <c r="B1197" s="2" t="str">
        <f t="shared" si="234"/>
        <v>Abril</v>
      </c>
      <c r="C1197" s="2" t="str">
        <f t="shared" si="235"/>
        <v>Abr</v>
      </c>
      <c r="D1197" s="4">
        <f t="shared" si="236"/>
        <v>4</v>
      </c>
      <c r="E1197" s="4">
        <f>VLOOKUP(G1197,Periodos!A:B,2,0)</f>
        <v>40</v>
      </c>
      <c r="F1197" s="2">
        <f t="shared" si="237"/>
        <v>2021</v>
      </c>
      <c r="G1197" s="11">
        <v>202104</v>
      </c>
      <c r="H1197" s="2" t="str">
        <f t="shared" si="238"/>
        <v>Abr-21</v>
      </c>
      <c r="I1197" s="2" t="str">
        <f t="shared" si="239"/>
        <v>Abril 2021</v>
      </c>
      <c r="J1197" s="2">
        <f>VLOOKUP(H1197,MesAño!A:B,2,0)</f>
        <v>40</v>
      </c>
      <c r="K1197" s="2" t="str">
        <f t="shared" si="240"/>
        <v>Abr-10</v>
      </c>
      <c r="L1197" s="2" t="str">
        <f t="shared" si="241"/>
        <v>sáb</v>
      </c>
      <c r="M1197" s="2">
        <f>VLOOKUP(L1197,'Dia de la Semana'!A:B,2,0)</f>
        <v>6</v>
      </c>
      <c r="N1197" s="2" t="str">
        <f t="shared" si="242"/>
        <v>1Q</v>
      </c>
      <c r="O1197" s="2">
        <f t="shared" si="243"/>
        <v>10</v>
      </c>
      <c r="P1197" s="2">
        <f t="shared" si="244"/>
        <v>15</v>
      </c>
      <c r="Q1197" s="3" t="str">
        <f t="shared" si="245"/>
        <v>05-04 al 11-04</v>
      </c>
      <c r="R1197" s="2">
        <f>VLOOKUP(Q1197,Semana!A:B,2,0)</f>
        <v>171</v>
      </c>
      <c r="S1197" s="2" t="str">
        <f t="shared" si="246"/>
        <v>sáb 10-04</v>
      </c>
    </row>
    <row r="1198" spans="1:19" x14ac:dyDescent="0.3">
      <c r="A1198" s="3">
        <v>44297</v>
      </c>
      <c r="B1198" s="2" t="str">
        <f t="shared" si="234"/>
        <v>Abril</v>
      </c>
      <c r="C1198" s="2" t="str">
        <f t="shared" si="235"/>
        <v>Abr</v>
      </c>
      <c r="D1198" s="4">
        <f t="shared" si="236"/>
        <v>4</v>
      </c>
      <c r="E1198" s="4">
        <f>VLOOKUP(G1198,Periodos!A:B,2,0)</f>
        <v>40</v>
      </c>
      <c r="F1198" s="2">
        <f t="shared" si="237"/>
        <v>2021</v>
      </c>
      <c r="G1198" s="11">
        <v>202104</v>
      </c>
      <c r="H1198" s="2" t="str">
        <f t="shared" si="238"/>
        <v>Abr-21</v>
      </c>
      <c r="I1198" s="2" t="str">
        <f t="shared" si="239"/>
        <v>Abril 2021</v>
      </c>
      <c r="J1198" s="2">
        <f>VLOOKUP(H1198,MesAño!A:B,2,0)</f>
        <v>40</v>
      </c>
      <c r="K1198" s="2" t="str">
        <f t="shared" si="240"/>
        <v>Abr-11</v>
      </c>
      <c r="L1198" s="2" t="str">
        <f t="shared" si="241"/>
        <v>dom</v>
      </c>
      <c r="M1198" s="2">
        <f>VLOOKUP(L1198,'Dia de la Semana'!A:B,2,0)</f>
        <v>7</v>
      </c>
      <c r="N1198" s="2" t="str">
        <f t="shared" si="242"/>
        <v>1Q</v>
      </c>
      <c r="O1198" s="2">
        <f t="shared" si="243"/>
        <v>11</v>
      </c>
      <c r="P1198" s="2">
        <f t="shared" si="244"/>
        <v>15</v>
      </c>
      <c r="Q1198" s="3" t="str">
        <f t="shared" si="245"/>
        <v>05-04 al 11-04</v>
      </c>
      <c r="R1198" s="2">
        <f>VLOOKUP(Q1198,Semana!A:B,2,0)</f>
        <v>171</v>
      </c>
      <c r="S1198" s="2" t="str">
        <f t="shared" si="246"/>
        <v>dom 11-04</v>
      </c>
    </row>
    <row r="1199" spans="1:19" x14ac:dyDescent="0.3">
      <c r="A1199" s="3">
        <v>44298</v>
      </c>
      <c r="B1199" s="2" t="str">
        <f t="shared" si="234"/>
        <v>Abril</v>
      </c>
      <c r="C1199" s="2" t="str">
        <f t="shared" si="235"/>
        <v>Abr</v>
      </c>
      <c r="D1199" s="4">
        <f t="shared" si="236"/>
        <v>4</v>
      </c>
      <c r="E1199" s="4">
        <f>VLOOKUP(G1199,Periodos!A:B,2,0)</f>
        <v>40</v>
      </c>
      <c r="F1199" s="2">
        <f t="shared" si="237"/>
        <v>2021</v>
      </c>
      <c r="G1199" s="11">
        <v>202104</v>
      </c>
      <c r="H1199" s="2" t="str">
        <f t="shared" si="238"/>
        <v>Abr-21</v>
      </c>
      <c r="I1199" s="2" t="str">
        <f t="shared" si="239"/>
        <v>Abril 2021</v>
      </c>
      <c r="J1199" s="2">
        <f>VLOOKUP(H1199,MesAño!A:B,2,0)</f>
        <v>40</v>
      </c>
      <c r="K1199" s="2" t="str">
        <f t="shared" si="240"/>
        <v>Abr-12</v>
      </c>
      <c r="L1199" s="2" t="str">
        <f t="shared" si="241"/>
        <v>lun</v>
      </c>
      <c r="M1199" s="2">
        <f>VLOOKUP(L1199,'Dia de la Semana'!A:B,2,0)</f>
        <v>1</v>
      </c>
      <c r="N1199" s="2" t="str">
        <f t="shared" si="242"/>
        <v>1Q</v>
      </c>
      <c r="O1199" s="2">
        <f t="shared" si="243"/>
        <v>12</v>
      </c>
      <c r="P1199" s="2">
        <f t="shared" si="244"/>
        <v>16</v>
      </c>
      <c r="Q1199" s="3" t="str">
        <f t="shared" si="245"/>
        <v>12-04 al 18-04</v>
      </c>
      <c r="R1199" s="2">
        <f>VLOOKUP(Q1199,Semana!A:B,2,0)</f>
        <v>172</v>
      </c>
      <c r="S1199" s="2" t="str">
        <f t="shared" si="246"/>
        <v>lun 12-04</v>
      </c>
    </row>
    <row r="1200" spans="1:19" x14ac:dyDescent="0.3">
      <c r="A1200" s="3">
        <v>44299</v>
      </c>
      <c r="B1200" s="2" t="str">
        <f t="shared" si="234"/>
        <v>Abril</v>
      </c>
      <c r="C1200" s="2" t="str">
        <f t="shared" si="235"/>
        <v>Abr</v>
      </c>
      <c r="D1200" s="4">
        <f t="shared" si="236"/>
        <v>4</v>
      </c>
      <c r="E1200" s="4">
        <f>VLOOKUP(G1200,Periodos!A:B,2,0)</f>
        <v>40</v>
      </c>
      <c r="F1200" s="2">
        <f t="shared" si="237"/>
        <v>2021</v>
      </c>
      <c r="G1200" s="11">
        <v>202104</v>
      </c>
      <c r="H1200" s="2" t="str">
        <f t="shared" si="238"/>
        <v>Abr-21</v>
      </c>
      <c r="I1200" s="2" t="str">
        <f t="shared" si="239"/>
        <v>Abril 2021</v>
      </c>
      <c r="J1200" s="2">
        <f>VLOOKUP(H1200,MesAño!A:B,2,0)</f>
        <v>40</v>
      </c>
      <c r="K1200" s="2" t="str">
        <f t="shared" si="240"/>
        <v>Abr-13</v>
      </c>
      <c r="L1200" s="2" t="str">
        <f t="shared" si="241"/>
        <v>mar</v>
      </c>
      <c r="M1200" s="2">
        <f>VLOOKUP(L1200,'Dia de la Semana'!A:B,2,0)</f>
        <v>2</v>
      </c>
      <c r="N1200" s="2" t="str">
        <f t="shared" si="242"/>
        <v>1Q</v>
      </c>
      <c r="O1200" s="2">
        <f t="shared" si="243"/>
        <v>13</v>
      </c>
      <c r="P1200" s="2">
        <f t="shared" si="244"/>
        <v>16</v>
      </c>
      <c r="Q1200" s="3" t="str">
        <f t="shared" si="245"/>
        <v>12-04 al 18-04</v>
      </c>
      <c r="R1200" s="2">
        <f>VLOOKUP(Q1200,Semana!A:B,2,0)</f>
        <v>172</v>
      </c>
      <c r="S1200" s="2" t="str">
        <f t="shared" si="246"/>
        <v>mar 13-04</v>
      </c>
    </row>
    <row r="1201" spans="1:19" x14ac:dyDescent="0.3">
      <c r="A1201" s="3">
        <v>44300</v>
      </c>
      <c r="B1201" s="2" t="str">
        <f t="shared" si="234"/>
        <v>Abril</v>
      </c>
      <c r="C1201" s="2" t="str">
        <f t="shared" si="235"/>
        <v>Abr</v>
      </c>
      <c r="D1201" s="4">
        <f t="shared" si="236"/>
        <v>4</v>
      </c>
      <c r="E1201" s="4">
        <f>VLOOKUP(G1201,Periodos!A:B,2,0)</f>
        <v>40</v>
      </c>
      <c r="F1201" s="2">
        <f t="shared" si="237"/>
        <v>2021</v>
      </c>
      <c r="G1201" s="11">
        <v>202104</v>
      </c>
      <c r="H1201" s="2" t="str">
        <f t="shared" si="238"/>
        <v>Abr-21</v>
      </c>
      <c r="I1201" s="2" t="str">
        <f t="shared" si="239"/>
        <v>Abril 2021</v>
      </c>
      <c r="J1201" s="2">
        <f>VLOOKUP(H1201,MesAño!A:B,2,0)</f>
        <v>40</v>
      </c>
      <c r="K1201" s="2" t="str">
        <f t="shared" si="240"/>
        <v>Abr-14</v>
      </c>
      <c r="L1201" s="2" t="str">
        <f t="shared" si="241"/>
        <v>mié</v>
      </c>
      <c r="M1201" s="2">
        <f>VLOOKUP(L1201,'Dia de la Semana'!A:B,2,0)</f>
        <v>3</v>
      </c>
      <c r="N1201" s="2" t="str">
        <f t="shared" si="242"/>
        <v>1Q</v>
      </c>
      <c r="O1201" s="2">
        <f t="shared" si="243"/>
        <v>14</v>
      </c>
      <c r="P1201" s="2">
        <f t="shared" si="244"/>
        <v>16</v>
      </c>
      <c r="Q1201" s="3" t="str">
        <f t="shared" si="245"/>
        <v>12-04 al 18-04</v>
      </c>
      <c r="R1201" s="2">
        <f>VLOOKUP(Q1201,Semana!A:B,2,0)</f>
        <v>172</v>
      </c>
      <c r="S1201" s="2" t="str">
        <f t="shared" si="246"/>
        <v>mié 14-04</v>
      </c>
    </row>
    <row r="1202" spans="1:19" x14ac:dyDescent="0.3">
      <c r="A1202" s="3">
        <v>44301</v>
      </c>
      <c r="B1202" s="2" t="str">
        <f t="shared" si="234"/>
        <v>Abril</v>
      </c>
      <c r="C1202" s="2" t="str">
        <f t="shared" si="235"/>
        <v>Abr</v>
      </c>
      <c r="D1202" s="4">
        <f t="shared" si="236"/>
        <v>4</v>
      </c>
      <c r="E1202" s="4">
        <f>VLOOKUP(G1202,Periodos!A:B,2,0)</f>
        <v>40</v>
      </c>
      <c r="F1202" s="2">
        <f t="shared" si="237"/>
        <v>2021</v>
      </c>
      <c r="G1202" s="11">
        <v>202104</v>
      </c>
      <c r="H1202" s="2" t="str">
        <f t="shared" si="238"/>
        <v>Abr-21</v>
      </c>
      <c r="I1202" s="2" t="str">
        <f t="shared" si="239"/>
        <v>Abril 2021</v>
      </c>
      <c r="J1202" s="2">
        <f>VLOOKUP(H1202,MesAño!A:B,2,0)</f>
        <v>40</v>
      </c>
      <c r="K1202" s="2" t="str">
        <f t="shared" si="240"/>
        <v>Abr-15</v>
      </c>
      <c r="L1202" s="2" t="str">
        <f t="shared" si="241"/>
        <v>jue</v>
      </c>
      <c r="M1202" s="2">
        <f>VLOOKUP(L1202,'Dia de la Semana'!A:B,2,0)</f>
        <v>4</v>
      </c>
      <c r="N1202" s="2" t="str">
        <f t="shared" si="242"/>
        <v>1Q</v>
      </c>
      <c r="O1202" s="2">
        <f t="shared" si="243"/>
        <v>15</v>
      </c>
      <c r="P1202" s="2">
        <f t="shared" si="244"/>
        <v>16</v>
      </c>
      <c r="Q1202" s="3" t="str">
        <f t="shared" si="245"/>
        <v>12-04 al 18-04</v>
      </c>
      <c r="R1202" s="2">
        <f>VLOOKUP(Q1202,Semana!A:B,2,0)</f>
        <v>172</v>
      </c>
      <c r="S1202" s="2" t="str">
        <f t="shared" si="246"/>
        <v>jue 15-04</v>
      </c>
    </row>
    <row r="1203" spans="1:19" x14ac:dyDescent="0.3">
      <c r="A1203" s="3">
        <v>44302</v>
      </c>
      <c r="B1203" s="2" t="str">
        <f t="shared" si="234"/>
        <v>Abril</v>
      </c>
      <c r="C1203" s="2" t="str">
        <f t="shared" si="235"/>
        <v>Abr</v>
      </c>
      <c r="D1203" s="4">
        <f t="shared" si="236"/>
        <v>4</v>
      </c>
      <c r="E1203" s="4">
        <f>VLOOKUP(G1203,Periodos!A:B,2,0)</f>
        <v>40</v>
      </c>
      <c r="F1203" s="2">
        <f t="shared" si="237"/>
        <v>2021</v>
      </c>
      <c r="G1203" s="11">
        <v>202104</v>
      </c>
      <c r="H1203" s="2" t="str">
        <f t="shared" si="238"/>
        <v>Abr-21</v>
      </c>
      <c r="I1203" s="2" t="str">
        <f t="shared" si="239"/>
        <v>Abril 2021</v>
      </c>
      <c r="J1203" s="2">
        <f>VLOOKUP(H1203,MesAño!A:B,2,0)</f>
        <v>40</v>
      </c>
      <c r="K1203" s="2" t="str">
        <f t="shared" si="240"/>
        <v>Abr-16</v>
      </c>
      <c r="L1203" s="2" t="str">
        <f t="shared" si="241"/>
        <v>vie</v>
      </c>
      <c r="M1203" s="2">
        <f>VLOOKUP(L1203,'Dia de la Semana'!A:B,2,0)</f>
        <v>5</v>
      </c>
      <c r="N1203" s="2" t="str">
        <f t="shared" si="242"/>
        <v>1Q</v>
      </c>
      <c r="O1203" s="2">
        <f t="shared" si="243"/>
        <v>16</v>
      </c>
      <c r="P1203" s="2">
        <f t="shared" si="244"/>
        <v>16</v>
      </c>
      <c r="Q1203" s="3" t="str">
        <f t="shared" si="245"/>
        <v>12-04 al 18-04</v>
      </c>
      <c r="R1203" s="2">
        <f>VLOOKUP(Q1203,Semana!A:B,2,0)</f>
        <v>172</v>
      </c>
      <c r="S1203" s="2" t="str">
        <f t="shared" si="246"/>
        <v>vie 16-04</v>
      </c>
    </row>
    <row r="1204" spans="1:19" x14ac:dyDescent="0.3">
      <c r="A1204" s="3">
        <v>44303</v>
      </c>
      <c r="B1204" s="2" t="str">
        <f t="shared" si="234"/>
        <v>Abril</v>
      </c>
      <c r="C1204" s="2" t="str">
        <f t="shared" si="235"/>
        <v>Abr</v>
      </c>
      <c r="D1204" s="4">
        <f t="shared" si="236"/>
        <v>4</v>
      </c>
      <c r="E1204" s="4">
        <f>VLOOKUP(G1204,Periodos!A:B,2,0)</f>
        <v>40</v>
      </c>
      <c r="F1204" s="2">
        <f t="shared" si="237"/>
        <v>2021</v>
      </c>
      <c r="G1204" s="11">
        <v>202104</v>
      </c>
      <c r="H1204" s="2" t="str">
        <f t="shared" si="238"/>
        <v>Abr-21</v>
      </c>
      <c r="I1204" s="2" t="str">
        <f t="shared" si="239"/>
        <v>Abril 2021</v>
      </c>
      <c r="J1204" s="2">
        <f>VLOOKUP(H1204,MesAño!A:B,2,0)</f>
        <v>40</v>
      </c>
      <c r="K1204" s="2" t="str">
        <f t="shared" si="240"/>
        <v>Abr-17</v>
      </c>
      <c r="L1204" s="2" t="str">
        <f t="shared" si="241"/>
        <v>sáb</v>
      </c>
      <c r="M1204" s="2">
        <f>VLOOKUP(L1204,'Dia de la Semana'!A:B,2,0)</f>
        <v>6</v>
      </c>
      <c r="N1204" s="2" t="str">
        <f t="shared" si="242"/>
        <v>1Q</v>
      </c>
      <c r="O1204" s="2">
        <f t="shared" si="243"/>
        <v>17</v>
      </c>
      <c r="P1204" s="2">
        <f t="shared" si="244"/>
        <v>16</v>
      </c>
      <c r="Q1204" s="3" t="str">
        <f t="shared" si="245"/>
        <v>12-04 al 18-04</v>
      </c>
      <c r="R1204" s="2">
        <f>VLOOKUP(Q1204,Semana!A:B,2,0)</f>
        <v>172</v>
      </c>
      <c r="S1204" s="2" t="str">
        <f t="shared" si="246"/>
        <v>sáb 17-04</v>
      </c>
    </row>
    <row r="1205" spans="1:19" x14ac:dyDescent="0.3">
      <c r="A1205" s="3">
        <v>44304</v>
      </c>
      <c r="B1205" s="2" t="str">
        <f t="shared" si="234"/>
        <v>Abril</v>
      </c>
      <c r="C1205" s="2" t="str">
        <f t="shared" si="235"/>
        <v>Abr</v>
      </c>
      <c r="D1205" s="4">
        <f t="shared" si="236"/>
        <v>4</v>
      </c>
      <c r="E1205" s="4">
        <f>VLOOKUP(G1205,Periodos!A:B,2,0)</f>
        <v>40</v>
      </c>
      <c r="F1205" s="2">
        <f t="shared" si="237"/>
        <v>2021</v>
      </c>
      <c r="G1205" s="11">
        <v>202104</v>
      </c>
      <c r="H1205" s="2" t="str">
        <f t="shared" si="238"/>
        <v>Abr-21</v>
      </c>
      <c r="I1205" s="2" t="str">
        <f t="shared" si="239"/>
        <v>Abril 2021</v>
      </c>
      <c r="J1205" s="2">
        <f>VLOOKUP(H1205,MesAño!A:B,2,0)</f>
        <v>40</v>
      </c>
      <c r="K1205" s="2" t="str">
        <f t="shared" si="240"/>
        <v>Abr-18</v>
      </c>
      <c r="L1205" s="2" t="str">
        <f t="shared" si="241"/>
        <v>dom</v>
      </c>
      <c r="M1205" s="2">
        <f>VLOOKUP(L1205,'Dia de la Semana'!A:B,2,0)</f>
        <v>7</v>
      </c>
      <c r="N1205" s="2" t="str">
        <f t="shared" si="242"/>
        <v>1Q</v>
      </c>
      <c r="O1205" s="2">
        <f t="shared" si="243"/>
        <v>18</v>
      </c>
      <c r="P1205" s="2">
        <f t="shared" si="244"/>
        <v>16</v>
      </c>
      <c r="Q1205" s="3" t="str">
        <f t="shared" si="245"/>
        <v>12-04 al 18-04</v>
      </c>
      <c r="R1205" s="2">
        <f>VLOOKUP(Q1205,Semana!A:B,2,0)</f>
        <v>172</v>
      </c>
      <c r="S1205" s="2" t="str">
        <f t="shared" si="246"/>
        <v>dom 18-04</v>
      </c>
    </row>
    <row r="1206" spans="1:19" x14ac:dyDescent="0.3">
      <c r="A1206" s="3">
        <v>44305</v>
      </c>
      <c r="B1206" s="2" t="str">
        <f t="shared" si="234"/>
        <v>Abril</v>
      </c>
      <c r="C1206" s="2" t="str">
        <f t="shared" si="235"/>
        <v>Abr</v>
      </c>
      <c r="D1206" s="4">
        <f t="shared" si="236"/>
        <v>4</v>
      </c>
      <c r="E1206" s="4">
        <f>VLOOKUP(G1206,Periodos!A:B,2,0)</f>
        <v>40</v>
      </c>
      <c r="F1206" s="2">
        <f t="shared" si="237"/>
        <v>2021</v>
      </c>
      <c r="G1206" s="11">
        <v>202104</v>
      </c>
      <c r="H1206" s="2" t="str">
        <f t="shared" si="238"/>
        <v>Abr-21</v>
      </c>
      <c r="I1206" s="2" t="str">
        <f t="shared" si="239"/>
        <v>Abril 2021</v>
      </c>
      <c r="J1206" s="2">
        <f>VLOOKUP(H1206,MesAño!A:B,2,0)</f>
        <v>40</v>
      </c>
      <c r="K1206" s="2" t="str">
        <f t="shared" si="240"/>
        <v>Abr-19</v>
      </c>
      <c r="L1206" s="2" t="str">
        <f t="shared" si="241"/>
        <v>lun</v>
      </c>
      <c r="M1206" s="2">
        <f>VLOOKUP(L1206,'Dia de la Semana'!A:B,2,0)</f>
        <v>1</v>
      </c>
      <c r="N1206" s="2" t="str">
        <f t="shared" si="242"/>
        <v>1Q</v>
      </c>
      <c r="O1206" s="2">
        <f t="shared" si="243"/>
        <v>19</v>
      </c>
      <c r="P1206" s="2">
        <f t="shared" si="244"/>
        <v>17</v>
      </c>
      <c r="Q1206" s="3" t="str">
        <f t="shared" si="245"/>
        <v>19-04 al 25-04</v>
      </c>
      <c r="R1206" s="2">
        <f>VLOOKUP(Q1206,Semana!A:B,2,0)</f>
        <v>173</v>
      </c>
      <c r="S1206" s="2" t="str">
        <f t="shared" si="246"/>
        <v>lun 19-04</v>
      </c>
    </row>
    <row r="1207" spans="1:19" x14ac:dyDescent="0.3">
      <c r="A1207" s="3">
        <v>44306</v>
      </c>
      <c r="B1207" s="2" t="str">
        <f t="shared" si="234"/>
        <v>Abril</v>
      </c>
      <c r="C1207" s="2" t="str">
        <f t="shared" si="235"/>
        <v>Abr</v>
      </c>
      <c r="D1207" s="4">
        <f t="shared" si="236"/>
        <v>4</v>
      </c>
      <c r="E1207" s="4">
        <f>VLOOKUP(G1207,Periodos!A:B,2,0)</f>
        <v>40</v>
      </c>
      <c r="F1207" s="2">
        <f t="shared" si="237"/>
        <v>2021</v>
      </c>
      <c r="G1207" s="11">
        <v>202104</v>
      </c>
      <c r="H1207" s="2" t="str">
        <f t="shared" si="238"/>
        <v>Abr-21</v>
      </c>
      <c r="I1207" s="2" t="str">
        <f t="shared" si="239"/>
        <v>Abril 2021</v>
      </c>
      <c r="J1207" s="2">
        <f>VLOOKUP(H1207,MesAño!A:B,2,0)</f>
        <v>40</v>
      </c>
      <c r="K1207" s="2" t="str">
        <f t="shared" si="240"/>
        <v>Abr-20</v>
      </c>
      <c r="L1207" s="2" t="str">
        <f t="shared" si="241"/>
        <v>mar</v>
      </c>
      <c r="M1207" s="2">
        <f>VLOOKUP(L1207,'Dia de la Semana'!A:B,2,0)</f>
        <v>2</v>
      </c>
      <c r="N1207" s="2" t="str">
        <f t="shared" si="242"/>
        <v>1Q</v>
      </c>
      <c r="O1207" s="2">
        <f t="shared" si="243"/>
        <v>20</v>
      </c>
      <c r="P1207" s="2">
        <f t="shared" si="244"/>
        <v>17</v>
      </c>
      <c r="Q1207" s="3" t="str">
        <f t="shared" si="245"/>
        <v>19-04 al 25-04</v>
      </c>
      <c r="R1207" s="2">
        <f>VLOOKUP(Q1207,Semana!A:B,2,0)</f>
        <v>173</v>
      </c>
      <c r="S1207" s="2" t="str">
        <f t="shared" si="246"/>
        <v>mar 20-04</v>
      </c>
    </row>
    <row r="1208" spans="1:19" x14ac:dyDescent="0.3">
      <c r="A1208" s="3">
        <v>44307</v>
      </c>
      <c r="B1208" s="2" t="str">
        <f t="shared" si="234"/>
        <v>Abril</v>
      </c>
      <c r="C1208" s="2" t="str">
        <f t="shared" si="235"/>
        <v>Abr</v>
      </c>
      <c r="D1208" s="4">
        <f t="shared" si="236"/>
        <v>4</v>
      </c>
      <c r="E1208" s="4">
        <f>VLOOKUP(G1208,Periodos!A:B,2,0)</f>
        <v>40</v>
      </c>
      <c r="F1208" s="2">
        <f t="shared" si="237"/>
        <v>2021</v>
      </c>
      <c r="G1208" s="11">
        <v>202104</v>
      </c>
      <c r="H1208" s="2" t="str">
        <f t="shared" si="238"/>
        <v>Abr-21</v>
      </c>
      <c r="I1208" s="2" t="str">
        <f t="shared" si="239"/>
        <v>Abril 2021</v>
      </c>
      <c r="J1208" s="2">
        <f>VLOOKUP(H1208,MesAño!A:B,2,0)</f>
        <v>40</v>
      </c>
      <c r="K1208" s="2" t="str">
        <f t="shared" si="240"/>
        <v>Abr-21</v>
      </c>
      <c r="L1208" s="2" t="str">
        <f t="shared" si="241"/>
        <v>mié</v>
      </c>
      <c r="M1208" s="2">
        <f>VLOOKUP(L1208,'Dia de la Semana'!A:B,2,0)</f>
        <v>3</v>
      </c>
      <c r="N1208" s="2" t="str">
        <f t="shared" si="242"/>
        <v>1Q</v>
      </c>
      <c r="O1208" s="2">
        <f t="shared" si="243"/>
        <v>21</v>
      </c>
      <c r="P1208" s="2">
        <f t="shared" si="244"/>
        <v>17</v>
      </c>
      <c r="Q1208" s="3" t="str">
        <f t="shared" si="245"/>
        <v>19-04 al 25-04</v>
      </c>
      <c r="R1208" s="2">
        <f>VLOOKUP(Q1208,Semana!A:B,2,0)</f>
        <v>173</v>
      </c>
      <c r="S1208" s="2" t="str">
        <f t="shared" si="246"/>
        <v>mié 21-04</v>
      </c>
    </row>
    <row r="1209" spans="1:19" x14ac:dyDescent="0.3">
      <c r="A1209" s="3">
        <v>44308</v>
      </c>
      <c r="B1209" s="2" t="str">
        <f t="shared" si="234"/>
        <v>Abril</v>
      </c>
      <c r="C1209" s="2" t="str">
        <f t="shared" si="235"/>
        <v>Abr</v>
      </c>
      <c r="D1209" s="4">
        <f t="shared" si="236"/>
        <v>4</v>
      </c>
      <c r="E1209" s="4">
        <f>VLOOKUP(G1209,Periodos!A:B,2,0)</f>
        <v>40</v>
      </c>
      <c r="F1209" s="2">
        <f t="shared" si="237"/>
        <v>2021</v>
      </c>
      <c r="G1209" s="11">
        <v>202104</v>
      </c>
      <c r="H1209" s="2" t="str">
        <f t="shared" si="238"/>
        <v>Abr-21</v>
      </c>
      <c r="I1209" s="2" t="str">
        <f t="shared" si="239"/>
        <v>Abril 2021</v>
      </c>
      <c r="J1209" s="2">
        <f>VLOOKUP(H1209,MesAño!A:B,2,0)</f>
        <v>40</v>
      </c>
      <c r="K1209" s="2" t="str">
        <f t="shared" si="240"/>
        <v>Abr-22</v>
      </c>
      <c r="L1209" s="2" t="str">
        <f t="shared" si="241"/>
        <v>jue</v>
      </c>
      <c r="M1209" s="2">
        <f>VLOOKUP(L1209,'Dia de la Semana'!A:B,2,0)</f>
        <v>4</v>
      </c>
      <c r="N1209" s="2" t="str">
        <f t="shared" si="242"/>
        <v>1Q</v>
      </c>
      <c r="O1209" s="2">
        <f t="shared" si="243"/>
        <v>22</v>
      </c>
      <c r="P1209" s="2">
        <f t="shared" si="244"/>
        <v>17</v>
      </c>
      <c r="Q1209" s="3" t="str">
        <f t="shared" si="245"/>
        <v>19-04 al 25-04</v>
      </c>
      <c r="R1209" s="2">
        <f>VLOOKUP(Q1209,Semana!A:B,2,0)</f>
        <v>173</v>
      </c>
      <c r="S1209" s="2" t="str">
        <f t="shared" si="246"/>
        <v>jue 22-04</v>
      </c>
    </row>
    <row r="1210" spans="1:19" x14ac:dyDescent="0.3">
      <c r="A1210" s="3">
        <v>44309</v>
      </c>
      <c r="B1210" s="2" t="str">
        <f t="shared" si="234"/>
        <v>Abril</v>
      </c>
      <c r="C1210" s="2" t="str">
        <f t="shared" si="235"/>
        <v>Abr</v>
      </c>
      <c r="D1210" s="4">
        <f t="shared" si="236"/>
        <v>4</v>
      </c>
      <c r="E1210" s="4">
        <f>VLOOKUP(G1210,Periodos!A:B,2,0)</f>
        <v>40</v>
      </c>
      <c r="F1210" s="2">
        <f t="shared" si="237"/>
        <v>2021</v>
      </c>
      <c r="G1210" s="11">
        <v>202104</v>
      </c>
      <c r="H1210" s="2" t="str">
        <f t="shared" si="238"/>
        <v>Abr-21</v>
      </c>
      <c r="I1210" s="2" t="str">
        <f t="shared" si="239"/>
        <v>Abril 2021</v>
      </c>
      <c r="J1210" s="2">
        <f>VLOOKUP(H1210,MesAño!A:B,2,0)</f>
        <v>40</v>
      </c>
      <c r="K1210" s="2" t="str">
        <f t="shared" si="240"/>
        <v>Abr-23</v>
      </c>
      <c r="L1210" s="2" t="str">
        <f t="shared" si="241"/>
        <v>vie</v>
      </c>
      <c r="M1210" s="2">
        <f>VLOOKUP(L1210,'Dia de la Semana'!A:B,2,0)</f>
        <v>5</v>
      </c>
      <c r="N1210" s="2" t="str">
        <f t="shared" si="242"/>
        <v>1Q</v>
      </c>
      <c r="O1210" s="2">
        <f t="shared" si="243"/>
        <v>23</v>
      </c>
      <c r="P1210" s="2">
        <f t="shared" si="244"/>
        <v>17</v>
      </c>
      <c r="Q1210" s="3" t="str">
        <f t="shared" si="245"/>
        <v>19-04 al 25-04</v>
      </c>
      <c r="R1210" s="2">
        <f>VLOOKUP(Q1210,Semana!A:B,2,0)</f>
        <v>173</v>
      </c>
      <c r="S1210" s="2" t="str">
        <f t="shared" si="246"/>
        <v>vie 23-04</v>
      </c>
    </row>
    <row r="1211" spans="1:19" x14ac:dyDescent="0.3">
      <c r="A1211" s="3">
        <v>44310</v>
      </c>
      <c r="B1211" s="2" t="str">
        <f t="shared" si="234"/>
        <v>Abril</v>
      </c>
      <c r="C1211" s="2" t="str">
        <f t="shared" si="235"/>
        <v>Abr</v>
      </c>
      <c r="D1211" s="4">
        <f t="shared" si="236"/>
        <v>4</v>
      </c>
      <c r="E1211" s="4">
        <f>VLOOKUP(G1211,Periodos!A:B,2,0)</f>
        <v>40</v>
      </c>
      <c r="F1211" s="2">
        <f t="shared" si="237"/>
        <v>2021</v>
      </c>
      <c r="G1211" s="11">
        <v>202104</v>
      </c>
      <c r="H1211" s="2" t="str">
        <f t="shared" si="238"/>
        <v>Abr-21</v>
      </c>
      <c r="I1211" s="2" t="str">
        <f t="shared" si="239"/>
        <v>Abril 2021</v>
      </c>
      <c r="J1211" s="2">
        <f>VLOOKUP(H1211,MesAño!A:B,2,0)</f>
        <v>40</v>
      </c>
      <c r="K1211" s="2" t="str">
        <f t="shared" si="240"/>
        <v>Abr-24</v>
      </c>
      <c r="L1211" s="2" t="str">
        <f t="shared" si="241"/>
        <v>sáb</v>
      </c>
      <c r="M1211" s="2">
        <f>VLOOKUP(L1211,'Dia de la Semana'!A:B,2,0)</f>
        <v>6</v>
      </c>
      <c r="N1211" s="2" t="str">
        <f t="shared" si="242"/>
        <v>1Q</v>
      </c>
      <c r="O1211" s="2">
        <f t="shared" si="243"/>
        <v>24</v>
      </c>
      <c r="P1211" s="2">
        <f t="shared" si="244"/>
        <v>17</v>
      </c>
      <c r="Q1211" s="3" t="str">
        <f t="shared" si="245"/>
        <v>19-04 al 25-04</v>
      </c>
      <c r="R1211" s="2">
        <f>VLOOKUP(Q1211,Semana!A:B,2,0)</f>
        <v>173</v>
      </c>
      <c r="S1211" s="2" t="str">
        <f t="shared" si="246"/>
        <v>sáb 24-04</v>
      </c>
    </row>
    <row r="1212" spans="1:19" x14ac:dyDescent="0.3">
      <c r="A1212" s="3">
        <v>44311</v>
      </c>
      <c r="B1212" s="2" t="str">
        <f t="shared" si="234"/>
        <v>Abril</v>
      </c>
      <c r="C1212" s="2" t="str">
        <f t="shared" si="235"/>
        <v>Abr</v>
      </c>
      <c r="D1212" s="4">
        <f t="shared" si="236"/>
        <v>4</v>
      </c>
      <c r="E1212" s="4">
        <f>VLOOKUP(G1212,Periodos!A:B,2,0)</f>
        <v>40</v>
      </c>
      <c r="F1212" s="2">
        <f t="shared" si="237"/>
        <v>2021</v>
      </c>
      <c r="G1212" s="11">
        <v>202104</v>
      </c>
      <c r="H1212" s="2" t="str">
        <f t="shared" si="238"/>
        <v>Abr-21</v>
      </c>
      <c r="I1212" s="2" t="str">
        <f t="shared" si="239"/>
        <v>Abril 2021</v>
      </c>
      <c r="J1212" s="2">
        <f>VLOOKUP(H1212,MesAño!A:B,2,0)</f>
        <v>40</v>
      </c>
      <c r="K1212" s="2" t="str">
        <f t="shared" si="240"/>
        <v>Abr-25</v>
      </c>
      <c r="L1212" s="2" t="str">
        <f t="shared" si="241"/>
        <v>dom</v>
      </c>
      <c r="M1212" s="2">
        <f>VLOOKUP(L1212,'Dia de la Semana'!A:B,2,0)</f>
        <v>7</v>
      </c>
      <c r="N1212" s="2" t="str">
        <f t="shared" si="242"/>
        <v>1Q</v>
      </c>
      <c r="O1212" s="2">
        <f t="shared" si="243"/>
        <v>25</v>
      </c>
      <c r="P1212" s="2">
        <f t="shared" si="244"/>
        <v>17</v>
      </c>
      <c r="Q1212" s="3" t="str">
        <f t="shared" si="245"/>
        <v>19-04 al 25-04</v>
      </c>
      <c r="R1212" s="2">
        <f>VLOOKUP(Q1212,Semana!A:B,2,0)</f>
        <v>173</v>
      </c>
      <c r="S1212" s="2" t="str">
        <f t="shared" si="246"/>
        <v>dom 25-04</v>
      </c>
    </row>
    <row r="1213" spans="1:19" x14ac:dyDescent="0.3">
      <c r="A1213" s="3">
        <v>44312</v>
      </c>
      <c r="B1213" s="2" t="str">
        <f t="shared" si="234"/>
        <v>Abril</v>
      </c>
      <c r="C1213" s="2" t="str">
        <f t="shared" si="235"/>
        <v>Abr</v>
      </c>
      <c r="D1213" s="4">
        <f t="shared" si="236"/>
        <v>4</v>
      </c>
      <c r="E1213" s="4">
        <f>VLOOKUP(G1213,Periodos!A:B,2,0)</f>
        <v>40</v>
      </c>
      <c r="F1213" s="2">
        <f t="shared" si="237"/>
        <v>2021</v>
      </c>
      <c r="G1213" s="11">
        <v>202104</v>
      </c>
      <c r="H1213" s="2" t="str">
        <f t="shared" si="238"/>
        <v>Abr-21</v>
      </c>
      <c r="I1213" s="2" t="str">
        <f t="shared" si="239"/>
        <v>Abril 2021</v>
      </c>
      <c r="J1213" s="2">
        <f>VLOOKUP(H1213,MesAño!A:B,2,0)</f>
        <v>40</v>
      </c>
      <c r="K1213" s="2" t="str">
        <f t="shared" si="240"/>
        <v>Abr-26</v>
      </c>
      <c r="L1213" s="2" t="str">
        <f t="shared" si="241"/>
        <v>lun</v>
      </c>
      <c r="M1213" s="2">
        <f>VLOOKUP(L1213,'Dia de la Semana'!A:B,2,0)</f>
        <v>1</v>
      </c>
      <c r="N1213" s="2" t="str">
        <f t="shared" si="242"/>
        <v>1Q</v>
      </c>
      <c r="O1213" s="2">
        <f t="shared" si="243"/>
        <v>26</v>
      </c>
      <c r="P1213" s="2">
        <f t="shared" si="244"/>
        <v>18</v>
      </c>
      <c r="Q1213" s="3" t="str">
        <f t="shared" si="245"/>
        <v>26-04 al 02-05</v>
      </c>
      <c r="R1213" s="2">
        <f>VLOOKUP(Q1213,Semana!A:B,2,0)</f>
        <v>174</v>
      </c>
      <c r="S1213" s="2" t="str">
        <f t="shared" si="246"/>
        <v>lun 26-04</v>
      </c>
    </row>
    <row r="1214" spans="1:19" x14ac:dyDescent="0.3">
      <c r="A1214" s="3">
        <v>44313</v>
      </c>
      <c r="B1214" s="2" t="str">
        <f t="shared" si="234"/>
        <v>Abril</v>
      </c>
      <c r="C1214" s="2" t="str">
        <f t="shared" si="235"/>
        <v>Abr</v>
      </c>
      <c r="D1214" s="4">
        <f t="shared" si="236"/>
        <v>4</v>
      </c>
      <c r="E1214" s="4">
        <f>VLOOKUP(G1214,Periodos!A:B,2,0)</f>
        <v>40</v>
      </c>
      <c r="F1214" s="2">
        <f t="shared" si="237"/>
        <v>2021</v>
      </c>
      <c r="G1214" s="11">
        <v>202104</v>
      </c>
      <c r="H1214" s="2" t="str">
        <f t="shared" si="238"/>
        <v>Abr-21</v>
      </c>
      <c r="I1214" s="2" t="str">
        <f t="shared" si="239"/>
        <v>Abril 2021</v>
      </c>
      <c r="J1214" s="2">
        <f>VLOOKUP(H1214,MesAño!A:B,2,0)</f>
        <v>40</v>
      </c>
      <c r="K1214" s="2" t="str">
        <f t="shared" si="240"/>
        <v>Abr-27</v>
      </c>
      <c r="L1214" s="2" t="str">
        <f t="shared" si="241"/>
        <v>mar</v>
      </c>
      <c r="M1214" s="2">
        <f>VLOOKUP(L1214,'Dia de la Semana'!A:B,2,0)</f>
        <v>2</v>
      </c>
      <c r="N1214" s="2" t="str">
        <f t="shared" si="242"/>
        <v>1Q</v>
      </c>
      <c r="O1214" s="2">
        <f t="shared" si="243"/>
        <v>27</v>
      </c>
      <c r="P1214" s="2">
        <f t="shared" si="244"/>
        <v>18</v>
      </c>
      <c r="Q1214" s="3" t="str">
        <f t="shared" si="245"/>
        <v>26-04 al 02-05</v>
      </c>
      <c r="R1214" s="2">
        <f>VLOOKUP(Q1214,Semana!A:B,2,0)</f>
        <v>174</v>
      </c>
      <c r="S1214" s="2" t="str">
        <f t="shared" si="246"/>
        <v>mar 27-04</v>
      </c>
    </row>
    <row r="1215" spans="1:19" x14ac:dyDescent="0.3">
      <c r="A1215" s="3">
        <v>44314</v>
      </c>
      <c r="B1215" s="2" t="str">
        <f t="shared" si="234"/>
        <v>Abril</v>
      </c>
      <c r="C1215" s="2" t="str">
        <f t="shared" si="235"/>
        <v>Abr</v>
      </c>
      <c r="D1215" s="4">
        <f t="shared" si="236"/>
        <v>4</v>
      </c>
      <c r="E1215" s="4">
        <f>VLOOKUP(G1215,Periodos!A:B,2,0)</f>
        <v>40</v>
      </c>
      <c r="F1215" s="2">
        <f t="shared" si="237"/>
        <v>2021</v>
      </c>
      <c r="G1215" s="11">
        <v>202104</v>
      </c>
      <c r="H1215" s="2" t="str">
        <f t="shared" si="238"/>
        <v>Abr-21</v>
      </c>
      <c r="I1215" s="2" t="str">
        <f t="shared" si="239"/>
        <v>Abril 2021</v>
      </c>
      <c r="J1215" s="2">
        <f>VLOOKUP(H1215,MesAño!A:B,2,0)</f>
        <v>40</v>
      </c>
      <c r="K1215" s="2" t="str">
        <f t="shared" si="240"/>
        <v>Abr-28</v>
      </c>
      <c r="L1215" s="2" t="str">
        <f t="shared" si="241"/>
        <v>mié</v>
      </c>
      <c r="M1215" s="2">
        <f>VLOOKUP(L1215,'Dia de la Semana'!A:B,2,0)</f>
        <v>3</v>
      </c>
      <c r="N1215" s="2" t="str">
        <f t="shared" si="242"/>
        <v>1Q</v>
      </c>
      <c r="O1215" s="2">
        <f t="shared" si="243"/>
        <v>28</v>
      </c>
      <c r="P1215" s="2">
        <f t="shared" si="244"/>
        <v>18</v>
      </c>
      <c r="Q1215" s="3" t="str">
        <f t="shared" si="245"/>
        <v>26-04 al 02-05</v>
      </c>
      <c r="R1215" s="2">
        <f>VLOOKUP(Q1215,Semana!A:B,2,0)</f>
        <v>174</v>
      </c>
      <c r="S1215" s="2" t="str">
        <f t="shared" si="246"/>
        <v>mié 28-04</v>
      </c>
    </row>
    <row r="1216" spans="1:19" x14ac:dyDescent="0.3">
      <c r="A1216" s="3">
        <v>44315</v>
      </c>
      <c r="B1216" s="2" t="str">
        <f t="shared" si="234"/>
        <v>Abril</v>
      </c>
      <c r="C1216" s="2" t="str">
        <f t="shared" si="235"/>
        <v>Abr</v>
      </c>
      <c r="D1216" s="4">
        <f t="shared" si="236"/>
        <v>4</v>
      </c>
      <c r="E1216" s="4">
        <f>VLOOKUP(G1216,Periodos!A:B,2,0)</f>
        <v>40</v>
      </c>
      <c r="F1216" s="2">
        <f t="shared" si="237"/>
        <v>2021</v>
      </c>
      <c r="G1216" s="11">
        <v>202104</v>
      </c>
      <c r="H1216" s="2" t="str">
        <f t="shared" si="238"/>
        <v>Abr-21</v>
      </c>
      <c r="I1216" s="2" t="str">
        <f t="shared" si="239"/>
        <v>Abril 2021</v>
      </c>
      <c r="J1216" s="2">
        <f>VLOOKUP(H1216,MesAño!A:B,2,0)</f>
        <v>40</v>
      </c>
      <c r="K1216" s="2" t="str">
        <f t="shared" si="240"/>
        <v>Abr-29</v>
      </c>
      <c r="L1216" s="2" t="str">
        <f t="shared" si="241"/>
        <v>jue</v>
      </c>
      <c r="M1216" s="2">
        <f>VLOOKUP(L1216,'Dia de la Semana'!A:B,2,0)</f>
        <v>4</v>
      </c>
      <c r="N1216" s="2" t="str">
        <f t="shared" si="242"/>
        <v>1Q</v>
      </c>
      <c r="O1216" s="2">
        <f t="shared" si="243"/>
        <v>29</v>
      </c>
      <c r="P1216" s="2">
        <f t="shared" si="244"/>
        <v>18</v>
      </c>
      <c r="Q1216" s="3" t="str">
        <f t="shared" si="245"/>
        <v>26-04 al 02-05</v>
      </c>
      <c r="R1216" s="2">
        <f>VLOOKUP(Q1216,Semana!A:B,2,0)</f>
        <v>174</v>
      </c>
      <c r="S1216" s="2" t="str">
        <f t="shared" si="246"/>
        <v>jue 29-04</v>
      </c>
    </row>
    <row r="1217" spans="1:19" x14ac:dyDescent="0.3">
      <c r="A1217" s="3">
        <v>44316</v>
      </c>
      <c r="B1217" s="2" t="str">
        <f t="shared" si="234"/>
        <v>Abril</v>
      </c>
      <c r="C1217" s="2" t="str">
        <f t="shared" si="235"/>
        <v>Abr</v>
      </c>
      <c r="D1217" s="4">
        <f t="shared" si="236"/>
        <v>4</v>
      </c>
      <c r="E1217" s="4">
        <f>VLOOKUP(G1217,Periodos!A:B,2,0)</f>
        <v>40</v>
      </c>
      <c r="F1217" s="2">
        <f t="shared" si="237"/>
        <v>2021</v>
      </c>
      <c r="G1217" s="11">
        <v>202104</v>
      </c>
      <c r="H1217" s="2" t="str">
        <f t="shared" si="238"/>
        <v>Abr-21</v>
      </c>
      <c r="I1217" s="2" t="str">
        <f t="shared" si="239"/>
        <v>Abril 2021</v>
      </c>
      <c r="J1217" s="2">
        <f>VLOOKUP(H1217,MesAño!A:B,2,0)</f>
        <v>40</v>
      </c>
      <c r="K1217" s="2" t="str">
        <f t="shared" si="240"/>
        <v>Abr-30</v>
      </c>
      <c r="L1217" s="2" t="str">
        <f t="shared" si="241"/>
        <v>vie</v>
      </c>
      <c r="M1217" s="2">
        <f>VLOOKUP(L1217,'Dia de la Semana'!A:B,2,0)</f>
        <v>5</v>
      </c>
      <c r="N1217" s="2" t="str">
        <f t="shared" si="242"/>
        <v>1Q</v>
      </c>
      <c r="O1217" s="2">
        <f t="shared" si="243"/>
        <v>30</v>
      </c>
      <c r="P1217" s="2">
        <f t="shared" si="244"/>
        <v>18</v>
      </c>
      <c r="Q1217" s="3" t="str">
        <f t="shared" si="245"/>
        <v>26-04 al 02-05</v>
      </c>
      <c r="R1217" s="2">
        <f>VLOOKUP(Q1217,Semana!A:B,2,0)</f>
        <v>174</v>
      </c>
      <c r="S1217" s="2" t="str">
        <f t="shared" si="246"/>
        <v>vie 30-04</v>
      </c>
    </row>
    <row r="1218" spans="1:19" x14ac:dyDescent="0.3">
      <c r="A1218" s="3">
        <v>44317</v>
      </c>
      <c r="B1218" s="2" t="str">
        <f t="shared" ref="B1218:B1281" si="247">TEXT(A1218,"mmmm")</f>
        <v>Mayo</v>
      </c>
      <c r="C1218" s="2" t="str">
        <f t="shared" ref="C1218:C1281" si="248">TEXT(A1218,"mmm")</f>
        <v>May</v>
      </c>
      <c r="D1218" s="4">
        <f t="shared" ref="D1218:D1281" si="249">MONTH(A1218)</f>
        <v>5</v>
      </c>
      <c r="E1218" s="4">
        <f>VLOOKUP(G1218,Periodos!A:B,2,0)</f>
        <v>41</v>
      </c>
      <c r="F1218" s="2">
        <f t="shared" ref="F1218:F1281" si="250">YEAR(A1218)</f>
        <v>2021</v>
      </c>
      <c r="G1218" s="11">
        <v>202105</v>
      </c>
      <c r="H1218" s="2" t="str">
        <f t="shared" ref="H1218:H1281" si="251">TEXT(A1218,"mmm-yy")</f>
        <v>May-21</v>
      </c>
      <c r="I1218" s="2" t="str">
        <f t="shared" ref="I1218:I1281" si="252">TEXT(A1218,"mmmm yyyy")</f>
        <v>Mayo 2021</v>
      </c>
      <c r="J1218" s="2">
        <f>VLOOKUP(H1218,MesAño!A:B,2,0)</f>
        <v>41</v>
      </c>
      <c r="K1218" s="2" t="str">
        <f t="shared" ref="K1218:K1281" si="253">TEXT(A1218,"mmm-dd")</f>
        <v>May-01</v>
      </c>
      <c r="L1218" s="2" t="str">
        <f t="shared" ref="L1218:L1281" si="254">TEXT(A1218,"ddd")</f>
        <v>sáb</v>
      </c>
      <c r="M1218" s="2">
        <f>VLOOKUP(L1218,'Dia de la Semana'!A:B,2,0)</f>
        <v>6</v>
      </c>
      <c r="N1218" s="2" t="str">
        <f t="shared" ref="N1218:N1281" si="255">IF(ISERROR(FIND("II",G1218)),"1Q","2Q")</f>
        <v>1Q</v>
      </c>
      <c r="O1218" s="2">
        <f t="shared" ref="O1218:O1281" si="256">DAY(A1218)</f>
        <v>1</v>
      </c>
      <c r="P1218" s="2">
        <f t="shared" ref="P1218:P1281" si="257">WEEKNUM(A1218,2)</f>
        <v>18</v>
      </c>
      <c r="Q1218" s="3" t="str">
        <f t="shared" ref="Q1218:Q1281" si="258">TEXT(A1218+1-WEEKDAY(A1218,2),"dd-mm") &amp; " al " &amp; TEXT(A1218+7-WEEKDAY(A1218,2),"dd-mm")</f>
        <v>26-04 al 02-05</v>
      </c>
      <c r="R1218" s="2">
        <f>VLOOKUP(Q1218,Semana!A:B,2,0)</f>
        <v>174</v>
      </c>
      <c r="S1218" s="2" t="str">
        <f t="shared" si="246"/>
        <v>sáb 01-05</v>
      </c>
    </row>
    <row r="1219" spans="1:19" x14ac:dyDescent="0.3">
      <c r="A1219" s="3">
        <v>44318</v>
      </c>
      <c r="B1219" s="2" t="str">
        <f t="shared" si="247"/>
        <v>Mayo</v>
      </c>
      <c r="C1219" s="2" t="str">
        <f t="shared" si="248"/>
        <v>May</v>
      </c>
      <c r="D1219" s="4">
        <f t="shared" si="249"/>
        <v>5</v>
      </c>
      <c r="E1219" s="4">
        <f>VLOOKUP(G1219,Periodos!A:B,2,0)</f>
        <v>41</v>
      </c>
      <c r="F1219" s="2">
        <f t="shared" si="250"/>
        <v>2021</v>
      </c>
      <c r="G1219" s="11">
        <v>202105</v>
      </c>
      <c r="H1219" s="2" t="str">
        <f t="shared" si="251"/>
        <v>May-21</v>
      </c>
      <c r="I1219" s="2" t="str">
        <f t="shared" si="252"/>
        <v>Mayo 2021</v>
      </c>
      <c r="J1219" s="2">
        <f>VLOOKUP(H1219,MesAño!A:B,2,0)</f>
        <v>41</v>
      </c>
      <c r="K1219" s="2" t="str">
        <f t="shared" si="253"/>
        <v>May-02</v>
      </c>
      <c r="L1219" s="2" t="str">
        <f t="shared" si="254"/>
        <v>dom</v>
      </c>
      <c r="M1219" s="2">
        <f>VLOOKUP(L1219,'Dia de la Semana'!A:B,2,0)</f>
        <v>7</v>
      </c>
      <c r="N1219" s="2" t="str">
        <f t="shared" si="255"/>
        <v>1Q</v>
      </c>
      <c r="O1219" s="2">
        <f t="shared" si="256"/>
        <v>2</v>
      </c>
      <c r="P1219" s="2">
        <f t="shared" si="257"/>
        <v>18</v>
      </c>
      <c r="Q1219" s="3" t="str">
        <f t="shared" si="258"/>
        <v>26-04 al 02-05</v>
      </c>
      <c r="R1219" s="2">
        <f>VLOOKUP(Q1219,Semana!A:B,2,0)</f>
        <v>174</v>
      </c>
      <c r="S1219" s="2" t="str">
        <f t="shared" ref="S1219:S1282" si="259">TEXT(A1219,"ddd") &amp; " " &amp; TEXT(A1219,"dd-mm")</f>
        <v>dom 02-05</v>
      </c>
    </row>
    <row r="1220" spans="1:19" x14ac:dyDescent="0.3">
      <c r="A1220" s="3">
        <v>44319</v>
      </c>
      <c r="B1220" s="2" t="str">
        <f t="shared" si="247"/>
        <v>Mayo</v>
      </c>
      <c r="C1220" s="2" t="str">
        <f t="shared" si="248"/>
        <v>May</v>
      </c>
      <c r="D1220" s="4">
        <f t="shared" si="249"/>
        <v>5</v>
      </c>
      <c r="E1220" s="4">
        <f>VLOOKUP(G1220,Periodos!A:B,2,0)</f>
        <v>41</v>
      </c>
      <c r="F1220" s="2">
        <f t="shared" si="250"/>
        <v>2021</v>
      </c>
      <c r="G1220" s="11">
        <v>202105</v>
      </c>
      <c r="H1220" s="2" t="str">
        <f t="shared" si="251"/>
        <v>May-21</v>
      </c>
      <c r="I1220" s="2" t="str">
        <f t="shared" si="252"/>
        <v>Mayo 2021</v>
      </c>
      <c r="J1220" s="2">
        <f>VLOOKUP(H1220,MesAño!A:B,2,0)</f>
        <v>41</v>
      </c>
      <c r="K1220" s="2" t="str">
        <f t="shared" si="253"/>
        <v>May-03</v>
      </c>
      <c r="L1220" s="2" t="str">
        <f t="shared" si="254"/>
        <v>lun</v>
      </c>
      <c r="M1220" s="2">
        <f>VLOOKUP(L1220,'Dia de la Semana'!A:B,2,0)</f>
        <v>1</v>
      </c>
      <c r="N1220" s="2" t="str">
        <f t="shared" si="255"/>
        <v>1Q</v>
      </c>
      <c r="O1220" s="2">
        <f t="shared" si="256"/>
        <v>3</v>
      </c>
      <c r="P1220" s="2">
        <f t="shared" si="257"/>
        <v>19</v>
      </c>
      <c r="Q1220" s="3" t="str">
        <f t="shared" si="258"/>
        <v>03-05 al 09-05</v>
      </c>
      <c r="R1220" s="2">
        <f>VLOOKUP(Q1220,Semana!A:B,2,0)</f>
        <v>175</v>
      </c>
      <c r="S1220" s="2" t="str">
        <f t="shared" si="259"/>
        <v>lun 03-05</v>
      </c>
    </row>
    <row r="1221" spans="1:19" x14ac:dyDescent="0.3">
      <c r="A1221" s="3">
        <v>44320</v>
      </c>
      <c r="B1221" s="2" t="str">
        <f t="shared" si="247"/>
        <v>Mayo</v>
      </c>
      <c r="C1221" s="2" t="str">
        <f t="shared" si="248"/>
        <v>May</v>
      </c>
      <c r="D1221" s="4">
        <f t="shared" si="249"/>
        <v>5</v>
      </c>
      <c r="E1221" s="4">
        <f>VLOOKUP(G1221,Periodos!A:B,2,0)</f>
        <v>41</v>
      </c>
      <c r="F1221" s="2">
        <f t="shared" si="250"/>
        <v>2021</v>
      </c>
      <c r="G1221" s="11">
        <v>202105</v>
      </c>
      <c r="H1221" s="2" t="str">
        <f t="shared" si="251"/>
        <v>May-21</v>
      </c>
      <c r="I1221" s="2" t="str">
        <f t="shared" si="252"/>
        <v>Mayo 2021</v>
      </c>
      <c r="J1221" s="2">
        <f>VLOOKUP(H1221,MesAño!A:B,2,0)</f>
        <v>41</v>
      </c>
      <c r="K1221" s="2" t="str">
        <f t="shared" si="253"/>
        <v>May-04</v>
      </c>
      <c r="L1221" s="2" t="str">
        <f t="shared" si="254"/>
        <v>mar</v>
      </c>
      <c r="M1221" s="2">
        <f>VLOOKUP(L1221,'Dia de la Semana'!A:B,2,0)</f>
        <v>2</v>
      </c>
      <c r="N1221" s="2" t="str">
        <f t="shared" si="255"/>
        <v>1Q</v>
      </c>
      <c r="O1221" s="2">
        <f t="shared" si="256"/>
        <v>4</v>
      </c>
      <c r="P1221" s="2">
        <f t="shared" si="257"/>
        <v>19</v>
      </c>
      <c r="Q1221" s="3" t="str">
        <f t="shared" si="258"/>
        <v>03-05 al 09-05</v>
      </c>
      <c r="R1221" s="2">
        <f>VLOOKUP(Q1221,Semana!A:B,2,0)</f>
        <v>175</v>
      </c>
      <c r="S1221" s="2" t="str">
        <f t="shared" si="259"/>
        <v>mar 04-05</v>
      </c>
    </row>
    <row r="1222" spans="1:19" x14ac:dyDescent="0.3">
      <c r="A1222" s="3">
        <v>44321</v>
      </c>
      <c r="B1222" s="2" t="str">
        <f t="shared" si="247"/>
        <v>Mayo</v>
      </c>
      <c r="C1222" s="2" t="str">
        <f t="shared" si="248"/>
        <v>May</v>
      </c>
      <c r="D1222" s="4">
        <f t="shared" si="249"/>
        <v>5</v>
      </c>
      <c r="E1222" s="4">
        <f>VLOOKUP(G1222,Periodos!A:B,2,0)</f>
        <v>41</v>
      </c>
      <c r="F1222" s="2">
        <f t="shared" si="250"/>
        <v>2021</v>
      </c>
      <c r="G1222" s="11">
        <v>202105</v>
      </c>
      <c r="H1222" s="2" t="str">
        <f t="shared" si="251"/>
        <v>May-21</v>
      </c>
      <c r="I1222" s="2" t="str">
        <f t="shared" si="252"/>
        <v>Mayo 2021</v>
      </c>
      <c r="J1222" s="2">
        <f>VLOOKUP(H1222,MesAño!A:B,2,0)</f>
        <v>41</v>
      </c>
      <c r="K1222" s="2" t="str">
        <f t="shared" si="253"/>
        <v>May-05</v>
      </c>
      <c r="L1222" s="2" t="str">
        <f t="shared" si="254"/>
        <v>mié</v>
      </c>
      <c r="M1222" s="2">
        <f>VLOOKUP(L1222,'Dia de la Semana'!A:B,2,0)</f>
        <v>3</v>
      </c>
      <c r="N1222" s="2" t="str">
        <f t="shared" si="255"/>
        <v>1Q</v>
      </c>
      <c r="O1222" s="2">
        <f t="shared" si="256"/>
        <v>5</v>
      </c>
      <c r="P1222" s="2">
        <f t="shared" si="257"/>
        <v>19</v>
      </c>
      <c r="Q1222" s="3" t="str">
        <f t="shared" si="258"/>
        <v>03-05 al 09-05</v>
      </c>
      <c r="R1222" s="2">
        <f>VLOOKUP(Q1222,Semana!A:B,2,0)</f>
        <v>175</v>
      </c>
      <c r="S1222" s="2" t="str">
        <f t="shared" si="259"/>
        <v>mié 05-05</v>
      </c>
    </row>
    <row r="1223" spans="1:19" x14ac:dyDescent="0.3">
      <c r="A1223" s="3">
        <v>44322</v>
      </c>
      <c r="B1223" s="2" t="str">
        <f t="shared" si="247"/>
        <v>Mayo</v>
      </c>
      <c r="C1223" s="2" t="str">
        <f t="shared" si="248"/>
        <v>May</v>
      </c>
      <c r="D1223" s="4">
        <f t="shared" si="249"/>
        <v>5</v>
      </c>
      <c r="E1223" s="4">
        <f>VLOOKUP(G1223,Periodos!A:B,2,0)</f>
        <v>41</v>
      </c>
      <c r="F1223" s="2">
        <f t="shared" si="250"/>
        <v>2021</v>
      </c>
      <c r="G1223" s="11">
        <v>202105</v>
      </c>
      <c r="H1223" s="2" t="str">
        <f t="shared" si="251"/>
        <v>May-21</v>
      </c>
      <c r="I1223" s="2" t="str">
        <f t="shared" si="252"/>
        <v>Mayo 2021</v>
      </c>
      <c r="J1223" s="2">
        <f>VLOOKUP(H1223,MesAño!A:B,2,0)</f>
        <v>41</v>
      </c>
      <c r="K1223" s="2" t="str">
        <f t="shared" si="253"/>
        <v>May-06</v>
      </c>
      <c r="L1223" s="2" t="str">
        <f t="shared" si="254"/>
        <v>jue</v>
      </c>
      <c r="M1223" s="2">
        <f>VLOOKUP(L1223,'Dia de la Semana'!A:B,2,0)</f>
        <v>4</v>
      </c>
      <c r="N1223" s="2" t="str">
        <f t="shared" si="255"/>
        <v>1Q</v>
      </c>
      <c r="O1223" s="2">
        <f t="shared" si="256"/>
        <v>6</v>
      </c>
      <c r="P1223" s="2">
        <f t="shared" si="257"/>
        <v>19</v>
      </c>
      <c r="Q1223" s="3" t="str">
        <f t="shared" si="258"/>
        <v>03-05 al 09-05</v>
      </c>
      <c r="R1223" s="2">
        <f>VLOOKUP(Q1223,Semana!A:B,2,0)</f>
        <v>175</v>
      </c>
      <c r="S1223" s="2" t="str">
        <f t="shared" si="259"/>
        <v>jue 06-05</v>
      </c>
    </row>
    <row r="1224" spans="1:19" x14ac:dyDescent="0.3">
      <c r="A1224" s="3">
        <v>44323</v>
      </c>
      <c r="B1224" s="2" t="str">
        <f t="shared" si="247"/>
        <v>Mayo</v>
      </c>
      <c r="C1224" s="2" t="str">
        <f t="shared" si="248"/>
        <v>May</v>
      </c>
      <c r="D1224" s="4">
        <f t="shared" si="249"/>
        <v>5</v>
      </c>
      <c r="E1224" s="4">
        <f>VLOOKUP(G1224,Periodos!A:B,2,0)</f>
        <v>41</v>
      </c>
      <c r="F1224" s="2">
        <f t="shared" si="250"/>
        <v>2021</v>
      </c>
      <c r="G1224" s="11">
        <v>202105</v>
      </c>
      <c r="H1224" s="2" t="str">
        <f t="shared" si="251"/>
        <v>May-21</v>
      </c>
      <c r="I1224" s="2" t="str">
        <f t="shared" si="252"/>
        <v>Mayo 2021</v>
      </c>
      <c r="J1224" s="2">
        <f>VLOOKUP(H1224,MesAño!A:B,2,0)</f>
        <v>41</v>
      </c>
      <c r="K1224" s="2" t="str">
        <f t="shared" si="253"/>
        <v>May-07</v>
      </c>
      <c r="L1224" s="2" t="str">
        <f t="shared" si="254"/>
        <v>vie</v>
      </c>
      <c r="M1224" s="2">
        <f>VLOOKUP(L1224,'Dia de la Semana'!A:B,2,0)</f>
        <v>5</v>
      </c>
      <c r="N1224" s="2" t="str">
        <f t="shared" si="255"/>
        <v>1Q</v>
      </c>
      <c r="O1224" s="2">
        <f t="shared" si="256"/>
        <v>7</v>
      </c>
      <c r="P1224" s="2">
        <f t="shared" si="257"/>
        <v>19</v>
      </c>
      <c r="Q1224" s="3" t="str">
        <f t="shared" si="258"/>
        <v>03-05 al 09-05</v>
      </c>
      <c r="R1224" s="2">
        <f>VLOOKUP(Q1224,Semana!A:B,2,0)</f>
        <v>175</v>
      </c>
      <c r="S1224" s="2" t="str">
        <f t="shared" si="259"/>
        <v>vie 07-05</v>
      </c>
    </row>
    <row r="1225" spans="1:19" x14ac:dyDescent="0.3">
      <c r="A1225" s="3">
        <v>44324</v>
      </c>
      <c r="B1225" s="2" t="str">
        <f t="shared" si="247"/>
        <v>Mayo</v>
      </c>
      <c r="C1225" s="2" t="str">
        <f t="shared" si="248"/>
        <v>May</v>
      </c>
      <c r="D1225" s="4">
        <f t="shared" si="249"/>
        <v>5</v>
      </c>
      <c r="E1225" s="4">
        <f>VLOOKUP(G1225,Periodos!A:B,2,0)</f>
        <v>41</v>
      </c>
      <c r="F1225" s="2">
        <f t="shared" si="250"/>
        <v>2021</v>
      </c>
      <c r="G1225" s="11">
        <v>202105</v>
      </c>
      <c r="H1225" s="2" t="str">
        <f t="shared" si="251"/>
        <v>May-21</v>
      </c>
      <c r="I1225" s="2" t="str">
        <f t="shared" si="252"/>
        <v>Mayo 2021</v>
      </c>
      <c r="J1225" s="2">
        <f>VLOOKUP(H1225,MesAño!A:B,2,0)</f>
        <v>41</v>
      </c>
      <c r="K1225" s="2" t="str">
        <f t="shared" si="253"/>
        <v>May-08</v>
      </c>
      <c r="L1225" s="2" t="str">
        <f t="shared" si="254"/>
        <v>sáb</v>
      </c>
      <c r="M1225" s="2">
        <f>VLOOKUP(L1225,'Dia de la Semana'!A:B,2,0)</f>
        <v>6</v>
      </c>
      <c r="N1225" s="2" t="str">
        <f t="shared" si="255"/>
        <v>1Q</v>
      </c>
      <c r="O1225" s="2">
        <f t="shared" si="256"/>
        <v>8</v>
      </c>
      <c r="P1225" s="2">
        <f t="shared" si="257"/>
        <v>19</v>
      </c>
      <c r="Q1225" s="3" t="str">
        <f t="shared" si="258"/>
        <v>03-05 al 09-05</v>
      </c>
      <c r="R1225" s="2">
        <f>VLOOKUP(Q1225,Semana!A:B,2,0)</f>
        <v>175</v>
      </c>
      <c r="S1225" s="2" t="str">
        <f t="shared" si="259"/>
        <v>sáb 08-05</v>
      </c>
    </row>
    <row r="1226" spans="1:19" x14ac:dyDescent="0.3">
      <c r="A1226" s="3">
        <v>44325</v>
      </c>
      <c r="B1226" s="2" t="str">
        <f t="shared" si="247"/>
        <v>Mayo</v>
      </c>
      <c r="C1226" s="2" t="str">
        <f t="shared" si="248"/>
        <v>May</v>
      </c>
      <c r="D1226" s="4">
        <f t="shared" si="249"/>
        <v>5</v>
      </c>
      <c r="E1226" s="4">
        <f>VLOOKUP(G1226,Periodos!A:B,2,0)</f>
        <v>41</v>
      </c>
      <c r="F1226" s="2">
        <f t="shared" si="250"/>
        <v>2021</v>
      </c>
      <c r="G1226" s="11">
        <v>202105</v>
      </c>
      <c r="H1226" s="2" t="str">
        <f t="shared" si="251"/>
        <v>May-21</v>
      </c>
      <c r="I1226" s="2" t="str">
        <f t="shared" si="252"/>
        <v>Mayo 2021</v>
      </c>
      <c r="J1226" s="2">
        <f>VLOOKUP(H1226,MesAño!A:B,2,0)</f>
        <v>41</v>
      </c>
      <c r="K1226" s="2" t="str">
        <f t="shared" si="253"/>
        <v>May-09</v>
      </c>
      <c r="L1226" s="2" t="str">
        <f t="shared" si="254"/>
        <v>dom</v>
      </c>
      <c r="M1226" s="2">
        <f>VLOOKUP(L1226,'Dia de la Semana'!A:B,2,0)</f>
        <v>7</v>
      </c>
      <c r="N1226" s="2" t="str">
        <f t="shared" si="255"/>
        <v>1Q</v>
      </c>
      <c r="O1226" s="2">
        <f t="shared" si="256"/>
        <v>9</v>
      </c>
      <c r="P1226" s="2">
        <f t="shared" si="257"/>
        <v>19</v>
      </c>
      <c r="Q1226" s="3" t="str">
        <f t="shared" si="258"/>
        <v>03-05 al 09-05</v>
      </c>
      <c r="R1226" s="2">
        <f>VLOOKUP(Q1226,Semana!A:B,2,0)</f>
        <v>175</v>
      </c>
      <c r="S1226" s="2" t="str">
        <f t="shared" si="259"/>
        <v>dom 09-05</v>
      </c>
    </row>
    <row r="1227" spans="1:19" x14ac:dyDescent="0.3">
      <c r="A1227" s="3">
        <v>44326</v>
      </c>
      <c r="B1227" s="2" t="str">
        <f t="shared" si="247"/>
        <v>Mayo</v>
      </c>
      <c r="C1227" s="2" t="str">
        <f t="shared" si="248"/>
        <v>May</v>
      </c>
      <c r="D1227" s="4">
        <f t="shared" si="249"/>
        <v>5</v>
      </c>
      <c r="E1227" s="4">
        <f>VLOOKUP(G1227,Periodos!A:B,2,0)</f>
        <v>41</v>
      </c>
      <c r="F1227" s="2">
        <f t="shared" si="250"/>
        <v>2021</v>
      </c>
      <c r="G1227" s="11">
        <v>202105</v>
      </c>
      <c r="H1227" s="2" t="str">
        <f t="shared" si="251"/>
        <v>May-21</v>
      </c>
      <c r="I1227" s="2" t="str">
        <f t="shared" si="252"/>
        <v>Mayo 2021</v>
      </c>
      <c r="J1227" s="2">
        <f>VLOOKUP(H1227,MesAño!A:B,2,0)</f>
        <v>41</v>
      </c>
      <c r="K1227" s="2" t="str">
        <f t="shared" si="253"/>
        <v>May-10</v>
      </c>
      <c r="L1227" s="2" t="str">
        <f t="shared" si="254"/>
        <v>lun</v>
      </c>
      <c r="M1227" s="2">
        <f>VLOOKUP(L1227,'Dia de la Semana'!A:B,2,0)</f>
        <v>1</v>
      </c>
      <c r="N1227" s="2" t="str">
        <f t="shared" si="255"/>
        <v>1Q</v>
      </c>
      <c r="O1227" s="2">
        <f t="shared" si="256"/>
        <v>10</v>
      </c>
      <c r="P1227" s="2">
        <f t="shared" si="257"/>
        <v>20</v>
      </c>
      <c r="Q1227" s="3" t="str">
        <f t="shared" si="258"/>
        <v>10-05 al 16-05</v>
      </c>
      <c r="R1227" s="2">
        <f>VLOOKUP(Q1227,Semana!A:B,2,0)</f>
        <v>176</v>
      </c>
      <c r="S1227" s="2" t="str">
        <f t="shared" si="259"/>
        <v>lun 10-05</v>
      </c>
    </row>
    <row r="1228" spans="1:19" x14ac:dyDescent="0.3">
      <c r="A1228" s="3">
        <v>44327</v>
      </c>
      <c r="B1228" s="2" t="str">
        <f t="shared" si="247"/>
        <v>Mayo</v>
      </c>
      <c r="C1228" s="2" t="str">
        <f t="shared" si="248"/>
        <v>May</v>
      </c>
      <c r="D1228" s="4">
        <f t="shared" si="249"/>
        <v>5</v>
      </c>
      <c r="E1228" s="4">
        <f>VLOOKUP(G1228,Periodos!A:B,2,0)</f>
        <v>41</v>
      </c>
      <c r="F1228" s="2">
        <f t="shared" si="250"/>
        <v>2021</v>
      </c>
      <c r="G1228" s="11">
        <v>202105</v>
      </c>
      <c r="H1228" s="2" t="str">
        <f t="shared" si="251"/>
        <v>May-21</v>
      </c>
      <c r="I1228" s="2" t="str">
        <f t="shared" si="252"/>
        <v>Mayo 2021</v>
      </c>
      <c r="J1228" s="2">
        <f>VLOOKUP(H1228,MesAño!A:B,2,0)</f>
        <v>41</v>
      </c>
      <c r="K1228" s="2" t="str">
        <f t="shared" si="253"/>
        <v>May-11</v>
      </c>
      <c r="L1228" s="2" t="str">
        <f t="shared" si="254"/>
        <v>mar</v>
      </c>
      <c r="M1228" s="2">
        <f>VLOOKUP(L1228,'Dia de la Semana'!A:B,2,0)</f>
        <v>2</v>
      </c>
      <c r="N1228" s="2" t="str">
        <f t="shared" si="255"/>
        <v>1Q</v>
      </c>
      <c r="O1228" s="2">
        <f t="shared" si="256"/>
        <v>11</v>
      </c>
      <c r="P1228" s="2">
        <f t="shared" si="257"/>
        <v>20</v>
      </c>
      <c r="Q1228" s="3" t="str">
        <f t="shared" si="258"/>
        <v>10-05 al 16-05</v>
      </c>
      <c r="R1228" s="2">
        <f>VLOOKUP(Q1228,Semana!A:B,2,0)</f>
        <v>176</v>
      </c>
      <c r="S1228" s="2" t="str">
        <f t="shared" si="259"/>
        <v>mar 11-05</v>
      </c>
    </row>
    <row r="1229" spans="1:19" x14ac:dyDescent="0.3">
      <c r="A1229" s="3">
        <v>44328</v>
      </c>
      <c r="B1229" s="2" t="str">
        <f t="shared" si="247"/>
        <v>Mayo</v>
      </c>
      <c r="C1229" s="2" t="str">
        <f t="shared" si="248"/>
        <v>May</v>
      </c>
      <c r="D1229" s="4">
        <f t="shared" si="249"/>
        <v>5</v>
      </c>
      <c r="E1229" s="4">
        <f>VLOOKUP(G1229,Periodos!A:B,2,0)</f>
        <v>41</v>
      </c>
      <c r="F1229" s="2">
        <f t="shared" si="250"/>
        <v>2021</v>
      </c>
      <c r="G1229" s="11">
        <v>202105</v>
      </c>
      <c r="H1229" s="2" t="str">
        <f t="shared" si="251"/>
        <v>May-21</v>
      </c>
      <c r="I1229" s="2" t="str">
        <f t="shared" si="252"/>
        <v>Mayo 2021</v>
      </c>
      <c r="J1229" s="2">
        <f>VLOOKUP(H1229,MesAño!A:B,2,0)</f>
        <v>41</v>
      </c>
      <c r="K1229" s="2" t="str">
        <f t="shared" si="253"/>
        <v>May-12</v>
      </c>
      <c r="L1229" s="2" t="str">
        <f t="shared" si="254"/>
        <v>mié</v>
      </c>
      <c r="M1229" s="2">
        <f>VLOOKUP(L1229,'Dia de la Semana'!A:B,2,0)</f>
        <v>3</v>
      </c>
      <c r="N1229" s="2" t="str">
        <f t="shared" si="255"/>
        <v>1Q</v>
      </c>
      <c r="O1229" s="2">
        <f t="shared" si="256"/>
        <v>12</v>
      </c>
      <c r="P1229" s="2">
        <f t="shared" si="257"/>
        <v>20</v>
      </c>
      <c r="Q1229" s="3" t="str">
        <f t="shared" si="258"/>
        <v>10-05 al 16-05</v>
      </c>
      <c r="R1229" s="2">
        <f>VLOOKUP(Q1229,Semana!A:B,2,0)</f>
        <v>176</v>
      </c>
      <c r="S1229" s="2" t="str">
        <f t="shared" si="259"/>
        <v>mié 12-05</v>
      </c>
    </row>
    <row r="1230" spans="1:19" x14ac:dyDescent="0.3">
      <c r="A1230" s="3">
        <v>44329</v>
      </c>
      <c r="B1230" s="2" t="str">
        <f t="shared" si="247"/>
        <v>Mayo</v>
      </c>
      <c r="C1230" s="2" t="str">
        <f t="shared" si="248"/>
        <v>May</v>
      </c>
      <c r="D1230" s="4">
        <f t="shared" si="249"/>
        <v>5</v>
      </c>
      <c r="E1230" s="4">
        <f>VLOOKUP(G1230,Periodos!A:B,2,0)</f>
        <v>41</v>
      </c>
      <c r="F1230" s="2">
        <f t="shared" si="250"/>
        <v>2021</v>
      </c>
      <c r="G1230" s="11">
        <v>202105</v>
      </c>
      <c r="H1230" s="2" t="str">
        <f t="shared" si="251"/>
        <v>May-21</v>
      </c>
      <c r="I1230" s="2" t="str">
        <f t="shared" si="252"/>
        <v>Mayo 2021</v>
      </c>
      <c r="J1230" s="2">
        <f>VLOOKUP(H1230,MesAño!A:B,2,0)</f>
        <v>41</v>
      </c>
      <c r="K1230" s="2" t="str">
        <f t="shared" si="253"/>
        <v>May-13</v>
      </c>
      <c r="L1230" s="2" t="str">
        <f t="shared" si="254"/>
        <v>jue</v>
      </c>
      <c r="M1230" s="2">
        <f>VLOOKUP(L1230,'Dia de la Semana'!A:B,2,0)</f>
        <v>4</v>
      </c>
      <c r="N1230" s="2" t="str">
        <f t="shared" si="255"/>
        <v>1Q</v>
      </c>
      <c r="O1230" s="2">
        <f t="shared" si="256"/>
        <v>13</v>
      </c>
      <c r="P1230" s="2">
        <f t="shared" si="257"/>
        <v>20</v>
      </c>
      <c r="Q1230" s="3" t="str">
        <f t="shared" si="258"/>
        <v>10-05 al 16-05</v>
      </c>
      <c r="R1230" s="2">
        <f>VLOOKUP(Q1230,Semana!A:B,2,0)</f>
        <v>176</v>
      </c>
      <c r="S1230" s="2" t="str">
        <f t="shared" si="259"/>
        <v>jue 13-05</v>
      </c>
    </row>
    <row r="1231" spans="1:19" x14ac:dyDescent="0.3">
      <c r="A1231" s="3">
        <v>44330</v>
      </c>
      <c r="B1231" s="2" t="str">
        <f t="shared" si="247"/>
        <v>Mayo</v>
      </c>
      <c r="C1231" s="2" t="str">
        <f t="shared" si="248"/>
        <v>May</v>
      </c>
      <c r="D1231" s="4">
        <f t="shared" si="249"/>
        <v>5</v>
      </c>
      <c r="E1231" s="4">
        <f>VLOOKUP(G1231,Periodos!A:B,2,0)</f>
        <v>41</v>
      </c>
      <c r="F1231" s="2">
        <f t="shared" si="250"/>
        <v>2021</v>
      </c>
      <c r="G1231" s="11">
        <v>202105</v>
      </c>
      <c r="H1231" s="2" t="str">
        <f t="shared" si="251"/>
        <v>May-21</v>
      </c>
      <c r="I1231" s="2" t="str">
        <f t="shared" si="252"/>
        <v>Mayo 2021</v>
      </c>
      <c r="J1231" s="2">
        <f>VLOOKUP(H1231,MesAño!A:B,2,0)</f>
        <v>41</v>
      </c>
      <c r="K1231" s="2" t="str">
        <f t="shared" si="253"/>
        <v>May-14</v>
      </c>
      <c r="L1231" s="2" t="str">
        <f t="shared" si="254"/>
        <v>vie</v>
      </c>
      <c r="M1231" s="2">
        <f>VLOOKUP(L1231,'Dia de la Semana'!A:B,2,0)</f>
        <v>5</v>
      </c>
      <c r="N1231" s="2" t="str">
        <f t="shared" si="255"/>
        <v>1Q</v>
      </c>
      <c r="O1231" s="2">
        <f t="shared" si="256"/>
        <v>14</v>
      </c>
      <c r="P1231" s="2">
        <f t="shared" si="257"/>
        <v>20</v>
      </c>
      <c r="Q1231" s="3" t="str">
        <f t="shared" si="258"/>
        <v>10-05 al 16-05</v>
      </c>
      <c r="R1231" s="2">
        <f>VLOOKUP(Q1231,Semana!A:B,2,0)</f>
        <v>176</v>
      </c>
      <c r="S1231" s="2" t="str">
        <f t="shared" si="259"/>
        <v>vie 14-05</v>
      </c>
    </row>
    <row r="1232" spans="1:19" x14ac:dyDescent="0.3">
      <c r="A1232" s="3">
        <v>44331</v>
      </c>
      <c r="B1232" s="2" t="str">
        <f t="shared" si="247"/>
        <v>Mayo</v>
      </c>
      <c r="C1232" s="2" t="str">
        <f t="shared" si="248"/>
        <v>May</v>
      </c>
      <c r="D1232" s="4">
        <f t="shared" si="249"/>
        <v>5</v>
      </c>
      <c r="E1232" s="4">
        <f>VLOOKUP(G1232,Periodos!A:B,2,0)</f>
        <v>41</v>
      </c>
      <c r="F1232" s="2">
        <f t="shared" si="250"/>
        <v>2021</v>
      </c>
      <c r="G1232" s="11">
        <v>202105</v>
      </c>
      <c r="H1232" s="2" t="str">
        <f t="shared" si="251"/>
        <v>May-21</v>
      </c>
      <c r="I1232" s="2" t="str">
        <f t="shared" si="252"/>
        <v>Mayo 2021</v>
      </c>
      <c r="J1232" s="2">
        <f>VLOOKUP(H1232,MesAño!A:B,2,0)</f>
        <v>41</v>
      </c>
      <c r="K1232" s="2" t="str">
        <f t="shared" si="253"/>
        <v>May-15</v>
      </c>
      <c r="L1232" s="2" t="str">
        <f t="shared" si="254"/>
        <v>sáb</v>
      </c>
      <c r="M1232" s="2">
        <f>VLOOKUP(L1232,'Dia de la Semana'!A:B,2,0)</f>
        <v>6</v>
      </c>
      <c r="N1232" s="2" t="str">
        <f t="shared" si="255"/>
        <v>1Q</v>
      </c>
      <c r="O1232" s="2">
        <f t="shared" si="256"/>
        <v>15</v>
      </c>
      <c r="P1232" s="2">
        <f t="shared" si="257"/>
        <v>20</v>
      </c>
      <c r="Q1232" s="3" t="str">
        <f t="shared" si="258"/>
        <v>10-05 al 16-05</v>
      </c>
      <c r="R1232" s="2">
        <f>VLOOKUP(Q1232,Semana!A:B,2,0)</f>
        <v>176</v>
      </c>
      <c r="S1232" s="2" t="str">
        <f t="shared" si="259"/>
        <v>sáb 15-05</v>
      </c>
    </row>
    <row r="1233" spans="1:19" x14ac:dyDescent="0.3">
      <c r="A1233" s="3">
        <v>44332</v>
      </c>
      <c r="B1233" s="2" t="str">
        <f t="shared" si="247"/>
        <v>Mayo</v>
      </c>
      <c r="C1233" s="2" t="str">
        <f t="shared" si="248"/>
        <v>May</v>
      </c>
      <c r="D1233" s="4">
        <f t="shared" si="249"/>
        <v>5</v>
      </c>
      <c r="E1233" s="4">
        <f>VLOOKUP(G1233,Periodos!A:B,2,0)</f>
        <v>41</v>
      </c>
      <c r="F1233" s="2">
        <f t="shared" si="250"/>
        <v>2021</v>
      </c>
      <c r="G1233" s="11">
        <v>202105</v>
      </c>
      <c r="H1233" s="2" t="str">
        <f t="shared" si="251"/>
        <v>May-21</v>
      </c>
      <c r="I1233" s="2" t="str">
        <f t="shared" si="252"/>
        <v>Mayo 2021</v>
      </c>
      <c r="J1233" s="2">
        <f>VLOOKUP(H1233,MesAño!A:B,2,0)</f>
        <v>41</v>
      </c>
      <c r="K1233" s="2" t="str">
        <f t="shared" si="253"/>
        <v>May-16</v>
      </c>
      <c r="L1233" s="2" t="str">
        <f t="shared" si="254"/>
        <v>dom</v>
      </c>
      <c r="M1233" s="2">
        <f>VLOOKUP(L1233,'Dia de la Semana'!A:B,2,0)</f>
        <v>7</v>
      </c>
      <c r="N1233" s="2" t="str">
        <f t="shared" si="255"/>
        <v>1Q</v>
      </c>
      <c r="O1233" s="2">
        <f t="shared" si="256"/>
        <v>16</v>
      </c>
      <c r="P1233" s="2">
        <f t="shared" si="257"/>
        <v>20</v>
      </c>
      <c r="Q1233" s="3" t="str">
        <f t="shared" si="258"/>
        <v>10-05 al 16-05</v>
      </c>
      <c r="R1233" s="2">
        <f>VLOOKUP(Q1233,Semana!A:B,2,0)</f>
        <v>176</v>
      </c>
      <c r="S1233" s="2" t="str">
        <f t="shared" si="259"/>
        <v>dom 16-05</v>
      </c>
    </row>
    <row r="1234" spans="1:19" x14ac:dyDescent="0.3">
      <c r="A1234" s="3">
        <v>44333</v>
      </c>
      <c r="B1234" s="2" t="str">
        <f t="shared" si="247"/>
        <v>Mayo</v>
      </c>
      <c r="C1234" s="2" t="str">
        <f t="shared" si="248"/>
        <v>May</v>
      </c>
      <c r="D1234" s="4">
        <f t="shared" si="249"/>
        <v>5</v>
      </c>
      <c r="E1234" s="4">
        <f>VLOOKUP(G1234,Periodos!A:B,2,0)</f>
        <v>41</v>
      </c>
      <c r="F1234" s="2">
        <f t="shared" si="250"/>
        <v>2021</v>
      </c>
      <c r="G1234" s="11">
        <v>202105</v>
      </c>
      <c r="H1234" s="2" t="str">
        <f t="shared" si="251"/>
        <v>May-21</v>
      </c>
      <c r="I1234" s="2" t="str">
        <f t="shared" si="252"/>
        <v>Mayo 2021</v>
      </c>
      <c r="J1234" s="2">
        <f>VLOOKUP(H1234,MesAño!A:B,2,0)</f>
        <v>41</v>
      </c>
      <c r="K1234" s="2" t="str">
        <f t="shared" si="253"/>
        <v>May-17</v>
      </c>
      <c r="L1234" s="2" t="str">
        <f t="shared" si="254"/>
        <v>lun</v>
      </c>
      <c r="M1234" s="2">
        <f>VLOOKUP(L1234,'Dia de la Semana'!A:B,2,0)</f>
        <v>1</v>
      </c>
      <c r="N1234" s="2" t="str">
        <f t="shared" si="255"/>
        <v>1Q</v>
      </c>
      <c r="O1234" s="2">
        <f t="shared" si="256"/>
        <v>17</v>
      </c>
      <c r="P1234" s="2">
        <f t="shared" si="257"/>
        <v>21</v>
      </c>
      <c r="Q1234" s="3" t="str">
        <f t="shared" si="258"/>
        <v>17-05 al 23-05</v>
      </c>
      <c r="R1234" s="2">
        <f>VLOOKUP(Q1234,Semana!A:B,2,0)</f>
        <v>177</v>
      </c>
      <c r="S1234" s="2" t="str">
        <f t="shared" si="259"/>
        <v>lun 17-05</v>
      </c>
    </row>
    <row r="1235" spans="1:19" x14ac:dyDescent="0.3">
      <c r="A1235" s="3">
        <v>44334</v>
      </c>
      <c r="B1235" s="2" t="str">
        <f t="shared" si="247"/>
        <v>Mayo</v>
      </c>
      <c r="C1235" s="2" t="str">
        <f t="shared" si="248"/>
        <v>May</v>
      </c>
      <c r="D1235" s="4">
        <f t="shared" si="249"/>
        <v>5</v>
      </c>
      <c r="E1235" s="4">
        <f>VLOOKUP(G1235,Periodos!A:B,2,0)</f>
        <v>41</v>
      </c>
      <c r="F1235" s="2">
        <f t="shared" si="250"/>
        <v>2021</v>
      </c>
      <c r="G1235" s="11">
        <v>202105</v>
      </c>
      <c r="H1235" s="2" t="str">
        <f t="shared" si="251"/>
        <v>May-21</v>
      </c>
      <c r="I1235" s="2" t="str">
        <f t="shared" si="252"/>
        <v>Mayo 2021</v>
      </c>
      <c r="J1235" s="2">
        <f>VLOOKUP(H1235,MesAño!A:B,2,0)</f>
        <v>41</v>
      </c>
      <c r="K1235" s="2" t="str">
        <f t="shared" si="253"/>
        <v>May-18</v>
      </c>
      <c r="L1235" s="2" t="str">
        <f t="shared" si="254"/>
        <v>mar</v>
      </c>
      <c r="M1235" s="2">
        <f>VLOOKUP(L1235,'Dia de la Semana'!A:B,2,0)</f>
        <v>2</v>
      </c>
      <c r="N1235" s="2" t="str">
        <f t="shared" si="255"/>
        <v>1Q</v>
      </c>
      <c r="O1235" s="2">
        <f t="shared" si="256"/>
        <v>18</v>
      </c>
      <c r="P1235" s="2">
        <f t="shared" si="257"/>
        <v>21</v>
      </c>
      <c r="Q1235" s="3" t="str">
        <f t="shared" si="258"/>
        <v>17-05 al 23-05</v>
      </c>
      <c r="R1235" s="2">
        <f>VLOOKUP(Q1235,Semana!A:B,2,0)</f>
        <v>177</v>
      </c>
      <c r="S1235" s="2" t="str">
        <f t="shared" si="259"/>
        <v>mar 18-05</v>
      </c>
    </row>
    <row r="1236" spans="1:19" x14ac:dyDescent="0.3">
      <c r="A1236" s="3">
        <v>44335</v>
      </c>
      <c r="B1236" s="2" t="str">
        <f t="shared" si="247"/>
        <v>Mayo</v>
      </c>
      <c r="C1236" s="2" t="str">
        <f t="shared" si="248"/>
        <v>May</v>
      </c>
      <c r="D1236" s="4">
        <f t="shared" si="249"/>
        <v>5</v>
      </c>
      <c r="E1236" s="4">
        <f>VLOOKUP(G1236,Periodos!A:B,2,0)</f>
        <v>41</v>
      </c>
      <c r="F1236" s="2">
        <f t="shared" si="250"/>
        <v>2021</v>
      </c>
      <c r="G1236" s="11">
        <v>202105</v>
      </c>
      <c r="H1236" s="2" t="str">
        <f t="shared" si="251"/>
        <v>May-21</v>
      </c>
      <c r="I1236" s="2" t="str">
        <f t="shared" si="252"/>
        <v>Mayo 2021</v>
      </c>
      <c r="J1236" s="2">
        <f>VLOOKUP(H1236,MesAño!A:B,2,0)</f>
        <v>41</v>
      </c>
      <c r="K1236" s="2" t="str">
        <f t="shared" si="253"/>
        <v>May-19</v>
      </c>
      <c r="L1236" s="2" t="str">
        <f t="shared" si="254"/>
        <v>mié</v>
      </c>
      <c r="M1236" s="2">
        <f>VLOOKUP(L1236,'Dia de la Semana'!A:B,2,0)</f>
        <v>3</v>
      </c>
      <c r="N1236" s="2" t="str">
        <f t="shared" si="255"/>
        <v>1Q</v>
      </c>
      <c r="O1236" s="2">
        <f t="shared" si="256"/>
        <v>19</v>
      </c>
      <c r="P1236" s="2">
        <f t="shared" si="257"/>
        <v>21</v>
      </c>
      <c r="Q1236" s="3" t="str">
        <f t="shared" si="258"/>
        <v>17-05 al 23-05</v>
      </c>
      <c r="R1236" s="2">
        <f>VLOOKUP(Q1236,Semana!A:B,2,0)</f>
        <v>177</v>
      </c>
      <c r="S1236" s="2" t="str">
        <f t="shared" si="259"/>
        <v>mié 19-05</v>
      </c>
    </row>
    <row r="1237" spans="1:19" x14ac:dyDescent="0.3">
      <c r="A1237" s="3">
        <v>44336</v>
      </c>
      <c r="B1237" s="2" t="str">
        <f t="shared" si="247"/>
        <v>Mayo</v>
      </c>
      <c r="C1237" s="2" t="str">
        <f t="shared" si="248"/>
        <v>May</v>
      </c>
      <c r="D1237" s="4">
        <f t="shared" si="249"/>
        <v>5</v>
      </c>
      <c r="E1237" s="4">
        <f>VLOOKUP(G1237,Periodos!A:B,2,0)</f>
        <v>41</v>
      </c>
      <c r="F1237" s="2">
        <f t="shared" si="250"/>
        <v>2021</v>
      </c>
      <c r="G1237" s="11">
        <v>202105</v>
      </c>
      <c r="H1237" s="2" t="str">
        <f t="shared" si="251"/>
        <v>May-21</v>
      </c>
      <c r="I1237" s="2" t="str">
        <f t="shared" si="252"/>
        <v>Mayo 2021</v>
      </c>
      <c r="J1237" s="2">
        <f>VLOOKUP(H1237,MesAño!A:B,2,0)</f>
        <v>41</v>
      </c>
      <c r="K1237" s="2" t="str">
        <f t="shared" si="253"/>
        <v>May-20</v>
      </c>
      <c r="L1237" s="2" t="str">
        <f t="shared" si="254"/>
        <v>jue</v>
      </c>
      <c r="M1237" s="2">
        <f>VLOOKUP(L1237,'Dia de la Semana'!A:B,2,0)</f>
        <v>4</v>
      </c>
      <c r="N1237" s="2" t="str">
        <f t="shared" si="255"/>
        <v>1Q</v>
      </c>
      <c r="O1237" s="2">
        <f t="shared" si="256"/>
        <v>20</v>
      </c>
      <c r="P1237" s="2">
        <f t="shared" si="257"/>
        <v>21</v>
      </c>
      <c r="Q1237" s="3" t="str">
        <f t="shared" si="258"/>
        <v>17-05 al 23-05</v>
      </c>
      <c r="R1237" s="2">
        <f>VLOOKUP(Q1237,Semana!A:B,2,0)</f>
        <v>177</v>
      </c>
      <c r="S1237" s="2" t="str">
        <f t="shared" si="259"/>
        <v>jue 20-05</v>
      </c>
    </row>
    <row r="1238" spans="1:19" x14ac:dyDescent="0.3">
      <c r="A1238" s="3">
        <v>44337</v>
      </c>
      <c r="B1238" s="2" t="str">
        <f t="shared" si="247"/>
        <v>Mayo</v>
      </c>
      <c r="C1238" s="2" t="str">
        <f t="shared" si="248"/>
        <v>May</v>
      </c>
      <c r="D1238" s="4">
        <f t="shared" si="249"/>
        <v>5</v>
      </c>
      <c r="E1238" s="4">
        <f>VLOOKUP(G1238,Periodos!A:B,2,0)</f>
        <v>41</v>
      </c>
      <c r="F1238" s="2">
        <f t="shared" si="250"/>
        <v>2021</v>
      </c>
      <c r="G1238" s="11">
        <v>202105</v>
      </c>
      <c r="H1238" s="2" t="str">
        <f t="shared" si="251"/>
        <v>May-21</v>
      </c>
      <c r="I1238" s="2" t="str">
        <f t="shared" si="252"/>
        <v>Mayo 2021</v>
      </c>
      <c r="J1238" s="2">
        <f>VLOOKUP(H1238,MesAño!A:B,2,0)</f>
        <v>41</v>
      </c>
      <c r="K1238" s="2" t="str">
        <f t="shared" si="253"/>
        <v>May-21</v>
      </c>
      <c r="L1238" s="2" t="str">
        <f t="shared" si="254"/>
        <v>vie</v>
      </c>
      <c r="M1238" s="2">
        <f>VLOOKUP(L1238,'Dia de la Semana'!A:B,2,0)</f>
        <v>5</v>
      </c>
      <c r="N1238" s="2" t="str">
        <f t="shared" si="255"/>
        <v>1Q</v>
      </c>
      <c r="O1238" s="2">
        <f t="shared" si="256"/>
        <v>21</v>
      </c>
      <c r="P1238" s="2">
        <f t="shared" si="257"/>
        <v>21</v>
      </c>
      <c r="Q1238" s="3" t="str">
        <f t="shared" si="258"/>
        <v>17-05 al 23-05</v>
      </c>
      <c r="R1238" s="2">
        <f>VLOOKUP(Q1238,Semana!A:B,2,0)</f>
        <v>177</v>
      </c>
      <c r="S1238" s="2" t="str">
        <f t="shared" si="259"/>
        <v>vie 21-05</v>
      </c>
    </row>
    <row r="1239" spans="1:19" x14ac:dyDescent="0.3">
      <c r="A1239" s="3">
        <v>44338</v>
      </c>
      <c r="B1239" s="2" t="str">
        <f t="shared" si="247"/>
        <v>Mayo</v>
      </c>
      <c r="C1239" s="2" t="str">
        <f t="shared" si="248"/>
        <v>May</v>
      </c>
      <c r="D1239" s="4">
        <f t="shared" si="249"/>
        <v>5</v>
      </c>
      <c r="E1239" s="4">
        <f>VLOOKUP(G1239,Periodos!A:B,2,0)</f>
        <v>41</v>
      </c>
      <c r="F1239" s="2">
        <f t="shared" si="250"/>
        <v>2021</v>
      </c>
      <c r="G1239" s="11">
        <v>202105</v>
      </c>
      <c r="H1239" s="2" t="str">
        <f t="shared" si="251"/>
        <v>May-21</v>
      </c>
      <c r="I1239" s="2" t="str">
        <f t="shared" si="252"/>
        <v>Mayo 2021</v>
      </c>
      <c r="J1239" s="2">
        <f>VLOOKUP(H1239,MesAño!A:B,2,0)</f>
        <v>41</v>
      </c>
      <c r="K1239" s="2" t="str">
        <f t="shared" si="253"/>
        <v>May-22</v>
      </c>
      <c r="L1239" s="2" t="str">
        <f t="shared" si="254"/>
        <v>sáb</v>
      </c>
      <c r="M1239" s="2">
        <f>VLOOKUP(L1239,'Dia de la Semana'!A:B,2,0)</f>
        <v>6</v>
      </c>
      <c r="N1239" s="2" t="str">
        <f t="shared" si="255"/>
        <v>1Q</v>
      </c>
      <c r="O1239" s="2">
        <f t="shared" si="256"/>
        <v>22</v>
      </c>
      <c r="P1239" s="2">
        <f t="shared" si="257"/>
        <v>21</v>
      </c>
      <c r="Q1239" s="3" t="str">
        <f t="shared" si="258"/>
        <v>17-05 al 23-05</v>
      </c>
      <c r="R1239" s="2">
        <f>VLOOKUP(Q1239,Semana!A:B,2,0)</f>
        <v>177</v>
      </c>
      <c r="S1239" s="2" t="str">
        <f t="shared" si="259"/>
        <v>sáb 22-05</v>
      </c>
    </row>
    <row r="1240" spans="1:19" x14ac:dyDescent="0.3">
      <c r="A1240" s="3">
        <v>44339</v>
      </c>
      <c r="B1240" s="2" t="str">
        <f t="shared" si="247"/>
        <v>Mayo</v>
      </c>
      <c r="C1240" s="2" t="str">
        <f t="shared" si="248"/>
        <v>May</v>
      </c>
      <c r="D1240" s="4">
        <f t="shared" si="249"/>
        <v>5</v>
      </c>
      <c r="E1240" s="4">
        <f>VLOOKUP(G1240,Periodos!A:B,2,0)</f>
        <v>41</v>
      </c>
      <c r="F1240" s="2">
        <f t="shared" si="250"/>
        <v>2021</v>
      </c>
      <c r="G1240" s="11">
        <v>202105</v>
      </c>
      <c r="H1240" s="2" t="str">
        <f t="shared" si="251"/>
        <v>May-21</v>
      </c>
      <c r="I1240" s="2" t="str">
        <f t="shared" si="252"/>
        <v>Mayo 2021</v>
      </c>
      <c r="J1240" s="2">
        <f>VLOOKUP(H1240,MesAño!A:B,2,0)</f>
        <v>41</v>
      </c>
      <c r="K1240" s="2" t="str">
        <f t="shared" si="253"/>
        <v>May-23</v>
      </c>
      <c r="L1240" s="2" t="str">
        <f t="shared" si="254"/>
        <v>dom</v>
      </c>
      <c r="M1240" s="2">
        <f>VLOOKUP(L1240,'Dia de la Semana'!A:B,2,0)</f>
        <v>7</v>
      </c>
      <c r="N1240" s="2" t="str">
        <f t="shared" si="255"/>
        <v>1Q</v>
      </c>
      <c r="O1240" s="2">
        <f t="shared" si="256"/>
        <v>23</v>
      </c>
      <c r="P1240" s="2">
        <f t="shared" si="257"/>
        <v>21</v>
      </c>
      <c r="Q1240" s="3" t="str">
        <f t="shared" si="258"/>
        <v>17-05 al 23-05</v>
      </c>
      <c r="R1240" s="2">
        <f>VLOOKUP(Q1240,Semana!A:B,2,0)</f>
        <v>177</v>
      </c>
      <c r="S1240" s="2" t="str">
        <f t="shared" si="259"/>
        <v>dom 23-05</v>
      </c>
    </row>
    <row r="1241" spans="1:19" x14ac:dyDescent="0.3">
      <c r="A1241" s="3">
        <v>44340</v>
      </c>
      <c r="B1241" s="2" t="str">
        <f t="shared" si="247"/>
        <v>Mayo</v>
      </c>
      <c r="C1241" s="2" t="str">
        <f t="shared" si="248"/>
        <v>May</v>
      </c>
      <c r="D1241" s="4">
        <f t="shared" si="249"/>
        <v>5</v>
      </c>
      <c r="E1241" s="4">
        <f>VLOOKUP(G1241,Periodos!A:B,2,0)</f>
        <v>41</v>
      </c>
      <c r="F1241" s="2">
        <f t="shared" si="250"/>
        <v>2021</v>
      </c>
      <c r="G1241" s="11">
        <v>202105</v>
      </c>
      <c r="H1241" s="2" t="str">
        <f t="shared" si="251"/>
        <v>May-21</v>
      </c>
      <c r="I1241" s="2" t="str">
        <f t="shared" si="252"/>
        <v>Mayo 2021</v>
      </c>
      <c r="J1241" s="2">
        <f>VLOOKUP(H1241,MesAño!A:B,2,0)</f>
        <v>41</v>
      </c>
      <c r="K1241" s="2" t="str">
        <f t="shared" si="253"/>
        <v>May-24</v>
      </c>
      <c r="L1241" s="2" t="str">
        <f t="shared" si="254"/>
        <v>lun</v>
      </c>
      <c r="M1241" s="2">
        <f>VLOOKUP(L1241,'Dia de la Semana'!A:B,2,0)</f>
        <v>1</v>
      </c>
      <c r="N1241" s="2" t="str">
        <f t="shared" si="255"/>
        <v>1Q</v>
      </c>
      <c r="O1241" s="2">
        <f t="shared" si="256"/>
        <v>24</v>
      </c>
      <c r="P1241" s="2">
        <f t="shared" si="257"/>
        <v>22</v>
      </c>
      <c r="Q1241" s="3" t="str">
        <f t="shared" si="258"/>
        <v>24-05 al 30-05</v>
      </c>
      <c r="R1241" s="2">
        <f>VLOOKUP(Q1241,Semana!A:B,2,0)</f>
        <v>178</v>
      </c>
      <c r="S1241" s="2" t="str">
        <f t="shared" si="259"/>
        <v>lun 24-05</v>
      </c>
    </row>
    <row r="1242" spans="1:19" x14ac:dyDescent="0.3">
      <c r="A1242" s="3">
        <v>44341</v>
      </c>
      <c r="B1242" s="2" t="str">
        <f t="shared" si="247"/>
        <v>Mayo</v>
      </c>
      <c r="C1242" s="2" t="str">
        <f t="shared" si="248"/>
        <v>May</v>
      </c>
      <c r="D1242" s="4">
        <f t="shared" si="249"/>
        <v>5</v>
      </c>
      <c r="E1242" s="4">
        <f>VLOOKUP(G1242,Periodos!A:B,2,0)</f>
        <v>41</v>
      </c>
      <c r="F1242" s="2">
        <f t="shared" si="250"/>
        <v>2021</v>
      </c>
      <c r="G1242" s="11">
        <v>202105</v>
      </c>
      <c r="H1242" s="2" t="str">
        <f t="shared" si="251"/>
        <v>May-21</v>
      </c>
      <c r="I1242" s="2" t="str">
        <f t="shared" si="252"/>
        <v>Mayo 2021</v>
      </c>
      <c r="J1242" s="2">
        <f>VLOOKUP(H1242,MesAño!A:B,2,0)</f>
        <v>41</v>
      </c>
      <c r="K1242" s="2" t="str">
        <f t="shared" si="253"/>
        <v>May-25</v>
      </c>
      <c r="L1242" s="2" t="str">
        <f t="shared" si="254"/>
        <v>mar</v>
      </c>
      <c r="M1242" s="2">
        <f>VLOOKUP(L1242,'Dia de la Semana'!A:B,2,0)</f>
        <v>2</v>
      </c>
      <c r="N1242" s="2" t="str">
        <f t="shared" si="255"/>
        <v>1Q</v>
      </c>
      <c r="O1242" s="2">
        <f t="shared" si="256"/>
        <v>25</v>
      </c>
      <c r="P1242" s="2">
        <f t="shared" si="257"/>
        <v>22</v>
      </c>
      <c r="Q1242" s="3" t="str">
        <f t="shared" si="258"/>
        <v>24-05 al 30-05</v>
      </c>
      <c r="R1242" s="2">
        <f>VLOOKUP(Q1242,Semana!A:B,2,0)</f>
        <v>178</v>
      </c>
      <c r="S1242" s="2" t="str">
        <f t="shared" si="259"/>
        <v>mar 25-05</v>
      </c>
    </row>
    <row r="1243" spans="1:19" x14ac:dyDescent="0.3">
      <c r="A1243" s="3">
        <v>44342</v>
      </c>
      <c r="B1243" s="2" t="str">
        <f t="shared" si="247"/>
        <v>Mayo</v>
      </c>
      <c r="C1243" s="2" t="str">
        <f t="shared" si="248"/>
        <v>May</v>
      </c>
      <c r="D1243" s="4">
        <f t="shared" si="249"/>
        <v>5</v>
      </c>
      <c r="E1243" s="4">
        <f>VLOOKUP(G1243,Periodos!A:B,2,0)</f>
        <v>41</v>
      </c>
      <c r="F1243" s="2">
        <f t="shared" si="250"/>
        <v>2021</v>
      </c>
      <c r="G1243" s="11">
        <v>202105</v>
      </c>
      <c r="H1243" s="2" t="str">
        <f t="shared" si="251"/>
        <v>May-21</v>
      </c>
      <c r="I1243" s="2" t="str">
        <f t="shared" si="252"/>
        <v>Mayo 2021</v>
      </c>
      <c r="J1243" s="2">
        <f>VLOOKUP(H1243,MesAño!A:B,2,0)</f>
        <v>41</v>
      </c>
      <c r="K1243" s="2" t="str">
        <f t="shared" si="253"/>
        <v>May-26</v>
      </c>
      <c r="L1243" s="2" t="str">
        <f t="shared" si="254"/>
        <v>mié</v>
      </c>
      <c r="M1243" s="2">
        <f>VLOOKUP(L1243,'Dia de la Semana'!A:B,2,0)</f>
        <v>3</v>
      </c>
      <c r="N1243" s="2" t="str">
        <f t="shared" si="255"/>
        <v>1Q</v>
      </c>
      <c r="O1243" s="2">
        <f t="shared" si="256"/>
        <v>26</v>
      </c>
      <c r="P1243" s="2">
        <f t="shared" si="257"/>
        <v>22</v>
      </c>
      <c r="Q1243" s="3" t="str">
        <f t="shared" si="258"/>
        <v>24-05 al 30-05</v>
      </c>
      <c r="R1243" s="2">
        <f>VLOOKUP(Q1243,Semana!A:B,2,0)</f>
        <v>178</v>
      </c>
      <c r="S1243" s="2" t="str">
        <f t="shared" si="259"/>
        <v>mié 26-05</v>
      </c>
    </row>
    <row r="1244" spans="1:19" x14ac:dyDescent="0.3">
      <c r="A1244" s="3">
        <v>44343</v>
      </c>
      <c r="B1244" s="2" t="str">
        <f t="shared" si="247"/>
        <v>Mayo</v>
      </c>
      <c r="C1244" s="2" t="str">
        <f t="shared" si="248"/>
        <v>May</v>
      </c>
      <c r="D1244" s="4">
        <f t="shared" si="249"/>
        <v>5</v>
      </c>
      <c r="E1244" s="4">
        <f>VLOOKUP(G1244,Periodos!A:B,2,0)</f>
        <v>41</v>
      </c>
      <c r="F1244" s="2">
        <f t="shared" si="250"/>
        <v>2021</v>
      </c>
      <c r="G1244" s="11">
        <v>202105</v>
      </c>
      <c r="H1244" s="2" t="str">
        <f t="shared" si="251"/>
        <v>May-21</v>
      </c>
      <c r="I1244" s="2" t="str">
        <f t="shared" si="252"/>
        <v>Mayo 2021</v>
      </c>
      <c r="J1244" s="2">
        <f>VLOOKUP(H1244,MesAño!A:B,2,0)</f>
        <v>41</v>
      </c>
      <c r="K1244" s="2" t="str">
        <f t="shared" si="253"/>
        <v>May-27</v>
      </c>
      <c r="L1244" s="2" t="str">
        <f t="shared" si="254"/>
        <v>jue</v>
      </c>
      <c r="M1244" s="2">
        <f>VLOOKUP(L1244,'Dia de la Semana'!A:B,2,0)</f>
        <v>4</v>
      </c>
      <c r="N1244" s="2" t="str">
        <f t="shared" si="255"/>
        <v>1Q</v>
      </c>
      <c r="O1244" s="2">
        <f t="shared" si="256"/>
        <v>27</v>
      </c>
      <c r="P1244" s="2">
        <f t="shared" si="257"/>
        <v>22</v>
      </c>
      <c r="Q1244" s="3" t="str">
        <f t="shared" si="258"/>
        <v>24-05 al 30-05</v>
      </c>
      <c r="R1244" s="2">
        <f>VLOOKUP(Q1244,Semana!A:B,2,0)</f>
        <v>178</v>
      </c>
      <c r="S1244" s="2" t="str">
        <f t="shared" si="259"/>
        <v>jue 27-05</v>
      </c>
    </row>
    <row r="1245" spans="1:19" x14ac:dyDescent="0.3">
      <c r="A1245" s="3">
        <v>44344</v>
      </c>
      <c r="B1245" s="2" t="str">
        <f t="shared" si="247"/>
        <v>Mayo</v>
      </c>
      <c r="C1245" s="2" t="str">
        <f t="shared" si="248"/>
        <v>May</v>
      </c>
      <c r="D1245" s="4">
        <f t="shared" si="249"/>
        <v>5</v>
      </c>
      <c r="E1245" s="4">
        <f>VLOOKUP(G1245,Periodos!A:B,2,0)</f>
        <v>41</v>
      </c>
      <c r="F1245" s="2">
        <f t="shared" si="250"/>
        <v>2021</v>
      </c>
      <c r="G1245" s="11">
        <v>202105</v>
      </c>
      <c r="H1245" s="2" t="str">
        <f t="shared" si="251"/>
        <v>May-21</v>
      </c>
      <c r="I1245" s="2" t="str">
        <f t="shared" si="252"/>
        <v>Mayo 2021</v>
      </c>
      <c r="J1245" s="2">
        <f>VLOOKUP(H1245,MesAño!A:B,2,0)</f>
        <v>41</v>
      </c>
      <c r="K1245" s="2" t="str">
        <f t="shared" si="253"/>
        <v>May-28</v>
      </c>
      <c r="L1245" s="2" t="str">
        <f t="shared" si="254"/>
        <v>vie</v>
      </c>
      <c r="M1245" s="2">
        <f>VLOOKUP(L1245,'Dia de la Semana'!A:B,2,0)</f>
        <v>5</v>
      </c>
      <c r="N1245" s="2" t="str">
        <f t="shared" si="255"/>
        <v>1Q</v>
      </c>
      <c r="O1245" s="2">
        <f t="shared" si="256"/>
        <v>28</v>
      </c>
      <c r="P1245" s="2">
        <f t="shared" si="257"/>
        <v>22</v>
      </c>
      <c r="Q1245" s="3" t="str">
        <f t="shared" si="258"/>
        <v>24-05 al 30-05</v>
      </c>
      <c r="R1245" s="2">
        <f>VLOOKUP(Q1245,Semana!A:B,2,0)</f>
        <v>178</v>
      </c>
      <c r="S1245" s="2" t="str">
        <f t="shared" si="259"/>
        <v>vie 28-05</v>
      </c>
    </row>
    <row r="1246" spans="1:19" x14ac:dyDescent="0.3">
      <c r="A1246" s="3">
        <v>44345</v>
      </c>
      <c r="B1246" s="2" t="str">
        <f t="shared" si="247"/>
        <v>Mayo</v>
      </c>
      <c r="C1246" s="2" t="str">
        <f t="shared" si="248"/>
        <v>May</v>
      </c>
      <c r="D1246" s="4">
        <f t="shared" si="249"/>
        <v>5</v>
      </c>
      <c r="E1246" s="4">
        <f>VLOOKUP(G1246,Periodos!A:B,2,0)</f>
        <v>41</v>
      </c>
      <c r="F1246" s="2">
        <f t="shared" si="250"/>
        <v>2021</v>
      </c>
      <c r="G1246" s="11">
        <v>202105</v>
      </c>
      <c r="H1246" s="2" t="str">
        <f t="shared" si="251"/>
        <v>May-21</v>
      </c>
      <c r="I1246" s="2" t="str">
        <f t="shared" si="252"/>
        <v>Mayo 2021</v>
      </c>
      <c r="J1246" s="2">
        <f>VLOOKUP(H1246,MesAño!A:B,2,0)</f>
        <v>41</v>
      </c>
      <c r="K1246" s="2" t="str">
        <f t="shared" si="253"/>
        <v>May-29</v>
      </c>
      <c r="L1246" s="2" t="str">
        <f t="shared" si="254"/>
        <v>sáb</v>
      </c>
      <c r="M1246" s="2">
        <f>VLOOKUP(L1246,'Dia de la Semana'!A:B,2,0)</f>
        <v>6</v>
      </c>
      <c r="N1246" s="2" t="str">
        <f t="shared" si="255"/>
        <v>1Q</v>
      </c>
      <c r="O1246" s="2">
        <f t="shared" si="256"/>
        <v>29</v>
      </c>
      <c r="P1246" s="2">
        <f t="shared" si="257"/>
        <v>22</v>
      </c>
      <c r="Q1246" s="3" t="str">
        <f t="shared" si="258"/>
        <v>24-05 al 30-05</v>
      </c>
      <c r="R1246" s="2">
        <f>VLOOKUP(Q1246,Semana!A:B,2,0)</f>
        <v>178</v>
      </c>
      <c r="S1246" s="2" t="str">
        <f t="shared" si="259"/>
        <v>sáb 29-05</v>
      </c>
    </row>
    <row r="1247" spans="1:19" x14ac:dyDescent="0.3">
      <c r="A1247" s="3">
        <v>44346</v>
      </c>
      <c r="B1247" s="2" t="str">
        <f t="shared" si="247"/>
        <v>Mayo</v>
      </c>
      <c r="C1247" s="2" t="str">
        <f t="shared" si="248"/>
        <v>May</v>
      </c>
      <c r="D1247" s="4">
        <f t="shared" si="249"/>
        <v>5</v>
      </c>
      <c r="E1247" s="4">
        <f>VLOOKUP(G1247,Periodos!A:B,2,0)</f>
        <v>41</v>
      </c>
      <c r="F1247" s="2">
        <f t="shared" si="250"/>
        <v>2021</v>
      </c>
      <c r="G1247" s="11">
        <v>202105</v>
      </c>
      <c r="H1247" s="2" t="str">
        <f t="shared" si="251"/>
        <v>May-21</v>
      </c>
      <c r="I1247" s="2" t="str">
        <f t="shared" si="252"/>
        <v>Mayo 2021</v>
      </c>
      <c r="J1247" s="2">
        <f>VLOOKUP(H1247,MesAño!A:B,2,0)</f>
        <v>41</v>
      </c>
      <c r="K1247" s="2" t="str">
        <f t="shared" si="253"/>
        <v>May-30</v>
      </c>
      <c r="L1247" s="2" t="str">
        <f t="shared" si="254"/>
        <v>dom</v>
      </c>
      <c r="M1247" s="2">
        <f>VLOOKUP(L1247,'Dia de la Semana'!A:B,2,0)</f>
        <v>7</v>
      </c>
      <c r="N1247" s="2" t="str">
        <f t="shared" si="255"/>
        <v>1Q</v>
      </c>
      <c r="O1247" s="2">
        <f t="shared" si="256"/>
        <v>30</v>
      </c>
      <c r="P1247" s="2">
        <f t="shared" si="257"/>
        <v>22</v>
      </c>
      <c r="Q1247" s="3" t="str">
        <f t="shared" si="258"/>
        <v>24-05 al 30-05</v>
      </c>
      <c r="R1247" s="2">
        <f>VLOOKUP(Q1247,Semana!A:B,2,0)</f>
        <v>178</v>
      </c>
      <c r="S1247" s="2" t="str">
        <f t="shared" si="259"/>
        <v>dom 30-05</v>
      </c>
    </row>
    <row r="1248" spans="1:19" x14ac:dyDescent="0.3">
      <c r="A1248" s="3">
        <v>44347</v>
      </c>
      <c r="B1248" s="2" t="str">
        <f t="shared" si="247"/>
        <v>Mayo</v>
      </c>
      <c r="C1248" s="2" t="str">
        <f t="shared" si="248"/>
        <v>May</v>
      </c>
      <c r="D1248" s="4">
        <f t="shared" si="249"/>
        <v>5</v>
      </c>
      <c r="E1248" s="4">
        <f>VLOOKUP(G1248,Periodos!A:B,2,0)</f>
        <v>41</v>
      </c>
      <c r="F1248" s="2">
        <f t="shared" si="250"/>
        <v>2021</v>
      </c>
      <c r="G1248" s="11">
        <v>202105</v>
      </c>
      <c r="H1248" s="2" t="str">
        <f t="shared" si="251"/>
        <v>May-21</v>
      </c>
      <c r="I1248" s="2" t="str">
        <f t="shared" si="252"/>
        <v>Mayo 2021</v>
      </c>
      <c r="J1248" s="2">
        <f>VLOOKUP(H1248,MesAño!A:B,2,0)</f>
        <v>41</v>
      </c>
      <c r="K1248" s="2" t="str">
        <f t="shared" si="253"/>
        <v>May-31</v>
      </c>
      <c r="L1248" s="2" t="str">
        <f t="shared" si="254"/>
        <v>lun</v>
      </c>
      <c r="M1248" s="2">
        <f>VLOOKUP(L1248,'Dia de la Semana'!A:B,2,0)</f>
        <v>1</v>
      </c>
      <c r="N1248" s="2" t="str">
        <f t="shared" si="255"/>
        <v>1Q</v>
      </c>
      <c r="O1248" s="2">
        <f t="shared" si="256"/>
        <v>31</v>
      </c>
      <c r="P1248" s="2">
        <f t="shared" si="257"/>
        <v>23</v>
      </c>
      <c r="Q1248" s="3" t="str">
        <f t="shared" si="258"/>
        <v>31-05 al 06-06</v>
      </c>
      <c r="R1248" s="2">
        <f>VLOOKUP(Q1248,Semana!A:B,2,0)</f>
        <v>179</v>
      </c>
      <c r="S1248" s="2" t="str">
        <f t="shared" si="259"/>
        <v>lun 31-05</v>
      </c>
    </row>
    <row r="1249" spans="1:19" x14ac:dyDescent="0.3">
      <c r="A1249" s="3">
        <v>44348</v>
      </c>
      <c r="B1249" s="2" t="str">
        <f t="shared" si="247"/>
        <v>Junio</v>
      </c>
      <c r="C1249" s="2" t="str">
        <f t="shared" si="248"/>
        <v>Jun</v>
      </c>
      <c r="D1249" s="4">
        <f t="shared" si="249"/>
        <v>6</v>
      </c>
      <c r="E1249" s="4">
        <f>VLOOKUP(G1249,Periodos!A:B,2,0)</f>
        <v>42</v>
      </c>
      <c r="F1249" s="2">
        <f t="shared" si="250"/>
        <v>2021</v>
      </c>
      <c r="G1249" s="11">
        <v>202106</v>
      </c>
      <c r="H1249" s="2" t="str">
        <f t="shared" si="251"/>
        <v>Jun-21</v>
      </c>
      <c r="I1249" s="2" t="str">
        <f t="shared" si="252"/>
        <v>Junio 2021</v>
      </c>
      <c r="J1249" s="2">
        <f>VLOOKUP(H1249,MesAño!A:B,2,0)</f>
        <v>42</v>
      </c>
      <c r="K1249" s="2" t="str">
        <f t="shared" si="253"/>
        <v>Jun-01</v>
      </c>
      <c r="L1249" s="2" t="str">
        <f t="shared" si="254"/>
        <v>mar</v>
      </c>
      <c r="M1249" s="2">
        <f>VLOOKUP(L1249,'Dia de la Semana'!A:B,2,0)</f>
        <v>2</v>
      </c>
      <c r="N1249" s="2" t="str">
        <f t="shared" si="255"/>
        <v>1Q</v>
      </c>
      <c r="O1249" s="2">
        <f t="shared" si="256"/>
        <v>1</v>
      </c>
      <c r="P1249" s="2">
        <f t="shared" si="257"/>
        <v>23</v>
      </c>
      <c r="Q1249" s="3" t="str">
        <f t="shared" si="258"/>
        <v>31-05 al 06-06</v>
      </c>
      <c r="R1249" s="2">
        <f>VLOOKUP(Q1249,Semana!A:B,2,0)</f>
        <v>179</v>
      </c>
      <c r="S1249" s="2" t="str">
        <f t="shared" si="259"/>
        <v>mar 01-06</v>
      </c>
    </row>
    <row r="1250" spans="1:19" x14ac:dyDescent="0.3">
      <c r="A1250" s="3">
        <v>44349</v>
      </c>
      <c r="B1250" s="2" t="str">
        <f t="shared" si="247"/>
        <v>Junio</v>
      </c>
      <c r="C1250" s="2" t="str">
        <f t="shared" si="248"/>
        <v>Jun</v>
      </c>
      <c r="D1250" s="4">
        <f t="shared" si="249"/>
        <v>6</v>
      </c>
      <c r="E1250" s="4">
        <f>VLOOKUP(G1250,Periodos!A:B,2,0)</f>
        <v>42</v>
      </c>
      <c r="F1250" s="2">
        <f t="shared" si="250"/>
        <v>2021</v>
      </c>
      <c r="G1250" s="11">
        <v>202106</v>
      </c>
      <c r="H1250" s="2" t="str">
        <f t="shared" si="251"/>
        <v>Jun-21</v>
      </c>
      <c r="I1250" s="2" t="str">
        <f t="shared" si="252"/>
        <v>Junio 2021</v>
      </c>
      <c r="J1250" s="2">
        <f>VLOOKUP(H1250,MesAño!A:B,2,0)</f>
        <v>42</v>
      </c>
      <c r="K1250" s="2" t="str">
        <f t="shared" si="253"/>
        <v>Jun-02</v>
      </c>
      <c r="L1250" s="2" t="str">
        <f t="shared" si="254"/>
        <v>mié</v>
      </c>
      <c r="M1250" s="2">
        <f>VLOOKUP(L1250,'Dia de la Semana'!A:B,2,0)</f>
        <v>3</v>
      </c>
      <c r="N1250" s="2" t="str">
        <f t="shared" si="255"/>
        <v>1Q</v>
      </c>
      <c r="O1250" s="2">
        <f t="shared" si="256"/>
        <v>2</v>
      </c>
      <c r="P1250" s="2">
        <f t="shared" si="257"/>
        <v>23</v>
      </c>
      <c r="Q1250" s="3" t="str">
        <f t="shared" si="258"/>
        <v>31-05 al 06-06</v>
      </c>
      <c r="R1250" s="2">
        <f>VLOOKUP(Q1250,Semana!A:B,2,0)</f>
        <v>179</v>
      </c>
      <c r="S1250" s="2" t="str">
        <f t="shared" si="259"/>
        <v>mié 02-06</v>
      </c>
    </row>
    <row r="1251" spans="1:19" x14ac:dyDescent="0.3">
      <c r="A1251" s="3">
        <v>44350</v>
      </c>
      <c r="B1251" s="2" t="str">
        <f t="shared" si="247"/>
        <v>Junio</v>
      </c>
      <c r="C1251" s="2" t="str">
        <f t="shared" si="248"/>
        <v>Jun</v>
      </c>
      <c r="D1251" s="4">
        <f t="shared" si="249"/>
        <v>6</v>
      </c>
      <c r="E1251" s="4">
        <f>VLOOKUP(G1251,Periodos!A:B,2,0)</f>
        <v>42</v>
      </c>
      <c r="F1251" s="2">
        <f t="shared" si="250"/>
        <v>2021</v>
      </c>
      <c r="G1251" s="11">
        <v>202106</v>
      </c>
      <c r="H1251" s="2" t="str">
        <f t="shared" si="251"/>
        <v>Jun-21</v>
      </c>
      <c r="I1251" s="2" t="str">
        <f t="shared" si="252"/>
        <v>Junio 2021</v>
      </c>
      <c r="J1251" s="2">
        <f>VLOOKUP(H1251,MesAño!A:B,2,0)</f>
        <v>42</v>
      </c>
      <c r="K1251" s="2" t="str">
        <f t="shared" si="253"/>
        <v>Jun-03</v>
      </c>
      <c r="L1251" s="2" t="str">
        <f t="shared" si="254"/>
        <v>jue</v>
      </c>
      <c r="M1251" s="2">
        <f>VLOOKUP(L1251,'Dia de la Semana'!A:B,2,0)</f>
        <v>4</v>
      </c>
      <c r="N1251" s="2" t="str">
        <f t="shared" si="255"/>
        <v>1Q</v>
      </c>
      <c r="O1251" s="2">
        <f t="shared" si="256"/>
        <v>3</v>
      </c>
      <c r="P1251" s="2">
        <f t="shared" si="257"/>
        <v>23</v>
      </c>
      <c r="Q1251" s="3" t="str">
        <f t="shared" si="258"/>
        <v>31-05 al 06-06</v>
      </c>
      <c r="R1251" s="2">
        <f>VLOOKUP(Q1251,Semana!A:B,2,0)</f>
        <v>179</v>
      </c>
      <c r="S1251" s="2" t="str">
        <f t="shared" si="259"/>
        <v>jue 03-06</v>
      </c>
    </row>
    <row r="1252" spans="1:19" x14ac:dyDescent="0.3">
      <c r="A1252" s="3">
        <v>44351</v>
      </c>
      <c r="B1252" s="2" t="str">
        <f t="shared" si="247"/>
        <v>Junio</v>
      </c>
      <c r="C1252" s="2" t="str">
        <f t="shared" si="248"/>
        <v>Jun</v>
      </c>
      <c r="D1252" s="4">
        <f t="shared" si="249"/>
        <v>6</v>
      </c>
      <c r="E1252" s="4">
        <f>VLOOKUP(G1252,Periodos!A:B,2,0)</f>
        <v>42</v>
      </c>
      <c r="F1252" s="2">
        <f t="shared" si="250"/>
        <v>2021</v>
      </c>
      <c r="G1252" s="11">
        <v>202106</v>
      </c>
      <c r="H1252" s="2" t="str">
        <f t="shared" si="251"/>
        <v>Jun-21</v>
      </c>
      <c r="I1252" s="2" t="str">
        <f t="shared" si="252"/>
        <v>Junio 2021</v>
      </c>
      <c r="J1252" s="2">
        <f>VLOOKUP(H1252,MesAño!A:B,2,0)</f>
        <v>42</v>
      </c>
      <c r="K1252" s="2" t="str">
        <f t="shared" si="253"/>
        <v>Jun-04</v>
      </c>
      <c r="L1252" s="2" t="str">
        <f t="shared" si="254"/>
        <v>vie</v>
      </c>
      <c r="M1252" s="2">
        <f>VLOOKUP(L1252,'Dia de la Semana'!A:B,2,0)</f>
        <v>5</v>
      </c>
      <c r="N1252" s="2" t="str">
        <f t="shared" si="255"/>
        <v>1Q</v>
      </c>
      <c r="O1252" s="2">
        <f t="shared" si="256"/>
        <v>4</v>
      </c>
      <c r="P1252" s="2">
        <f t="shared" si="257"/>
        <v>23</v>
      </c>
      <c r="Q1252" s="3" t="str">
        <f t="shared" si="258"/>
        <v>31-05 al 06-06</v>
      </c>
      <c r="R1252" s="2">
        <f>VLOOKUP(Q1252,Semana!A:B,2,0)</f>
        <v>179</v>
      </c>
      <c r="S1252" s="2" t="str">
        <f t="shared" si="259"/>
        <v>vie 04-06</v>
      </c>
    </row>
    <row r="1253" spans="1:19" x14ac:dyDescent="0.3">
      <c r="A1253" s="3">
        <v>44352</v>
      </c>
      <c r="B1253" s="2" t="str">
        <f t="shared" si="247"/>
        <v>Junio</v>
      </c>
      <c r="C1253" s="2" t="str">
        <f t="shared" si="248"/>
        <v>Jun</v>
      </c>
      <c r="D1253" s="4">
        <f t="shared" si="249"/>
        <v>6</v>
      </c>
      <c r="E1253" s="4">
        <f>VLOOKUP(G1253,Periodos!A:B,2,0)</f>
        <v>42</v>
      </c>
      <c r="F1253" s="2">
        <f t="shared" si="250"/>
        <v>2021</v>
      </c>
      <c r="G1253" s="11">
        <v>202106</v>
      </c>
      <c r="H1253" s="2" t="str">
        <f t="shared" si="251"/>
        <v>Jun-21</v>
      </c>
      <c r="I1253" s="2" t="str">
        <f t="shared" si="252"/>
        <v>Junio 2021</v>
      </c>
      <c r="J1253" s="2">
        <f>VLOOKUP(H1253,MesAño!A:B,2,0)</f>
        <v>42</v>
      </c>
      <c r="K1253" s="2" t="str">
        <f t="shared" si="253"/>
        <v>Jun-05</v>
      </c>
      <c r="L1253" s="2" t="str">
        <f t="shared" si="254"/>
        <v>sáb</v>
      </c>
      <c r="M1253" s="2">
        <f>VLOOKUP(L1253,'Dia de la Semana'!A:B,2,0)</f>
        <v>6</v>
      </c>
      <c r="N1253" s="2" t="str">
        <f t="shared" si="255"/>
        <v>1Q</v>
      </c>
      <c r="O1253" s="2">
        <f t="shared" si="256"/>
        <v>5</v>
      </c>
      <c r="P1253" s="2">
        <f t="shared" si="257"/>
        <v>23</v>
      </c>
      <c r="Q1253" s="3" t="str">
        <f t="shared" si="258"/>
        <v>31-05 al 06-06</v>
      </c>
      <c r="R1253" s="2">
        <f>VLOOKUP(Q1253,Semana!A:B,2,0)</f>
        <v>179</v>
      </c>
      <c r="S1253" s="2" t="str">
        <f t="shared" si="259"/>
        <v>sáb 05-06</v>
      </c>
    </row>
    <row r="1254" spans="1:19" x14ac:dyDescent="0.3">
      <c r="A1254" s="3">
        <v>44353</v>
      </c>
      <c r="B1254" s="2" t="str">
        <f t="shared" si="247"/>
        <v>Junio</v>
      </c>
      <c r="C1254" s="2" t="str">
        <f t="shared" si="248"/>
        <v>Jun</v>
      </c>
      <c r="D1254" s="4">
        <f t="shared" si="249"/>
        <v>6</v>
      </c>
      <c r="E1254" s="4">
        <f>VLOOKUP(G1254,Periodos!A:B,2,0)</f>
        <v>42</v>
      </c>
      <c r="F1254" s="2">
        <f t="shared" si="250"/>
        <v>2021</v>
      </c>
      <c r="G1254" s="11">
        <v>202106</v>
      </c>
      <c r="H1254" s="2" t="str">
        <f t="shared" si="251"/>
        <v>Jun-21</v>
      </c>
      <c r="I1254" s="2" t="str">
        <f t="shared" si="252"/>
        <v>Junio 2021</v>
      </c>
      <c r="J1254" s="2">
        <f>VLOOKUP(H1254,MesAño!A:B,2,0)</f>
        <v>42</v>
      </c>
      <c r="K1254" s="2" t="str">
        <f t="shared" si="253"/>
        <v>Jun-06</v>
      </c>
      <c r="L1254" s="2" t="str">
        <f t="shared" si="254"/>
        <v>dom</v>
      </c>
      <c r="M1254" s="2">
        <f>VLOOKUP(L1254,'Dia de la Semana'!A:B,2,0)</f>
        <v>7</v>
      </c>
      <c r="N1254" s="2" t="str">
        <f t="shared" si="255"/>
        <v>1Q</v>
      </c>
      <c r="O1254" s="2">
        <f t="shared" si="256"/>
        <v>6</v>
      </c>
      <c r="P1254" s="2">
        <f t="shared" si="257"/>
        <v>23</v>
      </c>
      <c r="Q1254" s="3" t="str">
        <f t="shared" si="258"/>
        <v>31-05 al 06-06</v>
      </c>
      <c r="R1254" s="2">
        <f>VLOOKUP(Q1254,Semana!A:B,2,0)</f>
        <v>179</v>
      </c>
      <c r="S1254" s="2" t="str">
        <f t="shared" si="259"/>
        <v>dom 06-06</v>
      </c>
    </row>
    <row r="1255" spans="1:19" x14ac:dyDescent="0.3">
      <c r="A1255" s="3">
        <v>44354</v>
      </c>
      <c r="B1255" s="2" t="str">
        <f t="shared" si="247"/>
        <v>Junio</v>
      </c>
      <c r="C1255" s="2" t="str">
        <f t="shared" si="248"/>
        <v>Jun</v>
      </c>
      <c r="D1255" s="4">
        <f t="shared" si="249"/>
        <v>6</v>
      </c>
      <c r="E1255" s="4">
        <f>VLOOKUP(G1255,Periodos!A:B,2,0)</f>
        <v>42</v>
      </c>
      <c r="F1255" s="2">
        <f t="shared" si="250"/>
        <v>2021</v>
      </c>
      <c r="G1255" s="11">
        <v>202106</v>
      </c>
      <c r="H1255" s="2" t="str">
        <f t="shared" si="251"/>
        <v>Jun-21</v>
      </c>
      <c r="I1255" s="2" t="str">
        <f t="shared" si="252"/>
        <v>Junio 2021</v>
      </c>
      <c r="J1255" s="2">
        <f>VLOOKUP(H1255,MesAño!A:B,2,0)</f>
        <v>42</v>
      </c>
      <c r="K1255" s="2" t="str">
        <f t="shared" si="253"/>
        <v>Jun-07</v>
      </c>
      <c r="L1255" s="2" t="str">
        <f t="shared" si="254"/>
        <v>lun</v>
      </c>
      <c r="M1255" s="2">
        <f>VLOOKUP(L1255,'Dia de la Semana'!A:B,2,0)</f>
        <v>1</v>
      </c>
      <c r="N1255" s="2" t="str">
        <f t="shared" si="255"/>
        <v>1Q</v>
      </c>
      <c r="O1255" s="2">
        <f t="shared" si="256"/>
        <v>7</v>
      </c>
      <c r="P1255" s="2">
        <f t="shared" si="257"/>
        <v>24</v>
      </c>
      <c r="Q1255" s="3" t="str">
        <f t="shared" si="258"/>
        <v>07-06 al 13-06</v>
      </c>
      <c r="R1255" s="2">
        <f>VLOOKUP(Q1255,Semana!A:B,2,0)</f>
        <v>180</v>
      </c>
      <c r="S1255" s="2" t="str">
        <f t="shared" si="259"/>
        <v>lun 07-06</v>
      </c>
    </row>
    <row r="1256" spans="1:19" x14ac:dyDescent="0.3">
      <c r="A1256" s="3">
        <v>44355</v>
      </c>
      <c r="B1256" s="2" t="str">
        <f t="shared" si="247"/>
        <v>Junio</v>
      </c>
      <c r="C1256" s="2" t="str">
        <f t="shared" si="248"/>
        <v>Jun</v>
      </c>
      <c r="D1256" s="4">
        <f t="shared" si="249"/>
        <v>6</v>
      </c>
      <c r="E1256" s="4">
        <f>VLOOKUP(G1256,Periodos!A:B,2,0)</f>
        <v>42</v>
      </c>
      <c r="F1256" s="2">
        <f t="shared" si="250"/>
        <v>2021</v>
      </c>
      <c r="G1256" s="11">
        <v>202106</v>
      </c>
      <c r="H1256" s="2" t="str">
        <f t="shared" si="251"/>
        <v>Jun-21</v>
      </c>
      <c r="I1256" s="2" t="str">
        <f t="shared" si="252"/>
        <v>Junio 2021</v>
      </c>
      <c r="J1256" s="2">
        <f>VLOOKUP(H1256,MesAño!A:B,2,0)</f>
        <v>42</v>
      </c>
      <c r="K1256" s="2" t="str">
        <f t="shared" si="253"/>
        <v>Jun-08</v>
      </c>
      <c r="L1256" s="2" t="str">
        <f t="shared" si="254"/>
        <v>mar</v>
      </c>
      <c r="M1256" s="2">
        <f>VLOOKUP(L1256,'Dia de la Semana'!A:B,2,0)</f>
        <v>2</v>
      </c>
      <c r="N1256" s="2" t="str">
        <f t="shared" si="255"/>
        <v>1Q</v>
      </c>
      <c r="O1256" s="2">
        <f t="shared" si="256"/>
        <v>8</v>
      </c>
      <c r="P1256" s="2">
        <f t="shared" si="257"/>
        <v>24</v>
      </c>
      <c r="Q1256" s="3" t="str">
        <f t="shared" si="258"/>
        <v>07-06 al 13-06</v>
      </c>
      <c r="R1256" s="2">
        <f>VLOOKUP(Q1256,Semana!A:B,2,0)</f>
        <v>180</v>
      </c>
      <c r="S1256" s="2" t="str">
        <f t="shared" si="259"/>
        <v>mar 08-06</v>
      </c>
    </row>
    <row r="1257" spans="1:19" x14ac:dyDescent="0.3">
      <c r="A1257" s="3">
        <v>44356</v>
      </c>
      <c r="B1257" s="2" t="str">
        <f t="shared" si="247"/>
        <v>Junio</v>
      </c>
      <c r="C1257" s="2" t="str">
        <f t="shared" si="248"/>
        <v>Jun</v>
      </c>
      <c r="D1257" s="4">
        <f t="shared" si="249"/>
        <v>6</v>
      </c>
      <c r="E1257" s="4">
        <f>VLOOKUP(G1257,Periodos!A:B,2,0)</f>
        <v>42</v>
      </c>
      <c r="F1257" s="2">
        <f t="shared" si="250"/>
        <v>2021</v>
      </c>
      <c r="G1257" s="11">
        <v>202106</v>
      </c>
      <c r="H1257" s="2" t="str">
        <f t="shared" si="251"/>
        <v>Jun-21</v>
      </c>
      <c r="I1257" s="2" t="str">
        <f t="shared" si="252"/>
        <v>Junio 2021</v>
      </c>
      <c r="J1257" s="2">
        <f>VLOOKUP(H1257,MesAño!A:B,2,0)</f>
        <v>42</v>
      </c>
      <c r="K1257" s="2" t="str">
        <f t="shared" si="253"/>
        <v>Jun-09</v>
      </c>
      <c r="L1257" s="2" t="str">
        <f t="shared" si="254"/>
        <v>mié</v>
      </c>
      <c r="M1257" s="2">
        <f>VLOOKUP(L1257,'Dia de la Semana'!A:B,2,0)</f>
        <v>3</v>
      </c>
      <c r="N1257" s="2" t="str">
        <f t="shared" si="255"/>
        <v>1Q</v>
      </c>
      <c r="O1257" s="2">
        <f t="shared" si="256"/>
        <v>9</v>
      </c>
      <c r="P1257" s="2">
        <f t="shared" si="257"/>
        <v>24</v>
      </c>
      <c r="Q1257" s="3" t="str">
        <f t="shared" si="258"/>
        <v>07-06 al 13-06</v>
      </c>
      <c r="R1257" s="2">
        <f>VLOOKUP(Q1257,Semana!A:B,2,0)</f>
        <v>180</v>
      </c>
      <c r="S1257" s="2" t="str">
        <f t="shared" si="259"/>
        <v>mié 09-06</v>
      </c>
    </row>
    <row r="1258" spans="1:19" x14ac:dyDescent="0.3">
      <c r="A1258" s="3">
        <v>44357</v>
      </c>
      <c r="B1258" s="2" t="str">
        <f t="shared" si="247"/>
        <v>Junio</v>
      </c>
      <c r="C1258" s="2" t="str">
        <f t="shared" si="248"/>
        <v>Jun</v>
      </c>
      <c r="D1258" s="4">
        <f t="shared" si="249"/>
        <v>6</v>
      </c>
      <c r="E1258" s="4">
        <f>VLOOKUP(G1258,Periodos!A:B,2,0)</f>
        <v>42</v>
      </c>
      <c r="F1258" s="2">
        <f t="shared" si="250"/>
        <v>2021</v>
      </c>
      <c r="G1258" s="11">
        <v>202106</v>
      </c>
      <c r="H1258" s="2" t="str">
        <f t="shared" si="251"/>
        <v>Jun-21</v>
      </c>
      <c r="I1258" s="2" t="str">
        <f t="shared" si="252"/>
        <v>Junio 2021</v>
      </c>
      <c r="J1258" s="2">
        <f>VLOOKUP(H1258,MesAño!A:B,2,0)</f>
        <v>42</v>
      </c>
      <c r="K1258" s="2" t="str">
        <f t="shared" si="253"/>
        <v>Jun-10</v>
      </c>
      <c r="L1258" s="2" t="str">
        <f t="shared" si="254"/>
        <v>jue</v>
      </c>
      <c r="M1258" s="2">
        <f>VLOOKUP(L1258,'Dia de la Semana'!A:B,2,0)</f>
        <v>4</v>
      </c>
      <c r="N1258" s="2" t="str">
        <f t="shared" si="255"/>
        <v>1Q</v>
      </c>
      <c r="O1258" s="2">
        <f t="shared" si="256"/>
        <v>10</v>
      </c>
      <c r="P1258" s="2">
        <f t="shared" si="257"/>
        <v>24</v>
      </c>
      <c r="Q1258" s="3" t="str">
        <f t="shared" si="258"/>
        <v>07-06 al 13-06</v>
      </c>
      <c r="R1258" s="2">
        <f>VLOOKUP(Q1258,Semana!A:B,2,0)</f>
        <v>180</v>
      </c>
      <c r="S1258" s="2" t="str">
        <f t="shared" si="259"/>
        <v>jue 10-06</v>
      </c>
    </row>
    <row r="1259" spans="1:19" x14ac:dyDescent="0.3">
      <c r="A1259" s="3">
        <v>44358</v>
      </c>
      <c r="B1259" s="2" t="str">
        <f t="shared" si="247"/>
        <v>Junio</v>
      </c>
      <c r="C1259" s="2" t="str">
        <f t="shared" si="248"/>
        <v>Jun</v>
      </c>
      <c r="D1259" s="4">
        <f t="shared" si="249"/>
        <v>6</v>
      </c>
      <c r="E1259" s="4">
        <f>VLOOKUP(G1259,Periodos!A:B,2,0)</f>
        <v>42</v>
      </c>
      <c r="F1259" s="2">
        <f t="shared" si="250"/>
        <v>2021</v>
      </c>
      <c r="G1259" s="11">
        <v>202106</v>
      </c>
      <c r="H1259" s="2" t="str">
        <f t="shared" si="251"/>
        <v>Jun-21</v>
      </c>
      <c r="I1259" s="2" t="str">
        <f t="shared" si="252"/>
        <v>Junio 2021</v>
      </c>
      <c r="J1259" s="2">
        <f>VLOOKUP(H1259,MesAño!A:B,2,0)</f>
        <v>42</v>
      </c>
      <c r="K1259" s="2" t="str">
        <f t="shared" si="253"/>
        <v>Jun-11</v>
      </c>
      <c r="L1259" s="2" t="str">
        <f t="shared" si="254"/>
        <v>vie</v>
      </c>
      <c r="M1259" s="2">
        <f>VLOOKUP(L1259,'Dia de la Semana'!A:B,2,0)</f>
        <v>5</v>
      </c>
      <c r="N1259" s="2" t="str">
        <f t="shared" si="255"/>
        <v>1Q</v>
      </c>
      <c r="O1259" s="2">
        <f t="shared" si="256"/>
        <v>11</v>
      </c>
      <c r="P1259" s="2">
        <f t="shared" si="257"/>
        <v>24</v>
      </c>
      <c r="Q1259" s="3" t="str">
        <f t="shared" si="258"/>
        <v>07-06 al 13-06</v>
      </c>
      <c r="R1259" s="2">
        <f>VLOOKUP(Q1259,Semana!A:B,2,0)</f>
        <v>180</v>
      </c>
      <c r="S1259" s="2" t="str">
        <f t="shared" si="259"/>
        <v>vie 11-06</v>
      </c>
    </row>
    <row r="1260" spans="1:19" x14ac:dyDescent="0.3">
      <c r="A1260" s="3">
        <v>44359</v>
      </c>
      <c r="B1260" s="2" t="str">
        <f t="shared" si="247"/>
        <v>Junio</v>
      </c>
      <c r="C1260" s="2" t="str">
        <f t="shared" si="248"/>
        <v>Jun</v>
      </c>
      <c r="D1260" s="4">
        <f t="shared" si="249"/>
        <v>6</v>
      </c>
      <c r="E1260" s="4">
        <f>VLOOKUP(G1260,Periodos!A:B,2,0)</f>
        <v>42</v>
      </c>
      <c r="F1260" s="2">
        <f t="shared" si="250"/>
        <v>2021</v>
      </c>
      <c r="G1260" s="11">
        <v>202106</v>
      </c>
      <c r="H1260" s="2" t="str">
        <f t="shared" si="251"/>
        <v>Jun-21</v>
      </c>
      <c r="I1260" s="2" t="str">
        <f t="shared" si="252"/>
        <v>Junio 2021</v>
      </c>
      <c r="J1260" s="2">
        <f>VLOOKUP(H1260,MesAño!A:B,2,0)</f>
        <v>42</v>
      </c>
      <c r="K1260" s="2" t="str">
        <f t="shared" si="253"/>
        <v>Jun-12</v>
      </c>
      <c r="L1260" s="2" t="str">
        <f t="shared" si="254"/>
        <v>sáb</v>
      </c>
      <c r="M1260" s="2">
        <f>VLOOKUP(L1260,'Dia de la Semana'!A:B,2,0)</f>
        <v>6</v>
      </c>
      <c r="N1260" s="2" t="str">
        <f t="shared" si="255"/>
        <v>1Q</v>
      </c>
      <c r="O1260" s="2">
        <f t="shared" si="256"/>
        <v>12</v>
      </c>
      <c r="P1260" s="2">
        <f t="shared" si="257"/>
        <v>24</v>
      </c>
      <c r="Q1260" s="3" t="str">
        <f t="shared" si="258"/>
        <v>07-06 al 13-06</v>
      </c>
      <c r="R1260" s="2">
        <f>VLOOKUP(Q1260,Semana!A:B,2,0)</f>
        <v>180</v>
      </c>
      <c r="S1260" s="2" t="str">
        <f t="shared" si="259"/>
        <v>sáb 12-06</v>
      </c>
    </row>
    <row r="1261" spans="1:19" x14ac:dyDescent="0.3">
      <c r="A1261" s="3">
        <v>44360</v>
      </c>
      <c r="B1261" s="2" t="str">
        <f t="shared" si="247"/>
        <v>Junio</v>
      </c>
      <c r="C1261" s="2" t="str">
        <f t="shared" si="248"/>
        <v>Jun</v>
      </c>
      <c r="D1261" s="4">
        <f t="shared" si="249"/>
        <v>6</v>
      </c>
      <c r="E1261" s="4">
        <f>VLOOKUP(G1261,Periodos!A:B,2,0)</f>
        <v>42</v>
      </c>
      <c r="F1261" s="2">
        <f t="shared" si="250"/>
        <v>2021</v>
      </c>
      <c r="G1261" s="11">
        <v>202106</v>
      </c>
      <c r="H1261" s="2" t="str">
        <f t="shared" si="251"/>
        <v>Jun-21</v>
      </c>
      <c r="I1261" s="2" t="str">
        <f t="shared" si="252"/>
        <v>Junio 2021</v>
      </c>
      <c r="J1261" s="2">
        <f>VLOOKUP(H1261,MesAño!A:B,2,0)</f>
        <v>42</v>
      </c>
      <c r="K1261" s="2" t="str">
        <f t="shared" si="253"/>
        <v>Jun-13</v>
      </c>
      <c r="L1261" s="2" t="str">
        <f t="shared" si="254"/>
        <v>dom</v>
      </c>
      <c r="M1261" s="2">
        <f>VLOOKUP(L1261,'Dia de la Semana'!A:B,2,0)</f>
        <v>7</v>
      </c>
      <c r="N1261" s="2" t="str">
        <f t="shared" si="255"/>
        <v>1Q</v>
      </c>
      <c r="O1261" s="2">
        <f t="shared" si="256"/>
        <v>13</v>
      </c>
      <c r="P1261" s="2">
        <f t="shared" si="257"/>
        <v>24</v>
      </c>
      <c r="Q1261" s="3" t="str">
        <f t="shared" si="258"/>
        <v>07-06 al 13-06</v>
      </c>
      <c r="R1261" s="2">
        <f>VLOOKUP(Q1261,Semana!A:B,2,0)</f>
        <v>180</v>
      </c>
      <c r="S1261" s="2" t="str">
        <f t="shared" si="259"/>
        <v>dom 13-06</v>
      </c>
    </row>
    <row r="1262" spans="1:19" x14ac:dyDescent="0.3">
      <c r="A1262" s="3">
        <v>44361</v>
      </c>
      <c r="B1262" s="2" t="str">
        <f t="shared" si="247"/>
        <v>Junio</v>
      </c>
      <c r="C1262" s="2" t="str">
        <f t="shared" si="248"/>
        <v>Jun</v>
      </c>
      <c r="D1262" s="4">
        <f t="shared" si="249"/>
        <v>6</v>
      </c>
      <c r="E1262" s="4">
        <f>VLOOKUP(G1262,Periodos!A:B,2,0)</f>
        <v>42</v>
      </c>
      <c r="F1262" s="2">
        <f t="shared" si="250"/>
        <v>2021</v>
      </c>
      <c r="G1262" s="11">
        <v>202106</v>
      </c>
      <c r="H1262" s="2" t="str">
        <f t="shared" si="251"/>
        <v>Jun-21</v>
      </c>
      <c r="I1262" s="2" t="str">
        <f t="shared" si="252"/>
        <v>Junio 2021</v>
      </c>
      <c r="J1262" s="2">
        <f>VLOOKUP(H1262,MesAño!A:B,2,0)</f>
        <v>42</v>
      </c>
      <c r="K1262" s="2" t="str">
        <f t="shared" si="253"/>
        <v>Jun-14</v>
      </c>
      <c r="L1262" s="2" t="str">
        <f t="shared" si="254"/>
        <v>lun</v>
      </c>
      <c r="M1262" s="2">
        <f>VLOOKUP(L1262,'Dia de la Semana'!A:B,2,0)</f>
        <v>1</v>
      </c>
      <c r="N1262" s="2" t="str">
        <f t="shared" si="255"/>
        <v>1Q</v>
      </c>
      <c r="O1262" s="2">
        <f t="shared" si="256"/>
        <v>14</v>
      </c>
      <c r="P1262" s="2">
        <f t="shared" si="257"/>
        <v>25</v>
      </c>
      <c r="Q1262" s="3" t="str">
        <f t="shared" si="258"/>
        <v>14-06 al 20-06</v>
      </c>
      <c r="R1262" s="2">
        <f>VLOOKUP(Q1262,Semana!A:B,2,0)</f>
        <v>181</v>
      </c>
      <c r="S1262" s="2" t="str">
        <f t="shared" si="259"/>
        <v>lun 14-06</v>
      </c>
    </row>
    <row r="1263" spans="1:19" x14ac:dyDescent="0.3">
      <c r="A1263" s="3">
        <v>44362</v>
      </c>
      <c r="B1263" s="2" t="str">
        <f t="shared" si="247"/>
        <v>Junio</v>
      </c>
      <c r="C1263" s="2" t="str">
        <f t="shared" si="248"/>
        <v>Jun</v>
      </c>
      <c r="D1263" s="4">
        <f t="shared" si="249"/>
        <v>6</v>
      </c>
      <c r="E1263" s="4">
        <f>VLOOKUP(G1263,Periodos!A:B,2,0)</f>
        <v>42</v>
      </c>
      <c r="F1263" s="2">
        <f t="shared" si="250"/>
        <v>2021</v>
      </c>
      <c r="G1263" s="11">
        <v>202106</v>
      </c>
      <c r="H1263" s="2" t="str">
        <f t="shared" si="251"/>
        <v>Jun-21</v>
      </c>
      <c r="I1263" s="2" t="str">
        <f t="shared" si="252"/>
        <v>Junio 2021</v>
      </c>
      <c r="J1263" s="2">
        <f>VLOOKUP(H1263,MesAño!A:B,2,0)</f>
        <v>42</v>
      </c>
      <c r="K1263" s="2" t="str">
        <f t="shared" si="253"/>
        <v>Jun-15</v>
      </c>
      <c r="L1263" s="2" t="str">
        <f t="shared" si="254"/>
        <v>mar</v>
      </c>
      <c r="M1263" s="2">
        <f>VLOOKUP(L1263,'Dia de la Semana'!A:B,2,0)</f>
        <v>2</v>
      </c>
      <c r="N1263" s="2" t="str">
        <f t="shared" si="255"/>
        <v>1Q</v>
      </c>
      <c r="O1263" s="2">
        <f t="shared" si="256"/>
        <v>15</v>
      </c>
      <c r="P1263" s="2">
        <f t="shared" si="257"/>
        <v>25</v>
      </c>
      <c r="Q1263" s="3" t="str">
        <f t="shared" si="258"/>
        <v>14-06 al 20-06</v>
      </c>
      <c r="R1263" s="2">
        <f>VLOOKUP(Q1263,Semana!A:B,2,0)</f>
        <v>181</v>
      </c>
      <c r="S1263" s="2" t="str">
        <f t="shared" si="259"/>
        <v>mar 15-06</v>
      </c>
    </row>
    <row r="1264" spans="1:19" x14ac:dyDescent="0.3">
      <c r="A1264" s="3">
        <v>44363</v>
      </c>
      <c r="B1264" s="2" t="str">
        <f t="shared" si="247"/>
        <v>Junio</v>
      </c>
      <c r="C1264" s="2" t="str">
        <f t="shared" si="248"/>
        <v>Jun</v>
      </c>
      <c r="D1264" s="4">
        <f t="shared" si="249"/>
        <v>6</v>
      </c>
      <c r="E1264" s="4">
        <f>VLOOKUP(G1264,Periodos!A:B,2,0)</f>
        <v>42</v>
      </c>
      <c r="F1264" s="2">
        <f t="shared" si="250"/>
        <v>2021</v>
      </c>
      <c r="G1264" s="11">
        <v>202106</v>
      </c>
      <c r="H1264" s="2" t="str">
        <f t="shared" si="251"/>
        <v>Jun-21</v>
      </c>
      <c r="I1264" s="2" t="str">
        <f t="shared" si="252"/>
        <v>Junio 2021</v>
      </c>
      <c r="J1264" s="2">
        <f>VLOOKUP(H1264,MesAño!A:B,2,0)</f>
        <v>42</v>
      </c>
      <c r="K1264" s="2" t="str">
        <f t="shared" si="253"/>
        <v>Jun-16</v>
      </c>
      <c r="L1264" s="2" t="str">
        <f t="shared" si="254"/>
        <v>mié</v>
      </c>
      <c r="M1264" s="2">
        <f>VLOOKUP(L1264,'Dia de la Semana'!A:B,2,0)</f>
        <v>3</v>
      </c>
      <c r="N1264" s="2" t="str">
        <f t="shared" si="255"/>
        <v>1Q</v>
      </c>
      <c r="O1264" s="2">
        <f t="shared" si="256"/>
        <v>16</v>
      </c>
      <c r="P1264" s="2">
        <f t="shared" si="257"/>
        <v>25</v>
      </c>
      <c r="Q1264" s="3" t="str">
        <f t="shared" si="258"/>
        <v>14-06 al 20-06</v>
      </c>
      <c r="R1264" s="2">
        <f>VLOOKUP(Q1264,Semana!A:B,2,0)</f>
        <v>181</v>
      </c>
      <c r="S1264" s="2" t="str">
        <f t="shared" si="259"/>
        <v>mié 16-06</v>
      </c>
    </row>
    <row r="1265" spans="1:19" x14ac:dyDescent="0.3">
      <c r="A1265" s="3">
        <v>44364</v>
      </c>
      <c r="B1265" s="2" t="str">
        <f t="shared" si="247"/>
        <v>Junio</v>
      </c>
      <c r="C1265" s="2" t="str">
        <f t="shared" si="248"/>
        <v>Jun</v>
      </c>
      <c r="D1265" s="4">
        <f t="shared" si="249"/>
        <v>6</v>
      </c>
      <c r="E1265" s="4">
        <f>VLOOKUP(G1265,Periodos!A:B,2,0)</f>
        <v>42</v>
      </c>
      <c r="F1265" s="2">
        <f t="shared" si="250"/>
        <v>2021</v>
      </c>
      <c r="G1265" s="11">
        <v>202106</v>
      </c>
      <c r="H1265" s="2" t="str">
        <f t="shared" si="251"/>
        <v>Jun-21</v>
      </c>
      <c r="I1265" s="2" t="str">
        <f t="shared" si="252"/>
        <v>Junio 2021</v>
      </c>
      <c r="J1265" s="2">
        <f>VLOOKUP(H1265,MesAño!A:B,2,0)</f>
        <v>42</v>
      </c>
      <c r="K1265" s="2" t="str">
        <f t="shared" si="253"/>
        <v>Jun-17</v>
      </c>
      <c r="L1265" s="2" t="str">
        <f t="shared" si="254"/>
        <v>jue</v>
      </c>
      <c r="M1265" s="2">
        <f>VLOOKUP(L1265,'Dia de la Semana'!A:B,2,0)</f>
        <v>4</v>
      </c>
      <c r="N1265" s="2" t="str">
        <f t="shared" si="255"/>
        <v>1Q</v>
      </c>
      <c r="O1265" s="2">
        <f t="shared" si="256"/>
        <v>17</v>
      </c>
      <c r="P1265" s="2">
        <f t="shared" si="257"/>
        <v>25</v>
      </c>
      <c r="Q1265" s="3" t="str">
        <f t="shared" si="258"/>
        <v>14-06 al 20-06</v>
      </c>
      <c r="R1265" s="2">
        <f>VLOOKUP(Q1265,Semana!A:B,2,0)</f>
        <v>181</v>
      </c>
      <c r="S1265" s="2" t="str">
        <f t="shared" si="259"/>
        <v>jue 17-06</v>
      </c>
    </row>
    <row r="1266" spans="1:19" x14ac:dyDescent="0.3">
      <c r="A1266" s="3">
        <v>44365</v>
      </c>
      <c r="B1266" s="2" t="str">
        <f t="shared" si="247"/>
        <v>Junio</v>
      </c>
      <c r="C1266" s="2" t="str">
        <f t="shared" si="248"/>
        <v>Jun</v>
      </c>
      <c r="D1266" s="4">
        <f t="shared" si="249"/>
        <v>6</v>
      </c>
      <c r="E1266" s="4">
        <f>VLOOKUP(G1266,Periodos!A:B,2,0)</f>
        <v>42</v>
      </c>
      <c r="F1266" s="2">
        <f t="shared" si="250"/>
        <v>2021</v>
      </c>
      <c r="G1266" s="11">
        <v>202106</v>
      </c>
      <c r="H1266" s="2" t="str">
        <f t="shared" si="251"/>
        <v>Jun-21</v>
      </c>
      <c r="I1266" s="2" t="str">
        <f t="shared" si="252"/>
        <v>Junio 2021</v>
      </c>
      <c r="J1266" s="2">
        <f>VLOOKUP(H1266,MesAño!A:B,2,0)</f>
        <v>42</v>
      </c>
      <c r="K1266" s="2" t="str">
        <f t="shared" si="253"/>
        <v>Jun-18</v>
      </c>
      <c r="L1266" s="2" t="str">
        <f t="shared" si="254"/>
        <v>vie</v>
      </c>
      <c r="M1266" s="2">
        <f>VLOOKUP(L1266,'Dia de la Semana'!A:B,2,0)</f>
        <v>5</v>
      </c>
      <c r="N1266" s="2" t="str">
        <f t="shared" si="255"/>
        <v>1Q</v>
      </c>
      <c r="O1266" s="2">
        <f t="shared" si="256"/>
        <v>18</v>
      </c>
      <c r="P1266" s="2">
        <f t="shared" si="257"/>
        <v>25</v>
      </c>
      <c r="Q1266" s="3" t="str">
        <f t="shared" si="258"/>
        <v>14-06 al 20-06</v>
      </c>
      <c r="R1266" s="2">
        <f>VLOOKUP(Q1266,Semana!A:B,2,0)</f>
        <v>181</v>
      </c>
      <c r="S1266" s="2" t="str">
        <f t="shared" si="259"/>
        <v>vie 18-06</v>
      </c>
    </row>
    <row r="1267" spans="1:19" x14ac:dyDescent="0.3">
      <c r="A1267" s="3">
        <v>44366</v>
      </c>
      <c r="B1267" s="2" t="str">
        <f t="shared" si="247"/>
        <v>Junio</v>
      </c>
      <c r="C1267" s="2" t="str">
        <f t="shared" si="248"/>
        <v>Jun</v>
      </c>
      <c r="D1267" s="4">
        <f t="shared" si="249"/>
        <v>6</v>
      </c>
      <c r="E1267" s="4">
        <f>VLOOKUP(G1267,Periodos!A:B,2,0)</f>
        <v>42</v>
      </c>
      <c r="F1267" s="2">
        <f t="shared" si="250"/>
        <v>2021</v>
      </c>
      <c r="G1267" s="11">
        <v>202106</v>
      </c>
      <c r="H1267" s="2" t="str">
        <f t="shared" si="251"/>
        <v>Jun-21</v>
      </c>
      <c r="I1267" s="2" t="str">
        <f t="shared" si="252"/>
        <v>Junio 2021</v>
      </c>
      <c r="J1267" s="2">
        <f>VLOOKUP(H1267,MesAño!A:B,2,0)</f>
        <v>42</v>
      </c>
      <c r="K1267" s="2" t="str">
        <f t="shared" si="253"/>
        <v>Jun-19</v>
      </c>
      <c r="L1267" s="2" t="str">
        <f t="shared" si="254"/>
        <v>sáb</v>
      </c>
      <c r="M1267" s="2">
        <f>VLOOKUP(L1267,'Dia de la Semana'!A:B,2,0)</f>
        <v>6</v>
      </c>
      <c r="N1267" s="2" t="str">
        <f t="shared" si="255"/>
        <v>1Q</v>
      </c>
      <c r="O1267" s="2">
        <f t="shared" si="256"/>
        <v>19</v>
      </c>
      <c r="P1267" s="2">
        <f t="shared" si="257"/>
        <v>25</v>
      </c>
      <c r="Q1267" s="3" t="str">
        <f t="shared" si="258"/>
        <v>14-06 al 20-06</v>
      </c>
      <c r="R1267" s="2">
        <f>VLOOKUP(Q1267,Semana!A:B,2,0)</f>
        <v>181</v>
      </c>
      <c r="S1267" s="2" t="str">
        <f t="shared" si="259"/>
        <v>sáb 19-06</v>
      </c>
    </row>
    <row r="1268" spans="1:19" x14ac:dyDescent="0.3">
      <c r="A1268" s="3">
        <v>44367</v>
      </c>
      <c r="B1268" s="2" t="str">
        <f t="shared" si="247"/>
        <v>Junio</v>
      </c>
      <c r="C1268" s="2" t="str">
        <f t="shared" si="248"/>
        <v>Jun</v>
      </c>
      <c r="D1268" s="4">
        <f t="shared" si="249"/>
        <v>6</v>
      </c>
      <c r="E1268" s="4">
        <f>VLOOKUP(G1268,Periodos!A:B,2,0)</f>
        <v>42</v>
      </c>
      <c r="F1268" s="2">
        <f t="shared" si="250"/>
        <v>2021</v>
      </c>
      <c r="G1268" s="11">
        <v>202106</v>
      </c>
      <c r="H1268" s="2" t="str">
        <f t="shared" si="251"/>
        <v>Jun-21</v>
      </c>
      <c r="I1268" s="2" t="str">
        <f t="shared" si="252"/>
        <v>Junio 2021</v>
      </c>
      <c r="J1268" s="2">
        <f>VLOOKUP(H1268,MesAño!A:B,2,0)</f>
        <v>42</v>
      </c>
      <c r="K1268" s="2" t="str">
        <f t="shared" si="253"/>
        <v>Jun-20</v>
      </c>
      <c r="L1268" s="2" t="str">
        <f t="shared" si="254"/>
        <v>dom</v>
      </c>
      <c r="M1268" s="2">
        <f>VLOOKUP(L1268,'Dia de la Semana'!A:B,2,0)</f>
        <v>7</v>
      </c>
      <c r="N1268" s="2" t="str">
        <f t="shared" si="255"/>
        <v>1Q</v>
      </c>
      <c r="O1268" s="2">
        <f t="shared" si="256"/>
        <v>20</v>
      </c>
      <c r="P1268" s="2">
        <f t="shared" si="257"/>
        <v>25</v>
      </c>
      <c r="Q1268" s="3" t="str">
        <f t="shared" si="258"/>
        <v>14-06 al 20-06</v>
      </c>
      <c r="R1268" s="2">
        <f>VLOOKUP(Q1268,Semana!A:B,2,0)</f>
        <v>181</v>
      </c>
      <c r="S1268" s="2" t="str">
        <f t="shared" si="259"/>
        <v>dom 20-06</v>
      </c>
    </row>
    <row r="1269" spans="1:19" x14ac:dyDescent="0.3">
      <c r="A1269" s="3">
        <v>44368</v>
      </c>
      <c r="B1269" s="2" t="str">
        <f t="shared" si="247"/>
        <v>Junio</v>
      </c>
      <c r="C1269" s="2" t="str">
        <f t="shared" si="248"/>
        <v>Jun</v>
      </c>
      <c r="D1269" s="4">
        <f t="shared" si="249"/>
        <v>6</v>
      </c>
      <c r="E1269" s="4">
        <f>VLOOKUP(G1269,Periodos!A:B,2,0)</f>
        <v>42</v>
      </c>
      <c r="F1269" s="2">
        <f t="shared" si="250"/>
        <v>2021</v>
      </c>
      <c r="G1269" s="11">
        <v>202106</v>
      </c>
      <c r="H1269" s="2" t="str">
        <f t="shared" si="251"/>
        <v>Jun-21</v>
      </c>
      <c r="I1269" s="2" t="str">
        <f t="shared" si="252"/>
        <v>Junio 2021</v>
      </c>
      <c r="J1269" s="2">
        <f>VLOOKUP(H1269,MesAño!A:B,2,0)</f>
        <v>42</v>
      </c>
      <c r="K1269" s="2" t="str">
        <f t="shared" si="253"/>
        <v>Jun-21</v>
      </c>
      <c r="L1269" s="2" t="str">
        <f t="shared" si="254"/>
        <v>lun</v>
      </c>
      <c r="M1269" s="2">
        <f>VLOOKUP(L1269,'Dia de la Semana'!A:B,2,0)</f>
        <v>1</v>
      </c>
      <c r="N1269" s="2" t="str">
        <f t="shared" si="255"/>
        <v>1Q</v>
      </c>
      <c r="O1269" s="2">
        <f t="shared" si="256"/>
        <v>21</v>
      </c>
      <c r="P1269" s="2">
        <f t="shared" si="257"/>
        <v>26</v>
      </c>
      <c r="Q1269" s="3" t="str">
        <f t="shared" si="258"/>
        <v>21-06 al 27-06</v>
      </c>
      <c r="R1269" s="2">
        <f>VLOOKUP(Q1269,Semana!A:B,2,0)</f>
        <v>182</v>
      </c>
      <c r="S1269" s="2" t="str">
        <f t="shared" si="259"/>
        <v>lun 21-06</v>
      </c>
    </row>
    <row r="1270" spans="1:19" x14ac:dyDescent="0.3">
      <c r="A1270" s="3">
        <v>44369</v>
      </c>
      <c r="B1270" s="2" t="str">
        <f t="shared" si="247"/>
        <v>Junio</v>
      </c>
      <c r="C1270" s="2" t="str">
        <f t="shared" si="248"/>
        <v>Jun</v>
      </c>
      <c r="D1270" s="4">
        <f t="shared" si="249"/>
        <v>6</v>
      </c>
      <c r="E1270" s="4">
        <f>VLOOKUP(G1270,Periodos!A:B,2,0)</f>
        <v>42</v>
      </c>
      <c r="F1270" s="2">
        <f t="shared" si="250"/>
        <v>2021</v>
      </c>
      <c r="G1270" s="11">
        <v>202106</v>
      </c>
      <c r="H1270" s="2" t="str">
        <f t="shared" si="251"/>
        <v>Jun-21</v>
      </c>
      <c r="I1270" s="2" t="str">
        <f t="shared" si="252"/>
        <v>Junio 2021</v>
      </c>
      <c r="J1270" s="2">
        <f>VLOOKUP(H1270,MesAño!A:B,2,0)</f>
        <v>42</v>
      </c>
      <c r="K1270" s="2" t="str">
        <f t="shared" si="253"/>
        <v>Jun-22</v>
      </c>
      <c r="L1270" s="2" t="str">
        <f t="shared" si="254"/>
        <v>mar</v>
      </c>
      <c r="M1270" s="2">
        <f>VLOOKUP(L1270,'Dia de la Semana'!A:B,2,0)</f>
        <v>2</v>
      </c>
      <c r="N1270" s="2" t="str">
        <f t="shared" si="255"/>
        <v>1Q</v>
      </c>
      <c r="O1270" s="2">
        <f t="shared" si="256"/>
        <v>22</v>
      </c>
      <c r="P1270" s="2">
        <f t="shared" si="257"/>
        <v>26</v>
      </c>
      <c r="Q1270" s="3" t="str">
        <f t="shared" si="258"/>
        <v>21-06 al 27-06</v>
      </c>
      <c r="R1270" s="2">
        <f>VLOOKUP(Q1270,Semana!A:B,2,0)</f>
        <v>182</v>
      </c>
      <c r="S1270" s="2" t="str">
        <f t="shared" si="259"/>
        <v>mar 22-06</v>
      </c>
    </row>
    <row r="1271" spans="1:19" x14ac:dyDescent="0.3">
      <c r="A1271" s="3">
        <v>44370</v>
      </c>
      <c r="B1271" s="2" t="str">
        <f t="shared" si="247"/>
        <v>Junio</v>
      </c>
      <c r="C1271" s="2" t="str">
        <f t="shared" si="248"/>
        <v>Jun</v>
      </c>
      <c r="D1271" s="4">
        <f t="shared" si="249"/>
        <v>6</v>
      </c>
      <c r="E1271" s="4">
        <f>VLOOKUP(G1271,Periodos!A:B,2,0)</f>
        <v>42</v>
      </c>
      <c r="F1271" s="2">
        <f t="shared" si="250"/>
        <v>2021</v>
      </c>
      <c r="G1271" s="11">
        <v>202106</v>
      </c>
      <c r="H1271" s="2" t="str">
        <f t="shared" si="251"/>
        <v>Jun-21</v>
      </c>
      <c r="I1271" s="2" t="str">
        <f t="shared" si="252"/>
        <v>Junio 2021</v>
      </c>
      <c r="J1271" s="2">
        <f>VLOOKUP(H1271,MesAño!A:B,2,0)</f>
        <v>42</v>
      </c>
      <c r="K1271" s="2" t="str">
        <f t="shared" si="253"/>
        <v>Jun-23</v>
      </c>
      <c r="L1271" s="2" t="str">
        <f t="shared" si="254"/>
        <v>mié</v>
      </c>
      <c r="M1271" s="2">
        <f>VLOOKUP(L1271,'Dia de la Semana'!A:B,2,0)</f>
        <v>3</v>
      </c>
      <c r="N1271" s="2" t="str">
        <f t="shared" si="255"/>
        <v>1Q</v>
      </c>
      <c r="O1271" s="2">
        <f t="shared" si="256"/>
        <v>23</v>
      </c>
      <c r="P1271" s="2">
        <f t="shared" si="257"/>
        <v>26</v>
      </c>
      <c r="Q1271" s="3" t="str">
        <f t="shared" si="258"/>
        <v>21-06 al 27-06</v>
      </c>
      <c r="R1271" s="2">
        <f>VLOOKUP(Q1271,Semana!A:B,2,0)</f>
        <v>182</v>
      </c>
      <c r="S1271" s="2" t="str">
        <f t="shared" si="259"/>
        <v>mié 23-06</v>
      </c>
    </row>
    <row r="1272" spans="1:19" x14ac:dyDescent="0.3">
      <c r="A1272" s="3">
        <v>44371</v>
      </c>
      <c r="B1272" s="2" t="str">
        <f t="shared" si="247"/>
        <v>Junio</v>
      </c>
      <c r="C1272" s="2" t="str">
        <f t="shared" si="248"/>
        <v>Jun</v>
      </c>
      <c r="D1272" s="4">
        <f t="shared" si="249"/>
        <v>6</v>
      </c>
      <c r="E1272" s="4">
        <f>VLOOKUP(G1272,Periodos!A:B,2,0)</f>
        <v>42</v>
      </c>
      <c r="F1272" s="2">
        <f t="shared" si="250"/>
        <v>2021</v>
      </c>
      <c r="G1272" s="11">
        <v>202106</v>
      </c>
      <c r="H1272" s="2" t="str">
        <f t="shared" si="251"/>
        <v>Jun-21</v>
      </c>
      <c r="I1272" s="2" t="str">
        <f t="shared" si="252"/>
        <v>Junio 2021</v>
      </c>
      <c r="J1272" s="2">
        <f>VLOOKUP(H1272,MesAño!A:B,2,0)</f>
        <v>42</v>
      </c>
      <c r="K1272" s="2" t="str">
        <f t="shared" si="253"/>
        <v>Jun-24</v>
      </c>
      <c r="L1272" s="2" t="str">
        <f t="shared" si="254"/>
        <v>jue</v>
      </c>
      <c r="M1272" s="2">
        <f>VLOOKUP(L1272,'Dia de la Semana'!A:B,2,0)</f>
        <v>4</v>
      </c>
      <c r="N1272" s="2" t="str">
        <f t="shared" si="255"/>
        <v>1Q</v>
      </c>
      <c r="O1272" s="2">
        <f t="shared" si="256"/>
        <v>24</v>
      </c>
      <c r="P1272" s="2">
        <f t="shared" si="257"/>
        <v>26</v>
      </c>
      <c r="Q1272" s="3" t="str">
        <f t="shared" si="258"/>
        <v>21-06 al 27-06</v>
      </c>
      <c r="R1272" s="2">
        <f>VLOOKUP(Q1272,Semana!A:B,2,0)</f>
        <v>182</v>
      </c>
      <c r="S1272" s="2" t="str">
        <f t="shared" si="259"/>
        <v>jue 24-06</v>
      </c>
    </row>
    <row r="1273" spans="1:19" x14ac:dyDescent="0.3">
      <c r="A1273" s="3">
        <v>44372</v>
      </c>
      <c r="B1273" s="2" t="str">
        <f t="shared" si="247"/>
        <v>Junio</v>
      </c>
      <c r="C1273" s="2" t="str">
        <f t="shared" si="248"/>
        <v>Jun</v>
      </c>
      <c r="D1273" s="4">
        <f t="shared" si="249"/>
        <v>6</v>
      </c>
      <c r="E1273" s="4">
        <f>VLOOKUP(G1273,Periodos!A:B,2,0)</f>
        <v>42</v>
      </c>
      <c r="F1273" s="2">
        <f t="shared" si="250"/>
        <v>2021</v>
      </c>
      <c r="G1273" s="11">
        <v>202106</v>
      </c>
      <c r="H1273" s="2" t="str">
        <f t="shared" si="251"/>
        <v>Jun-21</v>
      </c>
      <c r="I1273" s="2" t="str">
        <f t="shared" si="252"/>
        <v>Junio 2021</v>
      </c>
      <c r="J1273" s="2">
        <f>VLOOKUP(H1273,MesAño!A:B,2,0)</f>
        <v>42</v>
      </c>
      <c r="K1273" s="2" t="str">
        <f t="shared" si="253"/>
        <v>Jun-25</v>
      </c>
      <c r="L1273" s="2" t="str">
        <f t="shared" si="254"/>
        <v>vie</v>
      </c>
      <c r="M1273" s="2">
        <f>VLOOKUP(L1273,'Dia de la Semana'!A:B,2,0)</f>
        <v>5</v>
      </c>
      <c r="N1273" s="2" t="str">
        <f t="shared" si="255"/>
        <v>1Q</v>
      </c>
      <c r="O1273" s="2">
        <f t="shared" si="256"/>
        <v>25</v>
      </c>
      <c r="P1273" s="2">
        <f t="shared" si="257"/>
        <v>26</v>
      </c>
      <c r="Q1273" s="3" t="str">
        <f t="shared" si="258"/>
        <v>21-06 al 27-06</v>
      </c>
      <c r="R1273" s="2">
        <f>VLOOKUP(Q1273,Semana!A:B,2,0)</f>
        <v>182</v>
      </c>
      <c r="S1273" s="2" t="str">
        <f t="shared" si="259"/>
        <v>vie 25-06</v>
      </c>
    </row>
    <row r="1274" spans="1:19" x14ac:dyDescent="0.3">
      <c r="A1274" s="3">
        <v>44373</v>
      </c>
      <c r="B1274" s="2" t="str">
        <f t="shared" si="247"/>
        <v>Junio</v>
      </c>
      <c r="C1274" s="2" t="str">
        <f t="shared" si="248"/>
        <v>Jun</v>
      </c>
      <c r="D1274" s="4">
        <f t="shared" si="249"/>
        <v>6</v>
      </c>
      <c r="E1274" s="4">
        <f>VLOOKUP(G1274,Periodos!A:B,2,0)</f>
        <v>42</v>
      </c>
      <c r="F1274" s="2">
        <f t="shared" si="250"/>
        <v>2021</v>
      </c>
      <c r="G1274" s="11">
        <v>202106</v>
      </c>
      <c r="H1274" s="2" t="str">
        <f t="shared" si="251"/>
        <v>Jun-21</v>
      </c>
      <c r="I1274" s="2" t="str">
        <f t="shared" si="252"/>
        <v>Junio 2021</v>
      </c>
      <c r="J1274" s="2">
        <f>VLOOKUP(H1274,MesAño!A:B,2,0)</f>
        <v>42</v>
      </c>
      <c r="K1274" s="2" t="str">
        <f t="shared" si="253"/>
        <v>Jun-26</v>
      </c>
      <c r="L1274" s="2" t="str">
        <f t="shared" si="254"/>
        <v>sáb</v>
      </c>
      <c r="M1274" s="2">
        <f>VLOOKUP(L1274,'Dia de la Semana'!A:B,2,0)</f>
        <v>6</v>
      </c>
      <c r="N1274" s="2" t="str">
        <f t="shared" si="255"/>
        <v>1Q</v>
      </c>
      <c r="O1274" s="2">
        <f t="shared" si="256"/>
        <v>26</v>
      </c>
      <c r="P1274" s="2">
        <f t="shared" si="257"/>
        <v>26</v>
      </c>
      <c r="Q1274" s="3" t="str">
        <f t="shared" si="258"/>
        <v>21-06 al 27-06</v>
      </c>
      <c r="R1274" s="2">
        <f>VLOOKUP(Q1274,Semana!A:B,2,0)</f>
        <v>182</v>
      </c>
      <c r="S1274" s="2" t="str">
        <f t="shared" si="259"/>
        <v>sáb 26-06</v>
      </c>
    </row>
    <row r="1275" spans="1:19" x14ac:dyDescent="0.3">
      <c r="A1275" s="3">
        <v>44374</v>
      </c>
      <c r="B1275" s="2" t="str">
        <f t="shared" si="247"/>
        <v>Junio</v>
      </c>
      <c r="C1275" s="2" t="str">
        <f t="shared" si="248"/>
        <v>Jun</v>
      </c>
      <c r="D1275" s="4">
        <f t="shared" si="249"/>
        <v>6</v>
      </c>
      <c r="E1275" s="4">
        <f>VLOOKUP(G1275,Periodos!A:B,2,0)</f>
        <v>42</v>
      </c>
      <c r="F1275" s="2">
        <f t="shared" si="250"/>
        <v>2021</v>
      </c>
      <c r="G1275" s="11">
        <v>202106</v>
      </c>
      <c r="H1275" s="2" t="str">
        <f t="shared" si="251"/>
        <v>Jun-21</v>
      </c>
      <c r="I1275" s="2" t="str">
        <f t="shared" si="252"/>
        <v>Junio 2021</v>
      </c>
      <c r="J1275" s="2">
        <f>VLOOKUP(H1275,MesAño!A:B,2,0)</f>
        <v>42</v>
      </c>
      <c r="K1275" s="2" t="str">
        <f t="shared" si="253"/>
        <v>Jun-27</v>
      </c>
      <c r="L1275" s="2" t="str">
        <f t="shared" si="254"/>
        <v>dom</v>
      </c>
      <c r="M1275" s="2">
        <f>VLOOKUP(L1275,'Dia de la Semana'!A:B,2,0)</f>
        <v>7</v>
      </c>
      <c r="N1275" s="2" t="str">
        <f t="shared" si="255"/>
        <v>1Q</v>
      </c>
      <c r="O1275" s="2">
        <f t="shared" si="256"/>
        <v>27</v>
      </c>
      <c r="P1275" s="2">
        <f t="shared" si="257"/>
        <v>26</v>
      </c>
      <c r="Q1275" s="3" t="str">
        <f t="shared" si="258"/>
        <v>21-06 al 27-06</v>
      </c>
      <c r="R1275" s="2">
        <f>VLOOKUP(Q1275,Semana!A:B,2,0)</f>
        <v>182</v>
      </c>
      <c r="S1275" s="2" t="str">
        <f t="shared" si="259"/>
        <v>dom 27-06</v>
      </c>
    </row>
    <row r="1276" spans="1:19" x14ac:dyDescent="0.3">
      <c r="A1276" s="3">
        <v>44375</v>
      </c>
      <c r="B1276" s="2" t="str">
        <f t="shared" si="247"/>
        <v>Junio</v>
      </c>
      <c r="C1276" s="2" t="str">
        <f t="shared" si="248"/>
        <v>Jun</v>
      </c>
      <c r="D1276" s="4">
        <f t="shared" si="249"/>
        <v>6</v>
      </c>
      <c r="E1276" s="4">
        <f>VLOOKUP(G1276,Periodos!A:B,2,0)</f>
        <v>42</v>
      </c>
      <c r="F1276" s="2">
        <f t="shared" si="250"/>
        <v>2021</v>
      </c>
      <c r="G1276" s="11">
        <v>202106</v>
      </c>
      <c r="H1276" s="2" t="str">
        <f t="shared" si="251"/>
        <v>Jun-21</v>
      </c>
      <c r="I1276" s="2" t="str">
        <f t="shared" si="252"/>
        <v>Junio 2021</v>
      </c>
      <c r="J1276" s="2">
        <f>VLOOKUP(H1276,MesAño!A:B,2,0)</f>
        <v>42</v>
      </c>
      <c r="K1276" s="2" t="str">
        <f t="shared" si="253"/>
        <v>Jun-28</v>
      </c>
      <c r="L1276" s="2" t="str">
        <f t="shared" si="254"/>
        <v>lun</v>
      </c>
      <c r="M1276" s="2">
        <f>VLOOKUP(L1276,'Dia de la Semana'!A:B,2,0)</f>
        <v>1</v>
      </c>
      <c r="N1276" s="2" t="str">
        <f t="shared" si="255"/>
        <v>1Q</v>
      </c>
      <c r="O1276" s="2">
        <f t="shared" si="256"/>
        <v>28</v>
      </c>
      <c r="P1276" s="2">
        <f t="shared" si="257"/>
        <v>27</v>
      </c>
      <c r="Q1276" s="3" t="str">
        <f t="shared" si="258"/>
        <v>28-06 al 04-07</v>
      </c>
      <c r="R1276" s="2">
        <f>VLOOKUP(Q1276,Semana!A:B,2,0)</f>
        <v>183</v>
      </c>
      <c r="S1276" s="2" t="str">
        <f t="shared" si="259"/>
        <v>lun 28-06</v>
      </c>
    </row>
    <row r="1277" spans="1:19" x14ac:dyDescent="0.3">
      <c r="A1277" s="3">
        <v>44376</v>
      </c>
      <c r="B1277" s="2" t="str">
        <f t="shared" si="247"/>
        <v>Junio</v>
      </c>
      <c r="C1277" s="2" t="str">
        <f t="shared" si="248"/>
        <v>Jun</v>
      </c>
      <c r="D1277" s="4">
        <f t="shared" si="249"/>
        <v>6</v>
      </c>
      <c r="E1277" s="4">
        <f>VLOOKUP(G1277,Periodos!A:B,2,0)</f>
        <v>42</v>
      </c>
      <c r="F1277" s="2">
        <f t="shared" si="250"/>
        <v>2021</v>
      </c>
      <c r="G1277" s="11">
        <v>202106</v>
      </c>
      <c r="H1277" s="2" t="str">
        <f t="shared" si="251"/>
        <v>Jun-21</v>
      </c>
      <c r="I1277" s="2" t="str">
        <f t="shared" si="252"/>
        <v>Junio 2021</v>
      </c>
      <c r="J1277" s="2">
        <f>VLOOKUP(H1277,MesAño!A:B,2,0)</f>
        <v>42</v>
      </c>
      <c r="K1277" s="2" t="str">
        <f t="shared" si="253"/>
        <v>Jun-29</v>
      </c>
      <c r="L1277" s="2" t="str">
        <f t="shared" si="254"/>
        <v>mar</v>
      </c>
      <c r="M1277" s="2">
        <f>VLOOKUP(L1277,'Dia de la Semana'!A:B,2,0)</f>
        <v>2</v>
      </c>
      <c r="N1277" s="2" t="str">
        <f t="shared" si="255"/>
        <v>1Q</v>
      </c>
      <c r="O1277" s="2">
        <f t="shared" si="256"/>
        <v>29</v>
      </c>
      <c r="P1277" s="2">
        <f t="shared" si="257"/>
        <v>27</v>
      </c>
      <c r="Q1277" s="3" t="str">
        <f t="shared" si="258"/>
        <v>28-06 al 04-07</v>
      </c>
      <c r="R1277" s="2">
        <f>VLOOKUP(Q1277,Semana!A:B,2,0)</f>
        <v>183</v>
      </c>
      <c r="S1277" s="2" t="str">
        <f t="shared" si="259"/>
        <v>mar 29-06</v>
      </c>
    </row>
    <row r="1278" spans="1:19" x14ac:dyDescent="0.3">
      <c r="A1278" s="3">
        <v>44377</v>
      </c>
      <c r="B1278" s="2" t="str">
        <f t="shared" si="247"/>
        <v>Junio</v>
      </c>
      <c r="C1278" s="2" t="str">
        <f t="shared" si="248"/>
        <v>Jun</v>
      </c>
      <c r="D1278" s="4">
        <f t="shared" si="249"/>
        <v>6</v>
      </c>
      <c r="E1278" s="4">
        <f>VLOOKUP(G1278,Periodos!A:B,2,0)</f>
        <v>42</v>
      </c>
      <c r="F1278" s="2">
        <f t="shared" si="250"/>
        <v>2021</v>
      </c>
      <c r="G1278" s="11">
        <v>202106</v>
      </c>
      <c r="H1278" s="2" t="str">
        <f t="shared" si="251"/>
        <v>Jun-21</v>
      </c>
      <c r="I1278" s="2" t="str">
        <f t="shared" si="252"/>
        <v>Junio 2021</v>
      </c>
      <c r="J1278" s="2">
        <f>VLOOKUP(H1278,MesAño!A:B,2,0)</f>
        <v>42</v>
      </c>
      <c r="K1278" s="2" t="str">
        <f t="shared" si="253"/>
        <v>Jun-30</v>
      </c>
      <c r="L1278" s="2" t="str">
        <f t="shared" si="254"/>
        <v>mié</v>
      </c>
      <c r="M1278" s="2">
        <f>VLOOKUP(L1278,'Dia de la Semana'!A:B,2,0)</f>
        <v>3</v>
      </c>
      <c r="N1278" s="2" t="str">
        <f t="shared" si="255"/>
        <v>1Q</v>
      </c>
      <c r="O1278" s="2">
        <f t="shared" si="256"/>
        <v>30</v>
      </c>
      <c r="P1278" s="2">
        <f t="shared" si="257"/>
        <v>27</v>
      </c>
      <c r="Q1278" s="3" t="str">
        <f t="shared" si="258"/>
        <v>28-06 al 04-07</v>
      </c>
      <c r="R1278" s="2">
        <f>VLOOKUP(Q1278,Semana!A:B,2,0)</f>
        <v>183</v>
      </c>
      <c r="S1278" s="2" t="str">
        <f t="shared" si="259"/>
        <v>mié 30-06</v>
      </c>
    </row>
    <row r="1279" spans="1:19" x14ac:dyDescent="0.3">
      <c r="A1279" s="3">
        <v>44378</v>
      </c>
      <c r="B1279" s="2" t="str">
        <f t="shared" si="247"/>
        <v>Julio</v>
      </c>
      <c r="C1279" s="2" t="str">
        <f t="shared" si="248"/>
        <v>Jul</v>
      </c>
      <c r="D1279" s="4">
        <f t="shared" si="249"/>
        <v>7</v>
      </c>
      <c r="E1279" s="4">
        <f>VLOOKUP(G1279,Periodos!A:B,2,0)</f>
        <v>43</v>
      </c>
      <c r="F1279" s="2">
        <f t="shared" si="250"/>
        <v>2021</v>
      </c>
      <c r="G1279" s="11">
        <v>202107</v>
      </c>
      <c r="H1279" s="2" t="str">
        <f t="shared" si="251"/>
        <v>Jul-21</v>
      </c>
      <c r="I1279" s="2" t="str">
        <f t="shared" si="252"/>
        <v>Julio 2021</v>
      </c>
      <c r="J1279" s="2">
        <f>VLOOKUP(H1279,MesAño!A:B,2,0)</f>
        <v>43</v>
      </c>
      <c r="K1279" s="2" t="str">
        <f t="shared" si="253"/>
        <v>Jul-01</v>
      </c>
      <c r="L1279" s="2" t="str">
        <f t="shared" si="254"/>
        <v>jue</v>
      </c>
      <c r="M1279" s="2">
        <f>VLOOKUP(L1279,'Dia de la Semana'!A:B,2,0)</f>
        <v>4</v>
      </c>
      <c r="N1279" s="2" t="str">
        <f t="shared" si="255"/>
        <v>1Q</v>
      </c>
      <c r="O1279" s="2">
        <f t="shared" si="256"/>
        <v>1</v>
      </c>
      <c r="P1279" s="2">
        <f t="shared" si="257"/>
        <v>27</v>
      </c>
      <c r="Q1279" s="3" t="str">
        <f t="shared" si="258"/>
        <v>28-06 al 04-07</v>
      </c>
      <c r="R1279" s="2">
        <f>VLOOKUP(Q1279,Semana!A:B,2,0)</f>
        <v>183</v>
      </c>
      <c r="S1279" s="2" t="str">
        <f t="shared" si="259"/>
        <v>jue 01-07</v>
      </c>
    </row>
    <row r="1280" spans="1:19" x14ac:dyDescent="0.3">
      <c r="A1280" s="3">
        <v>44379</v>
      </c>
      <c r="B1280" s="2" t="str">
        <f t="shared" si="247"/>
        <v>Julio</v>
      </c>
      <c r="C1280" s="2" t="str">
        <f t="shared" si="248"/>
        <v>Jul</v>
      </c>
      <c r="D1280" s="4">
        <f t="shared" si="249"/>
        <v>7</v>
      </c>
      <c r="E1280" s="4">
        <f>VLOOKUP(G1280,Periodos!A:B,2,0)</f>
        <v>43</v>
      </c>
      <c r="F1280" s="2">
        <f t="shared" si="250"/>
        <v>2021</v>
      </c>
      <c r="G1280" s="11">
        <v>202107</v>
      </c>
      <c r="H1280" s="2" t="str">
        <f t="shared" si="251"/>
        <v>Jul-21</v>
      </c>
      <c r="I1280" s="2" t="str">
        <f t="shared" si="252"/>
        <v>Julio 2021</v>
      </c>
      <c r="J1280" s="2">
        <f>VLOOKUP(H1280,MesAño!A:B,2,0)</f>
        <v>43</v>
      </c>
      <c r="K1280" s="2" t="str">
        <f t="shared" si="253"/>
        <v>Jul-02</v>
      </c>
      <c r="L1280" s="2" t="str">
        <f t="shared" si="254"/>
        <v>vie</v>
      </c>
      <c r="M1280" s="2">
        <f>VLOOKUP(L1280,'Dia de la Semana'!A:B,2,0)</f>
        <v>5</v>
      </c>
      <c r="N1280" s="2" t="str">
        <f t="shared" si="255"/>
        <v>1Q</v>
      </c>
      <c r="O1280" s="2">
        <f t="shared" si="256"/>
        <v>2</v>
      </c>
      <c r="P1280" s="2">
        <f t="shared" si="257"/>
        <v>27</v>
      </c>
      <c r="Q1280" s="3" t="str">
        <f t="shared" si="258"/>
        <v>28-06 al 04-07</v>
      </c>
      <c r="R1280" s="2">
        <f>VLOOKUP(Q1280,Semana!A:B,2,0)</f>
        <v>183</v>
      </c>
      <c r="S1280" s="2" t="str">
        <f t="shared" si="259"/>
        <v>vie 02-07</v>
      </c>
    </row>
    <row r="1281" spans="1:19" x14ac:dyDescent="0.3">
      <c r="A1281" s="3">
        <v>44380</v>
      </c>
      <c r="B1281" s="2" t="str">
        <f t="shared" si="247"/>
        <v>Julio</v>
      </c>
      <c r="C1281" s="2" t="str">
        <f t="shared" si="248"/>
        <v>Jul</v>
      </c>
      <c r="D1281" s="4">
        <f t="shared" si="249"/>
        <v>7</v>
      </c>
      <c r="E1281" s="4">
        <f>VLOOKUP(G1281,Periodos!A:B,2,0)</f>
        <v>43</v>
      </c>
      <c r="F1281" s="2">
        <f t="shared" si="250"/>
        <v>2021</v>
      </c>
      <c r="G1281" s="11">
        <v>202107</v>
      </c>
      <c r="H1281" s="2" t="str">
        <f t="shared" si="251"/>
        <v>Jul-21</v>
      </c>
      <c r="I1281" s="2" t="str">
        <f t="shared" si="252"/>
        <v>Julio 2021</v>
      </c>
      <c r="J1281" s="2">
        <f>VLOOKUP(H1281,MesAño!A:B,2,0)</f>
        <v>43</v>
      </c>
      <c r="K1281" s="2" t="str">
        <f t="shared" si="253"/>
        <v>Jul-03</v>
      </c>
      <c r="L1281" s="2" t="str">
        <f t="shared" si="254"/>
        <v>sáb</v>
      </c>
      <c r="M1281" s="2">
        <f>VLOOKUP(L1281,'Dia de la Semana'!A:B,2,0)</f>
        <v>6</v>
      </c>
      <c r="N1281" s="2" t="str">
        <f t="shared" si="255"/>
        <v>1Q</v>
      </c>
      <c r="O1281" s="2">
        <f t="shared" si="256"/>
        <v>3</v>
      </c>
      <c r="P1281" s="2">
        <f t="shared" si="257"/>
        <v>27</v>
      </c>
      <c r="Q1281" s="3" t="str">
        <f t="shared" si="258"/>
        <v>28-06 al 04-07</v>
      </c>
      <c r="R1281" s="2">
        <f>VLOOKUP(Q1281,Semana!A:B,2,0)</f>
        <v>183</v>
      </c>
      <c r="S1281" s="2" t="str">
        <f t="shared" si="259"/>
        <v>sáb 03-07</v>
      </c>
    </row>
    <row r="1282" spans="1:19" x14ac:dyDescent="0.3">
      <c r="A1282" s="3">
        <v>44381</v>
      </c>
      <c r="B1282" s="2" t="str">
        <f t="shared" ref="B1282:B1345" si="260">TEXT(A1282,"mmmm")</f>
        <v>Julio</v>
      </c>
      <c r="C1282" s="2" t="str">
        <f t="shared" ref="C1282:C1345" si="261">TEXT(A1282,"mmm")</f>
        <v>Jul</v>
      </c>
      <c r="D1282" s="4">
        <f t="shared" ref="D1282:D1345" si="262">MONTH(A1282)</f>
        <v>7</v>
      </c>
      <c r="E1282" s="4">
        <f>VLOOKUP(G1282,Periodos!A:B,2,0)</f>
        <v>43</v>
      </c>
      <c r="F1282" s="2">
        <f t="shared" ref="F1282:F1345" si="263">YEAR(A1282)</f>
        <v>2021</v>
      </c>
      <c r="G1282" s="11">
        <v>202107</v>
      </c>
      <c r="H1282" s="2" t="str">
        <f t="shared" ref="H1282:H1345" si="264">TEXT(A1282,"mmm-yy")</f>
        <v>Jul-21</v>
      </c>
      <c r="I1282" s="2" t="str">
        <f t="shared" ref="I1282:I1345" si="265">TEXT(A1282,"mmmm yyyy")</f>
        <v>Julio 2021</v>
      </c>
      <c r="J1282" s="2">
        <f>VLOOKUP(H1282,MesAño!A:B,2,0)</f>
        <v>43</v>
      </c>
      <c r="K1282" s="2" t="str">
        <f t="shared" ref="K1282:K1345" si="266">TEXT(A1282,"mmm-dd")</f>
        <v>Jul-04</v>
      </c>
      <c r="L1282" s="2" t="str">
        <f t="shared" ref="L1282:L1345" si="267">TEXT(A1282,"ddd")</f>
        <v>dom</v>
      </c>
      <c r="M1282" s="2">
        <f>VLOOKUP(L1282,'Dia de la Semana'!A:B,2,0)</f>
        <v>7</v>
      </c>
      <c r="N1282" s="2" t="str">
        <f t="shared" ref="N1282:N1345" si="268">IF(ISERROR(FIND("II",G1282)),"1Q","2Q")</f>
        <v>1Q</v>
      </c>
      <c r="O1282" s="2">
        <f t="shared" ref="O1282:O1345" si="269">DAY(A1282)</f>
        <v>4</v>
      </c>
      <c r="P1282" s="2">
        <f t="shared" ref="P1282:P1345" si="270">WEEKNUM(A1282,2)</f>
        <v>27</v>
      </c>
      <c r="Q1282" s="3" t="str">
        <f t="shared" ref="Q1282:Q1345" si="271">TEXT(A1282+1-WEEKDAY(A1282,2),"dd-mm") &amp; " al " &amp; TEXT(A1282+7-WEEKDAY(A1282,2),"dd-mm")</f>
        <v>28-06 al 04-07</v>
      </c>
      <c r="R1282" s="2">
        <f>VLOOKUP(Q1282,Semana!A:B,2,0)</f>
        <v>183</v>
      </c>
      <c r="S1282" s="2" t="str">
        <f t="shared" si="259"/>
        <v>dom 04-07</v>
      </c>
    </row>
    <row r="1283" spans="1:19" x14ac:dyDescent="0.3">
      <c r="A1283" s="3">
        <v>44382</v>
      </c>
      <c r="B1283" s="2" t="str">
        <f t="shared" si="260"/>
        <v>Julio</v>
      </c>
      <c r="C1283" s="2" t="str">
        <f t="shared" si="261"/>
        <v>Jul</v>
      </c>
      <c r="D1283" s="4">
        <f t="shared" si="262"/>
        <v>7</v>
      </c>
      <c r="E1283" s="4">
        <f>VLOOKUP(G1283,Periodos!A:B,2,0)</f>
        <v>43</v>
      </c>
      <c r="F1283" s="2">
        <f t="shared" si="263"/>
        <v>2021</v>
      </c>
      <c r="G1283" s="11">
        <v>202107</v>
      </c>
      <c r="H1283" s="2" t="str">
        <f t="shared" si="264"/>
        <v>Jul-21</v>
      </c>
      <c r="I1283" s="2" t="str">
        <f t="shared" si="265"/>
        <v>Julio 2021</v>
      </c>
      <c r="J1283" s="2">
        <f>VLOOKUP(H1283,MesAño!A:B,2,0)</f>
        <v>43</v>
      </c>
      <c r="K1283" s="2" t="str">
        <f t="shared" si="266"/>
        <v>Jul-05</v>
      </c>
      <c r="L1283" s="2" t="str">
        <f t="shared" si="267"/>
        <v>lun</v>
      </c>
      <c r="M1283" s="2">
        <f>VLOOKUP(L1283,'Dia de la Semana'!A:B,2,0)</f>
        <v>1</v>
      </c>
      <c r="N1283" s="2" t="str">
        <f t="shared" si="268"/>
        <v>1Q</v>
      </c>
      <c r="O1283" s="2">
        <f t="shared" si="269"/>
        <v>5</v>
      </c>
      <c r="P1283" s="2">
        <f t="shared" si="270"/>
        <v>28</v>
      </c>
      <c r="Q1283" s="3" t="str">
        <f t="shared" si="271"/>
        <v>05-07 al 11-07</v>
      </c>
      <c r="R1283" s="2">
        <f>VLOOKUP(Q1283,Semana!A:B,2,0)</f>
        <v>184</v>
      </c>
      <c r="S1283" s="2" t="str">
        <f t="shared" ref="S1283:S1346" si="272">TEXT(A1283,"ddd") &amp; " " &amp; TEXT(A1283,"dd-mm")</f>
        <v>lun 05-07</v>
      </c>
    </row>
    <row r="1284" spans="1:19" x14ac:dyDescent="0.3">
      <c r="A1284" s="3">
        <v>44383</v>
      </c>
      <c r="B1284" s="2" t="str">
        <f t="shared" si="260"/>
        <v>Julio</v>
      </c>
      <c r="C1284" s="2" t="str">
        <f t="shared" si="261"/>
        <v>Jul</v>
      </c>
      <c r="D1284" s="4">
        <f t="shared" si="262"/>
        <v>7</v>
      </c>
      <c r="E1284" s="4">
        <f>VLOOKUP(G1284,Periodos!A:B,2,0)</f>
        <v>43</v>
      </c>
      <c r="F1284" s="2">
        <f t="shared" si="263"/>
        <v>2021</v>
      </c>
      <c r="G1284" s="11">
        <v>202107</v>
      </c>
      <c r="H1284" s="2" t="str">
        <f t="shared" si="264"/>
        <v>Jul-21</v>
      </c>
      <c r="I1284" s="2" t="str">
        <f t="shared" si="265"/>
        <v>Julio 2021</v>
      </c>
      <c r="J1284" s="2">
        <f>VLOOKUP(H1284,MesAño!A:B,2,0)</f>
        <v>43</v>
      </c>
      <c r="K1284" s="2" t="str">
        <f t="shared" si="266"/>
        <v>Jul-06</v>
      </c>
      <c r="L1284" s="2" t="str">
        <f t="shared" si="267"/>
        <v>mar</v>
      </c>
      <c r="M1284" s="2">
        <f>VLOOKUP(L1284,'Dia de la Semana'!A:B,2,0)</f>
        <v>2</v>
      </c>
      <c r="N1284" s="2" t="str">
        <f t="shared" si="268"/>
        <v>1Q</v>
      </c>
      <c r="O1284" s="2">
        <f t="shared" si="269"/>
        <v>6</v>
      </c>
      <c r="P1284" s="2">
        <f t="shared" si="270"/>
        <v>28</v>
      </c>
      <c r="Q1284" s="3" t="str">
        <f t="shared" si="271"/>
        <v>05-07 al 11-07</v>
      </c>
      <c r="R1284" s="2">
        <f>VLOOKUP(Q1284,Semana!A:B,2,0)</f>
        <v>184</v>
      </c>
      <c r="S1284" s="2" t="str">
        <f t="shared" si="272"/>
        <v>mar 06-07</v>
      </c>
    </row>
    <row r="1285" spans="1:19" x14ac:dyDescent="0.3">
      <c r="A1285" s="3">
        <v>44384</v>
      </c>
      <c r="B1285" s="2" t="str">
        <f t="shared" si="260"/>
        <v>Julio</v>
      </c>
      <c r="C1285" s="2" t="str">
        <f t="shared" si="261"/>
        <v>Jul</v>
      </c>
      <c r="D1285" s="4">
        <f t="shared" si="262"/>
        <v>7</v>
      </c>
      <c r="E1285" s="4">
        <f>VLOOKUP(G1285,Periodos!A:B,2,0)</f>
        <v>43</v>
      </c>
      <c r="F1285" s="2">
        <f t="shared" si="263"/>
        <v>2021</v>
      </c>
      <c r="G1285" s="11">
        <v>202107</v>
      </c>
      <c r="H1285" s="2" t="str">
        <f t="shared" si="264"/>
        <v>Jul-21</v>
      </c>
      <c r="I1285" s="2" t="str">
        <f t="shared" si="265"/>
        <v>Julio 2021</v>
      </c>
      <c r="J1285" s="2">
        <f>VLOOKUP(H1285,MesAño!A:B,2,0)</f>
        <v>43</v>
      </c>
      <c r="K1285" s="2" t="str">
        <f t="shared" si="266"/>
        <v>Jul-07</v>
      </c>
      <c r="L1285" s="2" t="str">
        <f t="shared" si="267"/>
        <v>mié</v>
      </c>
      <c r="M1285" s="2">
        <f>VLOOKUP(L1285,'Dia de la Semana'!A:B,2,0)</f>
        <v>3</v>
      </c>
      <c r="N1285" s="2" t="str">
        <f t="shared" si="268"/>
        <v>1Q</v>
      </c>
      <c r="O1285" s="2">
        <f t="shared" si="269"/>
        <v>7</v>
      </c>
      <c r="P1285" s="2">
        <f t="shared" si="270"/>
        <v>28</v>
      </c>
      <c r="Q1285" s="3" t="str">
        <f t="shared" si="271"/>
        <v>05-07 al 11-07</v>
      </c>
      <c r="R1285" s="2">
        <f>VLOOKUP(Q1285,Semana!A:B,2,0)</f>
        <v>184</v>
      </c>
      <c r="S1285" s="2" t="str">
        <f t="shared" si="272"/>
        <v>mié 07-07</v>
      </c>
    </row>
    <row r="1286" spans="1:19" x14ac:dyDescent="0.3">
      <c r="A1286" s="3">
        <v>44385</v>
      </c>
      <c r="B1286" s="2" t="str">
        <f t="shared" si="260"/>
        <v>Julio</v>
      </c>
      <c r="C1286" s="2" t="str">
        <f t="shared" si="261"/>
        <v>Jul</v>
      </c>
      <c r="D1286" s="4">
        <f t="shared" si="262"/>
        <v>7</v>
      </c>
      <c r="E1286" s="4">
        <f>VLOOKUP(G1286,Periodos!A:B,2,0)</f>
        <v>43</v>
      </c>
      <c r="F1286" s="2">
        <f t="shared" si="263"/>
        <v>2021</v>
      </c>
      <c r="G1286" s="11">
        <v>202107</v>
      </c>
      <c r="H1286" s="2" t="str">
        <f t="shared" si="264"/>
        <v>Jul-21</v>
      </c>
      <c r="I1286" s="2" t="str">
        <f t="shared" si="265"/>
        <v>Julio 2021</v>
      </c>
      <c r="J1286" s="2">
        <f>VLOOKUP(H1286,MesAño!A:B,2,0)</f>
        <v>43</v>
      </c>
      <c r="K1286" s="2" t="str">
        <f t="shared" si="266"/>
        <v>Jul-08</v>
      </c>
      <c r="L1286" s="2" t="str">
        <f t="shared" si="267"/>
        <v>jue</v>
      </c>
      <c r="M1286" s="2">
        <f>VLOOKUP(L1286,'Dia de la Semana'!A:B,2,0)</f>
        <v>4</v>
      </c>
      <c r="N1286" s="2" t="str">
        <f t="shared" si="268"/>
        <v>1Q</v>
      </c>
      <c r="O1286" s="2">
        <f t="shared" si="269"/>
        <v>8</v>
      </c>
      <c r="P1286" s="2">
        <f t="shared" si="270"/>
        <v>28</v>
      </c>
      <c r="Q1286" s="3" t="str">
        <f t="shared" si="271"/>
        <v>05-07 al 11-07</v>
      </c>
      <c r="R1286" s="2">
        <f>VLOOKUP(Q1286,Semana!A:B,2,0)</f>
        <v>184</v>
      </c>
      <c r="S1286" s="2" t="str">
        <f t="shared" si="272"/>
        <v>jue 08-07</v>
      </c>
    </row>
    <row r="1287" spans="1:19" x14ac:dyDescent="0.3">
      <c r="A1287" s="3">
        <v>44386</v>
      </c>
      <c r="B1287" s="2" t="str">
        <f t="shared" si="260"/>
        <v>Julio</v>
      </c>
      <c r="C1287" s="2" t="str">
        <f t="shared" si="261"/>
        <v>Jul</v>
      </c>
      <c r="D1287" s="4">
        <f t="shared" si="262"/>
        <v>7</v>
      </c>
      <c r="E1287" s="4">
        <f>VLOOKUP(G1287,Periodos!A:B,2,0)</f>
        <v>43</v>
      </c>
      <c r="F1287" s="2">
        <f t="shared" si="263"/>
        <v>2021</v>
      </c>
      <c r="G1287" s="11">
        <v>202107</v>
      </c>
      <c r="H1287" s="2" t="str">
        <f t="shared" si="264"/>
        <v>Jul-21</v>
      </c>
      <c r="I1287" s="2" t="str">
        <f t="shared" si="265"/>
        <v>Julio 2021</v>
      </c>
      <c r="J1287" s="2">
        <f>VLOOKUP(H1287,MesAño!A:B,2,0)</f>
        <v>43</v>
      </c>
      <c r="K1287" s="2" t="str">
        <f t="shared" si="266"/>
        <v>Jul-09</v>
      </c>
      <c r="L1287" s="2" t="str">
        <f t="shared" si="267"/>
        <v>vie</v>
      </c>
      <c r="M1287" s="2">
        <f>VLOOKUP(L1287,'Dia de la Semana'!A:B,2,0)</f>
        <v>5</v>
      </c>
      <c r="N1287" s="2" t="str">
        <f t="shared" si="268"/>
        <v>1Q</v>
      </c>
      <c r="O1287" s="2">
        <f t="shared" si="269"/>
        <v>9</v>
      </c>
      <c r="P1287" s="2">
        <f t="shared" si="270"/>
        <v>28</v>
      </c>
      <c r="Q1287" s="3" t="str">
        <f t="shared" si="271"/>
        <v>05-07 al 11-07</v>
      </c>
      <c r="R1287" s="2">
        <f>VLOOKUP(Q1287,Semana!A:B,2,0)</f>
        <v>184</v>
      </c>
      <c r="S1287" s="2" t="str">
        <f t="shared" si="272"/>
        <v>vie 09-07</v>
      </c>
    </row>
    <row r="1288" spans="1:19" x14ac:dyDescent="0.3">
      <c r="A1288" s="3">
        <v>44387</v>
      </c>
      <c r="B1288" s="2" t="str">
        <f t="shared" si="260"/>
        <v>Julio</v>
      </c>
      <c r="C1288" s="2" t="str">
        <f t="shared" si="261"/>
        <v>Jul</v>
      </c>
      <c r="D1288" s="4">
        <f t="shared" si="262"/>
        <v>7</v>
      </c>
      <c r="E1288" s="4">
        <f>VLOOKUP(G1288,Periodos!A:B,2,0)</f>
        <v>43</v>
      </c>
      <c r="F1288" s="2">
        <f t="shared" si="263"/>
        <v>2021</v>
      </c>
      <c r="G1288" s="11">
        <v>202107</v>
      </c>
      <c r="H1288" s="2" t="str">
        <f t="shared" si="264"/>
        <v>Jul-21</v>
      </c>
      <c r="I1288" s="2" t="str">
        <f t="shared" si="265"/>
        <v>Julio 2021</v>
      </c>
      <c r="J1288" s="2">
        <f>VLOOKUP(H1288,MesAño!A:B,2,0)</f>
        <v>43</v>
      </c>
      <c r="K1288" s="2" t="str">
        <f t="shared" si="266"/>
        <v>Jul-10</v>
      </c>
      <c r="L1288" s="2" t="str">
        <f t="shared" si="267"/>
        <v>sáb</v>
      </c>
      <c r="M1288" s="2">
        <f>VLOOKUP(L1288,'Dia de la Semana'!A:B,2,0)</f>
        <v>6</v>
      </c>
      <c r="N1288" s="2" t="str">
        <f t="shared" si="268"/>
        <v>1Q</v>
      </c>
      <c r="O1288" s="2">
        <f t="shared" si="269"/>
        <v>10</v>
      </c>
      <c r="P1288" s="2">
        <f t="shared" si="270"/>
        <v>28</v>
      </c>
      <c r="Q1288" s="3" t="str">
        <f t="shared" si="271"/>
        <v>05-07 al 11-07</v>
      </c>
      <c r="R1288" s="2">
        <f>VLOOKUP(Q1288,Semana!A:B,2,0)</f>
        <v>184</v>
      </c>
      <c r="S1288" s="2" t="str">
        <f t="shared" si="272"/>
        <v>sáb 10-07</v>
      </c>
    </row>
    <row r="1289" spans="1:19" x14ac:dyDescent="0.3">
      <c r="A1289" s="3">
        <v>44388</v>
      </c>
      <c r="B1289" s="2" t="str">
        <f t="shared" si="260"/>
        <v>Julio</v>
      </c>
      <c r="C1289" s="2" t="str">
        <f t="shared" si="261"/>
        <v>Jul</v>
      </c>
      <c r="D1289" s="4">
        <f t="shared" si="262"/>
        <v>7</v>
      </c>
      <c r="E1289" s="4">
        <f>VLOOKUP(G1289,Periodos!A:B,2,0)</f>
        <v>43</v>
      </c>
      <c r="F1289" s="2">
        <f t="shared" si="263"/>
        <v>2021</v>
      </c>
      <c r="G1289" s="11">
        <v>202107</v>
      </c>
      <c r="H1289" s="2" t="str">
        <f t="shared" si="264"/>
        <v>Jul-21</v>
      </c>
      <c r="I1289" s="2" t="str">
        <f t="shared" si="265"/>
        <v>Julio 2021</v>
      </c>
      <c r="J1289" s="2">
        <f>VLOOKUP(H1289,MesAño!A:B,2,0)</f>
        <v>43</v>
      </c>
      <c r="K1289" s="2" t="str">
        <f t="shared" si="266"/>
        <v>Jul-11</v>
      </c>
      <c r="L1289" s="2" t="str">
        <f t="shared" si="267"/>
        <v>dom</v>
      </c>
      <c r="M1289" s="2">
        <f>VLOOKUP(L1289,'Dia de la Semana'!A:B,2,0)</f>
        <v>7</v>
      </c>
      <c r="N1289" s="2" t="str">
        <f t="shared" si="268"/>
        <v>1Q</v>
      </c>
      <c r="O1289" s="2">
        <f t="shared" si="269"/>
        <v>11</v>
      </c>
      <c r="P1289" s="2">
        <f t="shared" si="270"/>
        <v>28</v>
      </c>
      <c r="Q1289" s="3" t="str">
        <f t="shared" si="271"/>
        <v>05-07 al 11-07</v>
      </c>
      <c r="R1289" s="2">
        <f>VLOOKUP(Q1289,Semana!A:B,2,0)</f>
        <v>184</v>
      </c>
      <c r="S1289" s="2" t="str">
        <f t="shared" si="272"/>
        <v>dom 11-07</v>
      </c>
    </row>
    <row r="1290" spans="1:19" x14ac:dyDescent="0.3">
      <c r="A1290" s="3">
        <v>44389</v>
      </c>
      <c r="B1290" s="2" t="str">
        <f t="shared" si="260"/>
        <v>Julio</v>
      </c>
      <c r="C1290" s="2" t="str">
        <f t="shared" si="261"/>
        <v>Jul</v>
      </c>
      <c r="D1290" s="4">
        <f t="shared" si="262"/>
        <v>7</v>
      </c>
      <c r="E1290" s="4">
        <f>VLOOKUP(G1290,Periodos!A:B,2,0)</f>
        <v>43</v>
      </c>
      <c r="F1290" s="2">
        <f t="shared" si="263"/>
        <v>2021</v>
      </c>
      <c r="G1290" s="11">
        <v>202107</v>
      </c>
      <c r="H1290" s="2" t="str">
        <f t="shared" si="264"/>
        <v>Jul-21</v>
      </c>
      <c r="I1290" s="2" t="str">
        <f t="shared" si="265"/>
        <v>Julio 2021</v>
      </c>
      <c r="J1290" s="2">
        <f>VLOOKUP(H1290,MesAño!A:B,2,0)</f>
        <v>43</v>
      </c>
      <c r="K1290" s="2" t="str">
        <f t="shared" si="266"/>
        <v>Jul-12</v>
      </c>
      <c r="L1290" s="2" t="str">
        <f t="shared" si="267"/>
        <v>lun</v>
      </c>
      <c r="M1290" s="2">
        <f>VLOOKUP(L1290,'Dia de la Semana'!A:B,2,0)</f>
        <v>1</v>
      </c>
      <c r="N1290" s="2" t="str">
        <f t="shared" si="268"/>
        <v>1Q</v>
      </c>
      <c r="O1290" s="2">
        <f t="shared" si="269"/>
        <v>12</v>
      </c>
      <c r="P1290" s="2">
        <f t="shared" si="270"/>
        <v>29</v>
      </c>
      <c r="Q1290" s="3" t="str">
        <f t="shared" si="271"/>
        <v>12-07 al 18-07</v>
      </c>
      <c r="R1290" s="2">
        <f>VLOOKUP(Q1290,Semana!A:B,2,0)</f>
        <v>185</v>
      </c>
      <c r="S1290" s="2" t="str">
        <f t="shared" si="272"/>
        <v>lun 12-07</v>
      </c>
    </row>
    <row r="1291" spans="1:19" x14ac:dyDescent="0.3">
      <c r="A1291" s="3">
        <v>44390</v>
      </c>
      <c r="B1291" s="2" t="str">
        <f t="shared" si="260"/>
        <v>Julio</v>
      </c>
      <c r="C1291" s="2" t="str">
        <f t="shared" si="261"/>
        <v>Jul</v>
      </c>
      <c r="D1291" s="4">
        <f t="shared" si="262"/>
        <v>7</v>
      </c>
      <c r="E1291" s="4">
        <f>VLOOKUP(G1291,Periodos!A:B,2,0)</f>
        <v>43</v>
      </c>
      <c r="F1291" s="2">
        <f t="shared" si="263"/>
        <v>2021</v>
      </c>
      <c r="G1291" s="11">
        <v>202107</v>
      </c>
      <c r="H1291" s="2" t="str">
        <f t="shared" si="264"/>
        <v>Jul-21</v>
      </c>
      <c r="I1291" s="2" t="str">
        <f t="shared" si="265"/>
        <v>Julio 2021</v>
      </c>
      <c r="J1291" s="2">
        <f>VLOOKUP(H1291,MesAño!A:B,2,0)</f>
        <v>43</v>
      </c>
      <c r="K1291" s="2" t="str">
        <f t="shared" si="266"/>
        <v>Jul-13</v>
      </c>
      <c r="L1291" s="2" t="str">
        <f t="shared" si="267"/>
        <v>mar</v>
      </c>
      <c r="M1291" s="2">
        <f>VLOOKUP(L1291,'Dia de la Semana'!A:B,2,0)</f>
        <v>2</v>
      </c>
      <c r="N1291" s="2" t="str">
        <f t="shared" si="268"/>
        <v>1Q</v>
      </c>
      <c r="O1291" s="2">
        <f t="shared" si="269"/>
        <v>13</v>
      </c>
      <c r="P1291" s="2">
        <f t="shared" si="270"/>
        <v>29</v>
      </c>
      <c r="Q1291" s="3" t="str">
        <f t="shared" si="271"/>
        <v>12-07 al 18-07</v>
      </c>
      <c r="R1291" s="2">
        <f>VLOOKUP(Q1291,Semana!A:B,2,0)</f>
        <v>185</v>
      </c>
      <c r="S1291" s="2" t="str">
        <f t="shared" si="272"/>
        <v>mar 13-07</v>
      </c>
    </row>
    <row r="1292" spans="1:19" x14ac:dyDescent="0.3">
      <c r="A1292" s="3">
        <v>44391</v>
      </c>
      <c r="B1292" s="2" t="str">
        <f t="shared" si="260"/>
        <v>Julio</v>
      </c>
      <c r="C1292" s="2" t="str">
        <f t="shared" si="261"/>
        <v>Jul</v>
      </c>
      <c r="D1292" s="4">
        <f t="shared" si="262"/>
        <v>7</v>
      </c>
      <c r="E1292" s="4">
        <f>VLOOKUP(G1292,Periodos!A:B,2,0)</f>
        <v>43</v>
      </c>
      <c r="F1292" s="2">
        <f t="shared" si="263"/>
        <v>2021</v>
      </c>
      <c r="G1292" s="11">
        <v>202107</v>
      </c>
      <c r="H1292" s="2" t="str">
        <f t="shared" si="264"/>
        <v>Jul-21</v>
      </c>
      <c r="I1292" s="2" t="str">
        <f t="shared" si="265"/>
        <v>Julio 2021</v>
      </c>
      <c r="J1292" s="2">
        <f>VLOOKUP(H1292,MesAño!A:B,2,0)</f>
        <v>43</v>
      </c>
      <c r="K1292" s="2" t="str">
        <f t="shared" si="266"/>
        <v>Jul-14</v>
      </c>
      <c r="L1292" s="2" t="str">
        <f t="shared" si="267"/>
        <v>mié</v>
      </c>
      <c r="M1292" s="2">
        <f>VLOOKUP(L1292,'Dia de la Semana'!A:B,2,0)</f>
        <v>3</v>
      </c>
      <c r="N1292" s="2" t="str">
        <f t="shared" si="268"/>
        <v>1Q</v>
      </c>
      <c r="O1292" s="2">
        <f t="shared" si="269"/>
        <v>14</v>
      </c>
      <c r="P1292" s="2">
        <f t="shared" si="270"/>
        <v>29</v>
      </c>
      <c r="Q1292" s="3" t="str">
        <f t="shared" si="271"/>
        <v>12-07 al 18-07</v>
      </c>
      <c r="R1292" s="2">
        <f>VLOOKUP(Q1292,Semana!A:B,2,0)</f>
        <v>185</v>
      </c>
      <c r="S1292" s="2" t="str">
        <f t="shared" si="272"/>
        <v>mié 14-07</v>
      </c>
    </row>
    <row r="1293" spans="1:19" x14ac:dyDescent="0.3">
      <c r="A1293" s="3">
        <v>44392</v>
      </c>
      <c r="B1293" s="2" t="str">
        <f t="shared" si="260"/>
        <v>Julio</v>
      </c>
      <c r="C1293" s="2" t="str">
        <f t="shared" si="261"/>
        <v>Jul</v>
      </c>
      <c r="D1293" s="4">
        <f t="shared" si="262"/>
        <v>7</v>
      </c>
      <c r="E1293" s="4">
        <f>VLOOKUP(G1293,Periodos!A:B,2,0)</f>
        <v>43</v>
      </c>
      <c r="F1293" s="2">
        <f t="shared" si="263"/>
        <v>2021</v>
      </c>
      <c r="G1293" s="11">
        <v>202107</v>
      </c>
      <c r="H1293" s="2" t="str">
        <f t="shared" si="264"/>
        <v>Jul-21</v>
      </c>
      <c r="I1293" s="2" t="str">
        <f t="shared" si="265"/>
        <v>Julio 2021</v>
      </c>
      <c r="J1293" s="2">
        <f>VLOOKUP(H1293,MesAño!A:B,2,0)</f>
        <v>43</v>
      </c>
      <c r="K1293" s="2" t="str">
        <f t="shared" si="266"/>
        <v>Jul-15</v>
      </c>
      <c r="L1293" s="2" t="str">
        <f t="shared" si="267"/>
        <v>jue</v>
      </c>
      <c r="M1293" s="2">
        <f>VLOOKUP(L1293,'Dia de la Semana'!A:B,2,0)</f>
        <v>4</v>
      </c>
      <c r="N1293" s="2" t="str">
        <f t="shared" si="268"/>
        <v>1Q</v>
      </c>
      <c r="O1293" s="2">
        <f t="shared" si="269"/>
        <v>15</v>
      </c>
      <c r="P1293" s="2">
        <f t="shared" si="270"/>
        <v>29</v>
      </c>
      <c r="Q1293" s="3" t="str">
        <f t="shared" si="271"/>
        <v>12-07 al 18-07</v>
      </c>
      <c r="R1293" s="2">
        <f>VLOOKUP(Q1293,Semana!A:B,2,0)</f>
        <v>185</v>
      </c>
      <c r="S1293" s="2" t="str">
        <f t="shared" si="272"/>
        <v>jue 15-07</v>
      </c>
    </row>
    <row r="1294" spans="1:19" x14ac:dyDescent="0.3">
      <c r="A1294" s="7">
        <v>44393</v>
      </c>
      <c r="B1294" s="5" t="str">
        <f t="shared" si="260"/>
        <v>Julio</v>
      </c>
      <c r="C1294" s="2" t="str">
        <f t="shared" si="261"/>
        <v>Jul</v>
      </c>
      <c r="D1294" s="6">
        <f t="shared" si="262"/>
        <v>7</v>
      </c>
      <c r="E1294" s="4">
        <f>VLOOKUP(G1294,Periodos!A:B,2,0)</f>
        <v>43</v>
      </c>
      <c r="F1294" s="2">
        <f t="shared" si="263"/>
        <v>2021</v>
      </c>
      <c r="G1294" s="11">
        <v>202107</v>
      </c>
      <c r="H1294" s="5" t="str">
        <f t="shared" si="264"/>
        <v>Jul-21</v>
      </c>
      <c r="I1294" s="2" t="str">
        <f t="shared" si="265"/>
        <v>Julio 2021</v>
      </c>
      <c r="J1294" s="2">
        <f>VLOOKUP(H1294,MesAño!A:B,2,0)</f>
        <v>43</v>
      </c>
      <c r="K1294" s="5" t="str">
        <f t="shared" si="266"/>
        <v>Jul-16</v>
      </c>
      <c r="L1294" s="5" t="str">
        <f t="shared" si="267"/>
        <v>vie</v>
      </c>
      <c r="M1294" s="2">
        <f>VLOOKUP(L1294,'Dia de la Semana'!A:B,2,0)</f>
        <v>5</v>
      </c>
      <c r="N1294" s="5" t="str">
        <f t="shared" si="268"/>
        <v>1Q</v>
      </c>
      <c r="O1294" s="5">
        <f t="shared" si="269"/>
        <v>16</v>
      </c>
      <c r="P1294" s="5">
        <f t="shared" si="270"/>
        <v>29</v>
      </c>
      <c r="Q1294" s="7" t="str">
        <f t="shared" si="271"/>
        <v>12-07 al 18-07</v>
      </c>
      <c r="R1294" s="2">
        <f>VLOOKUP(Q1294,Semana!A:B,2,0)</f>
        <v>185</v>
      </c>
      <c r="S1294" s="2" t="str">
        <f t="shared" si="272"/>
        <v>vie 16-07</v>
      </c>
    </row>
    <row r="1295" spans="1:19" x14ac:dyDescent="0.3">
      <c r="A1295" s="7">
        <v>44394</v>
      </c>
      <c r="B1295" s="5" t="str">
        <f t="shared" si="260"/>
        <v>Julio</v>
      </c>
      <c r="C1295" s="2" t="str">
        <f t="shared" si="261"/>
        <v>Jul</v>
      </c>
      <c r="D1295" s="6">
        <f t="shared" si="262"/>
        <v>7</v>
      </c>
      <c r="E1295" s="4">
        <f>VLOOKUP(G1295,Periodos!A:B,2,0)</f>
        <v>43</v>
      </c>
      <c r="F1295" s="2">
        <f t="shared" si="263"/>
        <v>2021</v>
      </c>
      <c r="G1295" s="11">
        <v>202107</v>
      </c>
      <c r="H1295" s="5" t="str">
        <f t="shared" si="264"/>
        <v>Jul-21</v>
      </c>
      <c r="I1295" s="2" t="str">
        <f t="shared" si="265"/>
        <v>Julio 2021</v>
      </c>
      <c r="J1295" s="2">
        <f>VLOOKUP(H1295,MesAño!A:B,2,0)</f>
        <v>43</v>
      </c>
      <c r="K1295" s="5" t="str">
        <f t="shared" si="266"/>
        <v>Jul-17</v>
      </c>
      <c r="L1295" s="5" t="str">
        <f t="shared" si="267"/>
        <v>sáb</v>
      </c>
      <c r="M1295" s="2">
        <f>VLOOKUP(L1295,'Dia de la Semana'!A:B,2,0)</f>
        <v>6</v>
      </c>
      <c r="N1295" s="5" t="str">
        <f t="shared" si="268"/>
        <v>1Q</v>
      </c>
      <c r="O1295" s="5">
        <f t="shared" si="269"/>
        <v>17</v>
      </c>
      <c r="P1295" s="5">
        <f t="shared" si="270"/>
        <v>29</v>
      </c>
      <c r="Q1295" s="7" t="str">
        <f t="shared" si="271"/>
        <v>12-07 al 18-07</v>
      </c>
      <c r="R1295" s="2">
        <f>VLOOKUP(Q1295,Semana!A:B,2,0)</f>
        <v>185</v>
      </c>
      <c r="S1295" s="2" t="str">
        <f t="shared" si="272"/>
        <v>sáb 17-07</v>
      </c>
    </row>
    <row r="1296" spans="1:19" x14ac:dyDescent="0.3">
      <c r="A1296" s="7">
        <v>44395</v>
      </c>
      <c r="B1296" s="5" t="str">
        <f t="shared" si="260"/>
        <v>Julio</v>
      </c>
      <c r="C1296" s="2" t="str">
        <f t="shared" si="261"/>
        <v>Jul</v>
      </c>
      <c r="D1296" s="6">
        <f t="shared" si="262"/>
        <v>7</v>
      </c>
      <c r="E1296" s="4">
        <f>VLOOKUP(G1296,Periodos!A:B,2,0)</f>
        <v>43</v>
      </c>
      <c r="F1296" s="2">
        <f t="shared" si="263"/>
        <v>2021</v>
      </c>
      <c r="G1296" s="11">
        <v>202107</v>
      </c>
      <c r="H1296" s="5" t="str">
        <f t="shared" si="264"/>
        <v>Jul-21</v>
      </c>
      <c r="I1296" s="2" t="str">
        <f t="shared" si="265"/>
        <v>Julio 2021</v>
      </c>
      <c r="J1296" s="2">
        <f>VLOOKUP(H1296,MesAño!A:B,2,0)</f>
        <v>43</v>
      </c>
      <c r="K1296" s="5" t="str">
        <f t="shared" si="266"/>
        <v>Jul-18</v>
      </c>
      <c r="L1296" s="5" t="str">
        <f t="shared" si="267"/>
        <v>dom</v>
      </c>
      <c r="M1296" s="2">
        <f>VLOOKUP(L1296,'Dia de la Semana'!A:B,2,0)</f>
        <v>7</v>
      </c>
      <c r="N1296" s="5" t="str">
        <f t="shared" si="268"/>
        <v>1Q</v>
      </c>
      <c r="O1296" s="5">
        <f t="shared" si="269"/>
        <v>18</v>
      </c>
      <c r="P1296" s="5">
        <f t="shared" si="270"/>
        <v>29</v>
      </c>
      <c r="Q1296" s="7" t="str">
        <f t="shared" si="271"/>
        <v>12-07 al 18-07</v>
      </c>
      <c r="R1296" s="2">
        <f>VLOOKUP(Q1296,Semana!A:B,2,0)</f>
        <v>185</v>
      </c>
      <c r="S1296" s="2" t="str">
        <f t="shared" si="272"/>
        <v>dom 18-07</v>
      </c>
    </row>
    <row r="1297" spans="1:19" x14ac:dyDescent="0.3">
      <c r="A1297" s="7">
        <v>44396</v>
      </c>
      <c r="B1297" s="5" t="str">
        <f t="shared" si="260"/>
        <v>Julio</v>
      </c>
      <c r="C1297" s="2" t="str">
        <f t="shared" si="261"/>
        <v>Jul</v>
      </c>
      <c r="D1297" s="6">
        <f t="shared" si="262"/>
        <v>7</v>
      </c>
      <c r="E1297" s="4">
        <f>VLOOKUP(G1297,Periodos!A:B,2,0)</f>
        <v>43</v>
      </c>
      <c r="F1297" s="2">
        <f t="shared" si="263"/>
        <v>2021</v>
      </c>
      <c r="G1297" s="11">
        <v>202107</v>
      </c>
      <c r="H1297" s="5" t="str">
        <f t="shared" si="264"/>
        <v>Jul-21</v>
      </c>
      <c r="I1297" s="2" t="str">
        <f t="shared" si="265"/>
        <v>Julio 2021</v>
      </c>
      <c r="J1297" s="2">
        <f>VLOOKUP(H1297,MesAño!A:B,2,0)</f>
        <v>43</v>
      </c>
      <c r="K1297" s="5" t="str">
        <f t="shared" si="266"/>
        <v>Jul-19</v>
      </c>
      <c r="L1297" s="5" t="str">
        <f t="shared" si="267"/>
        <v>lun</v>
      </c>
      <c r="M1297" s="2">
        <f>VLOOKUP(L1297,'Dia de la Semana'!A:B,2,0)</f>
        <v>1</v>
      </c>
      <c r="N1297" s="5" t="str">
        <f t="shared" si="268"/>
        <v>1Q</v>
      </c>
      <c r="O1297" s="5">
        <f t="shared" si="269"/>
        <v>19</v>
      </c>
      <c r="P1297" s="5">
        <f t="shared" si="270"/>
        <v>30</v>
      </c>
      <c r="Q1297" s="7" t="str">
        <f t="shared" si="271"/>
        <v>19-07 al 25-07</v>
      </c>
      <c r="R1297" s="2">
        <f>VLOOKUP(Q1297,Semana!A:B,2,0)</f>
        <v>186</v>
      </c>
      <c r="S1297" s="2" t="str">
        <f t="shared" si="272"/>
        <v>lun 19-07</v>
      </c>
    </row>
    <row r="1298" spans="1:19" x14ac:dyDescent="0.3">
      <c r="A1298" s="7">
        <v>44397</v>
      </c>
      <c r="B1298" s="5" t="str">
        <f t="shared" si="260"/>
        <v>Julio</v>
      </c>
      <c r="C1298" s="2" t="str">
        <f t="shared" si="261"/>
        <v>Jul</v>
      </c>
      <c r="D1298" s="6">
        <f t="shared" si="262"/>
        <v>7</v>
      </c>
      <c r="E1298" s="4">
        <f>VLOOKUP(G1298,Periodos!A:B,2,0)</f>
        <v>43</v>
      </c>
      <c r="F1298" s="2">
        <f t="shared" si="263"/>
        <v>2021</v>
      </c>
      <c r="G1298" s="11">
        <v>202107</v>
      </c>
      <c r="H1298" s="5" t="str">
        <f t="shared" si="264"/>
        <v>Jul-21</v>
      </c>
      <c r="I1298" s="2" t="str">
        <f t="shared" si="265"/>
        <v>Julio 2021</v>
      </c>
      <c r="J1298" s="2">
        <f>VLOOKUP(H1298,MesAño!A:B,2,0)</f>
        <v>43</v>
      </c>
      <c r="K1298" s="5" t="str">
        <f t="shared" si="266"/>
        <v>Jul-20</v>
      </c>
      <c r="L1298" s="5" t="str">
        <f t="shared" si="267"/>
        <v>mar</v>
      </c>
      <c r="M1298" s="2">
        <f>VLOOKUP(L1298,'Dia de la Semana'!A:B,2,0)</f>
        <v>2</v>
      </c>
      <c r="N1298" s="5" t="str">
        <f t="shared" si="268"/>
        <v>1Q</v>
      </c>
      <c r="O1298" s="5">
        <f t="shared" si="269"/>
        <v>20</v>
      </c>
      <c r="P1298" s="5">
        <f t="shared" si="270"/>
        <v>30</v>
      </c>
      <c r="Q1298" s="7" t="str">
        <f t="shared" si="271"/>
        <v>19-07 al 25-07</v>
      </c>
      <c r="R1298" s="2">
        <f>VLOOKUP(Q1298,Semana!A:B,2,0)</f>
        <v>186</v>
      </c>
      <c r="S1298" s="2" t="str">
        <f t="shared" si="272"/>
        <v>mar 20-07</v>
      </c>
    </row>
    <row r="1299" spans="1:19" x14ac:dyDescent="0.3">
      <c r="A1299" s="7">
        <v>44398</v>
      </c>
      <c r="B1299" s="5" t="str">
        <f t="shared" si="260"/>
        <v>Julio</v>
      </c>
      <c r="C1299" s="2" t="str">
        <f t="shared" si="261"/>
        <v>Jul</v>
      </c>
      <c r="D1299" s="6">
        <f t="shared" si="262"/>
        <v>7</v>
      </c>
      <c r="E1299" s="4">
        <f>VLOOKUP(G1299,Periodos!A:B,2,0)</f>
        <v>43</v>
      </c>
      <c r="F1299" s="2">
        <f t="shared" si="263"/>
        <v>2021</v>
      </c>
      <c r="G1299" s="11">
        <v>202107</v>
      </c>
      <c r="H1299" s="5" t="str">
        <f t="shared" si="264"/>
        <v>Jul-21</v>
      </c>
      <c r="I1299" s="2" t="str">
        <f t="shared" si="265"/>
        <v>Julio 2021</v>
      </c>
      <c r="J1299" s="2">
        <f>VLOOKUP(H1299,MesAño!A:B,2,0)</f>
        <v>43</v>
      </c>
      <c r="K1299" s="5" t="str">
        <f t="shared" si="266"/>
        <v>Jul-21</v>
      </c>
      <c r="L1299" s="5" t="str">
        <f t="shared" si="267"/>
        <v>mié</v>
      </c>
      <c r="M1299" s="2">
        <f>VLOOKUP(L1299,'Dia de la Semana'!A:B,2,0)</f>
        <v>3</v>
      </c>
      <c r="N1299" s="5" t="str">
        <f t="shared" si="268"/>
        <v>1Q</v>
      </c>
      <c r="O1299" s="5">
        <f t="shared" si="269"/>
        <v>21</v>
      </c>
      <c r="P1299" s="5">
        <f t="shared" si="270"/>
        <v>30</v>
      </c>
      <c r="Q1299" s="7" t="str">
        <f t="shared" si="271"/>
        <v>19-07 al 25-07</v>
      </c>
      <c r="R1299" s="2">
        <f>VLOOKUP(Q1299,Semana!A:B,2,0)</f>
        <v>186</v>
      </c>
      <c r="S1299" s="2" t="str">
        <f t="shared" si="272"/>
        <v>mié 21-07</v>
      </c>
    </row>
    <row r="1300" spans="1:19" x14ac:dyDescent="0.3">
      <c r="A1300" s="7">
        <v>44399</v>
      </c>
      <c r="B1300" s="5" t="str">
        <f t="shared" si="260"/>
        <v>Julio</v>
      </c>
      <c r="C1300" s="2" t="str">
        <f t="shared" si="261"/>
        <v>Jul</v>
      </c>
      <c r="D1300" s="6">
        <f t="shared" si="262"/>
        <v>7</v>
      </c>
      <c r="E1300" s="4">
        <f>VLOOKUP(G1300,Periodos!A:B,2,0)</f>
        <v>43</v>
      </c>
      <c r="F1300" s="2">
        <f t="shared" si="263"/>
        <v>2021</v>
      </c>
      <c r="G1300" s="11">
        <v>202107</v>
      </c>
      <c r="H1300" s="5" t="str">
        <f t="shared" si="264"/>
        <v>Jul-21</v>
      </c>
      <c r="I1300" s="2" t="str">
        <f t="shared" si="265"/>
        <v>Julio 2021</v>
      </c>
      <c r="J1300" s="2">
        <f>VLOOKUP(H1300,MesAño!A:B,2,0)</f>
        <v>43</v>
      </c>
      <c r="K1300" s="5" t="str">
        <f t="shared" si="266"/>
        <v>Jul-22</v>
      </c>
      <c r="L1300" s="5" t="str">
        <f t="shared" si="267"/>
        <v>jue</v>
      </c>
      <c r="M1300" s="2">
        <f>VLOOKUP(L1300,'Dia de la Semana'!A:B,2,0)</f>
        <v>4</v>
      </c>
      <c r="N1300" s="5" t="str">
        <f t="shared" si="268"/>
        <v>1Q</v>
      </c>
      <c r="O1300" s="5">
        <f t="shared" si="269"/>
        <v>22</v>
      </c>
      <c r="P1300" s="5">
        <f t="shared" si="270"/>
        <v>30</v>
      </c>
      <c r="Q1300" s="7" t="str">
        <f t="shared" si="271"/>
        <v>19-07 al 25-07</v>
      </c>
      <c r="R1300" s="2">
        <f>VLOOKUP(Q1300,Semana!A:B,2,0)</f>
        <v>186</v>
      </c>
      <c r="S1300" s="2" t="str">
        <f t="shared" si="272"/>
        <v>jue 22-07</v>
      </c>
    </row>
    <row r="1301" spans="1:19" x14ac:dyDescent="0.3">
      <c r="A1301" s="7">
        <v>44400</v>
      </c>
      <c r="B1301" s="5" t="str">
        <f t="shared" si="260"/>
        <v>Julio</v>
      </c>
      <c r="C1301" s="2" t="str">
        <f t="shared" si="261"/>
        <v>Jul</v>
      </c>
      <c r="D1301" s="6">
        <f t="shared" si="262"/>
        <v>7</v>
      </c>
      <c r="E1301" s="4">
        <f>VLOOKUP(G1301,Periodos!A:B,2,0)</f>
        <v>43</v>
      </c>
      <c r="F1301" s="2">
        <f t="shared" si="263"/>
        <v>2021</v>
      </c>
      <c r="G1301" s="11">
        <v>202107</v>
      </c>
      <c r="H1301" s="5" t="str">
        <f t="shared" si="264"/>
        <v>Jul-21</v>
      </c>
      <c r="I1301" s="2" t="str">
        <f t="shared" si="265"/>
        <v>Julio 2021</v>
      </c>
      <c r="J1301" s="2">
        <f>VLOOKUP(H1301,MesAño!A:B,2,0)</f>
        <v>43</v>
      </c>
      <c r="K1301" s="5" t="str">
        <f t="shared" si="266"/>
        <v>Jul-23</v>
      </c>
      <c r="L1301" s="5" t="str">
        <f t="shared" si="267"/>
        <v>vie</v>
      </c>
      <c r="M1301" s="2">
        <f>VLOOKUP(L1301,'Dia de la Semana'!A:B,2,0)</f>
        <v>5</v>
      </c>
      <c r="N1301" s="5" t="str">
        <f t="shared" si="268"/>
        <v>1Q</v>
      </c>
      <c r="O1301" s="5">
        <f t="shared" si="269"/>
        <v>23</v>
      </c>
      <c r="P1301" s="5">
        <f t="shared" si="270"/>
        <v>30</v>
      </c>
      <c r="Q1301" s="7" t="str">
        <f t="shared" si="271"/>
        <v>19-07 al 25-07</v>
      </c>
      <c r="R1301" s="2">
        <f>VLOOKUP(Q1301,Semana!A:B,2,0)</f>
        <v>186</v>
      </c>
      <c r="S1301" s="2" t="str">
        <f t="shared" si="272"/>
        <v>vie 23-07</v>
      </c>
    </row>
    <row r="1302" spans="1:19" x14ac:dyDescent="0.3">
      <c r="A1302" s="7">
        <v>44401</v>
      </c>
      <c r="B1302" s="5" t="str">
        <f t="shared" si="260"/>
        <v>Julio</v>
      </c>
      <c r="C1302" s="2" t="str">
        <f t="shared" si="261"/>
        <v>Jul</v>
      </c>
      <c r="D1302" s="6">
        <f t="shared" si="262"/>
        <v>7</v>
      </c>
      <c r="E1302" s="4">
        <f>VLOOKUP(G1302,Periodos!A:B,2,0)</f>
        <v>43</v>
      </c>
      <c r="F1302" s="2">
        <f t="shared" si="263"/>
        <v>2021</v>
      </c>
      <c r="G1302" s="11">
        <v>202107</v>
      </c>
      <c r="H1302" s="5" t="str">
        <f t="shared" si="264"/>
        <v>Jul-21</v>
      </c>
      <c r="I1302" s="2" t="str">
        <f t="shared" si="265"/>
        <v>Julio 2021</v>
      </c>
      <c r="J1302" s="2">
        <f>VLOOKUP(H1302,MesAño!A:B,2,0)</f>
        <v>43</v>
      </c>
      <c r="K1302" s="5" t="str">
        <f t="shared" si="266"/>
        <v>Jul-24</v>
      </c>
      <c r="L1302" s="5" t="str">
        <f t="shared" si="267"/>
        <v>sáb</v>
      </c>
      <c r="M1302" s="2">
        <f>VLOOKUP(L1302,'Dia de la Semana'!A:B,2,0)</f>
        <v>6</v>
      </c>
      <c r="N1302" s="5" t="str">
        <f t="shared" si="268"/>
        <v>1Q</v>
      </c>
      <c r="O1302" s="5">
        <f t="shared" si="269"/>
        <v>24</v>
      </c>
      <c r="P1302" s="5">
        <f t="shared" si="270"/>
        <v>30</v>
      </c>
      <c r="Q1302" s="7" t="str">
        <f t="shared" si="271"/>
        <v>19-07 al 25-07</v>
      </c>
      <c r="R1302" s="2">
        <f>VLOOKUP(Q1302,Semana!A:B,2,0)</f>
        <v>186</v>
      </c>
      <c r="S1302" s="2" t="str">
        <f t="shared" si="272"/>
        <v>sáb 24-07</v>
      </c>
    </row>
    <row r="1303" spans="1:19" x14ac:dyDescent="0.3">
      <c r="A1303" s="7">
        <v>44402</v>
      </c>
      <c r="B1303" s="5" t="str">
        <f t="shared" si="260"/>
        <v>Julio</v>
      </c>
      <c r="C1303" s="2" t="str">
        <f t="shared" si="261"/>
        <v>Jul</v>
      </c>
      <c r="D1303" s="6">
        <f t="shared" si="262"/>
        <v>7</v>
      </c>
      <c r="E1303" s="4">
        <f>VLOOKUP(G1303,Periodos!A:B,2,0)</f>
        <v>43</v>
      </c>
      <c r="F1303" s="2">
        <f t="shared" si="263"/>
        <v>2021</v>
      </c>
      <c r="G1303" s="11">
        <v>202107</v>
      </c>
      <c r="H1303" s="5" t="str">
        <f t="shared" si="264"/>
        <v>Jul-21</v>
      </c>
      <c r="I1303" s="2" t="str">
        <f t="shared" si="265"/>
        <v>Julio 2021</v>
      </c>
      <c r="J1303" s="2">
        <f>VLOOKUP(H1303,MesAño!A:B,2,0)</f>
        <v>43</v>
      </c>
      <c r="K1303" s="5" t="str">
        <f t="shared" si="266"/>
        <v>Jul-25</v>
      </c>
      <c r="L1303" s="5" t="str">
        <f t="shared" si="267"/>
        <v>dom</v>
      </c>
      <c r="M1303" s="2">
        <f>VLOOKUP(L1303,'Dia de la Semana'!A:B,2,0)</f>
        <v>7</v>
      </c>
      <c r="N1303" s="5" t="str">
        <f t="shared" si="268"/>
        <v>1Q</v>
      </c>
      <c r="O1303" s="5">
        <f t="shared" si="269"/>
        <v>25</v>
      </c>
      <c r="P1303" s="5">
        <f t="shared" si="270"/>
        <v>30</v>
      </c>
      <c r="Q1303" s="7" t="str">
        <f t="shared" si="271"/>
        <v>19-07 al 25-07</v>
      </c>
      <c r="R1303" s="2">
        <f>VLOOKUP(Q1303,Semana!A:B,2,0)</f>
        <v>186</v>
      </c>
      <c r="S1303" s="2" t="str">
        <f t="shared" si="272"/>
        <v>dom 25-07</v>
      </c>
    </row>
    <row r="1304" spans="1:19" x14ac:dyDescent="0.3">
      <c r="A1304" s="7">
        <v>44403</v>
      </c>
      <c r="B1304" s="5" t="str">
        <f t="shared" si="260"/>
        <v>Julio</v>
      </c>
      <c r="C1304" s="2" t="str">
        <f t="shared" si="261"/>
        <v>Jul</v>
      </c>
      <c r="D1304" s="6">
        <f t="shared" si="262"/>
        <v>7</v>
      </c>
      <c r="E1304" s="4">
        <f>VLOOKUP(G1304,Periodos!A:B,2,0)</f>
        <v>43</v>
      </c>
      <c r="F1304" s="2">
        <f t="shared" si="263"/>
        <v>2021</v>
      </c>
      <c r="G1304" s="11">
        <v>202107</v>
      </c>
      <c r="H1304" s="5" t="str">
        <f t="shared" si="264"/>
        <v>Jul-21</v>
      </c>
      <c r="I1304" s="2" t="str">
        <f t="shared" si="265"/>
        <v>Julio 2021</v>
      </c>
      <c r="J1304" s="2">
        <f>VLOOKUP(H1304,MesAño!A:B,2,0)</f>
        <v>43</v>
      </c>
      <c r="K1304" s="5" t="str">
        <f t="shared" si="266"/>
        <v>Jul-26</v>
      </c>
      <c r="L1304" s="5" t="str">
        <f t="shared" si="267"/>
        <v>lun</v>
      </c>
      <c r="M1304" s="2">
        <f>VLOOKUP(L1304,'Dia de la Semana'!A:B,2,0)</f>
        <v>1</v>
      </c>
      <c r="N1304" s="5" t="str">
        <f t="shared" si="268"/>
        <v>1Q</v>
      </c>
      <c r="O1304" s="5">
        <f t="shared" si="269"/>
        <v>26</v>
      </c>
      <c r="P1304" s="5">
        <f t="shared" si="270"/>
        <v>31</v>
      </c>
      <c r="Q1304" s="7" t="str">
        <f t="shared" si="271"/>
        <v>26-07 al 01-08</v>
      </c>
      <c r="R1304" s="2">
        <f>VLOOKUP(Q1304,Semana!A:B,2,0)</f>
        <v>187</v>
      </c>
      <c r="S1304" s="2" t="str">
        <f t="shared" si="272"/>
        <v>lun 26-07</v>
      </c>
    </row>
    <row r="1305" spans="1:19" x14ac:dyDescent="0.3">
      <c r="A1305" s="7">
        <v>44404</v>
      </c>
      <c r="B1305" s="5" t="str">
        <f t="shared" si="260"/>
        <v>Julio</v>
      </c>
      <c r="C1305" s="2" t="str">
        <f t="shared" si="261"/>
        <v>Jul</v>
      </c>
      <c r="D1305" s="6">
        <f t="shared" si="262"/>
        <v>7</v>
      </c>
      <c r="E1305" s="4">
        <f>VLOOKUP(G1305,Periodos!A:B,2,0)</f>
        <v>43</v>
      </c>
      <c r="F1305" s="2">
        <f t="shared" si="263"/>
        <v>2021</v>
      </c>
      <c r="G1305" s="11">
        <v>202107</v>
      </c>
      <c r="H1305" s="5" t="str">
        <f t="shared" si="264"/>
        <v>Jul-21</v>
      </c>
      <c r="I1305" s="2" t="str">
        <f t="shared" si="265"/>
        <v>Julio 2021</v>
      </c>
      <c r="J1305" s="2">
        <f>VLOOKUP(H1305,MesAño!A:B,2,0)</f>
        <v>43</v>
      </c>
      <c r="K1305" s="5" t="str">
        <f t="shared" si="266"/>
        <v>Jul-27</v>
      </c>
      <c r="L1305" s="5" t="str">
        <f t="shared" si="267"/>
        <v>mar</v>
      </c>
      <c r="M1305" s="2">
        <f>VLOOKUP(L1305,'Dia de la Semana'!A:B,2,0)</f>
        <v>2</v>
      </c>
      <c r="N1305" s="5" t="str">
        <f t="shared" si="268"/>
        <v>1Q</v>
      </c>
      <c r="O1305" s="5">
        <f t="shared" si="269"/>
        <v>27</v>
      </c>
      <c r="P1305" s="5">
        <f t="shared" si="270"/>
        <v>31</v>
      </c>
      <c r="Q1305" s="7" t="str">
        <f t="shared" si="271"/>
        <v>26-07 al 01-08</v>
      </c>
      <c r="R1305" s="2">
        <f>VLOOKUP(Q1305,Semana!A:B,2,0)</f>
        <v>187</v>
      </c>
      <c r="S1305" s="2" t="str">
        <f t="shared" si="272"/>
        <v>mar 27-07</v>
      </c>
    </row>
    <row r="1306" spans="1:19" x14ac:dyDescent="0.3">
      <c r="A1306" s="7">
        <v>44405</v>
      </c>
      <c r="B1306" s="5" t="str">
        <f t="shared" si="260"/>
        <v>Julio</v>
      </c>
      <c r="C1306" s="2" t="str">
        <f t="shared" si="261"/>
        <v>Jul</v>
      </c>
      <c r="D1306" s="6">
        <f t="shared" si="262"/>
        <v>7</v>
      </c>
      <c r="E1306" s="4">
        <f>VLOOKUP(G1306,Periodos!A:B,2,0)</f>
        <v>43</v>
      </c>
      <c r="F1306" s="2">
        <f t="shared" si="263"/>
        <v>2021</v>
      </c>
      <c r="G1306" s="11">
        <v>202107</v>
      </c>
      <c r="H1306" s="5" t="str">
        <f t="shared" si="264"/>
        <v>Jul-21</v>
      </c>
      <c r="I1306" s="2" t="str">
        <f t="shared" si="265"/>
        <v>Julio 2021</v>
      </c>
      <c r="J1306" s="2">
        <f>VLOOKUP(H1306,MesAño!A:B,2,0)</f>
        <v>43</v>
      </c>
      <c r="K1306" s="5" t="str">
        <f t="shared" si="266"/>
        <v>Jul-28</v>
      </c>
      <c r="L1306" s="5" t="str">
        <f t="shared" si="267"/>
        <v>mié</v>
      </c>
      <c r="M1306" s="2">
        <f>VLOOKUP(L1306,'Dia de la Semana'!A:B,2,0)</f>
        <v>3</v>
      </c>
      <c r="N1306" s="5" t="str">
        <f t="shared" si="268"/>
        <v>1Q</v>
      </c>
      <c r="O1306" s="5">
        <f t="shared" si="269"/>
        <v>28</v>
      </c>
      <c r="P1306" s="5">
        <f t="shared" si="270"/>
        <v>31</v>
      </c>
      <c r="Q1306" s="7" t="str">
        <f t="shared" si="271"/>
        <v>26-07 al 01-08</v>
      </c>
      <c r="R1306" s="2">
        <f>VLOOKUP(Q1306,Semana!A:B,2,0)</f>
        <v>187</v>
      </c>
      <c r="S1306" s="2" t="str">
        <f t="shared" si="272"/>
        <v>mié 28-07</v>
      </c>
    </row>
    <row r="1307" spans="1:19" x14ac:dyDescent="0.3">
      <c r="A1307" s="7">
        <v>44406</v>
      </c>
      <c r="B1307" s="5" t="str">
        <f t="shared" si="260"/>
        <v>Julio</v>
      </c>
      <c r="C1307" s="2" t="str">
        <f t="shared" si="261"/>
        <v>Jul</v>
      </c>
      <c r="D1307" s="6">
        <f t="shared" si="262"/>
        <v>7</v>
      </c>
      <c r="E1307" s="4">
        <f>VLOOKUP(G1307,Periodos!A:B,2,0)</f>
        <v>43</v>
      </c>
      <c r="F1307" s="2">
        <f t="shared" si="263"/>
        <v>2021</v>
      </c>
      <c r="G1307" s="11">
        <v>202107</v>
      </c>
      <c r="H1307" s="5" t="str">
        <f t="shared" si="264"/>
        <v>Jul-21</v>
      </c>
      <c r="I1307" s="2" t="str">
        <f t="shared" si="265"/>
        <v>Julio 2021</v>
      </c>
      <c r="J1307" s="2">
        <f>VLOOKUP(H1307,MesAño!A:B,2,0)</f>
        <v>43</v>
      </c>
      <c r="K1307" s="5" t="str">
        <f t="shared" si="266"/>
        <v>Jul-29</v>
      </c>
      <c r="L1307" s="5" t="str">
        <f t="shared" si="267"/>
        <v>jue</v>
      </c>
      <c r="M1307" s="2">
        <f>VLOOKUP(L1307,'Dia de la Semana'!A:B,2,0)</f>
        <v>4</v>
      </c>
      <c r="N1307" s="5" t="str">
        <f t="shared" si="268"/>
        <v>1Q</v>
      </c>
      <c r="O1307" s="5">
        <f t="shared" si="269"/>
        <v>29</v>
      </c>
      <c r="P1307" s="5">
        <f t="shared" si="270"/>
        <v>31</v>
      </c>
      <c r="Q1307" s="7" t="str">
        <f t="shared" si="271"/>
        <v>26-07 al 01-08</v>
      </c>
      <c r="R1307" s="2">
        <f>VLOOKUP(Q1307,Semana!A:B,2,0)</f>
        <v>187</v>
      </c>
      <c r="S1307" s="2" t="str">
        <f t="shared" si="272"/>
        <v>jue 29-07</v>
      </c>
    </row>
    <row r="1308" spans="1:19" x14ac:dyDescent="0.3">
      <c r="A1308" s="7">
        <v>44407</v>
      </c>
      <c r="B1308" s="5" t="str">
        <f t="shared" si="260"/>
        <v>Julio</v>
      </c>
      <c r="C1308" s="2" t="str">
        <f t="shared" si="261"/>
        <v>Jul</v>
      </c>
      <c r="D1308" s="6">
        <f t="shared" si="262"/>
        <v>7</v>
      </c>
      <c r="E1308" s="4">
        <f>VLOOKUP(G1308,Periodos!A:B,2,0)</f>
        <v>43</v>
      </c>
      <c r="F1308" s="2">
        <f t="shared" si="263"/>
        <v>2021</v>
      </c>
      <c r="G1308" s="11">
        <v>202107</v>
      </c>
      <c r="H1308" s="5" t="str">
        <f t="shared" si="264"/>
        <v>Jul-21</v>
      </c>
      <c r="I1308" s="2" t="str">
        <f t="shared" si="265"/>
        <v>Julio 2021</v>
      </c>
      <c r="J1308" s="2">
        <f>VLOOKUP(H1308,MesAño!A:B,2,0)</f>
        <v>43</v>
      </c>
      <c r="K1308" s="5" t="str">
        <f t="shared" si="266"/>
        <v>Jul-30</v>
      </c>
      <c r="L1308" s="5" t="str">
        <f t="shared" si="267"/>
        <v>vie</v>
      </c>
      <c r="M1308" s="2">
        <f>VLOOKUP(L1308,'Dia de la Semana'!A:B,2,0)</f>
        <v>5</v>
      </c>
      <c r="N1308" s="5" t="str">
        <f t="shared" si="268"/>
        <v>1Q</v>
      </c>
      <c r="O1308" s="5">
        <f t="shared" si="269"/>
        <v>30</v>
      </c>
      <c r="P1308" s="5">
        <f t="shared" si="270"/>
        <v>31</v>
      </c>
      <c r="Q1308" s="7" t="str">
        <f t="shared" si="271"/>
        <v>26-07 al 01-08</v>
      </c>
      <c r="R1308" s="2">
        <f>VLOOKUP(Q1308,Semana!A:B,2,0)</f>
        <v>187</v>
      </c>
      <c r="S1308" s="2" t="str">
        <f t="shared" si="272"/>
        <v>vie 30-07</v>
      </c>
    </row>
    <row r="1309" spans="1:19" x14ac:dyDescent="0.3">
      <c r="A1309" s="7">
        <v>44408</v>
      </c>
      <c r="B1309" s="5" t="str">
        <f t="shared" si="260"/>
        <v>Julio</v>
      </c>
      <c r="C1309" s="2" t="str">
        <f t="shared" si="261"/>
        <v>Jul</v>
      </c>
      <c r="D1309" s="6">
        <f t="shared" si="262"/>
        <v>7</v>
      </c>
      <c r="E1309" s="4">
        <f>VLOOKUP(G1309,Periodos!A:B,2,0)</f>
        <v>43</v>
      </c>
      <c r="F1309" s="2">
        <f t="shared" si="263"/>
        <v>2021</v>
      </c>
      <c r="G1309" s="11">
        <v>202107</v>
      </c>
      <c r="H1309" s="5" t="str">
        <f t="shared" si="264"/>
        <v>Jul-21</v>
      </c>
      <c r="I1309" s="2" t="str">
        <f t="shared" si="265"/>
        <v>Julio 2021</v>
      </c>
      <c r="J1309" s="2">
        <f>VLOOKUP(H1309,MesAño!A:B,2,0)</f>
        <v>43</v>
      </c>
      <c r="K1309" s="5" t="str">
        <f t="shared" si="266"/>
        <v>Jul-31</v>
      </c>
      <c r="L1309" s="5" t="str">
        <f t="shared" si="267"/>
        <v>sáb</v>
      </c>
      <c r="M1309" s="2">
        <f>VLOOKUP(L1309,'Dia de la Semana'!A:B,2,0)</f>
        <v>6</v>
      </c>
      <c r="N1309" s="5" t="str">
        <f t="shared" si="268"/>
        <v>1Q</v>
      </c>
      <c r="O1309" s="5">
        <f t="shared" si="269"/>
        <v>31</v>
      </c>
      <c r="P1309" s="5">
        <f t="shared" si="270"/>
        <v>31</v>
      </c>
      <c r="Q1309" s="7" t="str">
        <f t="shared" si="271"/>
        <v>26-07 al 01-08</v>
      </c>
      <c r="R1309" s="2">
        <f>VLOOKUP(Q1309,Semana!A:B,2,0)</f>
        <v>187</v>
      </c>
      <c r="S1309" s="2" t="str">
        <f t="shared" si="272"/>
        <v>sáb 31-07</v>
      </c>
    </row>
    <row r="1310" spans="1:19" x14ac:dyDescent="0.3">
      <c r="A1310" s="7">
        <v>44409</v>
      </c>
      <c r="B1310" s="5" t="str">
        <f t="shared" si="260"/>
        <v>Agosto</v>
      </c>
      <c r="C1310" s="2" t="str">
        <f t="shared" si="261"/>
        <v>Ago</v>
      </c>
      <c r="D1310" s="6">
        <f t="shared" si="262"/>
        <v>8</v>
      </c>
      <c r="E1310" s="4">
        <f>VLOOKUP(G1310,Periodos!A:B,2,0)</f>
        <v>44</v>
      </c>
      <c r="F1310" s="2">
        <f t="shared" si="263"/>
        <v>2021</v>
      </c>
      <c r="G1310" s="11">
        <v>202108</v>
      </c>
      <c r="H1310" s="5" t="str">
        <f t="shared" si="264"/>
        <v>Ago-21</v>
      </c>
      <c r="I1310" s="2" t="str">
        <f t="shared" si="265"/>
        <v>Agosto 2021</v>
      </c>
      <c r="J1310" s="2">
        <f>VLOOKUP(H1310,MesAño!A:B,2,0)</f>
        <v>44</v>
      </c>
      <c r="K1310" s="5" t="str">
        <f t="shared" si="266"/>
        <v>Ago-01</v>
      </c>
      <c r="L1310" s="5" t="str">
        <f t="shared" si="267"/>
        <v>dom</v>
      </c>
      <c r="M1310" s="2">
        <f>VLOOKUP(L1310,'Dia de la Semana'!A:B,2,0)</f>
        <v>7</v>
      </c>
      <c r="N1310" s="5" t="str">
        <f t="shared" si="268"/>
        <v>1Q</v>
      </c>
      <c r="O1310" s="5">
        <f t="shared" si="269"/>
        <v>1</v>
      </c>
      <c r="P1310" s="5">
        <f t="shared" si="270"/>
        <v>31</v>
      </c>
      <c r="Q1310" s="7" t="str">
        <f t="shared" si="271"/>
        <v>26-07 al 01-08</v>
      </c>
      <c r="R1310" s="2">
        <f>VLOOKUP(Q1310,Semana!A:B,2,0)</f>
        <v>187</v>
      </c>
      <c r="S1310" s="2" t="str">
        <f t="shared" si="272"/>
        <v>dom 01-08</v>
      </c>
    </row>
    <row r="1311" spans="1:19" x14ac:dyDescent="0.3">
      <c r="A1311" s="7">
        <v>44410</v>
      </c>
      <c r="B1311" s="5" t="str">
        <f t="shared" si="260"/>
        <v>Agosto</v>
      </c>
      <c r="C1311" s="2" t="str">
        <f t="shared" si="261"/>
        <v>Ago</v>
      </c>
      <c r="D1311" s="6">
        <f t="shared" si="262"/>
        <v>8</v>
      </c>
      <c r="E1311" s="4">
        <f>VLOOKUP(G1311,Periodos!A:B,2,0)</f>
        <v>44</v>
      </c>
      <c r="F1311" s="2">
        <f t="shared" si="263"/>
        <v>2021</v>
      </c>
      <c r="G1311" s="11">
        <v>202108</v>
      </c>
      <c r="H1311" s="5" t="str">
        <f t="shared" si="264"/>
        <v>Ago-21</v>
      </c>
      <c r="I1311" s="2" t="str">
        <f t="shared" si="265"/>
        <v>Agosto 2021</v>
      </c>
      <c r="J1311" s="2">
        <f>VLOOKUP(H1311,MesAño!A:B,2,0)</f>
        <v>44</v>
      </c>
      <c r="K1311" s="5" t="str">
        <f t="shared" si="266"/>
        <v>Ago-02</v>
      </c>
      <c r="L1311" s="5" t="str">
        <f t="shared" si="267"/>
        <v>lun</v>
      </c>
      <c r="M1311" s="2">
        <f>VLOOKUP(L1311,'Dia de la Semana'!A:B,2,0)</f>
        <v>1</v>
      </c>
      <c r="N1311" s="5" t="str">
        <f t="shared" si="268"/>
        <v>1Q</v>
      </c>
      <c r="O1311" s="5">
        <f t="shared" si="269"/>
        <v>2</v>
      </c>
      <c r="P1311" s="5">
        <f t="shared" si="270"/>
        <v>32</v>
      </c>
      <c r="Q1311" s="7" t="str">
        <f t="shared" si="271"/>
        <v>02-08 al 08-08</v>
      </c>
      <c r="R1311" s="2">
        <f>VLOOKUP(Q1311,Semana!A:B,2,0)</f>
        <v>188</v>
      </c>
      <c r="S1311" s="2" t="str">
        <f t="shared" si="272"/>
        <v>lun 02-08</v>
      </c>
    </row>
    <row r="1312" spans="1:19" x14ac:dyDescent="0.3">
      <c r="A1312" s="3">
        <v>44411</v>
      </c>
      <c r="B1312" s="2" t="str">
        <f t="shared" si="260"/>
        <v>Agosto</v>
      </c>
      <c r="C1312" s="2" t="str">
        <f t="shared" si="261"/>
        <v>Ago</v>
      </c>
      <c r="D1312" s="4">
        <f t="shared" si="262"/>
        <v>8</v>
      </c>
      <c r="E1312" s="4">
        <f>VLOOKUP(G1312,Periodos!A:B,2,0)</f>
        <v>44</v>
      </c>
      <c r="F1312" s="2">
        <f t="shared" si="263"/>
        <v>2021</v>
      </c>
      <c r="G1312" s="11">
        <v>202108</v>
      </c>
      <c r="H1312" s="2" t="str">
        <f t="shared" si="264"/>
        <v>Ago-21</v>
      </c>
      <c r="I1312" s="2" t="str">
        <f t="shared" si="265"/>
        <v>Agosto 2021</v>
      </c>
      <c r="J1312" s="2">
        <f>VLOOKUP(H1312,MesAño!A:B,2,0)</f>
        <v>44</v>
      </c>
      <c r="K1312" s="2" t="str">
        <f t="shared" si="266"/>
        <v>Ago-03</v>
      </c>
      <c r="L1312" s="2" t="str">
        <f t="shared" si="267"/>
        <v>mar</v>
      </c>
      <c r="M1312" s="2">
        <f>VLOOKUP(L1312,'Dia de la Semana'!A:B,2,0)</f>
        <v>2</v>
      </c>
      <c r="N1312" s="2" t="str">
        <f t="shared" si="268"/>
        <v>1Q</v>
      </c>
      <c r="O1312" s="2">
        <f t="shared" si="269"/>
        <v>3</v>
      </c>
      <c r="P1312" s="2">
        <f t="shared" si="270"/>
        <v>32</v>
      </c>
      <c r="Q1312" s="3" t="str">
        <f t="shared" si="271"/>
        <v>02-08 al 08-08</v>
      </c>
      <c r="R1312" s="2">
        <f>VLOOKUP(Q1312,Semana!A:B,2,0)</f>
        <v>188</v>
      </c>
      <c r="S1312" s="2" t="str">
        <f t="shared" si="272"/>
        <v>mar 03-08</v>
      </c>
    </row>
    <row r="1313" spans="1:19" x14ac:dyDescent="0.3">
      <c r="A1313" s="3">
        <v>44412</v>
      </c>
      <c r="B1313" s="2" t="str">
        <f t="shared" si="260"/>
        <v>Agosto</v>
      </c>
      <c r="C1313" s="2" t="str">
        <f t="shared" si="261"/>
        <v>Ago</v>
      </c>
      <c r="D1313" s="4">
        <f t="shared" si="262"/>
        <v>8</v>
      </c>
      <c r="E1313" s="4">
        <f>VLOOKUP(G1313,Periodos!A:B,2,0)</f>
        <v>44</v>
      </c>
      <c r="F1313" s="2">
        <f t="shared" si="263"/>
        <v>2021</v>
      </c>
      <c r="G1313" s="11">
        <v>202108</v>
      </c>
      <c r="H1313" s="2" t="str">
        <f t="shared" si="264"/>
        <v>Ago-21</v>
      </c>
      <c r="I1313" s="2" t="str">
        <f t="shared" si="265"/>
        <v>Agosto 2021</v>
      </c>
      <c r="J1313" s="2">
        <f>VLOOKUP(H1313,MesAño!A:B,2,0)</f>
        <v>44</v>
      </c>
      <c r="K1313" s="2" t="str">
        <f t="shared" si="266"/>
        <v>Ago-04</v>
      </c>
      <c r="L1313" s="2" t="str">
        <f t="shared" si="267"/>
        <v>mié</v>
      </c>
      <c r="M1313" s="2">
        <f>VLOOKUP(L1313,'Dia de la Semana'!A:B,2,0)</f>
        <v>3</v>
      </c>
      <c r="N1313" s="2" t="str">
        <f t="shared" si="268"/>
        <v>1Q</v>
      </c>
      <c r="O1313" s="2">
        <f t="shared" si="269"/>
        <v>4</v>
      </c>
      <c r="P1313" s="2">
        <f t="shared" si="270"/>
        <v>32</v>
      </c>
      <c r="Q1313" s="3" t="str">
        <f t="shared" si="271"/>
        <v>02-08 al 08-08</v>
      </c>
      <c r="R1313" s="2">
        <f>VLOOKUP(Q1313,Semana!A:B,2,0)</f>
        <v>188</v>
      </c>
      <c r="S1313" s="2" t="str">
        <f t="shared" si="272"/>
        <v>mié 04-08</v>
      </c>
    </row>
    <row r="1314" spans="1:19" x14ac:dyDescent="0.3">
      <c r="A1314" s="3">
        <v>44413</v>
      </c>
      <c r="B1314" s="2" t="str">
        <f t="shared" si="260"/>
        <v>Agosto</v>
      </c>
      <c r="C1314" s="2" t="str">
        <f t="shared" si="261"/>
        <v>Ago</v>
      </c>
      <c r="D1314" s="4">
        <f t="shared" si="262"/>
        <v>8</v>
      </c>
      <c r="E1314" s="4">
        <f>VLOOKUP(G1314,Periodos!A:B,2,0)</f>
        <v>44</v>
      </c>
      <c r="F1314" s="2">
        <f t="shared" si="263"/>
        <v>2021</v>
      </c>
      <c r="G1314" s="11">
        <v>202108</v>
      </c>
      <c r="H1314" s="2" t="str">
        <f t="shared" si="264"/>
        <v>Ago-21</v>
      </c>
      <c r="I1314" s="2" t="str">
        <f t="shared" si="265"/>
        <v>Agosto 2021</v>
      </c>
      <c r="J1314" s="2">
        <f>VLOOKUP(H1314,MesAño!A:B,2,0)</f>
        <v>44</v>
      </c>
      <c r="K1314" s="2" t="str">
        <f t="shared" si="266"/>
        <v>Ago-05</v>
      </c>
      <c r="L1314" s="2" t="str">
        <f t="shared" si="267"/>
        <v>jue</v>
      </c>
      <c r="M1314" s="2">
        <f>VLOOKUP(L1314,'Dia de la Semana'!A:B,2,0)</f>
        <v>4</v>
      </c>
      <c r="N1314" s="2" t="str">
        <f t="shared" si="268"/>
        <v>1Q</v>
      </c>
      <c r="O1314" s="2">
        <f t="shared" si="269"/>
        <v>5</v>
      </c>
      <c r="P1314" s="2">
        <f t="shared" si="270"/>
        <v>32</v>
      </c>
      <c r="Q1314" s="3" t="str">
        <f t="shared" si="271"/>
        <v>02-08 al 08-08</v>
      </c>
      <c r="R1314" s="2">
        <f>VLOOKUP(Q1314,Semana!A:B,2,0)</f>
        <v>188</v>
      </c>
      <c r="S1314" s="2" t="str">
        <f t="shared" si="272"/>
        <v>jue 05-08</v>
      </c>
    </row>
    <row r="1315" spans="1:19" x14ac:dyDescent="0.3">
      <c r="A1315" s="3">
        <v>44414</v>
      </c>
      <c r="B1315" s="2" t="str">
        <f t="shared" si="260"/>
        <v>Agosto</v>
      </c>
      <c r="C1315" s="2" t="str">
        <f t="shared" si="261"/>
        <v>Ago</v>
      </c>
      <c r="D1315" s="4">
        <f t="shared" si="262"/>
        <v>8</v>
      </c>
      <c r="E1315" s="4">
        <f>VLOOKUP(G1315,Periodos!A:B,2,0)</f>
        <v>44</v>
      </c>
      <c r="F1315" s="2">
        <f t="shared" si="263"/>
        <v>2021</v>
      </c>
      <c r="G1315" s="11">
        <v>202108</v>
      </c>
      <c r="H1315" s="2" t="str">
        <f t="shared" si="264"/>
        <v>Ago-21</v>
      </c>
      <c r="I1315" s="2" t="str">
        <f t="shared" si="265"/>
        <v>Agosto 2021</v>
      </c>
      <c r="J1315" s="2">
        <f>VLOOKUP(H1315,MesAño!A:B,2,0)</f>
        <v>44</v>
      </c>
      <c r="K1315" s="2" t="str">
        <f t="shared" si="266"/>
        <v>Ago-06</v>
      </c>
      <c r="L1315" s="2" t="str">
        <f t="shared" si="267"/>
        <v>vie</v>
      </c>
      <c r="M1315" s="2">
        <f>VLOOKUP(L1315,'Dia de la Semana'!A:B,2,0)</f>
        <v>5</v>
      </c>
      <c r="N1315" s="2" t="str">
        <f t="shared" si="268"/>
        <v>1Q</v>
      </c>
      <c r="O1315" s="2">
        <f t="shared" si="269"/>
        <v>6</v>
      </c>
      <c r="P1315" s="2">
        <f t="shared" si="270"/>
        <v>32</v>
      </c>
      <c r="Q1315" s="3" t="str">
        <f t="shared" si="271"/>
        <v>02-08 al 08-08</v>
      </c>
      <c r="R1315" s="2">
        <f>VLOOKUP(Q1315,Semana!A:B,2,0)</f>
        <v>188</v>
      </c>
      <c r="S1315" s="2" t="str">
        <f t="shared" si="272"/>
        <v>vie 06-08</v>
      </c>
    </row>
    <row r="1316" spans="1:19" x14ac:dyDescent="0.3">
      <c r="A1316" s="3">
        <v>44415</v>
      </c>
      <c r="B1316" s="2" t="str">
        <f t="shared" si="260"/>
        <v>Agosto</v>
      </c>
      <c r="C1316" s="2" t="str">
        <f t="shared" si="261"/>
        <v>Ago</v>
      </c>
      <c r="D1316" s="4">
        <f t="shared" si="262"/>
        <v>8</v>
      </c>
      <c r="E1316" s="4">
        <f>VLOOKUP(G1316,Periodos!A:B,2,0)</f>
        <v>44</v>
      </c>
      <c r="F1316" s="2">
        <f t="shared" si="263"/>
        <v>2021</v>
      </c>
      <c r="G1316" s="11">
        <v>202108</v>
      </c>
      <c r="H1316" s="2" t="str">
        <f t="shared" si="264"/>
        <v>Ago-21</v>
      </c>
      <c r="I1316" s="2" t="str">
        <f t="shared" si="265"/>
        <v>Agosto 2021</v>
      </c>
      <c r="J1316" s="2">
        <f>VLOOKUP(H1316,MesAño!A:B,2,0)</f>
        <v>44</v>
      </c>
      <c r="K1316" s="2" t="str">
        <f t="shared" si="266"/>
        <v>Ago-07</v>
      </c>
      <c r="L1316" s="2" t="str">
        <f t="shared" si="267"/>
        <v>sáb</v>
      </c>
      <c r="M1316" s="2">
        <f>VLOOKUP(L1316,'Dia de la Semana'!A:B,2,0)</f>
        <v>6</v>
      </c>
      <c r="N1316" s="2" t="str">
        <f t="shared" si="268"/>
        <v>1Q</v>
      </c>
      <c r="O1316" s="2">
        <f t="shared" si="269"/>
        <v>7</v>
      </c>
      <c r="P1316" s="2">
        <f t="shared" si="270"/>
        <v>32</v>
      </c>
      <c r="Q1316" s="3" t="str">
        <f t="shared" si="271"/>
        <v>02-08 al 08-08</v>
      </c>
      <c r="R1316" s="2">
        <f>VLOOKUP(Q1316,Semana!A:B,2,0)</f>
        <v>188</v>
      </c>
      <c r="S1316" s="2" t="str">
        <f t="shared" si="272"/>
        <v>sáb 07-08</v>
      </c>
    </row>
    <row r="1317" spans="1:19" x14ac:dyDescent="0.3">
      <c r="A1317" s="3">
        <v>44416</v>
      </c>
      <c r="B1317" s="2" t="str">
        <f t="shared" si="260"/>
        <v>Agosto</v>
      </c>
      <c r="C1317" s="2" t="str">
        <f t="shared" si="261"/>
        <v>Ago</v>
      </c>
      <c r="D1317" s="4">
        <f t="shared" si="262"/>
        <v>8</v>
      </c>
      <c r="E1317" s="4">
        <f>VLOOKUP(G1317,Periodos!A:B,2,0)</f>
        <v>44</v>
      </c>
      <c r="F1317" s="2">
        <f t="shared" si="263"/>
        <v>2021</v>
      </c>
      <c r="G1317" s="11">
        <v>202108</v>
      </c>
      <c r="H1317" s="2" t="str">
        <f t="shared" si="264"/>
        <v>Ago-21</v>
      </c>
      <c r="I1317" s="2" t="str">
        <f t="shared" si="265"/>
        <v>Agosto 2021</v>
      </c>
      <c r="J1317" s="2">
        <f>VLOOKUP(H1317,MesAño!A:B,2,0)</f>
        <v>44</v>
      </c>
      <c r="K1317" s="2" t="str">
        <f t="shared" si="266"/>
        <v>Ago-08</v>
      </c>
      <c r="L1317" s="2" t="str">
        <f t="shared" si="267"/>
        <v>dom</v>
      </c>
      <c r="M1317" s="2">
        <f>VLOOKUP(L1317,'Dia de la Semana'!A:B,2,0)</f>
        <v>7</v>
      </c>
      <c r="N1317" s="2" t="str">
        <f t="shared" si="268"/>
        <v>1Q</v>
      </c>
      <c r="O1317" s="2">
        <f t="shared" si="269"/>
        <v>8</v>
      </c>
      <c r="P1317" s="2">
        <f t="shared" si="270"/>
        <v>32</v>
      </c>
      <c r="Q1317" s="3" t="str">
        <f t="shared" si="271"/>
        <v>02-08 al 08-08</v>
      </c>
      <c r="R1317" s="2">
        <f>VLOOKUP(Q1317,Semana!A:B,2,0)</f>
        <v>188</v>
      </c>
      <c r="S1317" s="2" t="str">
        <f t="shared" si="272"/>
        <v>dom 08-08</v>
      </c>
    </row>
    <row r="1318" spans="1:19" x14ac:dyDescent="0.3">
      <c r="A1318" s="3">
        <v>44417</v>
      </c>
      <c r="B1318" s="2" t="str">
        <f t="shared" si="260"/>
        <v>Agosto</v>
      </c>
      <c r="C1318" s="2" t="str">
        <f t="shared" si="261"/>
        <v>Ago</v>
      </c>
      <c r="D1318" s="4">
        <f t="shared" si="262"/>
        <v>8</v>
      </c>
      <c r="E1318" s="4">
        <f>VLOOKUP(G1318,Periodos!A:B,2,0)</f>
        <v>44</v>
      </c>
      <c r="F1318" s="2">
        <f t="shared" si="263"/>
        <v>2021</v>
      </c>
      <c r="G1318" s="11">
        <v>202108</v>
      </c>
      <c r="H1318" s="2" t="str">
        <f t="shared" si="264"/>
        <v>Ago-21</v>
      </c>
      <c r="I1318" s="2" t="str">
        <f t="shared" si="265"/>
        <v>Agosto 2021</v>
      </c>
      <c r="J1318" s="2">
        <f>VLOOKUP(H1318,MesAño!A:B,2,0)</f>
        <v>44</v>
      </c>
      <c r="K1318" s="2" t="str">
        <f t="shared" si="266"/>
        <v>Ago-09</v>
      </c>
      <c r="L1318" s="2" t="str">
        <f t="shared" si="267"/>
        <v>lun</v>
      </c>
      <c r="M1318" s="2">
        <f>VLOOKUP(L1318,'Dia de la Semana'!A:B,2,0)</f>
        <v>1</v>
      </c>
      <c r="N1318" s="2" t="str">
        <f t="shared" si="268"/>
        <v>1Q</v>
      </c>
      <c r="O1318" s="2">
        <f t="shared" si="269"/>
        <v>9</v>
      </c>
      <c r="P1318" s="2">
        <f t="shared" si="270"/>
        <v>33</v>
      </c>
      <c r="Q1318" s="3" t="str">
        <f t="shared" si="271"/>
        <v>09-08 al 15-08</v>
      </c>
      <c r="R1318" s="2">
        <f>VLOOKUP(Q1318,Semana!A:B,2,0)</f>
        <v>189</v>
      </c>
      <c r="S1318" s="2" t="str">
        <f t="shared" si="272"/>
        <v>lun 09-08</v>
      </c>
    </row>
    <row r="1319" spans="1:19" x14ac:dyDescent="0.3">
      <c r="A1319" s="3">
        <v>44418</v>
      </c>
      <c r="B1319" s="2" t="str">
        <f t="shared" si="260"/>
        <v>Agosto</v>
      </c>
      <c r="C1319" s="2" t="str">
        <f t="shared" si="261"/>
        <v>Ago</v>
      </c>
      <c r="D1319" s="4">
        <f t="shared" si="262"/>
        <v>8</v>
      </c>
      <c r="E1319" s="4">
        <f>VLOOKUP(G1319,Periodos!A:B,2,0)</f>
        <v>44</v>
      </c>
      <c r="F1319" s="2">
        <f t="shared" si="263"/>
        <v>2021</v>
      </c>
      <c r="G1319" s="11">
        <v>202108</v>
      </c>
      <c r="H1319" s="2" t="str">
        <f t="shared" si="264"/>
        <v>Ago-21</v>
      </c>
      <c r="I1319" s="2" t="str">
        <f t="shared" si="265"/>
        <v>Agosto 2021</v>
      </c>
      <c r="J1319" s="2">
        <f>VLOOKUP(H1319,MesAño!A:B,2,0)</f>
        <v>44</v>
      </c>
      <c r="K1319" s="2" t="str">
        <f t="shared" si="266"/>
        <v>Ago-10</v>
      </c>
      <c r="L1319" s="2" t="str">
        <f t="shared" si="267"/>
        <v>mar</v>
      </c>
      <c r="M1319" s="2">
        <f>VLOOKUP(L1319,'Dia de la Semana'!A:B,2,0)</f>
        <v>2</v>
      </c>
      <c r="N1319" s="2" t="str">
        <f t="shared" si="268"/>
        <v>1Q</v>
      </c>
      <c r="O1319" s="2">
        <f t="shared" si="269"/>
        <v>10</v>
      </c>
      <c r="P1319" s="2">
        <f t="shared" si="270"/>
        <v>33</v>
      </c>
      <c r="Q1319" s="3" t="str">
        <f t="shared" si="271"/>
        <v>09-08 al 15-08</v>
      </c>
      <c r="R1319" s="2">
        <f>VLOOKUP(Q1319,Semana!A:B,2,0)</f>
        <v>189</v>
      </c>
      <c r="S1319" s="2" t="str">
        <f t="shared" si="272"/>
        <v>mar 10-08</v>
      </c>
    </row>
    <row r="1320" spans="1:19" x14ac:dyDescent="0.3">
      <c r="A1320" s="3">
        <v>44419</v>
      </c>
      <c r="B1320" s="2" t="str">
        <f t="shared" si="260"/>
        <v>Agosto</v>
      </c>
      <c r="C1320" s="2" t="str">
        <f t="shared" si="261"/>
        <v>Ago</v>
      </c>
      <c r="D1320" s="4">
        <f t="shared" si="262"/>
        <v>8</v>
      </c>
      <c r="E1320" s="4">
        <f>VLOOKUP(G1320,Periodos!A:B,2,0)</f>
        <v>44</v>
      </c>
      <c r="F1320" s="2">
        <f t="shared" si="263"/>
        <v>2021</v>
      </c>
      <c r="G1320" s="11">
        <v>202108</v>
      </c>
      <c r="H1320" s="2" t="str">
        <f t="shared" si="264"/>
        <v>Ago-21</v>
      </c>
      <c r="I1320" s="2" t="str">
        <f t="shared" si="265"/>
        <v>Agosto 2021</v>
      </c>
      <c r="J1320" s="2">
        <f>VLOOKUP(H1320,MesAño!A:B,2,0)</f>
        <v>44</v>
      </c>
      <c r="K1320" s="2" t="str">
        <f t="shared" si="266"/>
        <v>Ago-11</v>
      </c>
      <c r="L1320" s="2" t="str">
        <f t="shared" si="267"/>
        <v>mié</v>
      </c>
      <c r="M1320" s="2">
        <f>VLOOKUP(L1320,'Dia de la Semana'!A:B,2,0)</f>
        <v>3</v>
      </c>
      <c r="N1320" s="2" t="str">
        <f t="shared" si="268"/>
        <v>1Q</v>
      </c>
      <c r="O1320" s="2">
        <f t="shared" si="269"/>
        <v>11</v>
      </c>
      <c r="P1320" s="2">
        <f t="shared" si="270"/>
        <v>33</v>
      </c>
      <c r="Q1320" s="3" t="str">
        <f t="shared" si="271"/>
        <v>09-08 al 15-08</v>
      </c>
      <c r="R1320" s="2">
        <f>VLOOKUP(Q1320,Semana!A:B,2,0)</f>
        <v>189</v>
      </c>
      <c r="S1320" s="2" t="str">
        <f t="shared" si="272"/>
        <v>mié 11-08</v>
      </c>
    </row>
    <row r="1321" spans="1:19" x14ac:dyDescent="0.3">
      <c r="A1321" s="3">
        <v>44420</v>
      </c>
      <c r="B1321" s="2" t="str">
        <f t="shared" si="260"/>
        <v>Agosto</v>
      </c>
      <c r="C1321" s="2" t="str">
        <f t="shared" si="261"/>
        <v>Ago</v>
      </c>
      <c r="D1321" s="4">
        <f t="shared" si="262"/>
        <v>8</v>
      </c>
      <c r="E1321" s="4">
        <f>VLOOKUP(G1321,Periodos!A:B,2,0)</f>
        <v>44</v>
      </c>
      <c r="F1321" s="2">
        <f t="shared" si="263"/>
        <v>2021</v>
      </c>
      <c r="G1321" s="11">
        <v>202108</v>
      </c>
      <c r="H1321" s="2" t="str">
        <f t="shared" si="264"/>
        <v>Ago-21</v>
      </c>
      <c r="I1321" s="2" t="str">
        <f t="shared" si="265"/>
        <v>Agosto 2021</v>
      </c>
      <c r="J1321" s="2">
        <f>VLOOKUP(H1321,MesAño!A:B,2,0)</f>
        <v>44</v>
      </c>
      <c r="K1321" s="2" t="str">
        <f t="shared" si="266"/>
        <v>Ago-12</v>
      </c>
      <c r="L1321" s="2" t="str">
        <f t="shared" si="267"/>
        <v>jue</v>
      </c>
      <c r="M1321" s="2">
        <f>VLOOKUP(L1321,'Dia de la Semana'!A:B,2,0)</f>
        <v>4</v>
      </c>
      <c r="N1321" s="2" t="str">
        <f t="shared" si="268"/>
        <v>1Q</v>
      </c>
      <c r="O1321" s="2">
        <f t="shared" si="269"/>
        <v>12</v>
      </c>
      <c r="P1321" s="2">
        <f t="shared" si="270"/>
        <v>33</v>
      </c>
      <c r="Q1321" s="3" t="str">
        <f t="shared" si="271"/>
        <v>09-08 al 15-08</v>
      </c>
      <c r="R1321" s="2">
        <f>VLOOKUP(Q1321,Semana!A:B,2,0)</f>
        <v>189</v>
      </c>
      <c r="S1321" s="2" t="str">
        <f t="shared" si="272"/>
        <v>jue 12-08</v>
      </c>
    </row>
    <row r="1322" spans="1:19" x14ac:dyDescent="0.3">
      <c r="A1322" s="3">
        <v>44421</v>
      </c>
      <c r="B1322" s="2" t="str">
        <f t="shared" si="260"/>
        <v>Agosto</v>
      </c>
      <c r="C1322" s="2" t="str">
        <f t="shared" si="261"/>
        <v>Ago</v>
      </c>
      <c r="D1322" s="4">
        <f t="shared" si="262"/>
        <v>8</v>
      </c>
      <c r="E1322" s="4">
        <f>VLOOKUP(G1322,Periodos!A:B,2,0)</f>
        <v>44</v>
      </c>
      <c r="F1322" s="2">
        <f t="shared" si="263"/>
        <v>2021</v>
      </c>
      <c r="G1322" s="11">
        <v>202108</v>
      </c>
      <c r="H1322" s="2" t="str">
        <f t="shared" si="264"/>
        <v>Ago-21</v>
      </c>
      <c r="I1322" s="2" t="str">
        <f t="shared" si="265"/>
        <v>Agosto 2021</v>
      </c>
      <c r="J1322" s="2">
        <f>VLOOKUP(H1322,MesAño!A:B,2,0)</f>
        <v>44</v>
      </c>
      <c r="K1322" s="2" t="str">
        <f t="shared" si="266"/>
        <v>Ago-13</v>
      </c>
      <c r="L1322" s="2" t="str">
        <f t="shared" si="267"/>
        <v>vie</v>
      </c>
      <c r="M1322" s="2">
        <f>VLOOKUP(L1322,'Dia de la Semana'!A:B,2,0)</f>
        <v>5</v>
      </c>
      <c r="N1322" s="2" t="str">
        <f t="shared" si="268"/>
        <v>1Q</v>
      </c>
      <c r="O1322" s="2">
        <f t="shared" si="269"/>
        <v>13</v>
      </c>
      <c r="P1322" s="2">
        <f t="shared" si="270"/>
        <v>33</v>
      </c>
      <c r="Q1322" s="3" t="str">
        <f t="shared" si="271"/>
        <v>09-08 al 15-08</v>
      </c>
      <c r="R1322" s="2">
        <f>VLOOKUP(Q1322,Semana!A:B,2,0)</f>
        <v>189</v>
      </c>
      <c r="S1322" s="2" t="str">
        <f t="shared" si="272"/>
        <v>vie 13-08</v>
      </c>
    </row>
    <row r="1323" spans="1:19" x14ac:dyDescent="0.3">
      <c r="A1323" s="3">
        <v>44422</v>
      </c>
      <c r="B1323" s="2" t="str">
        <f t="shared" si="260"/>
        <v>Agosto</v>
      </c>
      <c r="C1323" s="2" t="str">
        <f t="shared" si="261"/>
        <v>Ago</v>
      </c>
      <c r="D1323" s="4">
        <f t="shared" si="262"/>
        <v>8</v>
      </c>
      <c r="E1323" s="4">
        <f>VLOOKUP(G1323,Periodos!A:B,2,0)</f>
        <v>44</v>
      </c>
      <c r="F1323" s="2">
        <f t="shared" si="263"/>
        <v>2021</v>
      </c>
      <c r="G1323" s="11">
        <v>202108</v>
      </c>
      <c r="H1323" s="2" t="str">
        <f t="shared" si="264"/>
        <v>Ago-21</v>
      </c>
      <c r="I1323" s="2" t="str">
        <f t="shared" si="265"/>
        <v>Agosto 2021</v>
      </c>
      <c r="J1323" s="2">
        <f>VLOOKUP(H1323,MesAño!A:B,2,0)</f>
        <v>44</v>
      </c>
      <c r="K1323" s="2" t="str">
        <f t="shared" si="266"/>
        <v>Ago-14</v>
      </c>
      <c r="L1323" s="2" t="str">
        <f t="shared" si="267"/>
        <v>sáb</v>
      </c>
      <c r="M1323" s="2">
        <f>VLOOKUP(L1323,'Dia de la Semana'!A:B,2,0)</f>
        <v>6</v>
      </c>
      <c r="N1323" s="2" t="str">
        <f t="shared" si="268"/>
        <v>1Q</v>
      </c>
      <c r="O1323" s="2">
        <f t="shared" si="269"/>
        <v>14</v>
      </c>
      <c r="P1323" s="2">
        <f t="shared" si="270"/>
        <v>33</v>
      </c>
      <c r="Q1323" s="3" t="str">
        <f t="shared" si="271"/>
        <v>09-08 al 15-08</v>
      </c>
      <c r="R1323" s="2">
        <f>VLOOKUP(Q1323,Semana!A:B,2,0)</f>
        <v>189</v>
      </c>
      <c r="S1323" s="2" t="str">
        <f t="shared" si="272"/>
        <v>sáb 14-08</v>
      </c>
    </row>
    <row r="1324" spans="1:19" x14ac:dyDescent="0.3">
      <c r="A1324" s="3">
        <v>44423</v>
      </c>
      <c r="B1324" s="2" t="str">
        <f t="shared" si="260"/>
        <v>Agosto</v>
      </c>
      <c r="C1324" s="2" t="str">
        <f t="shared" si="261"/>
        <v>Ago</v>
      </c>
      <c r="D1324" s="4">
        <f t="shared" si="262"/>
        <v>8</v>
      </c>
      <c r="E1324" s="4">
        <f>VLOOKUP(G1324,Periodos!A:B,2,0)</f>
        <v>44</v>
      </c>
      <c r="F1324" s="2">
        <f t="shared" si="263"/>
        <v>2021</v>
      </c>
      <c r="G1324" s="11">
        <v>202108</v>
      </c>
      <c r="H1324" s="2" t="str">
        <f t="shared" si="264"/>
        <v>Ago-21</v>
      </c>
      <c r="I1324" s="2" t="str">
        <f t="shared" si="265"/>
        <v>Agosto 2021</v>
      </c>
      <c r="J1324" s="2">
        <f>VLOOKUP(H1324,MesAño!A:B,2,0)</f>
        <v>44</v>
      </c>
      <c r="K1324" s="2" t="str">
        <f t="shared" si="266"/>
        <v>Ago-15</v>
      </c>
      <c r="L1324" s="2" t="str">
        <f t="shared" si="267"/>
        <v>dom</v>
      </c>
      <c r="M1324" s="2">
        <f>VLOOKUP(L1324,'Dia de la Semana'!A:B,2,0)</f>
        <v>7</v>
      </c>
      <c r="N1324" s="2" t="str">
        <f t="shared" si="268"/>
        <v>1Q</v>
      </c>
      <c r="O1324" s="2">
        <f t="shared" si="269"/>
        <v>15</v>
      </c>
      <c r="P1324" s="2">
        <f t="shared" si="270"/>
        <v>33</v>
      </c>
      <c r="Q1324" s="3" t="str">
        <f t="shared" si="271"/>
        <v>09-08 al 15-08</v>
      </c>
      <c r="R1324" s="2">
        <f>VLOOKUP(Q1324,Semana!A:B,2,0)</f>
        <v>189</v>
      </c>
      <c r="S1324" s="2" t="str">
        <f t="shared" si="272"/>
        <v>dom 15-08</v>
      </c>
    </row>
    <row r="1325" spans="1:19" x14ac:dyDescent="0.3">
      <c r="A1325" s="3">
        <v>44424</v>
      </c>
      <c r="B1325" s="2" t="str">
        <f t="shared" si="260"/>
        <v>Agosto</v>
      </c>
      <c r="C1325" s="2" t="str">
        <f t="shared" si="261"/>
        <v>Ago</v>
      </c>
      <c r="D1325" s="4">
        <f t="shared" si="262"/>
        <v>8</v>
      </c>
      <c r="E1325" s="4">
        <f>VLOOKUP(G1325,Periodos!A:B,2,0)</f>
        <v>44</v>
      </c>
      <c r="F1325" s="2">
        <f t="shared" si="263"/>
        <v>2021</v>
      </c>
      <c r="G1325" s="11">
        <v>202108</v>
      </c>
      <c r="H1325" s="2" t="str">
        <f t="shared" si="264"/>
        <v>Ago-21</v>
      </c>
      <c r="I1325" s="2" t="str">
        <f t="shared" si="265"/>
        <v>Agosto 2021</v>
      </c>
      <c r="J1325" s="2">
        <f>VLOOKUP(H1325,MesAño!A:B,2,0)</f>
        <v>44</v>
      </c>
      <c r="K1325" s="2" t="str">
        <f t="shared" si="266"/>
        <v>Ago-16</v>
      </c>
      <c r="L1325" s="2" t="str">
        <f t="shared" si="267"/>
        <v>lun</v>
      </c>
      <c r="M1325" s="2">
        <f>VLOOKUP(L1325,'Dia de la Semana'!A:B,2,0)</f>
        <v>1</v>
      </c>
      <c r="N1325" s="2" t="str">
        <f t="shared" si="268"/>
        <v>1Q</v>
      </c>
      <c r="O1325" s="2">
        <f t="shared" si="269"/>
        <v>16</v>
      </c>
      <c r="P1325" s="2">
        <f t="shared" si="270"/>
        <v>34</v>
      </c>
      <c r="Q1325" s="3" t="str">
        <f t="shared" si="271"/>
        <v>16-08 al 22-08</v>
      </c>
      <c r="R1325" s="2">
        <f>VLOOKUP(Q1325,Semana!A:B,2,0)</f>
        <v>190</v>
      </c>
      <c r="S1325" s="2" t="str">
        <f t="shared" si="272"/>
        <v>lun 16-08</v>
      </c>
    </row>
    <row r="1326" spans="1:19" x14ac:dyDescent="0.3">
      <c r="A1326" s="3">
        <v>44425</v>
      </c>
      <c r="B1326" s="2" t="str">
        <f t="shared" si="260"/>
        <v>Agosto</v>
      </c>
      <c r="C1326" s="2" t="str">
        <f t="shared" si="261"/>
        <v>Ago</v>
      </c>
      <c r="D1326" s="4">
        <f t="shared" si="262"/>
        <v>8</v>
      </c>
      <c r="E1326" s="4">
        <f>VLOOKUP(G1326,Periodos!A:B,2,0)</f>
        <v>44</v>
      </c>
      <c r="F1326" s="2">
        <f t="shared" si="263"/>
        <v>2021</v>
      </c>
      <c r="G1326" s="11">
        <v>202108</v>
      </c>
      <c r="H1326" s="2" t="str">
        <f t="shared" si="264"/>
        <v>Ago-21</v>
      </c>
      <c r="I1326" s="2" t="str">
        <f t="shared" si="265"/>
        <v>Agosto 2021</v>
      </c>
      <c r="J1326" s="2">
        <f>VLOOKUP(H1326,MesAño!A:B,2,0)</f>
        <v>44</v>
      </c>
      <c r="K1326" s="2" t="str">
        <f t="shared" si="266"/>
        <v>Ago-17</v>
      </c>
      <c r="L1326" s="2" t="str">
        <f t="shared" si="267"/>
        <v>mar</v>
      </c>
      <c r="M1326" s="2">
        <f>VLOOKUP(L1326,'Dia de la Semana'!A:B,2,0)</f>
        <v>2</v>
      </c>
      <c r="N1326" s="2" t="str">
        <f t="shared" si="268"/>
        <v>1Q</v>
      </c>
      <c r="O1326" s="2">
        <f t="shared" si="269"/>
        <v>17</v>
      </c>
      <c r="P1326" s="2">
        <f t="shared" si="270"/>
        <v>34</v>
      </c>
      <c r="Q1326" s="3" t="str">
        <f t="shared" si="271"/>
        <v>16-08 al 22-08</v>
      </c>
      <c r="R1326" s="2">
        <f>VLOOKUP(Q1326,Semana!A:B,2,0)</f>
        <v>190</v>
      </c>
      <c r="S1326" s="2" t="str">
        <f t="shared" si="272"/>
        <v>mar 17-08</v>
      </c>
    </row>
    <row r="1327" spans="1:19" x14ac:dyDescent="0.3">
      <c r="A1327" s="3">
        <v>44426</v>
      </c>
      <c r="B1327" s="2" t="str">
        <f t="shared" si="260"/>
        <v>Agosto</v>
      </c>
      <c r="C1327" s="2" t="str">
        <f t="shared" si="261"/>
        <v>Ago</v>
      </c>
      <c r="D1327" s="4">
        <f t="shared" si="262"/>
        <v>8</v>
      </c>
      <c r="E1327" s="4">
        <f>VLOOKUP(G1327,Periodos!A:B,2,0)</f>
        <v>44</v>
      </c>
      <c r="F1327" s="2">
        <f t="shared" si="263"/>
        <v>2021</v>
      </c>
      <c r="G1327" s="11">
        <v>202108</v>
      </c>
      <c r="H1327" s="2" t="str">
        <f t="shared" si="264"/>
        <v>Ago-21</v>
      </c>
      <c r="I1327" s="2" t="str">
        <f t="shared" si="265"/>
        <v>Agosto 2021</v>
      </c>
      <c r="J1327" s="2">
        <f>VLOOKUP(H1327,MesAño!A:B,2,0)</f>
        <v>44</v>
      </c>
      <c r="K1327" s="2" t="str">
        <f t="shared" si="266"/>
        <v>Ago-18</v>
      </c>
      <c r="L1327" s="2" t="str">
        <f t="shared" si="267"/>
        <v>mié</v>
      </c>
      <c r="M1327" s="2">
        <f>VLOOKUP(L1327,'Dia de la Semana'!A:B,2,0)</f>
        <v>3</v>
      </c>
      <c r="N1327" s="2" t="str">
        <f t="shared" si="268"/>
        <v>1Q</v>
      </c>
      <c r="O1327" s="2">
        <f t="shared" si="269"/>
        <v>18</v>
      </c>
      <c r="P1327" s="2">
        <f t="shared" si="270"/>
        <v>34</v>
      </c>
      <c r="Q1327" s="3" t="str">
        <f t="shared" si="271"/>
        <v>16-08 al 22-08</v>
      </c>
      <c r="R1327" s="2">
        <f>VLOOKUP(Q1327,Semana!A:B,2,0)</f>
        <v>190</v>
      </c>
      <c r="S1327" s="2" t="str">
        <f t="shared" si="272"/>
        <v>mié 18-08</v>
      </c>
    </row>
    <row r="1328" spans="1:19" x14ac:dyDescent="0.3">
      <c r="A1328" s="3">
        <v>44427</v>
      </c>
      <c r="B1328" s="2" t="str">
        <f t="shared" si="260"/>
        <v>Agosto</v>
      </c>
      <c r="C1328" s="2" t="str">
        <f t="shared" si="261"/>
        <v>Ago</v>
      </c>
      <c r="D1328" s="4">
        <f t="shared" si="262"/>
        <v>8</v>
      </c>
      <c r="E1328" s="4">
        <f>VLOOKUP(G1328,Periodos!A:B,2,0)</f>
        <v>44</v>
      </c>
      <c r="F1328" s="2">
        <f t="shared" si="263"/>
        <v>2021</v>
      </c>
      <c r="G1328" s="11">
        <v>202108</v>
      </c>
      <c r="H1328" s="2" t="str">
        <f t="shared" si="264"/>
        <v>Ago-21</v>
      </c>
      <c r="I1328" s="2" t="str">
        <f t="shared" si="265"/>
        <v>Agosto 2021</v>
      </c>
      <c r="J1328" s="2">
        <f>VLOOKUP(H1328,MesAño!A:B,2,0)</f>
        <v>44</v>
      </c>
      <c r="K1328" s="2" t="str">
        <f t="shared" si="266"/>
        <v>Ago-19</v>
      </c>
      <c r="L1328" s="2" t="str">
        <f t="shared" si="267"/>
        <v>jue</v>
      </c>
      <c r="M1328" s="2">
        <f>VLOOKUP(L1328,'Dia de la Semana'!A:B,2,0)</f>
        <v>4</v>
      </c>
      <c r="N1328" s="2" t="str">
        <f t="shared" si="268"/>
        <v>1Q</v>
      </c>
      <c r="O1328" s="2">
        <f t="shared" si="269"/>
        <v>19</v>
      </c>
      <c r="P1328" s="2">
        <f t="shared" si="270"/>
        <v>34</v>
      </c>
      <c r="Q1328" s="3" t="str">
        <f t="shared" si="271"/>
        <v>16-08 al 22-08</v>
      </c>
      <c r="R1328" s="2">
        <f>VLOOKUP(Q1328,Semana!A:B,2,0)</f>
        <v>190</v>
      </c>
      <c r="S1328" s="2" t="str">
        <f t="shared" si="272"/>
        <v>jue 19-08</v>
      </c>
    </row>
    <row r="1329" spans="1:19" x14ac:dyDescent="0.3">
      <c r="A1329" s="3">
        <v>44428</v>
      </c>
      <c r="B1329" s="2" t="str">
        <f t="shared" si="260"/>
        <v>Agosto</v>
      </c>
      <c r="C1329" s="2" t="str">
        <f t="shared" si="261"/>
        <v>Ago</v>
      </c>
      <c r="D1329" s="4">
        <f t="shared" si="262"/>
        <v>8</v>
      </c>
      <c r="E1329" s="4">
        <f>VLOOKUP(G1329,Periodos!A:B,2,0)</f>
        <v>44</v>
      </c>
      <c r="F1329" s="2">
        <f t="shared" si="263"/>
        <v>2021</v>
      </c>
      <c r="G1329" s="11">
        <v>202108</v>
      </c>
      <c r="H1329" s="2" t="str">
        <f t="shared" si="264"/>
        <v>Ago-21</v>
      </c>
      <c r="I1329" s="2" t="str">
        <f t="shared" si="265"/>
        <v>Agosto 2021</v>
      </c>
      <c r="J1329" s="2">
        <f>VLOOKUP(H1329,MesAño!A:B,2,0)</f>
        <v>44</v>
      </c>
      <c r="K1329" s="2" t="str">
        <f t="shared" si="266"/>
        <v>Ago-20</v>
      </c>
      <c r="L1329" s="2" t="str">
        <f t="shared" si="267"/>
        <v>vie</v>
      </c>
      <c r="M1329" s="2">
        <f>VLOOKUP(L1329,'Dia de la Semana'!A:B,2,0)</f>
        <v>5</v>
      </c>
      <c r="N1329" s="2" t="str">
        <f t="shared" si="268"/>
        <v>1Q</v>
      </c>
      <c r="O1329" s="2">
        <f t="shared" si="269"/>
        <v>20</v>
      </c>
      <c r="P1329" s="2">
        <f t="shared" si="270"/>
        <v>34</v>
      </c>
      <c r="Q1329" s="3" t="str">
        <f t="shared" si="271"/>
        <v>16-08 al 22-08</v>
      </c>
      <c r="R1329" s="2">
        <f>VLOOKUP(Q1329,Semana!A:B,2,0)</f>
        <v>190</v>
      </c>
      <c r="S1329" s="2" t="str">
        <f t="shared" si="272"/>
        <v>vie 20-08</v>
      </c>
    </row>
    <row r="1330" spans="1:19" x14ac:dyDescent="0.3">
      <c r="A1330" s="3">
        <v>44429</v>
      </c>
      <c r="B1330" s="2" t="str">
        <f t="shared" si="260"/>
        <v>Agosto</v>
      </c>
      <c r="C1330" s="2" t="str">
        <f t="shared" si="261"/>
        <v>Ago</v>
      </c>
      <c r="D1330" s="4">
        <f t="shared" si="262"/>
        <v>8</v>
      </c>
      <c r="E1330" s="4">
        <f>VLOOKUP(G1330,Periodos!A:B,2,0)</f>
        <v>44</v>
      </c>
      <c r="F1330" s="2">
        <f t="shared" si="263"/>
        <v>2021</v>
      </c>
      <c r="G1330" s="11">
        <v>202108</v>
      </c>
      <c r="H1330" s="2" t="str">
        <f t="shared" si="264"/>
        <v>Ago-21</v>
      </c>
      <c r="I1330" s="2" t="str">
        <f t="shared" si="265"/>
        <v>Agosto 2021</v>
      </c>
      <c r="J1330" s="2">
        <f>VLOOKUP(H1330,MesAño!A:B,2,0)</f>
        <v>44</v>
      </c>
      <c r="K1330" s="2" t="str">
        <f t="shared" si="266"/>
        <v>Ago-21</v>
      </c>
      <c r="L1330" s="2" t="str">
        <f t="shared" si="267"/>
        <v>sáb</v>
      </c>
      <c r="M1330" s="2">
        <f>VLOOKUP(L1330,'Dia de la Semana'!A:B,2,0)</f>
        <v>6</v>
      </c>
      <c r="N1330" s="2" t="str">
        <f t="shared" si="268"/>
        <v>1Q</v>
      </c>
      <c r="O1330" s="2">
        <f t="shared" si="269"/>
        <v>21</v>
      </c>
      <c r="P1330" s="2">
        <f t="shared" si="270"/>
        <v>34</v>
      </c>
      <c r="Q1330" s="3" t="str">
        <f t="shared" si="271"/>
        <v>16-08 al 22-08</v>
      </c>
      <c r="R1330" s="2">
        <f>VLOOKUP(Q1330,Semana!A:B,2,0)</f>
        <v>190</v>
      </c>
      <c r="S1330" s="2" t="str">
        <f t="shared" si="272"/>
        <v>sáb 21-08</v>
      </c>
    </row>
    <row r="1331" spans="1:19" x14ac:dyDescent="0.3">
      <c r="A1331" s="3">
        <v>44430</v>
      </c>
      <c r="B1331" s="2" t="str">
        <f t="shared" si="260"/>
        <v>Agosto</v>
      </c>
      <c r="C1331" s="2" t="str">
        <f t="shared" si="261"/>
        <v>Ago</v>
      </c>
      <c r="D1331" s="4">
        <f t="shared" si="262"/>
        <v>8</v>
      </c>
      <c r="E1331" s="4">
        <f>VLOOKUP(G1331,Periodos!A:B,2,0)</f>
        <v>44</v>
      </c>
      <c r="F1331" s="2">
        <f t="shared" si="263"/>
        <v>2021</v>
      </c>
      <c r="G1331" s="11">
        <v>202108</v>
      </c>
      <c r="H1331" s="2" t="str">
        <f t="shared" si="264"/>
        <v>Ago-21</v>
      </c>
      <c r="I1331" s="2" t="str">
        <f t="shared" si="265"/>
        <v>Agosto 2021</v>
      </c>
      <c r="J1331" s="2">
        <f>VLOOKUP(H1331,MesAño!A:B,2,0)</f>
        <v>44</v>
      </c>
      <c r="K1331" s="2" t="str">
        <f t="shared" si="266"/>
        <v>Ago-22</v>
      </c>
      <c r="L1331" s="2" t="str">
        <f t="shared" si="267"/>
        <v>dom</v>
      </c>
      <c r="M1331" s="2">
        <f>VLOOKUP(L1331,'Dia de la Semana'!A:B,2,0)</f>
        <v>7</v>
      </c>
      <c r="N1331" s="2" t="str">
        <f t="shared" si="268"/>
        <v>1Q</v>
      </c>
      <c r="O1331" s="2">
        <f t="shared" si="269"/>
        <v>22</v>
      </c>
      <c r="P1331" s="2">
        <f t="shared" si="270"/>
        <v>34</v>
      </c>
      <c r="Q1331" s="3" t="str">
        <f t="shared" si="271"/>
        <v>16-08 al 22-08</v>
      </c>
      <c r="R1331" s="2">
        <f>VLOOKUP(Q1331,Semana!A:B,2,0)</f>
        <v>190</v>
      </c>
      <c r="S1331" s="2" t="str">
        <f t="shared" si="272"/>
        <v>dom 22-08</v>
      </c>
    </row>
    <row r="1332" spans="1:19" x14ac:dyDescent="0.3">
      <c r="A1332" s="3">
        <v>44431</v>
      </c>
      <c r="B1332" s="2" t="str">
        <f t="shared" si="260"/>
        <v>Agosto</v>
      </c>
      <c r="C1332" s="2" t="str">
        <f t="shared" si="261"/>
        <v>Ago</v>
      </c>
      <c r="D1332" s="4">
        <f t="shared" si="262"/>
        <v>8</v>
      </c>
      <c r="E1332" s="4">
        <f>VLOOKUP(G1332,Periodos!A:B,2,0)</f>
        <v>44</v>
      </c>
      <c r="F1332" s="2">
        <f t="shared" si="263"/>
        <v>2021</v>
      </c>
      <c r="G1332" s="11">
        <v>202108</v>
      </c>
      <c r="H1332" s="2" t="str">
        <f t="shared" si="264"/>
        <v>Ago-21</v>
      </c>
      <c r="I1332" s="2" t="str">
        <f t="shared" si="265"/>
        <v>Agosto 2021</v>
      </c>
      <c r="J1332" s="2">
        <f>VLOOKUP(H1332,MesAño!A:B,2,0)</f>
        <v>44</v>
      </c>
      <c r="K1332" s="2" t="str">
        <f t="shared" si="266"/>
        <v>Ago-23</v>
      </c>
      <c r="L1332" s="2" t="str">
        <f t="shared" si="267"/>
        <v>lun</v>
      </c>
      <c r="M1332" s="2">
        <f>VLOOKUP(L1332,'Dia de la Semana'!A:B,2,0)</f>
        <v>1</v>
      </c>
      <c r="N1332" s="2" t="str">
        <f t="shared" si="268"/>
        <v>1Q</v>
      </c>
      <c r="O1332" s="2">
        <f t="shared" si="269"/>
        <v>23</v>
      </c>
      <c r="P1332" s="2">
        <f t="shared" si="270"/>
        <v>35</v>
      </c>
      <c r="Q1332" s="3" t="str">
        <f t="shared" si="271"/>
        <v>23-08 al 29-08</v>
      </c>
      <c r="R1332" s="2">
        <f>VLOOKUP(Q1332,Semana!A:B,2,0)</f>
        <v>191</v>
      </c>
      <c r="S1332" s="2" t="str">
        <f t="shared" si="272"/>
        <v>lun 23-08</v>
      </c>
    </row>
    <row r="1333" spans="1:19" x14ac:dyDescent="0.3">
      <c r="A1333" s="3">
        <v>44432</v>
      </c>
      <c r="B1333" s="2" t="str">
        <f t="shared" si="260"/>
        <v>Agosto</v>
      </c>
      <c r="C1333" s="2" t="str">
        <f t="shared" si="261"/>
        <v>Ago</v>
      </c>
      <c r="D1333" s="4">
        <f t="shared" si="262"/>
        <v>8</v>
      </c>
      <c r="E1333" s="4">
        <f>VLOOKUP(G1333,Periodos!A:B,2,0)</f>
        <v>44</v>
      </c>
      <c r="F1333" s="2">
        <f t="shared" si="263"/>
        <v>2021</v>
      </c>
      <c r="G1333" s="11">
        <v>202108</v>
      </c>
      <c r="H1333" s="2" t="str">
        <f t="shared" si="264"/>
        <v>Ago-21</v>
      </c>
      <c r="I1333" s="2" t="str">
        <f t="shared" si="265"/>
        <v>Agosto 2021</v>
      </c>
      <c r="J1333" s="2">
        <f>VLOOKUP(H1333,MesAño!A:B,2,0)</f>
        <v>44</v>
      </c>
      <c r="K1333" s="2" t="str">
        <f t="shared" si="266"/>
        <v>Ago-24</v>
      </c>
      <c r="L1333" s="2" t="str">
        <f t="shared" si="267"/>
        <v>mar</v>
      </c>
      <c r="M1333" s="2">
        <f>VLOOKUP(L1333,'Dia de la Semana'!A:B,2,0)</f>
        <v>2</v>
      </c>
      <c r="N1333" s="2" t="str">
        <f t="shared" si="268"/>
        <v>1Q</v>
      </c>
      <c r="O1333" s="2">
        <f t="shared" si="269"/>
        <v>24</v>
      </c>
      <c r="P1333" s="2">
        <f t="shared" si="270"/>
        <v>35</v>
      </c>
      <c r="Q1333" s="3" t="str">
        <f t="shared" si="271"/>
        <v>23-08 al 29-08</v>
      </c>
      <c r="R1333" s="2">
        <f>VLOOKUP(Q1333,Semana!A:B,2,0)</f>
        <v>191</v>
      </c>
      <c r="S1333" s="2" t="str">
        <f t="shared" si="272"/>
        <v>mar 24-08</v>
      </c>
    </row>
    <row r="1334" spans="1:19" x14ac:dyDescent="0.3">
      <c r="A1334" s="3">
        <v>44433</v>
      </c>
      <c r="B1334" s="2" t="str">
        <f t="shared" si="260"/>
        <v>Agosto</v>
      </c>
      <c r="C1334" s="2" t="str">
        <f t="shared" si="261"/>
        <v>Ago</v>
      </c>
      <c r="D1334" s="4">
        <f t="shared" si="262"/>
        <v>8</v>
      </c>
      <c r="E1334" s="4">
        <f>VLOOKUP(G1334,Periodos!A:B,2,0)</f>
        <v>44</v>
      </c>
      <c r="F1334" s="2">
        <f t="shared" si="263"/>
        <v>2021</v>
      </c>
      <c r="G1334" s="11">
        <v>202108</v>
      </c>
      <c r="H1334" s="2" t="str">
        <f t="shared" si="264"/>
        <v>Ago-21</v>
      </c>
      <c r="I1334" s="2" t="str">
        <f t="shared" si="265"/>
        <v>Agosto 2021</v>
      </c>
      <c r="J1334" s="2">
        <f>VLOOKUP(H1334,MesAño!A:B,2,0)</f>
        <v>44</v>
      </c>
      <c r="K1334" s="2" t="str">
        <f t="shared" si="266"/>
        <v>Ago-25</v>
      </c>
      <c r="L1334" s="2" t="str">
        <f t="shared" si="267"/>
        <v>mié</v>
      </c>
      <c r="M1334" s="2">
        <f>VLOOKUP(L1334,'Dia de la Semana'!A:B,2,0)</f>
        <v>3</v>
      </c>
      <c r="N1334" s="2" t="str">
        <f t="shared" si="268"/>
        <v>1Q</v>
      </c>
      <c r="O1334" s="2">
        <f t="shared" si="269"/>
        <v>25</v>
      </c>
      <c r="P1334" s="2">
        <f t="shared" si="270"/>
        <v>35</v>
      </c>
      <c r="Q1334" s="3" t="str">
        <f t="shared" si="271"/>
        <v>23-08 al 29-08</v>
      </c>
      <c r="R1334" s="2">
        <f>VLOOKUP(Q1334,Semana!A:B,2,0)</f>
        <v>191</v>
      </c>
      <c r="S1334" s="2" t="str">
        <f t="shared" si="272"/>
        <v>mié 25-08</v>
      </c>
    </row>
    <row r="1335" spans="1:19" x14ac:dyDescent="0.3">
      <c r="A1335" s="3">
        <v>44434</v>
      </c>
      <c r="B1335" s="2" t="str">
        <f t="shared" si="260"/>
        <v>Agosto</v>
      </c>
      <c r="C1335" s="2" t="str">
        <f t="shared" si="261"/>
        <v>Ago</v>
      </c>
      <c r="D1335" s="4">
        <f t="shared" si="262"/>
        <v>8</v>
      </c>
      <c r="E1335" s="4">
        <f>VLOOKUP(G1335,Periodos!A:B,2,0)</f>
        <v>44</v>
      </c>
      <c r="F1335" s="2">
        <f t="shared" si="263"/>
        <v>2021</v>
      </c>
      <c r="G1335" s="11">
        <v>202108</v>
      </c>
      <c r="H1335" s="2" t="str">
        <f t="shared" si="264"/>
        <v>Ago-21</v>
      </c>
      <c r="I1335" s="2" t="str">
        <f t="shared" si="265"/>
        <v>Agosto 2021</v>
      </c>
      <c r="J1335" s="2">
        <f>VLOOKUP(H1335,MesAño!A:B,2,0)</f>
        <v>44</v>
      </c>
      <c r="K1335" s="2" t="str">
        <f t="shared" si="266"/>
        <v>Ago-26</v>
      </c>
      <c r="L1335" s="2" t="str">
        <f t="shared" si="267"/>
        <v>jue</v>
      </c>
      <c r="M1335" s="2">
        <f>VLOOKUP(L1335,'Dia de la Semana'!A:B,2,0)</f>
        <v>4</v>
      </c>
      <c r="N1335" s="2" t="str">
        <f t="shared" si="268"/>
        <v>1Q</v>
      </c>
      <c r="O1335" s="2">
        <f t="shared" si="269"/>
        <v>26</v>
      </c>
      <c r="P1335" s="2">
        <f t="shared" si="270"/>
        <v>35</v>
      </c>
      <c r="Q1335" s="3" t="str">
        <f t="shared" si="271"/>
        <v>23-08 al 29-08</v>
      </c>
      <c r="R1335" s="2">
        <f>VLOOKUP(Q1335,Semana!A:B,2,0)</f>
        <v>191</v>
      </c>
      <c r="S1335" s="2" t="str">
        <f t="shared" si="272"/>
        <v>jue 26-08</v>
      </c>
    </row>
    <row r="1336" spans="1:19" x14ac:dyDescent="0.3">
      <c r="A1336" s="3">
        <v>44435</v>
      </c>
      <c r="B1336" s="2" t="str">
        <f t="shared" si="260"/>
        <v>Agosto</v>
      </c>
      <c r="C1336" s="2" t="str">
        <f t="shared" si="261"/>
        <v>Ago</v>
      </c>
      <c r="D1336" s="4">
        <f t="shared" si="262"/>
        <v>8</v>
      </c>
      <c r="E1336" s="4">
        <f>VLOOKUP(G1336,Periodos!A:B,2,0)</f>
        <v>44</v>
      </c>
      <c r="F1336" s="2">
        <f t="shared" si="263"/>
        <v>2021</v>
      </c>
      <c r="G1336" s="11">
        <v>202108</v>
      </c>
      <c r="H1336" s="2" t="str">
        <f t="shared" si="264"/>
        <v>Ago-21</v>
      </c>
      <c r="I1336" s="2" t="str">
        <f t="shared" si="265"/>
        <v>Agosto 2021</v>
      </c>
      <c r="J1336" s="2">
        <f>VLOOKUP(H1336,MesAño!A:B,2,0)</f>
        <v>44</v>
      </c>
      <c r="K1336" s="2" t="str">
        <f t="shared" si="266"/>
        <v>Ago-27</v>
      </c>
      <c r="L1336" s="2" t="str">
        <f t="shared" si="267"/>
        <v>vie</v>
      </c>
      <c r="M1336" s="2">
        <f>VLOOKUP(L1336,'Dia de la Semana'!A:B,2,0)</f>
        <v>5</v>
      </c>
      <c r="N1336" s="2" t="str">
        <f t="shared" si="268"/>
        <v>1Q</v>
      </c>
      <c r="O1336" s="2">
        <f t="shared" si="269"/>
        <v>27</v>
      </c>
      <c r="P1336" s="2">
        <f t="shared" si="270"/>
        <v>35</v>
      </c>
      <c r="Q1336" s="3" t="str">
        <f t="shared" si="271"/>
        <v>23-08 al 29-08</v>
      </c>
      <c r="R1336" s="2">
        <f>VLOOKUP(Q1336,Semana!A:B,2,0)</f>
        <v>191</v>
      </c>
      <c r="S1336" s="2" t="str">
        <f t="shared" si="272"/>
        <v>vie 27-08</v>
      </c>
    </row>
    <row r="1337" spans="1:19" x14ac:dyDescent="0.3">
      <c r="A1337" s="3">
        <v>44436</v>
      </c>
      <c r="B1337" s="2" t="str">
        <f t="shared" si="260"/>
        <v>Agosto</v>
      </c>
      <c r="C1337" s="2" t="str">
        <f t="shared" si="261"/>
        <v>Ago</v>
      </c>
      <c r="D1337" s="4">
        <f t="shared" si="262"/>
        <v>8</v>
      </c>
      <c r="E1337" s="4">
        <f>VLOOKUP(G1337,Periodos!A:B,2,0)</f>
        <v>44</v>
      </c>
      <c r="F1337" s="2">
        <f t="shared" si="263"/>
        <v>2021</v>
      </c>
      <c r="G1337" s="11">
        <v>202108</v>
      </c>
      <c r="H1337" s="2" t="str">
        <f t="shared" si="264"/>
        <v>Ago-21</v>
      </c>
      <c r="I1337" s="2" t="str">
        <f t="shared" si="265"/>
        <v>Agosto 2021</v>
      </c>
      <c r="J1337" s="2">
        <f>VLOOKUP(H1337,MesAño!A:B,2,0)</f>
        <v>44</v>
      </c>
      <c r="K1337" s="2" t="str">
        <f t="shared" si="266"/>
        <v>Ago-28</v>
      </c>
      <c r="L1337" s="2" t="str">
        <f t="shared" si="267"/>
        <v>sáb</v>
      </c>
      <c r="M1337" s="2">
        <f>VLOOKUP(L1337,'Dia de la Semana'!A:B,2,0)</f>
        <v>6</v>
      </c>
      <c r="N1337" s="2" t="str">
        <f t="shared" si="268"/>
        <v>1Q</v>
      </c>
      <c r="O1337" s="2">
        <f t="shared" si="269"/>
        <v>28</v>
      </c>
      <c r="P1337" s="2">
        <f t="shared" si="270"/>
        <v>35</v>
      </c>
      <c r="Q1337" s="3" t="str">
        <f t="shared" si="271"/>
        <v>23-08 al 29-08</v>
      </c>
      <c r="R1337" s="2">
        <f>VLOOKUP(Q1337,Semana!A:B,2,0)</f>
        <v>191</v>
      </c>
      <c r="S1337" s="2" t="str">
        <f t="shared" si="272"/>
        <v>sáb 28-08</v>
      </c>
    </row>
    <row r="1338" spans="1:19" x14ac:dyDescent="0.3">
      <c r="A1338" s="3">
        <v>44437</v>
      </c>
      <c r="B1338" s="2" t="str">
        <f t="shared" si="260"/>
        <v>Agosto</v>
      </c>
      <c r="C1338" s="2" t="str">
        <f t="shared" si="261"/>
        <v>Ago</v>
      </c>
      <c r="D1338" s="4">
        <f t="shared" si="262"/>
        <v>8</v>
      </c>
      <c r="E1338" s="4">
        <f>VLOOKUP(G1338,Periodos!A:B,2,0)</f>
        <v>44</v>
      </c>
      <c r="F1338" s="2">
        <f t="shared" si="263"/>
        <v>2021</v>
      </c>
      <c r="G1338" s="11">
        <v>202108</v>
      </c>
      <c r="H1338" s="2" t="str">
        <f t="shared" si="264"/>
        <v>Ago-21</v>
      </c>
      <c r="I1338" s="2" t="str">
        <f t="shared" si="265"/>
        <v>Agosto 2021</v>
      </c>
      <c r="J1338" s="2">
        <f>VLOOKUP(H1338,MesAño!A:B,2,0)</f>
        <v>44</v>
      </c>
      <c r="K1338" s="2" t="str">
        <f t="shared" si="266"/>
        <v>Ago-29</v>
      </c>
      <c r="L1338" s="2" t="str">
        <f t="shared" si="267"/>
        <v>dom</v>
      </c>
      <c r="M1338" s="2">
        <f>VLOOKUP(L1338,'Dia de la Semana'!A:B,2,0)</f>
        <v>7</v>
      </c>
      <c r="N1338" s="2" t="str">
        <f t="shared" si="268"/>
        <v>1Q</v>
      </c>
      <c r="O1338" s="2">
        <f t="shared" si="269"/>
        <v>29</v>
      </c>
      <c r="P1338" s="2">
        <f t="shared" si="270"/>
        <v>35</v>
      </c>
      <c r="Q1338" s="3" t="str">
        <f t="shared" si="271"/>
        <v>23-08 al 29-08</v>
      </c>
      <c r="R1338" s="2">
        <f>VLOOKUP(Q1338,Semana!A:B,2,0)</f>
        <v>191</v>
      </c>
      <c r="S1338" s="2" t="str">
        <f t="shared" si="272"/>
        <v>dom 29-08</v>
      </c>
    </row>
    <row r="1339" spans="1:19" x14ac:dyDescent="0.3">
      <c r="A1339" s="3">
        <v>44438</v>
      </c>
      <c r="B1339" s="2" t="str">
        <f t="shared" si="260"/>
        <v>Agosto</v>
      </c>
      <c r="C1339" s="2" t="str">
        <f t="shared" si="261"/>
        <v>Ago</v>
      </c>
      <c r="D1339" s="4">
        <f t="shared" si="262"/>
        <v>8</v>
      </c>
      <c r="E1339" s="4">
        <f>VLOOKUP(G1339,Periodos!A:B,2,0)</f>
        <v>44</v>
      </c>
      <c r="F1339" s="2">
        <f t="shared" si="263"/>
        <v>2021</v>
      </c>
      <c r="G1339" s="11">
        <v>202108</v>
      </c>
      <c r="H1339" s="2" t="str">
        <f t="shared" si="264"/>
        <v>Ago-21</v>
      </c>
      <c r="I1339" s="2" t="str">
        <f t="shared" si="265"/>
        <v>Agosto 2021</v>
      </c>
      <c r="J1339" s="2">
        <f>VLOOKUP(H1339,MesAño!A:B,2,0)</f>
        <v>44</v>
      </c>
      <c r="K1339" s="2" t="str">
        <f t="shared" si="266"/>
        <v>Ago-30</v>
      </c>
      <c r="L1339" s="2" t="str">
        <f t="shared" si="267"/>
        <v>lun</v>
      </c>
      <c r="M1339" s="2">
        <f>VLOOKUP(L1339,'Dia de la Semana'!A:B,2,0)</f>
        <v>1</v>
      </c>
      <c r="N1339" s="2" t="str">
        <f t="shared" si="268"/>
        <v>1Q</v>
      </c>
      <c r="O1339" s="2">
        <f t="shared" si="269"/>
        <v>30</v>
      </c>
      <c r="P1339" s="2">
        <f t="shared" si="270"/>
        <v>36</v>
      </c>
      <c r="Q1339" s="3" t="str">
        <f t="shared" si="271"/>
        <v>30-08 al 05-09</v>
      </c>
      <c r="R1339" s="2">
        <f>VLOOKUP(Q1339,Semana!A:B,2,0)</f>
        <v>192</v>
      </c>
      <c r="S1339" s="2" t="str">
        <f t="shared" si="272"/>
        <v>lun 30-08</v>
      </c>
    </row>
    <row r="1340" spans="1:19" x14ac:dyDescent="0.3">
      <c r="A1340" s="3">
        <v>44439</v>
      </c>
      <c r="B1340" s="2" t="str">
        <f t="shared" si="260"/>
        <v>Agosto</v>
      </c>
      <c r="C1340" s="2" t="str">
        <f t="shared" si="261"/>
        <v>Ago</v>
      </c>
      <c r="D1340" s="4">
        <f t="shared" si="262"/>
        <v>8</v>
      </c>
      <c r="E1340" s="4">
        <f>VLOOKUP(G1340,Periodos!A:B,2,0)</f>
        <v>44</v>
      </c>
      <c r="F1340" s="2">
        <f t="shared" si="263"/>
        <v>2021</v>
      </c>
      <c r="G1340" s="11">
        <v>202108</v>
      </c>
      <c r="H1340" s="2" t="str">
        <f t="shared" si="264"/>
        <v>Ago-21</v>
      </c>
      <c r="I1340" s="2" t="str">
        <f t="shared" si="265"/>
        <v>Agosto 2021</v>
      </c>
      <c r="J1340" s="2">
        <f>VLOOKUP(H1340,MesAño!A:B,2,0)</f>
        <v>44</v>
      </c>
      <c r="K1340" s="2" t="str">
        <f t="shared" si="266"/>
        <v>Ago-31</v>
      </c>
      <c r="L1340" s="2" t="str">
        <f t="shared" si="267"/>
        <v>mar</v>
      </c>
      <c r="M1340" s="2">
        <f>VLOOKUP(L1340,'Dia de la Semana'!A:B,2,0)</f>
        <v>2</v>
      </c>
      <c r="N1340" s="2" t="str">
        <f t="shared" si="268"/>
        <v>1Q</v>
      </c>
      <c r="O1340" s="2">
        <f t="shared" si="269"/>
        <v>31</v>
      </c>
      <c r="P1340" s="2">
        <f t="shared" si="270"/>
        <v>36</v>
      </c>
      <c r="Q1340" s="3" t="str">
        <f t="shared" si="271"/>
        <v>30-08 al 05-09</v>
      </c>
      <c r="R1340" s="2">
        <f>VLOOKUP(Q1340,Semana!A:B,2,0)</f>
        <v>192</v>
      </c>
      <c r="S1340" s="2" t="str">
        <f t="shared" si="272"/>
        <v>mar 31-08</v>
      </c>
    </row>
    <row r="1341" spans="1:19" x14ac:dyDescent="0.3">
      <c r="A1341" s="3">
        <v>44440</v>
      </c>
      <c r="B1341" s="2" t="str">
        <f t="shared" si="260"/>
        <v>Setiembre</v>
      </c>
      <c r="C1341" s="2" t="str">
        <f t="shared" si="261"/>
        <v>Set</v>
      </c>
      <c r="D1341" s="4">
        <f t="shared" si="262"/>
        <v>9</v>
      </c>
      <c r="E1341" s="4">
        <f>VLOOKUP(G1341,Periodos!A:B,2,0)</f>
        <v>45</v>
      </c>
      <c r="F1341" s="2">
        <f t="shared" si="263"/>
        <v>2021</v>
      </c>
      <c r="G1341" s="11">
        <v>202109</v>
      </c>
      <c r="H1341" s="2" t="str">
        <f t="shared" si="264"/>
        <v>Set-21</v>
      </c>
      <c r="I1341" s="2" t="str">
        <f t="shared" si="265"/>
        <v>Setiembre 2021</v>
      </c>
      <c r="J1341" s="2">
        <f>VLOOKUP(H1341,MesAño!A:B,2,0)</f>
        <v>45</v>
      </c>
      <c r="K1341" s="2" t="str">
        <f t="shared" si="266"/>
        <v>Set-01</v>
      </c>
      <c r="L1341" s="2" t="str">
        <f t="shared" si="267"/>
        <v>mié</v>
      </c>
      <c r="M1341" s="2">
        <f>VLOOKUP(L1341,'Dia de la Semana'!A:B,2,0)</f>
        <v>3</v>
      </c>
      <c r="N1341" s="2" t="str">
        <f t="shared" si="268"/>
        <v>1Q</v>
      </c>
      <c r="O1341" s="2">
        <f t="shared" si="269"/>
        <v>1</v>
      </c>
      <c r="P1341" s="2">
        <f t="shared" si="270"/>
        <v>36</v>
      </c>
      <c r="Q1341" s="3" t="str">
        <f t="shared" si="271"/>
        <v>30-08 al 05-09</v>
      </c>
      <c r="R1341" s="2">
        <f>VLOOKUP(Q1341,Semana!A:B,2,0)</f>
        <v>192</v>
      </c>
      <c r="S1341" s="2" t="str">
        <f t="shared" si="272"/>
        <v>mié 01-09</v>
      </c>
    </row>
    <row r="1342" spans="1:19" x14ac:dyDescent="0.3">
      <c r="A1342" s="3">
        <v>44441</v>
      </c>
      <c r="B1342" s="2" t="str">
        <f t="shared" si="260"/>
        <v>Setiembre</v>
      </c>
      <c r="C1342" s="2" t="str">
        <f t="shared" si="261"/>
        <v>Set</v>
      </c>
      <c r="D1342" s="4">
        <f t="shared" si="262"/>
        <v>9</v>
      </c>
      <c r="E1342" s="4">
        <f>VLOOKUP(G1342,Periodos!A:B,2,0)</f>
        <v>45</v>
      </c>
      <c r="F1342" s="2">
        <f t="shared" si="263"/>
        <v>2021</v>
      </c>
      <c r="G1342" s="11">
        <v>202109</v>
      </c>
      <c r="H1342" s="2" t="str">
        <f t="shared" si="264"/>
        <v>Set-21</v>
      </c>
      <c r="I1342" s="2" t="str">
        <f t="shared" si="265"/>
        <v>Setiembre 2021</v>
      </c>
      <c r="J1342" s="2">
        <f>VLOOKUP(H1342,MesAño!A:B,2,0)</f>
        <v>45</v>
      </c>
      <c r="K1342" s="2" t="str">
        <f t="shared" si="266"/>
        <v>Set-02</v>
      </c>
      <c r="L1342" s="2" t="str">
        <f t="shared" si="267"/>
        <v>jue</v>
      </c>
      <c r="M1342" s="2">
        <f>VLOOKUP(L1342,'Dia de la Semana'!A:B,2,0)</f>
        <v>4</v>
      </c>
      <c r="N1342" s="2" t="str">
        <f t="shared" si="268"/>
        <v>1Q</v>
      </c>
      <c r="O1342" s="2">
        <f t="shared" si="269"/>
        <v>2</v>
      </c>
      <c r="P1342" s="2">
        <f t="shared" si="270"/>
        <v>36</v>
      </c>
      <c r="Q1342" s="3" t="str">
        <f t="shared" si="271"/>
        <v>30-08 al 05-09</v>
      </c>
      <c r="R1342" s="2">
        <f>VLOOKUP(Q1342,Semana!A:B,2,0)</f>
        <v>192</v>
      </c>
      <c r="S1342" s="2" t="str">
        <f t="shared" si="272"/>
        <v>jue 02-09</v>
      </c>
    </row>
    <row r="1343" spans="1:19" x14ac:dyDescent="0.3">
      <c r="A1343" s="3">
        <v>44442</v>
      </c>
      <c r="B1343" s="2" t="str">
        <f t="shared" si="260"/>
        <v>Setiembre</v>
      </c>
      <c r="C1343" s="2" t="str">
        <f t="shared" si="261"/>
        <v>Set</v>
      </c>
      <c r="D1343" s="4">
        <f t="shared" si="262"/>
        <v>9</v>
      </c>
      <c r="E1343" s="4">
        <f>VLOOKUP(G1343,Periodos!A:B,2,0)</f>
        <v>45</v>
      </c>
      <c r="F1343" s="2">
        <f t="shared" si="263"/>
        <v>2021</v>
      </c>
      <c r="G1343" s="11">
        <v>202109</v>
      </c>
      <c r="H1343" s="2" t="str">
        <f t="shared" si="264"/>
        <v>Set-21</v>
      </c>
      <c r="I1343" s="2" t="str">
        <f t="shared" si="265"/>
        <v>Setiembre 2021</v>
      </c>
      <c r="J1343" s="2">
        <f>VLOOKUP(H1343,MesAño!A:B,2,0)</f>
        <v>45</v>
      </c>
      <c r="K1343" s="2" t="str">
        <f t="shared" si="266"/>
        <v>Set-03</v>
      </c>
      <c r="L1343" s="2" t="str">
        <f t="shared" si="267"/>
        <v>vie</v>
      </c>
      <c r="M1343" s="2">
        <f>VLOOKUP(L1343,'Dia de la Semana'!A:B,2,0)</f>
        <v>5</v>
      </c>
      <c r="N1343" s="2" t="str">
        <f t="shared" si="268"/>
        <v>1Q</v>
      </c>
      <c r="O1343" s="2">
        <f t="shared" si="269"/>
        <v>3</v>
      </c>
      <c r="P1343" s="2">
        <f t="shared" si="270"/>
        <v>36</v>
      </c>
      <c r="Q1343" s="3" t="str">
        <f t="shared" si="271"/>
        <v>30-08 al 05-09</v>
      </c>
      <c r="R1343" s="2">
        <f>VLOOKUP(Q1343,Semana!A:B,2,0)</f>
        <v>192</v>
      </c>
      <c r="S1343" s="2" t="str">
        <f t="shared" si="272"/>
        <v>vie 03-09</v>
      </c>
    </row>
    <row r="1344" spans="1:19" x14ac:dyDescent="0.3">
      <c r="A1344" s="3">
        <v>44443</v>
      </c>
      <c r="B1344" s="2" t="str">
        <f t="shared" si="260"/>
        <v>Setiembre</v>
      </c>
      <c r="C1344" s="2" t="str">
        <f t="shared" si="261"/>
        <v>Set</v>
      </c>
      <c r="D1344" s="4">
        <f t="shared" si="262"/>
        <v>9</v>
      </c>
      <c r="E1344" s="4">
        <f>VLOOKUP(G1344,Periodos!A:B,2,0)</f>
        <v>45</v>
      </c>
      <c r="F1344" s="2">
        <f t="shared" si="263"/>
        <v>2021</v>
      </c>
      <c r="G1344" s="11">
        <v>202109</v>
      </c>
      <c r="H1344" s="2" t="str">
        <f t="shared" si="264"/>
        <v>Set-21</v>
      </c>
      <c r="I1344" s="2" t="str">
        <f t="shared" si="265"/>
        <v>Setiembre 2021</v>
      </c>
      <c r="J1344" s="2">
        <f>VLOOKUP(H1344,MesAño!A:B,2,0)</f>
        <v>45</v>
      </c>
      <c r="K1344" s="2" t="str">
        <f t="shared" si="266"/>
        <v>Set-04</v>
      </c>
      <c r="L1344" s="2" t="str">
        <f t="shared" si="267"/>
        <v>sáb</v>
      </c>
      <c r="M1344" s="2">
        <f>VLOOKUP(L1344,'Dia de la Semana'!A:B,2,0)</f>
        <v>6</v>
      </c>
      <c r="N1344" s="2" t="str">
        <f t="shared" si="268"/>
        <v>1Q</v>
      </c>
      <c r="O1344" s="2">
        <f t="shared" si="269"/>
        <v>4</v>
      </c>
      <c r="P1344" s="2">
        <f t="shared" si="270"/>
        <v>36</v>
      </c>
      <c r="Q1344" s="3" t="str">
        <f t="shared" si="271"/>
        <v>30-08 al 05-09</v>
      </c>
      <c r="R1344" s="2">
        <f>VLOOKUP(Q1344,Semana!A:B,2,0)</f>
        <v>192</v>
      </c>
      <c r="S1344" s="2" t="str">
        <f t="shared" si="272"/>
        <v>sáb 04-09</v>
      </c>
    </row>
    <row r="1345" spans="1:19" x14ac:dyDescent="0.3">
      <c r="A1345" s="3">
        <v>44444</v>
      </c>
      <c r="B1345" s="2" t="str">
        <f t="shared" si="260"/>
        <v>Setiembre</v>
      </c>
      <c r="C1345" s="2" t="str">
        <f t="shared" si="261"/>
        <v>Set</v>
      </c>
      <c r="D1345" s="4">
        <f t="shared" si="262"/>
        <v>9</v>
      </c>
      <c r="E1345" s="4">
        <f>VLOOKUP(G1345,Periodos!A:B,2,0)</f>
        <v>45</v>
      </c>
      <c r="F1345" s="2">
        <f t="shared" si="263"/>
        <v>2021</v>
      </c>
      <c r="G1345" s="11">
        <v>202109</v>
      </c>
      <c r="H1345" s="2" t="str">
        <f t="shared" si="264"/>
        <v>Set-21</v>
      </c>
      <c r="I1345" s="2" t="str">
        <f t="shared" si="265"/>
        <v>Setiembre 2021</v>
      </c>
      <c r="J1345" s="2">
        <f>VLOOKUP(H1345,MesAño!A:B,2,0)</f>
        <v>45</v>
      </c>
      <c r="K1345" s="2" t="str">
        <f t="shared" si="266"/>
        <v>Set-05</v>
      </c>
      <c r="L1345" s="2" t="str">
        <f t="shared" si="267"/>
        <v>dom</v>
      </c>
      <c r="M1345" s="2">
        <f>VLOOKUP(L1345,'Dia de la Semana'!A:B,2,0)</f>
        <v>7</v>
      </c>
      <c r="N1345" s="2" t="str">
        <f t="shared" si="268"/>
        <v>1Q</v>
      </c>
      <c r="O1345" s="2">
        <f t="shared" si="269"/>
        <v>5</v>
      </c>
      <c r="P1345" s="2">
        <f t="shared" si="270"/>
        <v>36</v>
      </c>
      <c r="Q1345" s="3" t="str">
        <f t="shared" si="271"/>
        <v>30-08 al 05-09</v>
      </c>
      <c r="R1345" s="2">
        <f>VLOOKUP(Q1345,Semana!A:B,2,0)</f>
        <v>192</v>
      </c>
      <c r="S1345" s="2" t="str">
        <f t="shared" si="272"/>
        <v>dom 05-09</v>
      </c>
    </row>
    <row r="1346" spans="1:19" x14ac:dyDescent="0.3">
      <c r="A1346" s="3">
        <v>44445</v>
      </c>
      <c r="B1346" s="2" t="str">
        <f t="shared" ref="B1346:B1409" si="273">TEXT(A1346,"mmmm")</f>
        <v>Setiembre</v>
      </c>
      <c r="C1346" s="2" t="str">
        <f t="shared" ref="C1346:C1409" si="274">TEXT(A1346,"mmm")</f>
        <v>Set</v>
      </c>
      <c r="D1346" s="4">
        <f t="shared" ref="D1346:D1409" si="275">MONTH(A1346)</f>
        <v>9</v>
      </c>
      <c r="E1346" s="4">
        <f>VLOOKUP(G1346,Periodos!A:B,2,0)</f>
        <v>45</v>
      </c>
      <c r="F1346" s="2">
        <f t="shared" ref="F1346:F1409" si="276">YEAR(A1346)</f>
        <v>2021</v>
      </c>
      <c r="G1346" s="11">
        <v>202109</v>
      </c>
      <c r="H1346" s="2" t="str">
        <f t="shared" ref="H1346:H1409" si="277">TEXT(A1346,"mmm-yy")</f>
        <v>Set-21</v>
      </c>
      <c r="I1346" s="2" t="str">
        <f t="shared" ref="I1346:I1409" si="278">TEXT(A1346,"mmmm yyyy")</f>
        <v>Setiembre 2021</v>
      </c>
      <c r="J1346" s="2">
        <f>VLOOKUP(H1346,MesAño!A:B,2,0)</f>
        <v>45</v>
      </c>
      <c r="K1346" s="2" t="str">
        <f t="shared" ref="K1346:K1409" si="279">TEXT(A1346,"mmm-dd")</f>
        <v>Set-06</v>
      </c>
      <c r="L1346" s="2" t="str">
        <f t="shared" ref="L1346:L1409" si="280">TEXT(A1346,"ddd")</f>
        <v>lun</v>
      </c>
      <c r="M1346" s="2">
        <f>VLOOKUP(L1346,'Dia de la Semana'!A:B,2,0)</f>
        <v>1</v>
      </c>
      <c r="N1346" s="2" t="str">
        <f t="shared" ref="N1346:N1409" si="281">IF(ISERROR(FIND("II",G1346)),"1Q","2Q")</f>
        <v>1Q</v>
      </c>
      <c r="O1346" s="2">
        <f t="shared" ref="O1346:O1409" si="282">DAY(A1346)</f>
        <v>6</v>
      </c>
      <c r="P1346" s="2">
        <f t="shared" ref="P1346:P1409" si="283">WEEKNUM(A1346,2)</f>
        <v>37</v>
      </c>
      <c r="Q1346" s="3" t="str">
        <f t="shared" ref="Q1346:Q1409" si="284">TEXT(A1346+1-WEEKDAY(A1346,2),"dd-mm") &amp; " al " &amp; TEXT(A1346+7-WEEKDAY(A1346,2),"dd-mm")</f>
        <v>06-09 al 12-09</v>
      </c>
      <c r="R1346" s="2">
        <f>VLOOKUP(Q1346,Semana!A:B,2,0)</f>
        <v>193</v>
      </c>
      <c r="S1346" s="2" t="str">
        <f t="shared" si="272"/>
        <v>lun 06-09</v>
      </c>
    </row>
    <row r="1347" spans="1:19" x14ac:dyDescent="0.3">
      <c r="A1347" s="3">
        <v>44446</v>
      </c>
      <c r="B1347" s="2" t="str">
        <f t="shared" si="273"/>
        <v>Setiembre</v>
      </c>
      <c r="C1347" s="2" t="str">
        <f t="shared" si="274"/>
        <v>Set</v>
      </c>
      <c r="D1347" s="4">
        <f t="shared" si="275"/>
        <v>9</v>
      </c>
      <c r="E1347" s="4">
        <f>VLOOKUP(G1347,Periodos!A:B,2,0)</f>
        <v>45</v>
      </c>
      <c r="F1347" s="2">
        <f t="shared" si="276"/>
        <v>2021</v>
      </c>
      <c r="G1347" s="11">
        <v>202109</v>
      </c>
      <c r="H1347" s="2" t="str">
        <f t="shared" si="277"/>
        <v>Set-21</v>
      </c>
      <c r="I1347" s="2" t="str">
        <f t="shared" si="278"/>
        <v>Setiembre 2021</v>
      </c>
      <c r="J1347" s="2">
        <f>VLOOKUP(H1347,MesAño!A:B,2,0)</f>
        <v>45</v>
      </c>
      <c r="K1347" s="2" t="str">
        <f t="shared" si="279"/>
        <v>Set-07</v>
      </c>
      <c r="L1347" s="2" t="str">
        <f t="shared" si="280"/>
        <v>mar</v>
      </c>
      <c r="M1347" s="2">
        <f>VLOOKUP(L1347,'Dia de la Semana'!A:B,2,0)</f>
        <v>2</v>
      </c>
      <c r="N1347" s="2" t="str">
        <f t="shared" si="281"/>
        <v>1Q</v>
      </c>
      <c r="O1347" s="2">
        <f t="shared" si="282"/>
        <v>7</v>
      </c>
      <c r="P1347" s="2">
        <f t="shared" si="283"/>
        <v>37</v>
      </c>
      <c r="Q1347" s="3" t="str">
        <f t="shared" si="284"/>
        <v>06-09 al 12-09</v>
      </c>
      <c r="R1347" s="2">
        <f>VLOOKUP(Q1347,Semana!A:B,2,0)</f>
        <v>193</v>
      </c>
      <c r="S1347" s="2" t="str">
        <f t="shared" ref="S1347:S1410" si="285">TEXT(A1347,"ddd") &amp; " " &amp; TEXT(A1347,"dd-mm")</f>
        <v>mar 07-09</v>
      </c>
    </row>
    <row r="1348" spans="1:19" x14ac:dyDescent="0.3">
      <c r="A1348" s="3">
        <v>44447</v>
      </c>
      <c r="B1348" s="2" t="str">
        <f t="shared" si="273"/>
        <v>Setiembre</v>
      </c>
      <c r="C1348" s="2" t="str">
        <f t="shared" si="274"/>
        <v>Set</v>
      </c>
      <c r="D1348" s="4">
        <f t="shared" si="275"/>
        <v>9</v>
      </c>
      <c r="E1348" s="4">
        <f>VLOOKUP(G1348,Periodos!A:B,2,0)</f>
        <v>45</v>
      </c>
      <c r="F1348" s="2">
        <f t="shared" si="276"/>
        <v>2021</v>
      </c>
      <c r="G1348" s="11">
        <v>202109</v>
      </c>
      <c r="H1348" s="2" t="str">
        <f t="shared" si="277"/>
        <v>Set-21</v>
      </c>
      <c r="I1348" s="2" t="str">
        <f t="shared" si="278"/>
        <v>Setiembre 2021</v>
      </c>
      <c r="J1348" s="2">
        <f>VLOOKUP(H1348,MesAño!A:B,2,0)</f>
        <v>45</v>
      </c>
      <c r="K1348" s="2" t="str">
        <f t="shared" si="279"/>
        <v>Set-08</v>
      </c>
      <c r="L1348" s="2" t="str">
        <f t="shared" si="280"/>
        <v>mié</v>
      </c>
      <c r="M1348" s="2">
        <f>VLOOKUP(L1348,'Dia de la Semana'!A:B,2,0)</f>
        <v>3</v>
      </c>
      <c r="N1348" s="2" t="str">
        <f t="shared" si="281"/>
        <v>1Q</v>
      </c>
      <c r="O1348" s="2">
        <f t="shared" si="282"/>
        <v>8</v>
      </c>
      <c r="P1348" s="2">
        <f t="shared" si="283"/>
        <v>37</v>
      </c>
      <c r="Q1348" s="3" t="str">
        <f t="shared" si="284"/>
        <v>06-09 al 12-09</v>
      </c>
      <c r="R1348" s="2">
        <f>VLOOKUP(Q1348,Semana!A:B,2,0)</f>
        <v>193</v>
      </c>
      <c r="S1348" s="2" t="str">
        <f t="shared" si="285"/>
        <v>mié 08-09</v>
      </c>
    </row>
    <row r="1349" spans="1:19" x14ac:dyDescent="0.3">
      <c r="A1349" s="3">
        <v>44448</v>
      </c>
      <c r="B1349" s="2" t="str">
        <f t="shared" si="273"/>
        <v>Setiembre</v>
      </c>
      <c r="C1349" s="2" t="str">
        <f t="shared" si="274"/>
        <v>Set</v>
      </c>
      <c r="D1349" s="4">
        <f t="shared" si="275"/>
        <v>9</v>
      </c>
      <c r="E1349" s="4">
        <f>VLOOKUP(G1349,Periodos!A:B,2,0)</f>
        <v>45</v>
      </c>
      <c r="F1349" s="2">
        <f t="shared" si="276"/>
        <v>2021</v>
      </c>
      <c r="G1349" s="11">
        <v>202109</v>
      </c>
      <c r="H1349" s="2" t="str">
        <f t="shared" si="277"/>
        <v>Set-21</v>
      </c>
      <c r="I1349" s="2" t="str">
        <f t="shared" si="278"/>
        <v>Setiembre 2021</v>
      </c>
      <c r="J1349" s="2">
        <f>VLOOKUP(H1349,MesAño!A:B,2,0)</f>
        <v>45</v>
      </c>
      <c r="K1349" s="2" t="str">
        <f t="shared" si="279"/>
        <v>Set-09</v>
      </c>
      <c r="L1349" s="2" t="str">
        <f t="shared" si="280"/>
        <v>jue</v>
      </c>
      <c r="M1349" s="2">
        <f>VLOOKUP(L1349,'Dia de la Semana'!A:B,2,0)</f>
        <v>4</v>
      </c>
      <c r="N1349" s="2" t="str">
        <f t="shared" si="281"/>
        <v>1Q</v>
      </c>
      <c r="O1349" s="2">
        <f t="shared" si="282"/>
        <v>9</v>
      </c>
      <c r="P1349" s="2">
        <f t="shared" si="283"/>
        <v>37</v>
      </c>
      <c r="Q1349" s="3" t="str">
        <f t="shared" si="284"/>
        <v>06-09 al 12-09</v>
      </c>
      <c r="R1349" s="2">
        <f>VLOOKUP(Q1349,Semana!A:B,2,0)</f>
        <v>193</v>
      </c>
      <c r="S1349" s="2" t="str">
        <f t="shared" si="285"/>
        <v>jue 09-09</v>
      </c>
    </row>
    <row r="1350" spans="1:19" x14ac:dyDescent="0.3">
      <c r="A1350" s="3">
        <v>44449</v>
      </c>
      <c r="B1350" s="2" t="str">
        <f t="shared" si="273"/>
        <v>Setiembre</v>
      </c>
      <c r="C1350" s="2" t="str">
        <f t="shared" si="274"/>
        <v>Set</v>
      </c>
      <c r="D1350" s="4">
        <f t="shared" si="275"/>
        <v>9</v>
      </c>
      <c r="E1350" s="4">
        <f>VLOOKUP(G1350,Periodos!A:B,2,0)</f>
        <v>45</v>
      </c>
      <c r="F1350" s="2">
        <f t="shared" si="276"/>
        <v>2021</v>
      </c>
      <c r="G1350" s="11">
        <v>202109</v>
      </c>
      <c r="H1350" s="2" t="str">
        <f t="shared" si="277"/>
        <v>Set-21</v>
      </c>
      <c r="I1350" s="2" t="str">
        <f t="shared" si="278"/>
        <v>Setiembre 2021</v>
      </c>
      <c r="J1350" s="2">
        <f>VLOOKUP(H1350,MesAño!A:B,2,0)</f>
        <v>45</v>
      </c>
      <c r="K1350" s="2" t="str">
        <f t="shared" si="279"/>
        <v>Set-10</v>
      </c>
      <c r="L1350" s="2" t="str">
        <f t="shared" si="280"/>
        <v>vie</v>
      </c>
      <c r="M1350" s="2">
        <f>VLOOKUP(L1350,'Dia de la Semana'!A:B,2,0)</f>
        <v>5</v>
      </c>
      <c r="N1350" s="2" t="str">
        <f t="shared" si="281"/>
        <v>1Q</v>
      </c>
      <c r="O1350" s="2">
        <f t="shared" si="282"/>
        <v>10</v>
      </c>
      <c r="P1350" s="2">
        <f t="shared" si="283"/>
        <v>37</v>
      </c>
      <c r="Q1350" s="3" t="str">
        <f t="shared" si="284"/>
        <v>06-09 al 12-09</v>
      </c>
      <c r="R1350" s="2">
        <f>VLOOKUP(Q1350,Semana!A:B,2,0)</f>
        <v>193</v>
      </c>
      <c r="S1350" s="2" t="str">
        <f t="shared" si="285"/>
        <v>vie 10-09</v>
      </c>
    </row>
    <row r="1351" spans="1:19" x14ac:dyDescent="0.3">
      <c r="A1351" s="3">
        <v>44450</v>
      </c>
      <c r="B1351" s="2" t="str">
        <f t="shared" si="273"/>
        <v>Setiembre</v>
      </c>
      <c r="C1351" s="2" t="str">
        <f t="shared" si="274"/>
        <v>Set</v>
      </c>
      <c r="D1351" s="4">
        <f t="shared" si="275"/>
        <v>9</v>
      </c>
      <c r="E1351" s="4">
        <f>VLOOKUP(G1351,Periodos!A:B,2,0)</f>
        <v>45</v>
      </c>
      <c r="F1351" s="2">
        <f t="shared" si="276"/>
        <v>2021</v>
      </c>
      <c r="G1351" s="11">
        <v>202109</v>
      </c>
      <c r="H1351" s="2" t="str">
        <f t="shared" si="277"/>
        <v>Set-21</v>
      </c>
      <c r="I1351" s="2" t="str">
        <f t="shared" si="278"/>
        <v>Setiembre 2021</v>
      </c>
      <c r="J1351" s="2">
        <f>VLOOKUP(H1351,MesAño!A:B,2,0)</f>
        <v>45</v>
      </c>
      <c r="K1351" s="2" t="str">
        <f t="shared" si="279"/>
        <v>Set-11</v>
      </c>
      <c r="L1351" s="2" t="str">
        <f t="shared" si="280"/>
        <v>sáb</v>
      </c>
      <c r="M1351" s="2">
        <f>VLOOKUP(L1351,'Dia de la Semana'!A:B,2,0)</f>
        <v>6</v>
      </c>
      <c r="N1351" s="2" t="str">
        <f t="shared" si="281"/>
        <v>1Q</v>
      </c>
      <c r="O1351" s="2">
        <f t="shared" si="282"/>
        <v>11</v>
      </c>
      <c r="P1351" s="2">
        <f t="shared" si="283"/>
        <v>37</v>
      </c>
      <c r="Q1351" s="3" t="str">
        <f t="shared" si="284"/>
        <v>06-09 al 12-09</v>
      </c>
      <c r="R1351" s="2">
        <f>VLOOKUP(Q1351,Semana!A:B,2,0)</f>
        <v>193</v>
      </c>
      <c r="S1351" s="2" t="str">
        <f t="shared" si="285"/>
        <v>sáb 11-09</v>
      </c>
    </row>
    <row r="1352" spans="1:19" x14ac:dyDescent="0.3">
      <c r="A1352" s="3">
        <v>44451</v>
      </c>
      <c r="B1352" s="2" t="str">
        <f t="shared" si="273"/>
        <v>Setiembre</v>
      </c>
      <c r="C1352" s="2" t="str">
        <f t="shared" si="274"/>
        <v>Set</v>
      </c>
      <c r="D1352" s="4">
        <f t="shared" si="275"/>
        <v>9</v>
      </c>
      <c r="E1352" s="4">
        <f>VLOOKUP(G1352,Periodos!A:B,2,0)</f>
        <v>45</v>
      </c>
      <c r="F1352" s="2">
        <f t="shared" si="276"/>
        <v>2021</v>
      </c>
      <c r="G1352" s="11">
        <v>202109</v>
      </c>
      <c r="H1352" s="2" t="str">
        <f t="shared" si="277"/>
        <v>Set-21</v>
      </c>
      <c r="I1352" s="2" t="str">
        <f t="shared" si="278"/>
        <v>Setiembre 2021</v>
      </c>
      <c r="J1352" s="2">
        <f>VLOOKUP(H1352,MesAño!A:B,2,0)</f>
        <v>45</v>
      </c>
      <c r="K1352" s="2" t="str">
        <f t="shared" si="279"/>
        <v>Set-12</v>
      </c>
      <c r="L1352" s="2" t="str">
        <f t="shared" si="280"/>
        <v>dom</v>
      </c>
      <c r="M1352" s="2">
        <f>VLOOKUP(L1352,'Dia de la Semana'!A:B,2,0)</f>
        <v>7</v>
      </c>
      <c r="N1352" s="2" t="str">
        <f t="shared" si="281"/>
        <v>1Q</v>
      </c>
      <c r="O1352" s="2">
        <f t="shared" si="282"/>
        <v>12</v>
      </c>
      <c r="P1352" s="2">
        <f t="shared" si="283"/>
        <v>37</v>
      </c>
      <c r="Q1352" s="3" t="str">
        <f t="shared" si="284"/>
        <v>06-09 al 12-09</v>
      </c>
      <c r="R1352" s="2">
        <f>VLOOKUP(Q1352,Semana!A:B,2,0)</f>
        <v>193</v>
      </c>
      <c r="S1352" s="2" t="str">
        <f t="shared" si="285"/>
        <v>dom 12-09</v>
      </c>
    </row>
    <row r="1353" spans="1:19" x14ac:dyDescent="0.3">
      <c r="A1353" s="3">
        <v>44452</v>
      </c>
      <c r="B1353" s="2" t="str">
        <f t="shared" si="273"/>
        <v>Setiembre</v>
      </c>
      <c r="C1353" s="2" t="str">
        <f t="shared" si="274"/>
        <v>Set</v>
      </c>
      <c r="D1353" s="4">
        <f t="shared" si="275"/>
        <v>9</v>
      </c>
      <c r="E1353" s="4">
        <f>VLOOKUP(G1353,Periodos!A:B,2,0)</f>
        <v>45</v>
      </c>
      <c r="F1353" s="2">
        <f t="shared" si="276"/>
        <v>2021</v>
      </c>
      <c r="G1353" s="11">
        <v>202109</v>
      </c>
      <c r="H1353" s="2" t="str">
        <f t="shared" si="277"/>
        <v>Set-21</v>
      </c>
      <c r="I1353" s="2" t="str">
        <f t="shared" si="278"/>
        <v>Setiembre 2021</v>
      </c>
      <c r="J1353" s="2">
        <f>VLOOKUP(H1353,MesAño!A:B,2,0)</f>
        <v>45</v>
      </c>
      <c r="K1353" s="2" t="str">
        <f t="shared" si="279"/>
        <v>Set-13</v>
      </c>
      <c r="L1353" s="2" t="str">
        <f t="shared" si="280"/>
        <v>lun</v>
      </c>
      <c r="M1353" s="2">
        <f>VLOOKUP(L1353,'Dia de la Semana'!A:B,2,0)</f>
        <v>1</v>
      </c>
      <c r="N1353" s="2" t="str">
        <f t="shared" si="281"/>
        <v>1Q</v>
      </c>
      <c r="O1353" s="2">
        <f t="shared" si="282"/>
        <v>13</v>
      </c>
      <c r="P1353" s="2">
        <f t="shared" si="283"/>
        <v>38</v>
      </c>
      <c r="Q1353" s="3" t="str">
        <f t="shared" si="284"/>
        <v>13-09 al 19-09</v>
      </c>
      <c r="R1353" s="2">
        <f>VLOOKUP(Q1353,Semana!A:B,2,0)</f>
        <v>194</v>
      </c>
      <c r="S1353" s="2" t="str">
        <f t="shared" si="285"/>
        <v>lun 13-09</v>
      </c>
    </row>
    <row r="1354" spans="1:19" x14ac:dyDescent="0.3">
      <c r="A1354" s="3">
        <v>44453</v>
      </c>
      <c r="B1354" s="2" t="str">
        <f t="shared" si="273"/>
        <v>Setiembre</v>
      </c>
      <c r="C1354" s="2" t="str">
        <f t="shared" si="274"/>
        <v>Set</v>
      </c>
      <c r="D1354" s="4">
        <f t="shared" si="275"/>
        <v>9</v>
      </c>
      <c r="E1354" s="4">
        <f>VLOOKUP(G1354,Periodos!A:B,2,0)</f>
        <v>45</v>
      </c>
      <c r="F1354" s="2">
        <f t="shared" si="276"/>
        <v>2021</v>
      </c>
      <c r="G1354" s="11">
        <v>202109</v>
      </c>
      <c r="H1354" s="2" t="str">
        <f t="shared" si="277"/>
        <v>Set-21</v>
      </c>
      <c r="I1354" s="2" t="str">
        <f t="shared" si="278"/>
        <v>Setiembre 2021</v>
      </c>
      <c r="J1354" s="2">
        <f>VLOOKUP(H1354,MesAño!A:B,2,0)</f>
        <v>45</v>
      </c>
      <c r="K1354" s="2" t="str">
        <f t="shared" si="279"/>
        <v>Set-14</v>
      </c>
      <c r="L1354" s="2" t="str">
        <f t="shared" si="280"/>
        <v>mar</v>
      </c>
      <c r="M1354" s="2">
        <f>VLOOKUP(L1354,'Dia de la Semana'!A:B,2,0)</f>
        <v>2</v>
      </c>
      <c r="N1354" s="2" t="str">
        <f t="shared" si="281"/>
        <v>1Q</v>
      </c>
      <c r="O1354" s="2">
        <f t="shared" si="282"/>
        <v>14</v>
      </c>
      <c r="P1354" s="2">
        <f t="shared" si="283"/>
        <v>38</v>
      </c>
      <c r="Q1354" s="3" t="str">
        <f t="shared" si="284"/>
        <v>13-09 al 19-09</v>
      </c>
      <c r="R1354" s="2">
        <f>VLOOKUP(Q1354,Semana!A:B,2,0)</f>
        <v>194</v>
      </c>
      <c r="S1354" s="2" t="str">
        <f t="shared" si="285"/>
        <v>mar 14-09</v>
      </c>
    </row>
    <row r="1355" spans="1:19" x14ac:dyDescent="0.3">
      <c r="A1355" s="3">
        <v>44454</v>
      </c>
      <c r="B1355" s="2" t="str">
        <f t="shared" si="273"/>
        <v>Setiembre</v>
      </c>
      <c r="C1355" s="2" t="str">
        <f t="shared" si="274"/>
        <v>Set</v>
      </c>
      <c r="D1355" s="4">
        <f t="shared" si="275"/>
        <v>9</v>
      </c>
      <c r="E1355" s="4">
        <f>VLOOKUP(G1355,Periodos!A:B,2,0)</f>
        <v>45</v>
      </c>
      <c r="F1355" s="2">
        <f t="shared" si="276"/>
        <v>2021</v>
      </c>
      <c r="G1355" s="11">
        <v>202109</v>
      </c>
      <c r="H1355" s="2" t="str">
        <f t="shared" si="277"/>
        <v>Set-21</v>
      </c>
      <c r="I1355" s="2" t="str">
        <f t="shared" si="278"/>
        <v>Setiembre 2021</v>
      </c>
      <c r="J1355" s="2">
        <f>VLOOKUP(H1355,MesAño!A:B,2,0)</f>
        <v>45</v>
      </c>
      <c r="K1355" s="2" t="str">
        <f t="shared" si="279"/>
        <v>Set-15</v>
      </c>
      <c r="L1355" s="2" t="str">
        <f t="shared" si="280"/>
        <v>mié</v>
      </c>
      <c r="M1355" s="2">
        <f>VLOOKUP(L1355,'Dia de la Semana'!A:B,2,0)</f>
        <v>3</v>
      </c>
      <c r="N1355" s="2" t="str">
        <f t="shared" si="281"/>
        <v>1Q</v>
      </c>
      <c r="O1355" s="2">
        <f t="shared" si="282"/>
        <v>15</v>
      </c>
      <c r="P1355" s="2">
        <f t="shared" si="283"/>
        <v>38</v>
      </c>
      <c r="Q1355" s="3" t="str">
        <f t="shared" si="284"/>
        <v>13-09 al 19-09</v>
      </c>
      <c r="R1355" s="2">
        <f>VLOOKUP(Q1355,Semana!A:B,2,0)</f>
        <v>194</v>
      </c>
      <c r="S1355" s="2" t="str">
        <f t="shared" si="285"/>
        <v>mié 15-09</v>
      </c>
    </row>
    <row r="1356" spans="1:19" x14ac:dyDescent="0.3">
      <c r="A1356" s="3">
        <v>44455</v>
      </c>
      <c r="B1356" s="2" t="str">
        <f t="shared" si="273"/>
        <v>Setiembre</v>
      </c>
      <c r="C1356" s="2" t="str">
        <f t="shared" si="274"/>
        <v>Set</v>
      </c>
      <c r="D1356" s="4">
        <f t="shared" si="275"/>
        <v>9</v>
      </c>
      <c r="E1356" s="4">
        <f>VLOOKUP(G1356,Periodos!A:B,2,0)</f>
        <v>45</v>
      </c>
      <c r="F1356" s="2">
        <f t="shared" si="276"/>
        <v>2021</v>
      </c>
      <c r="G1356" s="11">
        <v>202109</v>
      </c>
      <c r="H1356" s="2" t="str">
        <f t="shared" si="277"/>
        <v>Set-21</v>
      </c>
      <c r="I1356" s="2" t="str">
        <f t="shared" si="278"/>
        <v>Setiembre 2021</v>
      </c>
      <c r="J1356" s="2">
        <f>VLOOKUP(H1356,MesAño!A:B,2,0)</f>
        <v>45</v>
      </c>
      <c r="K1356" s="2" t="str">
        <f t="shared" si="279"/>
        <v>Set-16</v>
      </c>
      <c r="L1356" s="2" t="str">
        <f t="shared" si="280"/>
        <v>jue</v>
      </c>
      <c r="M1356" s="2">
        <f>VLOOKUP(L1356,'Dia de la Semana'!A:B,2,0)</f>
        <v>4</v>
      </c>
      <c r="N1356" s="2" t="str">
        <f t="shared" si="281"/>
        <v>1Q</v>
      </c>
      <c r="O1356" s="2">
        <f t="shared" si="282"/>
        <v>16</v>
      </c>
      <c r="P1356" s="2">
        <f t="shared" si="283"/>
        <v>38</v>
      </c>
      <c r="Q1356" s="3" t="str">
        <f t="shared" si="284"/>
        <v>13-09 al 19-09</v>
      </c>
      <c r="R1356" s="2">
        <f>VLOOKUP(Q1356,Semana!A:B,2,0)</f>
        <v>194</v>
      </c>
      <c r="S1356" s="2" t="str">
        <f t="shared" si="285"/>
        <v>jue 16-09</v>
      </c>
    </row>
    <row r="1357" spans="1:19" x14ac:dyDescent="0.3">
      <c r="A1357" s="3">
        <v>44456</v>
      </c>
      <c r="B1357" s="2" t="str">
        <f t="shared" si="273"/>
        <v>Setiembre</v>
      </c>
      <c r="C1357" s="2" t="str">
        <f t="shared" si="274"/>
        <v>Set</v>
      </c>
      <c r="D1357" s="4">
        <f t="shared" si="275"/>
        <v>9</v>
      </c>
      <c r="E1357" s="4">
        <f>VLOOKUP(G1357,Periodos!A:B,2,0)</f>
        <v>45</v>
      </c>
      <c r="F1357" s="2">
        <f t="shared" si="276"/>
        <v>2021</v>
      </c>
      <c r="G1357" s="11">
        <v>202109</v>
      </c>
      <c r="H1357" s="2" t="str">
        <f t="shared" si="277"/>
        <v>Set-21</v>
      </c>
      <c r="I1357" s="2" t="str">
        <f t="shared" si="278"/>
        <v>Setiembre 2021</v>
      </c>
      <c r="J1357" s="2">
        <f>VLOOKUP(H1357,MesAño!A:B,2,0)</f>
        <v>45</v>
      </c>
      <c r="K1357" s="2" t="str">
        <f t="shared" si="279"/>
        <v>Set-17</v>
      </c>
      <c r="L1357" s="2" t="str">
        <f t="shared" si="280"/>
        <v>vie</v>
      </c>
      <c r="M1357" s="2">
        <f>VLOOKUP(L1357,'Dia de la Semana'!A:B,2,0)</f>
        <v>5</v>
      </c>
      <c r="N1357" s="2" t="str">
        <f t="shared" si="281"/>
        <v>1Q</v>
      </c>
      <c r="O1357" s="2">
        <f t="shared" si="282"/>
        <v>17</v>
      </c>
      <c r="P1357" s="2">
        <f t="shared" si="283"/>
        <v>38</v>
      </c>
      <c r="Q1357" s="3" t="str">
        <f t="shared" si="284"/>
        <v>13-09 al 19-09</v>
      </c>
      <c r="R1357" s="2">
        <f>VLOOKUP(Q1357,Semana!A:B,2,0)</f>
        <v>194</v>
      </c>
      <c r="S1357" s="2" t="str">
        <f t="shared" si="285"/>
        <v>vie 17-09</v>
      </c>
    </row>
    <row r="1358" spans="1:19" x14ac:dyDescent="0.3">
      <c r="A1358" s="3">
        <v>44457</v>
      </c>
      <c r="B1358" s="2" t="str">
        <f t="shared" si="273"/>
        <v>Setiembre</v>
      </c>
      <c r="C1358" s="2" t="str">
        <f t="shared" si="274"/>
        <v>Set</v>
      </c>
      <c r="D1358" s="4">
        <f t="shared" si="275"/>
        <v>9</v>
      </c>
      <c r="E1358" s="4">
        <f>VLOOKUP(G1358,Periodos!A:B,2,0)</f>
        <v>45</v>
      </c>
      <c r="F1358" s="2">
        <f t="shared" si="276"/>
        <v>2021</v>
      </c>
      <c r="G1358" s="11">
        <v>202109</v>
      </c>
      <c r="H1358" s="2" t="str">
        <f t="shared" si="277"/>
        <v>Set-21</v>
      </c>
      <c r="I1358" s="2" t="str">
        <f t="shared" si="278"/>
        <v>Setiembre 2021</v>
      </c>
      <c r="J1358" s="2">
        <f>VLOOKUP(H1358,MesAño!A:B,2,0)</f>
        <v>45</v>
      </c>
      <c r="K1358" s="2" t="str">
        <f t="shared" si="279"/>
        <v>Set-18</v>
      </c>
      <c r="L1358" s="2" t="str">
        <f t="shared" si="280"/>
        <v>sáb</v>
      </c>
      <c r="M1358" s="2">
        <f>VLOOKUP(L1358,'Dia de la Semana'!A:B,2,0)</f>
        <v>6</v>
      </c>
      <c r="N1358" s="2" t="str">
        <f t="shared" si="281"/>
        <v>1Q</v>
      </c>
      <c r="O1358" s="2">
        <f t="shared" si="282"/>
        <v>18</v>
      </c>
      <c r="P1358" s="2">
        <f t="shared" si="283"/>
        <v>38</v>
      </c>
      <c r="Q1358" s="3" t="str">
        <f t="shared" si="284"/>
        <v>13-09 al 19-09</v>
      </c>
      <c r="R1358" s="2">
        <f>VLOOKUP(Q1358,Semana!A:B,2,0)</f>
        <v>194</v>
      </c>
      <c r="S1358" s="2" t="str">
        <f t="shared" si="285"/>
        <v>sáb 18-09</v>
      </c>
    </row>
    <row r="1359" spans="1:19" x14ac:dyDescent="0.3">
      <c r="A1359" s="3">
        <v>44458</v>
      </c>
      <c r="B1359" s="2" t="str">
        <f t="shared" si="273"/>
        <v>Setiembre</v>
      </c>
      <c r="C1359" s="2" t="str">
        <f t="shared" si="274"/>
        <v>Set</v>
      </c>
      <c r="D1359" s="4">
        <f t="shared" si="275"/>
        <v>9</v>
      </c>
      <c r="E1359" s="4">
        <f>VLOOKUP(G1359,Periodos!A:B,2,0)</f>
        <v>45</v>
      </c>
      <c r="F1359" s="2">
        <f t="shared" si="276"/>
        <v>2021</v>
      </c>
      <c r="G1359" s="11">
        <v>202109</v>
      </c>
      <c r="H1359" s="2" t="str">
        <f t="shared" si="277"/>
        <v>Set-21</v>
      </c>
      <c r="I1359" s="2" t="str">
        <f t="shared" si="278"/>
        <v>Setiembre 2021</v>
      </c>
      <c r="J1359" s="2">
        <f>VLOOKUP(H1359,MesAño!A:B,2,0)</f>
        <v>45</v>
      </c>
      <c r="K1359" s="2" t="str">
        <f t="shared" si="279"/>
        <v>Set-19</v>
      </c>
      <c r="L1359" s="2" t="str">
        <f t="shared" si="280"/>
        <v>dom</v>
      </c>
      <c r="M1359" s="2">
        <f>VLOOKUP(L1359,'Dia de la Semana'!A:B,2,0)</f>
        <v>7</v>
      </c>
      <c r="N1359" s="2" t="str">
        <f t="shared" si="281"/>
        <v>1Q</v>
      </c>
      <c r="O1359" s="2">
        <f t="shared" si="282"/>
        <v>19</v>
      </c>
      <c r="P1359" s="2">
        <f t="shared" si="283"/>
        <v>38</v>
      </c>
      <c r="Q1359" s="3" t="str">
        <f t="shared" si="284"/>
        <v>13-09 al 19-09</v>
      </c>
      <c r="R1359" s="2">
        <f>VLOOKUP(Q1359,Semana!A:B,2,0)</f>
        <v>194</v>
      </c>
      <c r="S1359" s="2" t="str">
        <f t="shared" si="285"/>
        <v>dom 19-09</v>
      </c>
    </row>
    <row r="1360" spans="1:19" x14ac:dyDescent="0.3">
      <c r="A1360" s="3">
        <v>44459</v>
      </c>
      <c r="B1360" s="2" t="str">
        <f t="shared" si="273"/>
        <v>Setiembre</v>
      </c>
      <c r="C1360" s="2" t="str">
        <f t="shared" si="274"/>
        <v>Set</v>
      </c>
      <c r="D1360" s="4">
        <f t="shared" si="275"/>
        <v>9</v>
      </c>
      <c r="E1360" s="4">
        <f>VLOOKUP(G1360,Periodos!A:B,2,0)</f>
        <v>45</v>
      </c>
      <c r="F1360" s="2">
        <f t="shared" si="276"/>
        <v>2021</v>
      </c>
      <c r="G1360" s="11">
        <v>202109</v>
      </c>
      <c r="H1360" s="2" t="str">
        <f t="shared" si="277"/>
        <v>Set-21</v>
      </c>
      <c r="I1360" s="2" t="str">
        <f t="shared" si="278"/>
        <v>Setiembre 2021</v>
      </c>
      <c r="J1360" s="2">
        <f>VLOOKUP(H1360,MesAño!A:B,2,0)</f>
        <v>45</v>
      </c>
      <c r="K1360" s="2" t="str">
        <f t="shared" si="279"/>
        <v>Set-20</v>
      </c>
      <c r="L1360" s="2" t="str">
        <f t="shared" si="280"/>
        <v>lun</v>
      </c>
      <c r="M1360" s="2">
        <f>VLOOKUP(L1360,'Dia de la Semana'!A:B,2,0)</f>
        <v>1</v>
      </c>
      <c r="N1360" s="2" t="str">
        <f t="shared" si="281"/>
        <v>1Q</v>
      </c>
      <c r="O1360" s="2">
        <f t="shared" si="282"/>
        <v>20</v>
      </c>
      <c r="P1360" s="2">
        <f t="shared" si="283"/>
        <v>39</v>
      </c>
      <c r="Q1360" s="3" t="str">
        <f t="shared" si="284"/>
        <v>20-09 al 26-09</v>
      </c>
      <c r="R1360" s="2">
        <f>VLOOKUP(Q1360,Semana!A:B,2,0)</f>
        <v>195</v>
      </c>
      <c r="S1360" s="2" t="str">
        <f t="shared" si="285"/>
        <v>lun 20-09</v>
      </c>
    </row>
    <row r="1361" spans="1:19" x14ac:dyDescent="0.3">
      <c r="A1361" s="3">
        <v>44460</v>
      </c>
      <c r="B1361" s="2" t="str">
        <f t="shared" si="273"/>
        <v>Setiembre</v>
      </c>
      <c r="C1361" s="2" t="str">
        <f t="shared" si="274"/>
        <v>Set</v>
      </c>
      <c r="D1361" s="4">
        <f t="shared" si="275"/>
        <v>9</v>
      </c>
      <c r="E1361" s="4">
        <f>VLOOKUP(G1361,Periodos!A:B,2,0)</f>
        <v>45</v>
      </c>
      <c r="F1361" s="2">
        <f t="shared" si="276"/>
        <v>2021</v>
      </c>
      <c r="G1361" s="11">
        <v>202109</v>
      </c>
      <c r="H1361" s="2" t="str">
        <f t="shared" si="277"/>
        <v>Set-21</v>
      </c>
      <c r="I1361" s="2" t="str">
        <f t="shared" si="278"/>
        <v>Setiembre 2021</v>
      </c>
      <c r="J1361" s="2">
        <f>VLOOKUP(H1361,MesAño!A:B,2,0)</f>
        <v>45</v>
      </c>
      <c r="K1361" s="2" t="str">
        <f t="shared" si="279"/>
        <v>Set-21</v>
      </c>
      <c r="L1361" s="2" t="str">
        <f t="shared" si="280"/>
        <v>mar</v>
      </c>
      <c r="M1361" s="2">
        <f>VLOOKUP(L1361,'Dia de la Semana'!A:B,2,0)</f>
        <v>2</v>
      </c>
      <c r="N1361" s="2" t="str">
        <f t="shared" si="281"/>
        <v>1Q</v>
      </c>
      <c r="O1361" s="2">
        <f t="shared" si="282"/>
        <v>21</v>
      </c>
      <c r="P1361" s="2">
        <f t="shared" si="283"/>
        <v>39</v>
      </c>
      <c r="Q1361" s="3" t="str">
        <f t="shared" si="284"/>
        <v>20-09 al 26-09</v>
      </c>
      <c r="R1361" s="2">
        <f>VLOOKUP(Q1361,Semana!A:B,2,0)</f>
        <v>195</v>
      </c>
      <c r="S1361" s="2" t="str">
        <f t="shared" si="285"/>
        <v>mar 21-09</v>
      </c>
    </row>
    <row r="1362" spans="1:19" x14ac:dyDescent="0.3">
      <c r="A1362" s="3">
        <v>44461</v>
      </c>
      <c r="B1362" s="2" t="str">
        <f t="shared" si="273"/>
        <v>Setiembre</v>
      </c>
      <c r="C1362" s="2" t="str">
        <f t="shared" si="274"/>
        <v>Set</v>
      </c>
      <c r="D1362" s="4">
        <f t="shared" si="275"/>
        <v>9</v>
      </c>
      <c r="E1362" s="4">
        <f>VLOOKUP(G1362,Periodos!A:B,2,0)</f>
        <v>45</v>
      </c>
      <c r="F1362" s="2">
        <f t="shared" si="276"/>
        <v>2021</v>
      </c>
      <c r="G1362" s="11">
        <v>202109</v>
      </c>
      <c r="H1362" s="2" t="str">
        <f t="shared" si="277"/>
        <v>Set-21</v>
      </c>
      <c r="I1362" s="2" t="str">
        <f t="shared" si="278"/>
        <v>Setiembre 2021</v>
      </c>
      <c r="J1362" s="2">
        <f>VLOOKUP(H1362,MesAño!A:B,2,0)</f>
        <v>45</v>
      </c>
      <c r="K1362" s="2" t="str">
        <f t="shared" si="279"/>
        <v>Set-22</v>
      </c>
      <c r="L1362" s="2" t="str">
        <f t="shared" si="280"/>
        <v>mié</v>
      </c>
      <c r="M1362" s="2">
        <f>VLOOKUP(L1362,'Dia de la Semana'!A:B,2,0)</f>
        <v>3</v>
      </c>
      <c r="N1362" s="2" t="str">
        <f t="shared" si="281"/>
        <v>1Q</v>
      </c>
      <c r="O1362" s="2">
        <f t="shared" si="282"/>
        <v>22</v>
      </c>
      <c r="P1362" s="2">
        <f t="shared" si="283"/>
        <v>39</v>
      </c>
      <c r="Q1362" s="3" t="str">
        <f t="shared" si="284"/>
        <v>20-09 al 26-09</v>
      </c>
      <c r="R1362" s="2">
        <f>VLOOKUP(Q1362,Semana!A:B,2,0)</f>
        <v>195</v>
      </c>
      <c r="S1362" s="2" t="str">
        <f t="shared" si="285"/>
        <v>mié 22-09</v>
      </c>
    </row>
    <row r="1363" spans="1:19" x14ac:dyDescent="0.3">
      <c r="A1363" s="3">
        <v>44462</v>
      </c>
      <c r="B1363" s="2" t="str">
        <f t="shared" si="273"/>
        <v>Setiembre</v>
      </c>
      <c r="C1363" s="2" t="str">
        <f t="shared" si="274"/>
        <v>Set</v>
      </c>
      <c r="D1363" s="4">
        <f t="shared" si="275"/>
        <v>9</v>
      </c>
      <c r="E1363" s="4">
        <f>VLOOKUP(G1363,Periodos!A:B,2,0)</f>
        <v>45</v>
      </c>
      <c r="F1363" s="2">
        <f t="shared" si="276"/>
        <v>2021</v>
      </c>
      <c r="G1363" s="11">
        <v>202109</v>
      </c>
      <c r="H1363" s="2" t="str">
        <f t="shared" si="277"/>
        <v>Set-21</v>
      </c>
      <c r="I1363" s="2" t="str">
        <f t="shared" si="278"/>
        <v>Setiembre 2021</v>
      </c>
      <c r="J1363" s="2">
        <f>VLOOKUP(H1363,MesAño!A:B,2,0)</f>
        <v>45</v>
      </c>
      <c r="K1363" s="2" t="str">
        <f t="shared" si="279"/>
        <v>Set-23</v>
      </c>
      <c r="L1363" s="2" t="str">
        <f t="shared" si="280"/>
        <v>jue</v>
      </c>
      <c r="M1363" s="2">
        <f>VLOOKUP(L1363,'Dia de la Semana'!A:B,2,0)</f>
        <v>4</v>
      </c>
      <c r="N1363" s="2" t="str">
        <f t="shared" si="281"/>
        <v>1Q</v>
      </c>
      <c r="O1363" s="2">
        <f t="shared" si="282"/>
        <v>23</v>
      </c>
      <c r="P1363" s="2">
        <f t="shared" si="283"/>
        <v>39</v>
      </c>
      <c r="Q1363" s="3" t="str">
        <f t="shared" si="284"/>
        <v>20-09 al 26-09</v>
      </c>
      <c r="R1363" s="2">
        <f>VLOOKUP(Q1363,Semana!A:B,2,0)</f>
        <v>195</v>
      </c>
      <c r="S1363" s="2" t="str">
        <f t="shared" si="285"/>
        <v>jue 23-09</v>
      </c>
    </row>
    <row r="1364" spans="1:19" x14ac:dyDescent="0.3">
      <c r="A1364" s="3">
        <v>44463</v>
      </c>
      <c r="B1364" s="2" t="str">
        <f t="shared" si="273"/>
        <v>Setiembre</v>
      </c>
      <c r="C1364" s="2" t="str">
        <f t="shared" si="274"/>
        <v>Set</v>
      </c>
      <c r="D1364" s="4">
        <f t="shared" si="275"/>
        <v>9</v>
      </c>
      <c r="E1364" s="4">
        <f>VLOOKUP(G1364,Periodos!A:B,2,0)</f>
        <v>45</v>
      </c>
      <c r="F1364" s="2">
        <f t="shared" si="276"/>
        <v>2021</v>
      </c>
      <c r="G1364" s="11">
        <v>202109</v>
      </c>
      <c r="H1364" s="2" t="str">
        <f t="shared" si="277"/>
        <v>Set-21</v>
      </c>
      <c r="I1364" s="2" t="str">
        <f t="shared" si="278"/>
        <v>Setiembre 2021</v>
      </c>
      <c r="J1364" s="2">
        <f>VLOOKUP(H1364,MesAño!A:B,2,0)</f>
        <v>45</v>
      </c>
      <c r="K1364" s="2" t="str">
        <f t="shared" si="279"/>
        <v>Set-24</v>
      </c>
      <c r="L1364" s="2" t="str">
        <f t="shared" si="280"/>
        <v>vie</v>
      </c>
      <c r="M1364" s="2">
        <f>VLOOKUP(L1364,'Dia de la Semana'!A:B,2,0)</f>
        <v>5</v>
      </c>
      <c r="N1364" s="2" t="str">
        <f t="shared" si="281"/>
        <v>1Q</v>
      </c>
      <c r="O1364" s="2">
        <f t="shared" si="282"/>
        <v>24</v>
      </c>
      <c r="P1364" s="2">
        <f t="shared" si="283"/>
        <v>39</v>
      </c>
      <c r="Q1364" s="3" t="str">
        <f t="shared" si="284"/>
        <v>20-09 al 26-09</v>
      </c>
      <c r="R1364" s="2">
        <f>VLOOKUP(Q1364,Semana!A:B,2,0)</f>
        <v>195</v>
      </c>
      <c r="S1364" s="2" t="str">
        <f t="shared" si="285"/>
        <v>vie 24-09</v>
      </c>
    </row>
    <row r="1365" spans="1:19" x14ac:dyDescent="0.3">
      <c r="A1365" s="3">
        <v>44464</v>
      </c>
      <c r="B1365" s="2" t="str">
        <f t="shared" si="273"/>
        <v>Setiembre</v>
      </c>
      <c r="C1365" s="2" t="str">
        <f t="shared" si="274"/>
        <v>Set</v>
      </c>
      <c r="D1365" s="4">
        <f t="shared" si="275"/>
        <v>9</v>
      </c>
      <c r="E1365" s="4">
        <f>VLOOKUP(G1365,Periodos!A:B,2,0)</f>
        <v>45</v>
      </c>
      <c r="F1365" s="2">
        <f t="shared" si="276"/>
        <v>2021</v>
      </c>
      <c r="G1365" s="11">
        <v>202109</v>
      </c>
      <c r="H1365" s="2" t="str">
        <f t="shared" si="277"/>
        <v>Set-21</v>
      </c>
      <c r="I1365" s="2" t="str">
        <f t="shared" si="278"/>
        <v>Setiembre 2021</v>
      </c>
      <c r="J1365" s="2">
        <f>VLOOKUP(H1365,MesAño!A:B,2,0)</f>
        <v>45</v>
      </c>
      <c r="K1365" s="2" t="str">
        <f t="shared" si="279"/>
        <v>Set-25</v>
      </c>
      <c r="L1365" s="2" t="str">
        <f t="shared" si="280"/>
        <v>sáb</v>
      </c>
      <c r="M1365" s="2">
        <f>VLOOKUP(L1365,'Dia de la Semana'!A:B,2,0)</f>
        <v>6</v>
      </c>
      <c r="N1365" s="2" t="str">
        <f t="shared" si="281"/>
        <v>1Q</v>
      </c>
      <c r="O1365" s="2">
        <f t="shared" si="282"/>
        <v>25</v>
      </c>
      <c r="P1365" s="2">
        <f t="shared" si="283"/>
        <v>39</v>
      </c>
      <c r="Q1365" s="3" t="str">
        <f t="shared" si="284"/>
        <v>20-09 al 26-09</v>
      </c>
      <c r="R1365" s="2">
        <f>VLOOKUP(Q1365,Semana!A:B,2,0)</f>
        <v>195</v>
      </c>
      <c r="S1365" s="2" t="str">
        <f t="shared" si="285"/>
        <v>sáb 25-09</v>
      </c>
    </row>
    <row r="1366" spans="1:19" x14ac:dyDescent="0.3">
      <c r="A1366" s="3">
        <v>44465</v>
      </c>
      <c r="B1366" s="2" t="str">
        <f t="shared" si="273"/>
        <v>Setiembre</v>
      </c>
      <c r="C1366" s="2" t="str">
        <f t="shared" si="274"/>
        <v>Set</v>
      </c>
      <c r="D1366" s="4">
        <f t="shared" si="275"/>
        <v>9</v>
      </c>
      <c r="E1366" s="4">
        <f>VLOOKUP(G1366,Periodos!A:B,2,0)</f>
        <v>45</v>
      </c>
      <c r="F1366" s="2">
        <f t="shared" si="276"/>
        <v>2021</v>
      </c>
      <c r="G1366" s="11">
        <v>202109</v>
      </c>
      <c r="H1366" s="2" t="str">
        <f t="shared" si="277"/>
        <v>Set-21</v>
      </c>
      <c r="I1366" s="2" t="str">
        <f t="shared" si="278"/>
        <v>Setiembre 2021</v>
      </c>
      <c r="J1366" s="2">
        <f>VLOOKUP(H1366,MesAño!A:B,2,0)</f>
        <v>45</v>
      </c>
      <c r="K1366" s="2" t="str">
        <f t="shared" si="279"/>
        <v>Set-26</v>
      </c>
      <c r="L1366" s="2" t="str">
        <f t="shared" si="280"/>
        <v>dom</v>
      </c>
      <c r="M1366" s="2">
        <f>VLOOKUP(L1366,'Dia de la Semana'!A:B,2,0)</f>
        <v>7</v>
      </c>
      <c r="N1366" s="2" t="str">
        <f t="shared" si="281"/>
        <v>1Q</v>
      </c>
      <c r="O1366" s="2">
        <f t="shared" si="282"/>
        <v>26</v>
      </c>
      <c r="P1366" s="2">
        <f t="shared" si="283"/>
        <v>39</v>
      </c>
      <c r="Q1366" s="3" t="str">
        <f t="shared" si="284"/>
        <v>20-09 al 26-09</v>
      </c>
      <c r="R1366" s="2">
        <f>VLOOKUP(Q1366,Semana!A:B,2,0)</f>
        <v>195</v>
      </c>
      <c r="S1366" s="2" t="str">
        <f t="shared" si="285"/>
        <v>dom 26-09</v>
      </c>
    </row>
    <row r="1367" spans="1:19" x14ac:dyDescent="0.3">
      <c r="A1367" s="3">
        <v>44466</v>
      </c>
      <c r="B1367" s="2" t="str">
        <f t="shared" si="273"/>
        <v>Setiembre</v>
      </c>
      <c r="C1367" s="2" t="str">
        <f t="shared" si="274"/>
        <v>Set</v>
      </c>
      <c r="D1367" s="4">
        <f t="shared" si="275"/>
        <v>9</v>
      </c>
      <c r="E1367" s="4">
        <f>VLOOKUP(G1367,Periodos!A:B,2,0)</f>
        <v>45</v>
      </c>
      <c r="F1367" s="2">
        <f t="shared" si="276"/>
        <v>2021</v>
      </c>
      <c r="G1367" s="11">
        <v>202109</v>
      </c>
      <c r="H1367" s="2" t="str">
        <f t="shared" si="277"/>
        <v>Set-21</v>
      </c>
      <c r="I1367" s="2" t="str">
        <f t="shared" si="278"/>
        <v>Setiembre 2021</v>
      </c>
      <c r="J1367" s="2">
        <f>VLOOKUP(H1367,MesAño!A:B,2,0)</f>
        <v>45</v>
      </c>
      <c r="K1367" s="2" t="str">
        <f t="shared" si="279"/>
        <v>Set-27</v>
      </c>
      <c r="L1367" s="2" t="str">
        <f t="shared" si="280"/>
        <v>lun</v>
      </c>
      <c r="M1367" s="2">
        <f>VLOOKUP(L1367,'Dia de la Semana'!A:B,2,0)</f>
        <v>1</v>
      </c>
      <c r="N1367" s="2" t="str">
        <f t="shared" si="281"/>
        <v>1Q</v>
      </c>
      <c r="O1367" s="2">
        <f t="shared" si="282"/>
        <v>27</v>
      </c>
      <c r="P1367" s="2">
        <f t="shared" si="283"/>
        <v>40</v>
      </c>
      <c r="Q1367" s="3" t="str">
        <f t="shared" si="284"/>
        <v>27-09 al 03-10</v>
      </c>
      <c r="R1367" s="2">
        <f>VLOOKUP(Q1367,Semana!A:B,2,0)</f>
        <v>196</v>
      </c>
      <c r="S1367" s="2" t="str">
        <f t="shared" si="285"/>
        <v>lun 27-09</v>
      </c>
    </row>
    <row r="1368" spans="1:19" x14ac:dyDescent="0.3">
      <c r="A1368" s="3">
        <v>44467</v>
      </c>
      <c r="B1368" s="2" t="str">
        <f t="shared" si="273"/>
        <v>Setiembre</v>
      </c>
      <c r="C1368" s="2" t="str">
        <f t="shared" si="274"/>
        <v>Set</v>
      </c>
      <c r="D1368" s="4">
        <f t="shared" si="275"/>
        <v>9</v>
      </c>
      <c r="E1368" s="4">
        <f>VLOOKUP(G1368,Periodos!A:B,2,0)</f>
        <v>45</v>
      </c>
      <c r="F1368" s="2">
        <f t="shared" si="276"/>
        <v>2021</v>
      </c>
      <c r="G1368" s="11">
        <v>202109</v>
      </c>
      <c r="H1368" s="2" t="str">
        <f t="shared" si="277"/>
        <v>Set-21</v>
      </c>
      <c r="I1368" s="2" t="str">
        <f t="shared" si="278"/>
        <v>Setiembre 2021</v>
      </c>
      <c r="J1368" s="2">
        <f>VLOOKUP(H1368,MesAño!A:B,2,0)</f>
        <v>45</v>
      </c>
      <c r="K1368" s="2" t="str">
        <f t="shared" si="279"/>
        <v>Set-28</v>
      </c>
      <c r="L1368" s="2" t="str">
        <f t="shared" si="280"/>
        <v>mar</v>
      </c>
      <c r="M1368" s="2">
        <f>VLOOKUP(L1368,'Dia de la Semana'!A:B,2,0)</f>
        <v>2</v>
      </c>
      <c r="N1368" s="2" t="str">
        <f t="shared" si="281"/>
        <v>1Q</v>
      </c>
      <c r="O1368" s="2">
        <f t="shared" si="282"/>
        <v>28</v>
      </c>
      <c r="P1368" s="2">
        <f t="shared" si="283"/>
        <v>40</v>
      </c>
      <c r="Q1368" s="3" t="str">
        <f t="shared" si="284"/>
        <v>27-09 al 03-10</v>
      </c>
      <c r="R1368" s="2">
        <f>VLOOKUP(Q1368,Semana!A:B,2,0)</f>
        <v>196</v>
      </c>
      <c r="S1368" s="2" t="str">
        <f t="shared" si="285"/>
        <v>mar 28-09</v>
      </c>
    </row>
    <row r="1369" spans="1:19" x14ac:dyDescent="0.3">
      <c r="A1369" s="3">
        <v>44468</v>
      </c>
      <c r="B1369" s="2" t="str">
        <f t="shared" si="273"/>
        <v>Setiembre</v>
      </c>
      <c r="C1369" s="2" t="str">
        <f t="shared" si="274"/>
        <v>Set</v>
      </c>
      <c r="D1369" s="4">
        <f t="shared" si="275"/>
        <v>9</v>
      </c>
      <c r="E1369" s="4">
        <f>VLOOKUP(G1369,Periodos!A:B,2,0)</f>
        <v>45</v>
      </c>
      <c r="F1369" s="2">
        <f t="shared" si="276"/>
        <v>2021</v>
      </c>
      <c r="G1369" s="11">
        <v>202109</v>
      </c>
      <c r="H1369" s="2" t="str">
        <f t="shared" si="277"/>
        <v>Set-21</v>
      </c>
      <c r="I1369" s="2" t="str">
        <f t="shared" si="278"/>
        <v>Setiembre 2021</v>
      </c>
      <c r="J1369" s="2">
        <f>VLOOKUP(H1369,MesAño!A:B,2,0)</f>
        <v>45</v>
      </c>
      <c r="K1369" s="2" t="str">
        <f t="shared" si="279"/>
        <v>Set-29</v>
      </c>
      <c r="L1369" s="2" t="str">
        <f t="shared" si="280"/>
        <v>mié</v>
      </c>
      <c r="M1369" s="2">
        <f>VLOOKUP(L1369,'Dia de la Semana'!A:B,2,0)</f>
        <v>3</v>
      </c>
      <c r="N1369" s="2" t="str">
        <f t="shared" si="281"/>
        <v>1Q</v>
      </c>
      <c r="O1369" s="2">
        <f t="shared" si="282"/>
        <v>29</v>
      </c>
      <c r="P1369" s="2">
        <f t="shared" si="283"/>
        <v>40</v>
      </c>
      <c r="Q1369" s="3" t="str">
        <f t="shared" si="284"/>
        <v>27-09 al 03-10</v>
      </c>
      <c r="R1369" s="2">
        <f>VLOOKUP(Q1369,Semana!A:B,2,0)</f>
        <v>196</v>
      </c>
      <c r="S1369" s="2" t="str">
        <f t="shared" si="285"/>
        <v>mié 29-09</v>
      </c>
    </row>
    <row r="1370" spans="1:19" x14ac:dyDescent="0.3">
      <c r="A1370" s="3">
        <v>44469</v>
      </c>
      <c r="B1370" s="2" t="str">
        <f t="shared" si="273"/>
        <v>Setiembre</v>
      </c>
      <c r="C1370" s="2" t="str">
        <f t="shared" si="274"/>
        <v>Set</v>
      </c>
      <c r="D1370" s="4">
        <f t="shared" si="275"/>
        <v>9</v>
      </c>
      <c r="E1370" s="4">
        <f>VLOOKUP(G1370,Periodos!A:B,2,0)</f>
        <v>45</v>
      </c>
      <c r="F1370" s="2">
        <f t="shared" si="276"/>
        <v>2021</v>
      </c>
      <c r="G1370" s="11">
        <v>202109</v>
      </c>
      <c r="H1370" s="2" t="str">
        <f t="shared" si="277"/>
        <v>Set-21</v>
      </c>
      <c r="I1370" s="2" t="str">
        <f t="shared" si="278"/>
        <v>Setiembre 2021</v>
      </c>
      <c r="J1370" s="2">
        <f>VLOOKUP(H1370,MesAño!A:B,2,0)</f>
        <v>45</v>
      </c>
      <c r="K1370" s="2" t="str">
        <f t="shared" si="279"/>
        <v>Set-30</v>
      </c>
      <c r="L1370" s="2" t="str">
        <f t="shared" si="280"/>
        <v>jue</v>
      </c>
      <c r="M1370" s="2">
        <f>VLOOKUP(L1370,'Dia de la Semana'!A:B,2,0)</f>
        <v>4</v>
      </c>
      <c r="N1370" s="2" t="str">
        <f t="shared" si="281"/>
        <v>1Q</v>
      </c>
      <c r="O1370" s="2">
        <f t="shared" si="282"/>
        <v>30</v>
      </c>
      <c r="P1370" s="2">
        <f t="shared" si="283"/>
        <v>40</v>
      </c>
      <c r="Q1370" s="3" t="str">
        <f t="shared" si="284"/>
        <v>27-09 al 03-10</v>
      </c>
      <c r="R1370" s="2">
        <f>VLOOKUP(Q1370,Semana!A:B,2,0)</f>
        <v>196</v>
      </c>
      <c r="S1370" s="2" t="str">
        <f t="shared" si="285"/>
        <v>jue 30-09</v>
      </c>
    </row>
    <row r="1371" spans="1:19" x14ac:dyDescent="0.3">
      <c r="A1371" s="3">
        <v>44470</v>
      </c>
      <c r="B1371" s="2" t="str">
        <f t="shared" si="273"/>
        <v>Octubre</v>
      </c>
      <c r="C1371" s="2" t="str">
        <f t="shared" si="274"/>
        <v>Oct</v>
      </c>
      <c r="D1371" s="4">
        <f t="shared" si="275"/>
        <v>10</v>
      </c>
      <c r="E1371" s="4">
        <f>VLOOKUP(G1371,Periodos!A:B,2,0)</f>
        <v>46</v>
      </c>
      <c r="F1371" s="2">
        <f t="shared" si="276"/>
        <v>2021</v>
      </c>
      <c r="G1371" s="11">
        <v>202110</v>
      </c>
      <c r="H1371" s="2" t="str">
        <f t="shared" si="277"/>
        <v>Oct-21</v>
      </c>
      <c r="I1371" s="2" t="str">
        <f t="shared" si="278"/>
        <v>Octubre 2021</v>
      </c>
      <c r="J1371" s="2">
        <f>VLOOKUP(H1371,MesAño!A:B,2,0)</f>
        <v>46</v>
      </c>
      <c r="K1371" s="2" t="str">
        <f t="shared" si="279"/>
        <v>Oct-01</v>
      </c>
      <c r="L1371" s="2" t="str">
        <f t="shared" si="280"/>
        <v>vie</v>
      </c>
      <c r="M1371" s="2">
        <f>VLOOKUP(L1371,'Dia de la Semana'!A:B,2,0)</f>
        <v>5</v>
      </c>
      <c r="N1371" s="2" t="str">
        <f t="shared" si="281"/>
        <v>1Q</v>
      </c>
      <c r="O1371" s="2">
        <f t="shared" si="282"/>
        <v>1</v>
      </c>
      <c r="P1371" s="2">
        <f t="shared" si="283"/>
        <v>40</v>
      </c>
      <c r="Q1371" s="3" t="str">
        <f t="shared" si="284"/>
        <v>27-09 al 03-10</v>
      </c>
      <c r="R1371" s="2">
        <f>VLOOKUP(Q1371,Semana!A:B,2,0)</f>
        <v>196</v>
      </c>
      <c r="S1371" s="2" t="str">
        <f t="shared" si="285"/>
        <v>vie 01-10</v>
      </c>
    </row>
    <row r="1372" spans="1:19" x14ac:dyDescent="0.3">
      <c r="A1372" s="3">
        <v>44471</v>
      </c>
      <c r="B1372" s="2" t="str">
        <f t="shared" si="273"/>
        <v>Octubre</v>
      </c>
      <c r="C1372" s="2" t="str">
        <f t="shared" si="274"/>
        <v>Oct</v>
      </c>
      <c r="D1372" s="4">
        <f t="shared" si="275"/>
        <v>10</v>
      </c>
      <c r="E1372" s="4">
        <f>VLOOKUP(G1372,Periodos!A:B,2,0)</f>
        <v>46</v>
      </c>
      <c r="F1372" s="2">
        <f t="shared" si="276"/>
        <v>2021</v>
      </c>
      <c r="G1372" s="11">
        <v>202110</v>
      </c>
      <c r="H1372" s="2" t="str">
        <f t="shared" si="277"/>
        <v>Oct-21</v>
      </c>
      <c r="I1372" s="2" t="str">
        <f t="shared" si="278"/>
        <v>Octubre 2021</v>
      </c>
      <c r="J1372" s="2">
        <f>VLOOKUP(H1372,MesAño!A:B,2,0)</f>
        <v>46</v>
      </c>
      <c r="K1372" s="2" t="str">
        <f t="shared" si="279"/>
        <v>Oct-02</v>
      </c>
      <c r="L1372" s="2" t="str">
        <f t="shared" si="280"/>
        <v>sáb</v>
      </c>
      <c r="M1372" s="2">
        <f>VLOOKUP(L1372,'Dia de la Semana'!A:B,2,0)</f>
        <v>6</v>
      </c>
      <c r="N1372" s="2" t="str">
        <f t="shared" si="281"/>
        <v>1Q</v>
      </c>
      <c r="O1372" s="2">
        <f t="shared" si="282"/>
        <v>2</v>
      </c>
      <c r="P1372" s="2">
        <f t="shared" si="283"/>
        <v>40</v>
      </c>
      <c r="Q1372" s="3" t="str">
        <f t="shared" si="284"/>
        <v>27-09 al 03-10</v>
      </c>
      <c r="R1372" s="2">
        <f>VLOOKUP(Q1372,Semana!A:B,2,0)</f>
        <v>196</v>
      </c>
      <c r="S1372" s="2" t="str">
        <f t="shared" si="285"/>
        <v>sáb 02-10</v>
      </c>
    </row>
    <row r="1373" spans="1:19" x14ac:dyDescent="0.3">
      <c r="A1373" s="3">
        <v>44472</v>
      </c>
      <c r="B1373" s="2" t="str">
        <f t="shared" si="273"/>
        <v>Octubre</v>
      </c>
      <c r="C1373" s="2" t="str">
        <f t="shared" si="274"/>
        <v>Oct</v>
      </c>
      <c r="D1373" s="4">
        <f t="shared" si="275"/>
        <v>10</v>
      </c>
      <c r="E1373" s="4">
        <f>VLOOKUP(G1373,Periodos!A:B,2,0)</f>
        <v>46</v>
      </c>
      <c r="F1373" s="2">
        <f t="shared" si="276"/>
        <v>2021</v>
      </c>
      <c r="G1373" s="11">
        <v>202110</v>
      </c>
      <c r="H1373" s="2" t="str">
        <f t="shared" si="277"/>
        <v>Oct-21</v>
      </c>
      <c r="I1373" s="2" t="str">
        <f t="shared" si="278"/>
        <v>Octubre 2021</v>
      </c>
      <c r="J1373" s="2">
        <f>VLOOKUP(H1373,MesAño!A:B,2,0)</f>
        <v>46</v>
      </c>
      <c r="K1373" s="2" t="str">
        <f t="shared" si="279"/>
        <v>Oct-03</v>
      </c>
      <c r="L1373" s="2" t="str">
        <f t="shared" si="280"/>
        <v>dom</v>
      </c>
      <c r="M1373" s="2">
        <f>VLOOKUP(L1373,'Dia de la Semana'!A:B,2,0)</f>
        <v>7</v>
      </c>
      <c r="N1373" s="2" t="str">
        <f t="shared" si="281"/>
        <v>1Q</v>
      </c>
      <c r="O1373" s="2">
        <f t="shared" si="282"/>
        <v>3</v>
      </c>
      <c r="P1373" s="2">
        <f t="shared" si="283"/>
        <v>40</v>
      </c>
      <c r="Q1373" s="3" t="str">
        <f t="shared" si="284"/>
        <v>27-09 al 03-10</v>
      </c>
      <c r="R1373" s="2">
        <f>VLOOKUP(Q1373,Semana!A:B,2,0)</f>
        <v>196</v>
      </c>
      <c r="S1373" s="2" t="str">
        <f t="shared" si="285"/>
        <v>dom 03-10</v>
      </c>
    </row>
    <row r="1374" spans="1:19" x14ac:dyDescent="0.3">
      <c r="A1374" s="3">
        <v>44473</v>
      </c>
      <c r="B1374" s="2" t="str">
        <f t="shared" si="273"/>
        <v>Octubre</v>
      </c>
      <c r="C1374" s="2" t="str">
        <f t="shared" si="274"/>
        <v>Oct</v>
      </c>
      <c r="D1374" s="4">
        <f t="shared" si="275"/>
        <v>10</v>
      </c>
      <c r="E1374" s="4">
        <f>VLOOKUP(G1374,Periodos!A:B,2,0)</f>
        <v>46</v>
      </c>
      <c r="F1374" s="2">
        <f t="shared" si="276"/>
        <v>2021</v>
      </c>
      <c r="G1374" s="11">
        <v>202110</v>
      </c>
      <c r="H1374" s="2" t="str">
        <f t="shared" si="277"/>
        <v>Oct-21</v>
      </c>
      <c r="I1374" s="2" t="str">
        <f t="shared" si="278"/>
        <v>Octubre 2021</v>
      </c>
      <c r="J1374" s="2">
        <f>VLOOKUP(H1374,MesAño!A:B,2,0)</f>
        <v>46</v>
      </c>
      <c r="K1374" s="2" t="str">
        <f t="shared" si="279"/>
        <v>Oct-04</v>
      </c>
      <c r="L1374" s="2" t="str">
        <f t="shared" si="280"/>
        <v>lun</v>
      </c>
      <c r="M1374" s="2">
        <f>VLOOKUP(L1374,'Dia de la Semana'!A:B,2,0)</f>
        <v>1</v>
      </c>
      <c r="N1374" s="2" t="str">
        <f t="shared" si="281"/>
        <v>1Q</v>
      </c>
      <c r="O1374" s="2">
        <f t="shared" si="282"/>
        <v>4</v>
      </c>
      <c r="P1374" s="2">
        <f t="shared" si="283"/>
        <v>41</v>
      </c>
      <c r="Q1374" s="3" t="str">
        <f t="shared" si="284"/>
        <v>04-10 al 10-10</v>
      </c>
      <c r="R1374" s="2">
        <f>VLOOKUP(Q1374,Semana!A:B,2,0)</f>
        <v>197</v>
      </c>
      <c r="S1374" s="2" t="str">
        <f t="shared" si="285"/>
        <v>lun 04-10</v>
      </c>
    </row>
    <row r="1375" spans="1:19" x14ac:dyDescent="0.3">
      <c r="A1375" s="3">
        <v>44474</v>
      </c>
      <c r="B1375" s="2" t="str">
        <f t="shared" si="273"/>
        <v>Octubre</v>
      </c>
      <c r="C1375" s="2" t="str">
        <f t="shared" si="274"/>
        <v>Oct</v>
      </c>
      <c r="D1375" s="4">
        <f t="shared" si="275"/>
        <v>10</v>
      </c>
      <c r="E1375" s="4">
        <f>VLOOKUP(G1375,Periodos!A:B,2,0)</f>
        <v>46</v>
      </c>
      <c r="F1375" s="2">
        <f t="shared" si="276"/>
        <v>2021</v>
      </c>
      <c r="G1375" s="11">
        <v>202110</v>
      </c>
      <c r="H1375" s="2" t="str">
        <f t="shared" si="277"/>
        <v>Oct-21</v>
      </c>
      <c r="I1375" s="2" t="str">
        <f t="shared" si="278"/>
        <v>Octubre 2021</v>
      </c>
      <c r="J1375" s="2">
        <f>VLOOKUP(H1375,MesAño!A:B,2,0)</f>
        <v>46</v>
      </c>
      <c r="K1375" s="2" t="str">
        <f t="shared" si="279"/>
        <v>Oct-05</v>
      </c>
      <c r="L1375" s="2" t="str">
        <f t="shared" si="280"/>
        <v>mar</v>
      </c>
      <c r="M1375" s="2">
        <f>VLOOKUP(L1375,'Dia de la Semana'!A:B,2,0)</f>
        <v>2</v>
      </c>
      <c r="N1375" s="2" t="str">
        <f t="shared" si="281"/>
        <v>1Q</v>
      </c>
      <c r="O1375" s="2">
        <f t="shared" si="282"/>
        <v>5</v>
      </c>
      <c r="P1375" s="2">
        <f t="shared" si="283"/>
        <v>41</v>
      </c>
      <c r="Q1375" s="3" t="str">
        <f t="shared" si="284"/>
        <v>04-10 al 10-10</v>
      </c>
      <c r="R1375" s="2">
        <f>VLOOKUP(Q1375,Semana!A:B,2,0)</f>
        <v>197</v>
      </c>
      <c r="S1375" s="2" t="str">
        <f t="shared" si="285"/>
        <v>mar 05-10</v>
      </c>
    </row>
    <row r="1376" spans="1:19" x14ac:dyDescent="0.3">
      <c r="A1376" s="3">
        <v>44475</v>
      </c>
      <c r="B1376" s="2" t="str">
        <f t="shared" si="273"/>
        <v>Octubre</v>
      </c>
      <c r="C1376" s="2" t="str">
        <f t="shared" si="274"/>
        <v>Oct</v>
      </c>
      <c r="D1376" s="4">
        <f t="shared" si="275"/>
        <v>10</v>
      </c>
      <c r="E1376" s="4">
        <f>VLOOKUP(G1376,Periodos!A:B,2,0)</f>
        <v>46</v>
      </c>
      <c r="F1376" s="2">
        <f t="shared" si="276"/>
        <v>2021</v>
      </c>
      <c r="G1376" s="11">
        <v>202110</v>
      </c>
      <c r="H1376" s="2" t="str">
        <f t="shared" si="277"/>
        <v>Oct-21</v>
      </c>
      <c r="I1376" s="2" t="str">
        <f t="shared" si="278"/>
        <v>Octubre 2021</v>
      </c>
      <c r="J1376" s="2">
        <f>VLOOKUP(H1376,MesAño!A:B,2,0)</f>
        <v>46</v>
      </c>
      <c r="K1376" s="2" t="str">
        <f t="shared" si="279"/>
        <v>Oct-06</v>
      </c>
      <c r="L1376" s="2" t="str">
        <f t="shared" si="280"/>
        <v>mié</v>
      </c>
      <c r="M1376" s="2">
        <f>VLOOKUP(L1376,'Dia de la Semana'!A:B,2,0)</f>
        <v>3</v>
      </c>
      <c r="N1376" s="2" t="str">
        <f t="shared" si="281"/>
        <v>1Q</v>
      </c>
      <c r="O1376" s="2">
        <f t="shared" si="282"/>
        <v>6</v>
      </c>
      <c r="P1376" s="2">
        <f t="shared" si="283"/>
        <v>41</v>
      </c>
      <c r="Q1376" s="3" t="str">
        <f t="shared" si="284"/>
        <v>04-10 al 10-10</v>
      </c>
      <c r="R1376" s="2">
        <f>VLOOKUP(Q1376,Semana!A:B,2,0)</f>
        <v>197</v>
      </c>
      <c r="S1376" s="2" t="str">
        <f t="shared" si="285"/>
        <v>mié 06-10</v>
      </c>
    </row>
    <row r="1377" spans="1:19" x14ac:dyDescent="0.3">
      <c r="A1377" s="3">
        <v>44476</v>
      </c>
      <c r="B1377" s="2" t="str">
        <f t="shared" si="273"/>
        <v>Octubre</v>
      </c>
      <c r="C1377" s="2" t="str">
        <f t="shared" si="274"/>
        <v>Oct</v>
      </c>
      <c r="D1377" s="4">
        <f t="shared" si="275"/>
        <v>10</v>
      </c>
      <c r="E1377" s="4">
        <f>VLOOKUP(G1377,Periodos!A:B,2,0)</f>
        <v>46</v>
      </c>
      <c r="F1377" s="2">
        <f t="shared" si="276"/>
        <v>2021</v>
      </c>
      <c r="G1377" s="11">
        <v>202110</v>
      </c>
      <c r="H1377" s="2" t="str">
        <f t="shared" si="277"/>
        <v>Oct-21</v>
      </c>
      <c r="I1377" s="2" t="str">
        <f t="shared" si="278"/>
        <v>Octubre 2021</v>
      </c>
      <c r="J1377" s="2">
        <f>VLOOKUP(H1377,MesAño!A:B,2,0)</f>
        <v>46</v>
      </c>
      <c r="K1377" s="2" t="str">
        <f t="shared" si="279"/>
        <v>Oct-07</v>
      </c>
      <c r="L1377" s="2" t="str">
        <f t="shared" si="280"/>
        <v>jue</v>
      </c>
      <c r="M1377" s="2">
        <f>VLOOKUP(L1377,'Dia de la Semana'!A:B,2,0)</f>
        <v>4</v>
      </c>
      <c r="N1377" s="2" t="str">
        <f t="shared" si="281"/>
        <v>1Q</v>
      </c>
      <c r="O1377" s="2">
        <f t="shared" si="282"/>
        <v>7</v>
      </c>
      <c r="P1377" s="2">
        <f t="shared" si="283"/>
        <v>41</v>
      </c>
      <c r="Q1377" s="3" t="str">
        <f t="shared" si="284"/>
        <v>04-10 al 10-10</v>
      </c>
      <c r="R1377" s="2">
        <f>VLOOKUP(Q1377,Semana!A:B,2,0)</f>
        <v>197</v>
      </c>
      <c r="S1377" s="2" t="str">
        <f t="shared" si="285"/>
        <v>jue 07-10</v>
      </c>
    </row>
    <row r="1378" spans="1:19" x14ac:dyDescent="0.3">
      <c r="A1378" s="3">
        <v>44477</v>
      </c>
      <c r="B1378" s="2" t="str">
        <f t="shared" si="273"/>
        <v>Octubre</v>
      </c>
      <c r="C1378" s="2" t="str">
        <f t="shared" si="274"/>
        <v>Oct</v>
      </c>
      <c r="D1378" s="4">
        <f t="shared" si="275"/>
        <v>10</v>
      </c>
      <c r="E1378" s="4">
        <f>VLOOKUP(G1378,Periodos!A:B,2,0)</f>
        <v>46</v>
      </c>
      <c r="F1378" s="2">
        <f t="shared" si="276"/>
        <v>2021</v>
      </c>
      <c r="G1378" s="11">
        <v>202110</v>
      </c>
      <c r="H1378" s="2" t="str">
        <f t="shared" si="277"/>
        <v>Oct-21</v>
      </c>
      <c r="I1378" s="2" t="str">
        <f t="shared" si="278"/>
        <v>Octubre 2021</v>
      </c>
      <c r="J1378" s="2">
        <f>VLOOKUP(H1378,MesAño!A:B,2,0)</f>
        <v>46</v>
      </c>
      <c r="K1378" s="2" t="str">
        <f t="shared" si="279"/>
        <v>Oct-08</v>
      </c>
      <c r="L1378" s="2" t="str">
        <f t="shared" si="280"/>
        <v>vie</v>
      </c>
      <c r="M1378" s="2">
        <f>VLOOKUP(L1378,'Dia de la Semana'!A:B,2,0)</f>
        <v>5</v>
      </c>
      <c r="N1378" s="2" t="str">
        <f t="shared" si="281"/>
        <v>1Q</v>
      </c>
      <c r="O1378" s="2">
        <f t="shared" si="282"/>
        <v>8</v>
      </c>
      <c r="P1378" s="2">
        <f t="shared" si="283"/>
        <v>41</v>
      </c>
      <c r="Q1378" s="3" t="str">
        <f t="shared" si="284"/>
        <v>04-10 al 10-10</v>
      </c>
      <c r="R1378" s="2">
        <f>VLOOKUP(Q1378,Semana!A:B,2,0)</f>
        <v>197</v>
      </c>
      <c r="S1378" s="2" t="str">
        <f t="shared" si="285"/>
        <v>vie 08-10</v>
      </c>
    </row>
    <row r="1379" spans="1:19" x14ac:dyDescent="0.3">
      <c r="A1379" s="3">
        <v>44478</v>
      </c>
      <c r="B1379" s="2" t="str">
        <f t="shared" si="273"/>
        <v>Octubre</v>
      </c>
      <c r="C1379" s="2" t="str">
        <f t="shared" si="274"/>
        <v>Oct</v>
      </c>
      <c r="D1379" s="4">
        <f t="shared" si="275"/>
        <v>10</v>
      </c>
      <c r="E1379" s="4">
        <f>VLOOKUP(G1379,Periodos!A:B,2,0)</f>
        <v>46</v>
      </c>
      <c r="F1379" s="2">
        <f t="shared" si="276"/>
        <v>2021</v>
      </c>
      <c r="G1379" s="11">
        <v>202110</v>
      </c>
      <c r="H1379" s="2" t="str">
        <f t="shared" si="277"/>
        <v>Oct-21</v>
      </c>
      <c r="I1379" s="2" t="str">
        <f t="shared" si="278"/>
        <v>Octubre 2021</v>
      </c>
      <c r="J1379" s="2">
        <f>VLOOKUP(H1379,MesAño!A:B,2,0)</f>
        <v>46</v>
      </c>
      <c r="K1379" s="2" t="str">
        <f t="shared" si="279"/>
        <v>Oct-09</v>
      </c>
      <c r="L1379" s="2" t="str">
        <f t="shared" si="280"/>
        <v>sáb</v>
      </c>
      <c r="M1379" s="2">
        <f>VLOOKUP(L1379,'Dia de la Semana'!A:B,2,0)</f>
        <v>6</v>
      </c>
      <c r="N1379" s="2" t="str">
        <f t="shared" si="281"/>
        <v>1Q</v>
      </c>
      <c r="O1379" s="2">
        <f t="shared" si="282"/>
        <v>9</v>
      </c>
      <c r="P1379" s="2">
        <f t="shared" si="283"/>
        <v>41</v>
      </c>
      <c r="Q1379" s="3" t="str">
        <f t="shared" si="284"/>
        <v>04-10 al 10-10</v>
      </c>
      <c r="R1379" s="2">
        <f>VLOOKUP(Q1379,Semana!A:B,2,0)</f>
        <v>197</v>
      </c>
      <c r="S1379" s="2" t="str">
        <f t="shared" si="285"/>
        <v>sáb 09-10</v>
      </c>
    </row>
    <row r="1380" spans="1:19" x14ac:dyDescent="0.3">
      <c r="A1380" s="3">
        <v>44479</v>
      </c>
      <c r="B1380" s="2" t="str">
        <f t="shared" si="273"/>
        <v>Octubre</v>
      </c>
      <c r="C1380" s="2" t="str">
        <f t="shared" si="274"/>
        <v>Oct</v>
      </c>
      <c r="D1380" s="4">
        <f t="shared" si="275"/>
        <v>10</v>
      </c>
      <c r="E1380" s="4">
        <f>VLOOKUP(G1380,Periodos!A:B,2,0)</f>
        <v>46</v>
      </c>
      <c r="F1380" s="2">
        <f t="shared" si="276"/>
        <v>2021</v>
      </c>
      <c r="G1380" s="11">
        <v>202110</v>
      </c>
      <c r="H1380" s="2" t="str">
        <f t="shared" si="277"/>
        <v>Oct-21</v>
      </c>
      <c r="I1380" s="2" t="str">
        <f t="shared" si="278"/>
        <v>Octubre 2021</v>
      </c>
      <c r="J1380" s="2">
        <f>VLOOKUP(H1380,MesAño!A:B,2,0)</f>
        <v>46</v>
      </c>
      <c r="K1380" s="2" t="str">
        <f t="shared" si="279"/>
        <v>Oct-10</v>
      </c>
      <c r="L1380" s="2" t="str">
        <f t="shared" si="280"/>
        <v>dom</v>
      </c>
      <c r="M1380" s="2">
        <f>VLOOKUP(L1380,'Dia de la Semana'!A:B,2,0)</f>
        <v>7</v>
      </c>
      <c r="N1380" s="2" t="str">
        <f t="shared" si="281"/>
        <v>1Q</v>
      </c>
      <c r="O1380" s="2">
        <f t="shared" si="282"/>
        <v>10</v>
      </c>
      <c r="P1380" s="2">
        <f t="shared" si="283"/>
        <v>41</v>
      </c>
      <c r="Q1380" s="3" t="str">
        <f t="shared" si="284"/>
        <v>04-10 al 10-10</v>
      </c>
      <c r="R1380" s="2">
        <f>VLOOKUP(Q1380,Semana!A:B,2,0)</f>
        <v>197</v>
      </c>
      <c r="S1380" s="2" t="str">
        <f t="shared" si="285"/>
        <v>dom 10-10</v>
      </c>
    </row>
    <row r="1381" spans="1:19" x14ac:dyDescent="0.3">
      <c r="A1381" s="3">
        <v>44480</v>
      </c>
      <c r="B1381" s="2" t="str">
        <f t="shared" si="273"/>
        <v>Octubre</v>
      </c>
      <c r="C1381" s="2" t="str">
        <f t="shared" si="274"/>
        <v>Oct</v>
      </c>
      <c r="D1381" s="4">
        <f t="shared" si="275"/>
        <v>10</v>
      </c>
      <c r="E1381" s="4">
        <f>VLOOKUP(G1381,Periodos!A:B,2,0)</f>
        <v>46</v>
      </c>
      <c r="F1381" s="2">
        <f t="shared" si="276"/>
        <v>2021</v>
      </c>
      <c r="G1381" s="11">
        <v>202110</v>
      </c>
      <c r="H1381" s="2" t="str">
        <f t="shared" si="277"/>
        <v>Oct-21</v>
      </c>
      <c r="I1381" s="2" t="str">
        <f t="shared" si="278"/>
        <v>Octubre 2021</v>
      </c>
      <c r="J1381" s="2">
        <f>VLOOKUP(H1381,MesAño!A:B,2,0)</f>
        <v>46</v>
      </c>
      <c r="K1381" s="2" t="str">
        <f t="shared" si="279"/>
        <v>Oct-11</v>
      </c>
      <c r="L1381" s="2" t="str">
        <f t="shared" si="280"/>
        <v>lun</v>
      </c>
      <c r="M1381" s="2">
        <f>VLOOKUP(L1381,'Dia de la Semana'!A:B,2,0)</f>
        <v>1</v>
      </c>
      <c r="N1381" s="2" t="str">
        <f t="shared" si="281"/>
        <v>1Q</v>
      </c>
      <c r="O1381" s="2">
        <f t="shared" si="282"/>
        <v>11</v>
      </c>
      <c r="P1381" s="2">
        <f t="shared" si="283"/>
        <v>42</v>
      </c>
      <c r="Q1381" s="3" t="str">
        <f t="shared" si="284"/>
        <v>11-10 al 17-10</v>
      </c>
      <c r="R1381" s="2">
        <f>VLOOKUP(Q1381,Semana!A:B,2,0)</f>
        <v>198</v>
      </c>
      <c r="S1381" s="2" t="str">
        <f t="shared" si="285"/>
        <v>lun 11-10</v>
      </c>
    </row>
    <row r="1382" spans="1:19" x14ac:dyDescent="0.3">
      <c r="A1382" s="3">
        <v>44481</v>
      </c>
      <c r="B1382" s="2" t="str">
        <f t="shared" si="273"/>
        <v>Octubre</v>
      </c>
      <c r="C1382" s="2" t="str">
        <f t="shared" si="274"/>
        <v>Oct</v>
      </c>
      <c r="D1382" s="4">
        <f t="shared" si="275"/>
        <v>10</v>
      </c>
      <c r="E1382" s="4">
        <f>VLOOKUP(G1382,Periodos!A:B,2,0)</f>
        <v>46</v>
      </c>
      <c r="F1382" s="2">
        <f t="shared" si="276"/>
        <v>2021</v>
      </c>
      <c r="G1382" s="11">
        <v>202110</v>
      </c>
      <c r="H1382" s="2" t="str">
        <f t="shared" si="277"/>
        <v>Oct-21</v>
      </c>
      <c r="I1382" s="2" t="str">
        <f t="shared" si="278"/>
        <v>Octubre 2021</v>
      </c>
      <c r="J1382" s="2">
        <f>VLOOKUP(H1382,MesAño!A:B,2,0)</f>
        <v>46</v>
      </c>
      <c r="K1382" s="2" t="str">
        <f t="shared" si="279"/>
        <v>Oct-12</v>
      </c>
      <c r="L1382" s="2" t="str">
        <f t="shared" si="280"/>
        <v>mar</v>
      </c>
      <c r="M1382" s="2">
        <f>VLOOKUP(L1382,'Dia de la Semana'!A:B,2,0)</f>
        <v>2</v>
      </c>
      <c r="N1382" s="2" t="str">
        <f t="shared" si="281"/>
        <v>1Q</v>
      </c>
      <c r="O1382" s="2">
        <f t="shared" si="282"/>
        <v>12</v>
      </c>
      <c r="P1382" s="2">
        <f t="shared" si="283"/>
        <v>42</v>
      </c>
      <c r="Q1382" s="3" t="str">
        <f t="shared" si="284"/>
        <v>11-10 al 17-10</v>
      </c>
      <c r="R1382" s="2">
        <f>VLOOKUP(Q1382,Semana!A:B,2,0)</f>
        <v>198</v>
      </c>
      <c r="S1382" s="2" t="str">
        <f t="shared" si="285"/>
        <v>mar 12-10</v>
      </c>
    </row>
    <row r="1383" spans="1:19" x14ac:dyDescent="0.3">
      <c r="A1383" s="3">
        <v>44482</v>
      </c>
      <c r="B1383" s="2" t="str">
        <f t="shared" si="273"/>
        <v>Octubre</v>
      </c>
      <c r="C1383" s="2" t="str">
        <f t="shared" si="274"/>
        <v>Oct</v>
      </c>
      <c r="D1383" s="4">
        <f t="shared" si="275"/>
        <v>10</v>
      </c>
      <c r="E1383" s="4">
        <f>VLOOKUP(G1383,Periodos!A:B,2,0)</f>
        <v>46</v>
      </c>
      <c r="F1383" s="2">
        <f t="shared" si="276"/>
        <v>2021</v>
      </c>
      <c r="G1383" s="11">
        <v>202110</v>
      </c>
      <c r="H1383" s="2" t="str">
        <f t="shared" si="277"/>
        <v>Oct-21</v>
      </c>
      <c r="I1383" s="2" t="str">
        <f t="shared" si="278"/>
        <v>Octubre 2021</v>
      </c>
      <c r="J1383" s="2">
        <f>VLOOKUP(H1383,MesAño!A:B,2,0)</f>
        <v>46</v>
      </c>
      <c r="K1383" s="2" t="str">
        <f t="shared" si="279"/>
        <v>Oct-13</v>
      </c>
      <c r="L1383" s="2" t="str">
        <f t="shared" si="280"/>
        <v>mié</v>
      </c>
      <c r="M1383" s="2">
        <f>VLOOKUP(L1383,'Dia de la Semana'!A:B,2,0)</f>
        <v>3</v>
      </c>
      <c r="N1383" s="2" t="str">
        <f t="shared" si="281"/>
        <v>1Q</v>
      </c>
      <c r="O1383" s="2">
        <f t="shared" si="282"/>
        <v>13</v>
      </c>
      <c r="P1383" s="2">
        <f t="shared" si="283"/>
        <v>42</v>
      </c>
      <c r="Q1383" s="3" t="str">
        <f t="shared" si="284"/>
        <v>11-10 al 17-10</v>
      </c>
      <c r="R1383" s="2">
        <f>VLOOKUP(Q1383,Semana!A:B,2,0)</f>
        <v>198</v>
      </c>
      <c r="S1383" s="2" t="str">
        <f t="shared" si="285"/>
        <v>mié 13-10</v>
      </c>
    </row>
    <row r="1384" spans="1:19" x14ac:dyDescent="0.3">
      <c r="A1384" s="3">
        <v>44483</v>
      </c>
      <c r="B1384" s="2" t="str">
        <f t="shared" si="273"/>
        <v>Octubre</v>
      </c>
      <c r="C1384" s="2" t="str">
        <f t="shared" si="274"/>
        <v>Oct</v>
      </c>
      <c r="D1384" s="4">
        <f t="shared" si="275"/>
        <v>10</v>
      </c>
      <c r="E1384" s="4">
        <f>VLOOKUP(G1384,Periodos!A:B,2,0)</f>
        <v>46</v>
      </c>
      <c r="F1384" s="2">
        <f t="shared" si="276"/>
        <v>2021</v>
      </c>
      <c r="G1384" s="11">
        <v>202110</v>
      </c>
      <c r="H1384" s="2" t="str">
        <f t="shared" si="277"/>
        <v>Oct-21</v>
      </c>
      <c r="I1384" s="2" t="str">
        <f t="shared" si="278"/>
        <v>Octubre 2021</v>
      </c>
      <c r="J1384" s="2">
        <f>VLOOKUP(H1384,MesAño!A:B,2,0)</f>
        <v>46</v>
      </c>
      <c r="K1384" s="2" t="str">
        <f t="shared" si="279"/>
        <v>Oct-14</v>
      </c>
      <c r="L1384" s="2" t="str">
        <f t="shared" si="280"/>
        <v>jue</v>
      </c>
      <c r="M1384" s="2">
        <f>VLOOKUP(L1384,'Dia de la Semana'!A:B,2,0)</f>
        <v>4</v>
      </c>
      <c r="N1384" s="2" t="str">
        <f t="shared" si="281"/>
        <v>1Q</v>
      </c>
      <c r="O1384" s="2">
        <f t="shared" si="282"/>
        <v>14</v>
      </c>
      <c r="P1384" s="2">
        <f t="shared" si="283"/>
        <v>42</v>
      </c>
      <c r="Q1384" s="3" t="str">
        <f t="shared" si="284"/>
        <v>11-10 al 17-10</v>
      </c>
      <c r="R1384" s="2">
        <f>VLOOKUP(Q1384,Semana!A:B,2,0)</f>
        <v>198</v>
      </c>
      <c r="S1384" s="2" t="str">
        <f t="shared" si="285"/>
        <v>jue 14-10</v>
      </c>
    </row>
    <row r="1385" spans="1:19" x14ac:dyDescent="0.3">
      <c r="A1385" s="3">
        <v>44484</v>
      </c>
      <c r="B1385" s="2" t="str">
        <f t="shared" si="273"/>
        <v>Octubre</v>
      </c>
      <c r="C1385" s="2" t="str">
        <f t="shared" si="274"/>
        <v>Oct</v>
      </c>
      <c r="D1385" s="4">
        <f t="shared" si="275"/>
        <v>10</v>
      </c>
      <c r="E1385" s="4">
        <f>VLOOKUP(G1385,Periodos!A:B,2,0)</f>
        <v>46</v>
      </c>
      <c r="F1385" s="2">
        <f t="shared" si="276"/>
        <v>2021</v>
      </c>
      <c r="G1385" s="11">
        <v>202110</v>
      </c>
      <c r="H1385" s="2" t="str">
        <f t="shared" si="277"/>
        <v>Oct-21</v>
      </c>
      <c r="I1385" s="2" t="str">
        <f t="shared" si="278"/>
        <v>Octubre 2021</v>
      </c>
      <c r="J1385" s="2">
        <f>VLOOKUP(H1385,MesAño!A:B,2,0)</f>
        <v>46</v>
      </c>
      <c r="K1385" s="2" t="str">
        <f t="shared" si="279"/>
        <v>Oct-15</v>
      </c>
      <c r="L1385" s="2" t="str">
        <f t="shared" si="280"/>
        <v>vie</v>
      </c>
      <c r="M1385" s="2">
        <f>VLOOKUP(L1385,'Dia de la Semana'!A:B,2,0)</f>
        <v>5</v>
      </c>
      <c r="N1385" s="2" t="str">
        <f t="shared" si="281"/>
        <v>1Q</v>
      </c>
      <c r="O1385" s="2">
        <f t="shared" si="282"/>
        <v>15</v>
      </c>
      <c r="P1385" s="2">
        <f t="shared" si="283"/>
        <v>42</v>
      </c>
      <c r="Q1385" s="3" t="str">
        <f t="shared" si="284"/>
        <v>11-10 al 17-10</v>
      </c>
      <c r="R1385" s="2">
        <f>VLOOKUP(Q1385,Semana!A:B,2,0)</f>
        <v>198</v>
      </c>
      <c r="S1385" s="2" t="str">
        <f t="shared" si="285"/>
        <v>vie 15-10</v>
      </c>
    </row>
    <row r="1386" spans="1:19" x14ac:dyDescent="0.3">
      <c r="A1386" s="3">
        <v>44485</v>
      </c>
      <c r="B1386" s="2" t="str">
        <f t="shared" si="273"/>
        <v>Octubre</v>
      </c>
      <c r="C1386" s="2" t="str">
        <f t="shared" si="274"/>
        <v>Oct</v>
      </c>
      <c r="D1386" s="4">
        <f t="shared" si="275"/>
        <v>10</v>
      </c>
      <c r="E1386" s="4">
        <f>VLOOKUP(G1386,Periodos!A:B,2,0)</f>
        <v>46</v>
      </c>
      <c r="F1386" s="2">
        <f t="shared" si="276"/>
        <v>2021</v>
      </c>
      <c r="G1386" s="11">
        <v>202110</v>
      </c>
      <c r="H1386" s="2" t="str">
        <f t="shared" si="277"/>
        <v>Oct-21</v>
      </c>
      <c r="I1386" s="2" t="str">
        <f t="shared" si="278"/>
        <v>Octubre 2021</v>
      </c>
      <c r="J1386" s="2">
        <f>VLOOKUP(H1386,MesAño!A:B,2,0)</f>
        <v>46</v>
      </c>
      <c r="K1386" s="2" t="str">
        <f t="shared" si="279"/>
        <v>Oct-16</v>
      </c>
      <c r="L1386" s="2" t="str">
        <f t="shared" si="280"/>
        <v>sáb</v>
      </c>
      <c r="M1386" s="2">
        <f>VLOOKUP(L1386,'Dia de la Semana'!A:B,2,0)</f>
        <v>6</v>
      </c>
      <c r="N1386" s="2" t="str">
        <f t="shared" si="281"/>
        <v>1Q</v>
      </c>
      <c r="O1386" s="2">
        <f t="shared" si="282"/>
        <v>16</v>
      </c>
      <c r="P1386" s="2">
        <f t="shared" si="283"/>
        <v>42</v>
      </c>
      <c r="Q1386" s="3" t="str">
        <f t="shared" si="284"/>
        <v>11-10 al 17-10</v>
      </c>
      <c r="R1386" s="2">
        <f>VLOOKUP(Q1386,Semana!A:B,2,0)</f>
        <v>198</v>
      </c>
      <c r="S1386" s="2" t="str">
        <f t="shared" si="285"/>
        <v>sáb 16-10</v>
      </c>
    </row>
    <row r="1387" spans="1:19" x14ac:dyDescent="0.3">
      <c r="A1387" s="3">
        <v>44486</v>
      </c>
      <c r="B1387" s="2" t="str">
        <f t="shared" si="273"/>
        <v>Octubre</v>
      </c>
      <c r="C1387" s="2" t="str">
        <f t="shared" si="274"/>
        <v>Oct</v>
      </c>
      <c r="D1387" s="4">
        <f t="shared" si="275"/>
        <v>10</v>
      </c>
      <c r="E1387" s="4">
        <f>VLOOKUP(G1387,Periodos!A:B,2,0)</f>
        <v>46</v>
      </c>
      <c r="F1387" s="2">
        <f t="shared" si="276"/>
        <v>2021</v>
      </c>
      <c r="G1387" s="11">
        <v>202110</v>
      </c>
      <c r="H1387" s="2" t="str">
        <f t="shared" si="277"/>
        <v>Oct-21</v>
      </c>
      <c r="I1387" s="2" t="str">
        <f t="shared" si="278"/>
        <v>Octubre 2021</v>
      </c>
      <c r="J1387" s="2">
        <f>VLOOKUP(H1387,MesAño!A:B,2,0)</f>
        <v>46</v>
      </c>
      <c r="K1387" s="2" t="str">
        <f t="shared" si="279"/>
        <v>Oct-17</v>
      </c>
      <c r="L1387" s="2" t="str">
        <f t="shared" si="280"/>
        <v>dom</v>
      </c>
      <c r="M1387" s="2">
        <f>VLOOKUP(L1387,'Dia de la Semana'!A:B,2,0)</f>
        <v>7</v>
      </c>
      <c r="N1387" s="2" t="str">
        <f t="shared" si="281"/>
        <v>1Q</v>
      </c>
      <c r="O1387" s="2">
        <f t="shared" si="282"/>
        <v>17</v>
      </c>
      <c r="P1387" s="2">
        <f t="shared" si="283"/>
        <v>42</v>
      </c>
      <c r="Q1387" s="3" t="str">
        <f t="shared" si="284"/>
        <v>11-10 al 17-10</v>
      </c>
      <c r="R1387" s="2">
        <f>VLOOKUP(Q1387,Semana!A:B,2,0)</f>
        <v>198</v>
      </c>
      <c r="S1387" s="2" t="str">
        <f t="shared" si="285"/>
        <v>dom 17-10</v>
      </c>
    </row>
    <row r="1388" spans="1:19" x14ac:dyDescent="0.3">
      <c r="A1388" s="3">
        <v>44487</v>
      </c>
      <c r="B1388" s="2" t="str">
        <f t="shared" si="273"/>
        <v>Octubre</v>
      </c>
      <c r="C1388" s="2" t="str">
        <f t="shared" si="274"/>
        <v>Oct</v>
      </c>
      <c r="D1388" s="4">
        <f t="shared" si="275"/>
        <v>10</v>
      </c>
      <c r="E1388" s="4">
        <f>VLOOKUP(G1388,Periodos!A:B,2,0)</f>
        <v>46</v>
      </c>
      <c r="F1388" s="2">
        <f t="shared" si="276"/>
        <v>2021</v>
      </c>
      <c r="G1388" s="11">
        <v>202110</v>
      </c>
      <c r="H1388" s="2" t="str">
        <f t="shared" si="277"/>
        <v>Oct-21</v>
      </c>
      <c r="I1388" s="2" t="str">
        <f t="shared" si="278"/>
        <v>Octubre 2021</v>
      </c>
      <c r="J1388" s="2">
        <f>VLOOKUP(H1388,MesAño!A:B,2,0)</f>
        <v>46</v>
      </c>
      <c r="K1388" s="2" t="str">
        <f t="shared" si="279"/>
        <v>Oct-18</v>
      </c>
      <c r="L1388" s="2" t="str">
        <f t="shared" si="280"/>
        <v>lun</v>
      </c>
      <c r="M1388" s="2">
        <f>VLOOKUP(L1388,'Dia de la Semana'!A:B,2,0)</f>
        <v>1</v>
      </c>
      <c r="N1388" s="2" t="str">
        <f t="shared" si="281"/>
        <v>1Q</v>
      </c>
      <c r="O1388" s="2">
        <f t="shared" si="282"/>
        <v>18</v>
      </c>
      <c r="P1388" s="2">
        <f t="shared" si="283"/>
        <v>43</v>
      </c>
      <c r="Q1388" s="3" t="str">
        <f t="shared" si="284"/>
        <v>18-10 al 24-10</v>
      </c>
      <c r="R1388" s="2">
        <f>VLOOKUP(Q1388,Semana!A:B,2,0)</f>
        <v>199</v>
      </c>
      <c r="S1388" s="2" t="str">
        <f t="shared" si="285"/>
        <v>lun 18-10</v>
      </c>
    </row>
    <row r="1389" spans="1:19" x14ac:dyDescent="0.3">
      <c r="A1389" s="3">
        <v>44488</v>
      </c>
      <c r="B1389" s="2" t="str">
        <f t="shared" si="273"/>
        <v>Octubre</v>
      </c>
      <c r="C1389" s="2" t="str">
        <f t="shared" si="274"/>
        <v>Oct</v>
      </c>
      <c r="D1389" s="4">
        <f t="shared" si="275"/>
        <v>10</v>
      </c>
      <c r="E1389" s="4">
        <f>VLOOKUP(G1389,Periodos!A:B,2,0)</f>
        <v>46</v>
      </c>
      <c r="F1389" s="2">
        <f t="shared" si="276"/>
        <v>2021</v>
      </c>
      <c r="G1389" s="11">
        <v>202110</v>
      </c>
      <c r="H1389" s="2" t="str">
        <f t="shared" si="277"/>
        <v>Oct-21</v>
      </c>
      <c r="I1389" s="2" t="str">
        <f t="shared" si="278"/>
        <v>Octubre 2021</v>
      </c>
      <c r="J1389" s="2">
        <f>VLOOKUP(H1389,MesAño!A:B,2,0)</f>
        <v>46</v>
      </c>
      <c r="K1389" s="2" t="str">
        <f t="shared" si="279"/>
        <v>Oct-19</v>
      </c>
      <c r="L1389" s="2" t="str">
        <f t="shared" si="280"/>
        <v>mar</v>
      </c>
      <c r="M1389" s="2">
        <f>VLOOKUP(L1389,'Dia de la Semana'!A:B,2,0)</f>
        <v>2</v>
      </c>
      <c r="N1389" s="2" t="str">
        <f t="shared" si="281"/>
        <v>1Q</v>
      </c>
      <c r="O1389" s="2">
        <f t="shared" si="282"/>
        <v>19</v>
      </c>
      <c r="P1389" s="2">
        <f t="shared" si="283"/>
        <v>43</v>
      </c>
      <c r="Q1389" s="3" t="str">
        <f t="shared" si="284"/>
        <v>18-10 al 24-10</v>
      </c>
      <c r="R1389" s="2">
        <f>VLOOKUP(Q1389,Semana!A:B,2,0)</f>
        <v>199</v>
      </c>
      <c r="S1389" s="2" t="str">
        <f t="shared" si="285"/>
        <v>mar 19-10</v>
      </c>
    </row>
    <row r="1390" spans="1:19" x14ac:dyDescent="0.3">
      <c r="A1390" s="3">
        <v>44489</v>
      </c>
      <c r="B1390" s="2" t="str">
        <f t="shared" si="273"/>
        <v>Octubre</v>
      </c>
      <c r="C1390" s="2" t="str">
        <f t="shared" si="274"/>
        <v>Oct</v>
      </c>
      <c r="D1390" s="4">
        <f t="shared" si="275"/>
        <v>10</v>
      </c>
      <c r="E1390" s="4">
        <f>VLOOKUP(G1390,Periodos!A:B,2,0)</f>
        <v>46</v>
      </c>
      <c r="F1390" s="2">
        <f t="shared" si="276"/>
        <v>2021</v>
      </c>
      <c r="G1390" s="11">
        <v>202110</v>
      </c>
      <c r="H1390" s="2" t="str">
        <f t="shared" si="277"/>
        <v>Oct-21</v>
      </c>
      <c r="I1390" s="2" t="str">
        <f t="shared" si="278"/>
        <v>Octubre 2021</v>
      </c>
      <c r="J1390" s="2">
        <f>VLOOKUP(H1390,MesAño!A:B,2,0)</f>
        <v>46</v>
      </c>
      <c r="K1390" s="2" t="str">
        <f t="shared" si="279"/>
        <v>Oct-20</v>
      </c>
      <c r="L1390" s="2" t="str">
        <f t="shared" si="280"/>
        <v>mié</v>
      </c>
      <c r="M1390" s="2">
        <f>VLOOKUP(L1390,'Dia de la Semana'!A:B,2,0)</f>
        <v>3</v>
      </c>
      <c r="N1390" s="2" t="str">
        <f t="shared" si="281"/>
        <v>1Q</v>
      </c>
      <c r="O1390" s="2">
        <f t="shared" si="282"/>
        <v>20</v>
      </c>
      <c r="P1390" s="2">
        <f t="shared" si="283"/>
        <v>43</v>
      </c>
      <c r="Q1390" s="3" t="str">
        <f t="shared" si="284"/>
        <v>18-10 al 24-10</v>
      </c>
      <c r="R1390" s="2">
        <f>VLOOKUP(Q1390,Semana!A:B,2,0)</f>
        <v>199</v>
      </c>
      <c r="S1390" s="2" t="str">
        <f t="shared" si="285"/>
        <v>mié 20-10</v>
      </c>
    </row>
    <row r="1391" spans="1:19" x14ac:dyDescent="0.3">
      <c r="A1391" s="3">
        <v>44490</v>
      </c>
      <c r="B1391" s="2" t="str">
        <f t="shared" si="273"/>
        <v>Octubre</v>
      </c>
      <c r="C1391" s="2" t="str">
        <f t="shared" si="274"/>
        <v>Oct</v>
      </c>
      <c r="D1391" s="4">
        <f t="shared" si="275"/>
        <v>10</v>
      </c>
      <c r="E1391" s="4">
        <f>VLOOKUP(G1391,Periodos!A:B,2,0)</f>
        <v>46</v>
      </c>
      <c r="F1391" s="2">
        <f t="shared" si="276"/>
        <v>2021</v>
      </c>
      <c r="G1391" s="11">
        <v>202110</v>
      </c>
      <c r="H1391" s="2" t="str">
        <f t="shared" si="277"/>
        <v>Oct-21</v>
      </c>
      <c r="I1391" s="2" t="str">
        <f t="shared" si="278"/>
        <v>Octubre 2021</v>
      </c>
      <c r="J1391" s="2">
        <f>VLOOKUP(H1391,MesAño!A:B,2,0)</f>
        <v>46</v>
      </c>
      <c r="K1391" s="2" t="str">
        <f t="shared" si="279"/>
        <v>Oct-21</v>
      </c>
      <c r="L1391" s="2" t="str">
        <f t="shared" si="280"/>
        <v>jue</v>
      </c>
      <c r="M1391" s="2">
        <f>VLOOKUP(L1391,'Dia de la Semana'!A:B,2,0)</f>
        <v>4</v>
      </c>
      <c r="N1391" s="2" t="str">
        <f t="shared" si="281"/>
        <v>1Q</v>
      </c>
      <c r="O1391" s="2">
        <f t="shared" si="282"/>
        <v>21</v>
      </c>
      <c r="P1391" s="2">
        <f t="shared" si="283"/>
        <v>43</v>
      </c>
      <c r="Q1391" s="3" t="str">
        <f t="shared" si="284"/>
        <v>18-10 al 24-10</v>
      </c>
      <c r="R1391" s="2">
        <f>VLOOKUP(Q1391,Semana!A:B,2,0)</f>
        <v>199</v>
      </c>
      <c r="S1391" s="2" t="str">
        <f t="shared" si="285"/>
        <v>jue 21-10</v>
      </c>
    </row>
    <row r="1392" spans="1:19" x14ac:dyDescent="0.3">
      <c r="A1392" s="3">
        <v>44491</v>
      </c>
      <c r="B1392" s="2" t="str">
        <f t="shared" si="273"/>
        <v>Octubre</v>
      </c>
      <c r="C1392" s="2" t="str">
        <f t="shared" si="274"/>
        <v>Oct</v>
      </c>
      <c r="D1392" s="4">
        <f t="shared" si="275"/>
        <v>10</v>
      </c>
      <c r="E1392" s="4">
        <f>VLOOKUP(G1392,Periodos!A:B,2,0)</f>
        <v>46</v>
      </c>
      <c r="F1392" s="2">
        <f t="shared" si="276"/>
        <v>2021</v>
      </c>
      <c r="G1392" s="11">
        <v>202110</v>
      </c>
      <c r="H1392" s="2" t="str">
        <f t="shared" si="277"/>
        <v>Oct-21</v>
      </c>
      <c r="I1392" s="2" t="str">
        <f t="shared" si="278"/>
        <v>Octubre 2021</v>
      </c>
      <c r="J1392" s="2">
        <f>VLOOKUP(H1392,MesAño!A:B,2,0)</f>
        <v>46</v>
      </c>
      <c r="K1392" s="2" t="str">
        <f t="shared" si="279"/>
        <v>Oct-22</v>
      </c>
      <c r="L1392" s="2" t="str">
        <f t="shared" si="280"/>
        <v>vie</v>
      </c>
      <c r="M1392" s="2">
        <f>VLOOKUP(L1392,'Dia de la Semana'!A:B,2,0)</f>
        <v>5</v>
      </c>
      <c r="N1392" s="2" t="str">
        <f t="shared" si="281"/>
        <v>1Q</v>
      </c>
      <c r="O1392" s="2">
        <f t="shared" si="282"/>
        <v>22</v>
      </c>
      <c r="P1392" s="2">
        <f t="shared" si="283"/>
        <v>43</v>
      </c>
      <c r="Q1392" s="3" t="str">
        <f t="shared" si="284"/>
        <v>18-10 al 24-10</v>
      </c>
      <c r="R1392" s="2">
        <f>VLOOKUP(Q1392,Semana!A:B,2,0)</f>
        <v>199</v>
      </c>
      <c r="S1392" s="2" t="str">
        <f t="shared" si="285"/>
        <v>vie 22-10</v>
      </c>
    </row>
    <row r="1393" spans="1:19" x14ac:dyDescent="0.3">
      <c r="A1393" s="3">
        <v>44492</v>
      </c>
      <c r="B1393" s="2" t="str">
        <f t="shared" si="273"/>
        <v>Octubre</v>
      </c>
      <c r="C1393" s="2" t="str">
        <f t="shared" si="274"/>
        <v>Oct</v>
      </c>
      <c r="D1393" s="4">
        <f t="shared" si="275"/>
        <v>10</v>
      </c>
      <c r="E1393" s="4">
        <f>VLOOKUP(G1393,Periodos!A:B,2,0)</f>
        <v>46</v>
      </c>
      <c r="F1393" s="2">
        <f t="shared" si="276"/>
        <v>2021</v>
      </c>
      <c r="G1393" s="11">
        <v>202110</v>
      </c>
      <c r="H1393" s="2" t="str">
        <f t="shared" si="277"/>
        <v>Oct-21</v>
      </c>
      <c r="I1393" s="2" t="str">
        <f t="shared" si="278"/>
        <v>Octubre 2021</v>
      </c>
      <c r="J1393" s="2">
        <f>VLOOKUP(H1393,MesAño!A:B,2,0)</f>
        <v>46</v>
      </c>
      <c r="K1393" s="2" t="str">
        <f t="shared" si="279"/>
        <v>Oct-23</v>
      </c>
      <c r="L1393" s="2" t="str">
        <f t="shared" si="280"/>
        <v>sáb</v>
      </c>
      <c r="M1393" s="2">
        <f>VLOOKUP(L1393,'Dia de la Semana'!A:B,2,0)</f>
        <v>6</v>
      </c>
      <c r="N1393" s="2" t="str">
        <f t="shared" si="281"/>
        <v>1Q</v>
      </c>
      <c r="O1393" s="2">
        <f t="shared" si="282"/>
        <v>23</v>
      </c>
      <c r="P1393" s="2">
        <f t="shared" si="283"/>
        <v>43</v>
      </c>
      <c r="Q1393" s="3" t="str">
        <f t="shared" si="284"/>
        <v>18-10 al 24-10</v>
      </c>
      <c r="R1393" s="2">
        <f>VLOOKUP(Q1393,Semana!A:B,2,0)</f>
        <v>199</v>
      </c>
      <c r="S1393" s="2" t="str">
        <f t="shared" si="285"/>
        <v>sáb 23-10</v>
      </c>
    </row>
    <row r="1394" spans="1:19" x14ac:dyDescent="0.3">
      <c r="A1394" s="3">
        <v>44493</v>
      </c>
      <c r="B1394" s="2" t="str">
        <f t="shared" si="273"/>
        <v>Octubre</v>
      </c>
      <c r="C1394" s="2" t="str">
        <f t="shared" si="274"/>
        <v>Oct</v>
      </c>
      <c r="D1394" s="4">
        <f t="shared" si="275"/>
        <v>10</v>
      </c>
      <c r="E1394" s="4">
        <f>VLOOKUP(G1394,Periodos!A:B,2,0)</f>
        <v>46</v>
      </c>
      <c r="F1394" s="2">
        <f t="shared" si="276"/>
        <v>2021</v>
      </c>
      <c r="G1394" s="11">
        <v>202110</v>
      </c>
      <c r="H1394" s="2" t="str">
        <f t="shared" si="277"/>
        <v>Oct-21</v>
      </c>
      <c r="I1394" s="2" t="str">
        <f t="shared" si="278"/>
        <v>Octubre 2021</v>
      </c>
      <c r="J1394" s="2">
        <f>VLOOKUP(H1394,MesAño!A:B,2,0)</f>
        <v>46</v>
      </c>
      <c r="K1394" s="2" t="str">
        <f t="shared" si="279"/>
        <v>Oct-24</v>
      </c>
      <c r="L1394" s="2" t="str">
        <f t="shared" si="280"/>
        <v>dom</v>
      </c>
      <c r="M1394" s="2">
        <f>VLOOKUP(L1394,'Dia de la Semana'!A:B,2,0)</f>
        <v>7</v>
      </c>
      <c r="N1394" s="2" t="str">
        <f t="shared" si="281"/>
        <v>1Q</v>
      </c>
      <c r="O1394" s="2">
        <f t="shared" si="282"/>
        <v>24</v>
      </c>
      <c r="P1394" s="2">
        <f t="shared" si="283"/>
        <v>43</v>
      </c>
      <c r="Q1394" s="3" t="str">
        <f t="shared" si="284"/>
        <v>18-10 al 24-10</v>
      </c>
      <c r="R1394" s="2">
        <f>VLOOKUP(Q1394,Semana!A:B,2,0)</f>
        <v>199</v>
      </c>
      <c r="S1394" s="2" t="str">
        <f t="shared" si="285"/>
        <v>dom 24-10</v>
      </c>
    </row>
    <row r="1395" spans="1:19" x14ac:dyDescent="0.3">
      <c r="A1395" s="3">
        <v>44494</v>
      </c>
      <c r="B1395" s="2" t="str">
        <f t="shared" si="273"/>
        <v>Octubre</v>
      </c>
      <c r="C1395" s="2" t="str">
        <f t="shared" si="274"/>
        <v>Oct</v>
      </c>
      <c r="D1395" s="4">
        <f t="shared" si="275"/>
        <v>10</v>
      </c>
      <c r="E1395" s="4">
        <f>VLOOKUP(G1395,Periodos!A:B,2,0)</f>
        <v>46</v>
      </c>
      <c r="F1395" s="2">
        <f t="shared" si="276"/>
        <v>2021</v>
      </c>
      <c r="G1395" s="11">
        <v>202110</v>
      </c>
      <c r="H1395" s="2" t="str">
        <f t="shared" si="277"/>
        <v>Oct-21</v>
      </c>
      <c r="I1395" s="2" t="str">
        <f t="shared" si="278"/>
        <v>Octubre 2021</v>
      </c>
      <c r="J1395" s="2">
        <f>VLOOKUP(H1395,MesAño!A:B,2,0)</f>
        <v>46</v>
      </c>
      <c r="K1395" s="2" t="str">
        <f t="shared" si="279"/>
        <v>Oct-25</v>
      </c>
      <c r="L1395" s="2" t="str">
        <f t="shared" si="280"/>
        <v>lun</v>
      </c>
      <c r="M1395" s="2">
        <f>VLOOKUP(L1395,'Dia de la Semana'!A:B,2,0)</f>
        <v>1</v>
      </c>
      <c r="N1395" s="2" t="str">
        <f t="shared" si="281"/>
        <v>1Q</v>
      </c>
      <c r="O1395" s="2">
        <f t="shared" si="282"/>
        <v>25</v>
      </c>
      <c r="P1395" s="2">
        <f t="shared" si="283"/>
        <v>44</v>
      </c>
      <c r="Q1395" s="3" t="str">
        <f t="shared" si="284"/>
        <v>25-10 al 31-10</v>
      </c>
      <c r="R1395" s="2">
        <f>VLOOKUP(Q1395,Semana!A:B,2,0)</f>
        <v>200</v>
      </c>
      <c r="S1395" s="2" t="str">
        <f t="shared" si="285"/>
        <v>lun 25-10</v>
      </c>
    </row>
    <row r="1396" spans="1:19" x14ac:dyDescent="0.3">
      <c r="A1396" s="3">
        <v>44495</v>
      </c>
      <c r="B1396" s="2" t="str">
        <f t="shared" si="273"/>
        <v>Octubre</v>
      </c>
      <c r="C1396" s="2" t="str">
        <f t="shared" si="274"/>
        <v>Oct</v>
      </c>
      <c r="D1396" s="4">
        <f t="shared" si="275"/>
        <v>10</v>
      </c>
      <c r="E1396" s="4">
        <f>VLOOKUP(G1396,Periodos!A:B,2,0)</f>
        <v>46</v>
      </c>
      <c r="F1396" s="2">
        <f t="shared" si="276"/>
        <v>2021</v>
      </c>
      <c r="G1396" s="11">
        <v>202110</v>
      </c>
      <c r="H1396" s="2" t="str">
        <f t="shared" si="277"/>
        <v>Oct-21</v>
      </c>
      <c r="I1396" s="2" t="str">
        <f t="shared" si="278"/>
        <v>Octubre 2021</v>
      </c>
      <c r="J1396" s="2">
        <f>VLOOKUP(H1396,MesAño!A:B,2,0)</f>
        <v>46</v>
      </c>
      <c r="K1396" s="2" t="str">
        <f t="shared" si="279"/>
        <v>Oct-26</v>
      </c>
      <c r="L1396" s="2" t="str">
        <f t="shared" si="280"/>
        <v>mar</v>
      </c>
      <c r="M1396" s="2">
        <f>VLOOKUP(L1396,'Dia de la Semana'!A:B,2,0)</f>
        <v>2</v>
      </c>
      <c r="N1396" s="2" t="str">
        <f t="shared" si="281"/>
        <v>1Q</v>
      </c>
      <c r="O1396" s="2">
        <f t="shared" si="282"/>
        <v>26</v>
      </c>
      <c r="P1396" s="2">
        <f t="shared" si="283"/>
        <v>44</v>
      </c>
      <c r="Q1396" s="3" t="str">
        <f t="shared" si="284"/>
        <v>25-10 al 31-10</v>
      </c>
      <c r="R1396" s="2">
        <f>VLOOKUP(Q1396,Semana!A:B,2,0)</f>
        <v>200</v>
      </c>
      <c r="S1396" s="2" t="str">
        <f t="shared" si="285"/>
        <v>mar 26-10</v>
      </c>
    </row>
    <row r="1397" spans="1:19" x14ac:dyDescent="0.3">
      <c r="A1397" s="3">
        <v>44496</v>
      </c>
      <c r="B1397" s="2" t="str">
        <f t="shared" si="273"/>
        <v>Octubre</v>
      </c>
      <c r="C1397" s="2" t="str">
        <f t="shared" si="274"/>
        <v>Oct</v>
      </c>
      <c r="D1397" s="4">
        <f t="shared" si="275"/>
        <v>10</v>
      </c>
      <c r="E1397" s="4">
        <f>VLOOKUP(G1397,Periodos!A:B,2,0)</f>
        <v>46</v>
      </c>
      <c r="F1397" s="2">
        <f t="shared" si="276"/>
        <v>2021</v>
      </c>
      <c r="G1397" s="11">
        <v>202110</v>
      </c>
      <c r="H1397" s="2" t="str">
        <f t="shared" si="277"/>
        <v>Oct-21</v>
      </c>
      <c r="I1397" s="2" t="str">
        <f t="shared" si="278"/>
        <v>Octubre 2021</v>
      </c>
      <c r="J1397" s="2">
        <f>VLOOKUP(H1397,MesAño!A:B,2,0)</f>
        <v>46</v>
      </c>
      <c r="K1397" s="2" t="str">
        <f t="shared" si="279"/>
        <v>Oct-27</v>
      </c>
      <c r="L1397" s="2" t="str">
        <f t="shared" si="280"/>
        <v>mié</v>
      </c>
      <c r="M1397" s="2">
        <f>VLOOKUP(L1397,'Dia de la Semana'!A:B,2,0)</f>
        <v>3</v>
      </c>
      <c r="N1397" s="2" t="str">
        <f t="shared" si="281"/>
        <v>1Q</v>
      </c>
      <c r="O1397" s="2">
        <f t="shared" si="282"/>
        <v>27</v>
      </c>
      <c r="P1397" s="2">
        <f t="shared" si="283"/>
        <v>44</v>
      </c>
      <c r="Q1397" s="3" t="str">
        <f t="shared" si="284"/>
        <v>25-10 al 31-10</v>
      </c>
      <c r="R1397" s="2">
        <f>VLOOKUP(Q1397,Semana!A:B,2,0)</f>
        <v>200</v>
      </c>
      <c r="S1397" s="2" t="str">
        <f t="shared" si="285"/>
        <v>mié 27-10</v>
      </c>
    </row>
    <row r="1398" spans="1:19" x14ac:dyDescent="0.3">
      <c r="A1398" s="3">
        <v>44497</v>
      </c>
      <c r="B1398" s="2" t="str">
        <f t="shared" si="273"/>
        <v>Octubre</v>
      </c>
      <c r="C1398" s="2" t="str">
        <f t="shared" si="274"/>
        <v>Oct</v>
      </c>
      <c r="D1398" s="4">
        <f t="shared" si="275"/>
        <v>10</v>
      </c>
      <c r="E1398" s="4">
        <f>VLOOKUP(G1398,Periodos!A:B,2,0)</f>
        <v>46</v>
      </c>
      <c r="F1398" s="2">
        <f t="shared" si="276"/>
        <v>2021</v>
      </c>
      <c r="G1398" s="11">
        <v>202110</v>
      </c>
      <c r="H1398" s="2" t="str">
        <f t="shared" si="277"/>
        <v>Oct-21</v>
      </c>
      <c r="I1398" s="2" t="str">
        <f t="shared" si="278"/>
        <v>Octubre 2021</v>
      </c>
      <c r="J1398" s="2">
        <f>VLOOKUP(H1398,MesAño!A:B,2,0)</f>
        <v>46</v>
      </c>
      <c r="K1398" s="2" t="str">
        <f t="shared" si="279"/>
        <v>Oct-28</v>
      </c>
      <c r="L1398" s="2" t="str">
        <f t="shared" si="280"/>
        <v>jue</v>
      </c>
      <c r="M1398" s="2">
        <f>VLOOKUP(L1398,'Dia de la Semana'!A:B,2,0)</f>
        <v>4</v>
      </c>
      <c r="N1398" s="2" t="str">
        <f t="shared" si="281"/>
        <v>1Q</v>
      </c>
      <c r="O1398" s="2">
        <f t="shared" si="282"/>
        <v>28</v>
      </c>
      <c r="P1398" s="2">
        <f t="shared" si="283"/>
        <v>44</v>
      </c>
      <c r="Q1398" s="3" t="str">
        <f t="shared" si="284"/>
        <v>25-10 al 31-10</v>
      </c>
      <c r="R1398" s="2">
        <f>VLOOKUP(Q1398,Semana!A:B,2,0)</f>
        <v>200</v>
      </c>
      <c r="S1398" s="2" t="str">
        <f t="shared" si="285"/>
        <v>jue 28-10</v>
      </c>
    </row>
    <row r="1399" spans="1:19" x14ac:dyDescent="0.3">
      <c r="A1399" s="3">
        <v>44498</v>
      </c>
      <c r="B1399" s="2" t="str">
        <f t="shared" si="273"/>
        <v>Octubre</v>
      </c>
      <c r="C1399" s="2" t="str">
        <f t="shared" si="274"/>
        <v>Oct</v>
      </c>
      <c r="D1399" s="4">
        <f t="shared" si="275"/>
        <v>10</v>
      </c>
      <c r="E1399" s="4">
        <f>VLOOKUP(G1399,Periodos!A:B,2,0)</f>
        <v>46</v>
      </c>
      <c r="F1399" s="2">
        <f t="shared" si="276"/>
        <v>2021</v>
      </c>
      <c r="G1399" s="11">
        <v>202110</v>
      </c>
      <c r="H1399" s="2" t="str">
        <f t="shared" si="277"/>
        <v>Oct-21</v>
      </c>
      <c r="I1399" s="2" t="str">
        <f t="shared" si="278"/>
        <v>Octubre 2021</v>
      </c>
      <c r="J1399" s="2">
        <f>VLOOKUP(H1399,MesAño!A:B,2,0)</f>
        <v>46</v>
      </c>
      <c r="K1399" s="2" t="str">
        <f t="shared" si="279"/>
        <v>Oct-29</v>
      </c>
      <c r="L1399" s="2" t="str">
        <f t="shared" si="280"/>
        <v>vie</v>
      </c>
      <c r="M1399" s="2">
        <f>VLOOKUP(L1399,'Dia de la Semana'!A:B,2,0)</f>
        <v>5</v>
      </c>
      <c r="N1399" s="2" t="str">
        <f t="shared" si="281"/>
        <v>1Q</v>
      </c>
      <c r="O1399" s="2">
        <f t="shared" si="282"/>
        <v>29</v>
      </c>
      <c r="P1399" s="2">
        <f t="shared" si="283"/>
        <v>44</v>
      </c>
      <c r="Q1399" s="3" t="str">
        <f t="shared" si="284"/>
        <v>25-10 al 31-10</v>
      </c>
      <c r="R1399" s="2">
        <f>VLOOKUP(Q1399,Semana!A:B,2,0)</f>
        <v>200</v>
      </c>
      <c r="S1399" s="2" t="str">
        <f t="shared" si="285"/>
        <v>vie 29-10</v>
      </c>
    </row>
    <row r="1400" spans="1:19" x14ac:dyDescent="0.3">
      <c r="A1400" s="3">
        <v>44499</v>
      </c>
      <c r="B1400" s="2" t="str">
        <f t="shared" si="273"/>
        <v>Octubre</v>
      </c>
      <c r="C1400" s="2" t="str">
        <f t="shared" si="274"/>
        <v>Oct</v>
      </c>
      <c r="D1400" s="4">
        <f t="shared" si="275"/>
        <v>10</v>
      </c>
      <c r="E1400" s="4">
        <f>VLOOKUP(G1400,Periodos!A:B,2,0)</f>
        <v>46</v>
      </c>
      <c r="F1400" s="2">
        <f t="shared" si="276"/>
        <v>2021</v>
      </c>
      <c r="G1400" s="11">
        <v>202110</v>
      </c>
      <c r="H1400" s="2" t="str">
        <f t="shared" si="277"/>
        <v>Oct-21</v>
      </c>
      <c r="I1400" s="2" t="str">
        <f t="shared" si="278"/>
        <v>Octubre 2021</v>
      </c>
      <c r="J1400" s="2">
        <f>VLOOKUP(H1400,MesAño!A:B,2,0)</f>
        <v>46</v>
      </c>
      <c r="K1400" s="2" t="str">
        <f t="shared" si="279"/>
        <v>Oct-30</v>
      </c>
      <c r="L1400" s="2" t="str">
        <f t="shared" si="280"/>
        <v>sáb</v>
      </c>
      <c r="M1400" s="2">
        <f>VLOOKUP(L1400,'Dia de la Semana'!A:B,2,0)</f>
        <v>6</v>
      </c>
      <c r="N1400" s="2" t="str">
        <f t="shared" si="281"/>
        <v>1Q</v>
      </c>
      <c r="O1400" s="2">
        <f t="shared" si="282"/>
        <v>30</v>
      </c>
      <c r="P1400" s="2">
        <f t="shared" si="283"/>
        <v>44</v>
      </c>
      <c r="Q1400" s="3" t="str">
        <f t="shared" si="284"/>
        <v>25-10 al 31-10</v>
      </c>
      <c r="R1400" s="2">
        <f>VLOOKUP(Q1400,Semana!A:B,2,0)</f>
        <v>200</v>
      </c>
      <c r="S1400" s="2" t="str">
        <f t="shared" si="285"/>
        <v>sáb 30-10</v>
      </c>
    </row>
    <row r="1401" spans="1:19" x14ac:dyDescent="0.3">
      <c r="A1401" s="3">
        <v>44500</v>
      </c>
      <c r="B1401" s="2" t="str">
        <f t="shared" si="273"/>
        <v>Octubre</v>
      </c>
      <c r="C1401" s="2" t="str">
        <f t="shared" si="274"/>
        <v>Oct</v>
      </c>
      <c r="D1401" s="4">
        <f t="shared" si="275"/>
        <v>10</v>
      </c>
      <c r="E1401" s="4">
        <f>VLOOKUP(G1401,Periodos!A:B,2,0)</f>
        <v>46</v>
      </c>
      <c r="F1401" s="2">
        <f t="shared" si="276"/>
        <v>2021</v>
      </c>
      <c r="G1401" s="11">
        <v>202110</v>
      </c>
      <c r="H1401" s="2" t="str">
        <f t="shared" si="277"/>
        <v>Oct-21</v>
      </c>
      <c r="I1401" s="2" t="str">
        <f t="shared" si="278"/>
        <v>Octubre 2021</v>
      </c>
      <c r="J1401" s="2">
        <f>VLOOKUP(H1401,MesAño!A:B,2,0)</f>
        <v>46</v>
      </c>
      <c r="K1401" s="2" t="str">
        <f t="shared" si="279"/>
        <v>Oct-31</v>
      </c>
      <c r="L1401" s="2" t="str">
        <f t="shared" si="280"/>
        <v>dom</v>
      </c>
      <c r="M1401" s="2">
        <f>VLOOKUP(L1401,'Dia de la Semana'!A:B,2,0)</f>
        <v>7</v>
      </c>
      <c r="N1401" s="2" t="str">
        <f t="shared" si="281"/>
        <v>1Q</v>
      </c>
      <c r="O1401" s="2">
        <f t="shared" si="282"/>
        <v>31</v>
      </c>
      <c r="P1401" s="2">
        <f t="shared" si="283"/>
        <v>44</v>
      </c>
      <c r="Q1401" s="3" t="str">
        <f t="shared" si="284"/>
        <v>25-10 al 31-10</v>
      </c>
      <c r="R1401" s="2">
        <f>VLOOKUP(Q1401,Semana!A:B,2,0)</f>
        <v>200</v>
      </c>
      <c r="S1401" s="2" t="str">
        <f t="shared" si="285"/>
        <v>dom 31-10</v>
      </c>
    </row>
    <row r="1402" spans="1:19" x14ac:dyDescent="0.3">
      <c r="A1402" s="3">
        <v>44501</v>
      </c>
      <c r="B1402" s="2" t="str">
        <f t="shared" si="273"/>
        <v>Noviembre</v>
      </c>
      <c r="C1402" s="2" t="str">
        <f t="shared" si="274"/>
        <v>Nov</v>
      </c>
      <c r="D1402" s="4">
        <f t="shared" si="275"/>
        <v>11</v>
      </c>
      <c r="E1402" s="4">
        <f>VLOOKUP(G1402,Periodos!A:B,2,0)</f>
        <v>47</v>
      </c>
      <c r="F1402" s="2">
        <f t="shared" si="276"/>
        <v>2021</v>
      </c>
      <c r="G1402" s="11">
        <v>202111</v>
      </c>
      <c r="H1402" s="2" t="str">
        <f t="shared" si="277"/>
        <v>Nov-21</v>
      </c>
      <c r="I1402" s="2" t="str">
        <f t="shared" si="278"/>
        <v>Noviembre 2021</v>
      </c>
      <c r="J1402" s="2">
        <f>VLOOKUP(H1402,MesAño!A:B,2,0)</f>
        <v>47</v>
      </c>
      <c r="K1402" s="2" t="str">
        <f t="shared" si="279"/>
        <v>Nov-01</v>
      </c>
      <c r="L1402" s="2" t="str">
        <f t="shared" si="280"/>
        <v>lun</v>
      </c>
      <c r="M1402" s="2">
        <f>VLOOKUP(L1402,'Dia de la Semana'!A:B,2,0)</f>
        <v>1</v>
      </c>
      <c r="N1402" s="2" t="str">
        <f t="shared" si="281"/>
        <v>1Q</v>
      </c>
      <c r="O1402" s="2">
        <f t="shared" si="282"/>
        <v>1</v>
      </c>
      <c r="P1402" s="2">
        <f t="shared" si="283"/>
        <v>45</v>
      </c>
      <c r="Q1402" s="3" t="str">
        <f t="shared" si="284"/>
        <v>01-11 al 07-11</v>
      </c>
      <c r="R1402" s="2">
        <f>VLOOKUP(Q1402,Semana!A:B,2,0)</f>
        <v>201</v>
      </c>
      <c r="S1402" s="2" t="str">
        <f t="shared" si="285"/>
        <v>lun 01-11</v>
      </c>
    </row>
    <row r="1403" spans="1:19" x14ac:dyDescent="0.3">
      <c r="A1403" s="3">
        <v>44502</v>
      </c>
      <c r="B1403" s="2" t="str">
        <f t="shared" si="273"/>
        <v>Noviembre</v>
      </c>
      <c r="C1403" s="2" t="str">
        <f t="shared" si="274"/>
        <v>Nov</v>
      </c>
      <c r="D1403" s="4">
        <f t="shared" si="275"/>
        <v>11</v>
      </c>
      <c r="E1403" s="4">
        <f>VLOOKUP(G1403,Periodos!A:B,2,0)</f>
        <v>47</v>
      </c>
      <c r="F1403" s="2">
        <f t="shared" si="276"/>
        <v>2021</v>
      </c>
      <c r="G1403" s="11">
        <v>202111</v>
      </c>
      <c r="H1403" s="2" t="str">
        <f t="shared" si="277"/>
        <v>Nov-21</v>
      </c>
      <c r="I1403" s="2" t="str">
        <f t="shared" si="278"/>
        <v>Noviembre 2021</v>
      </c>
      <c r="J1403" s="2">
        <f>VLOOKUP(H1403,MesAño!A:B,2,0)</f>
        <v>47</v>
      </c>
      <c r="K1403" s="2" t="str">
        <f t="shared" si="279"/>
        <v>Nov-02</v>
      </c>
      <c r="L1403" s="2" t="str">
        <f t="shared" si="280"/>
        <v>mar</v>
      </c>
      <c r="M1403" s="2">
        <f>VLOOKUP(L1403,'Dia de la Semana'!A:B,2,0)</f>
        <v>2</v>
      </c>
      <c r="N1403" s="2" t="str">
        <f t="shared" si="281"/>
        <v>1Q</v>
      </c>
      <c r="O1403" s="2">
        <f t="shared" si="282"/>
        <v>2</v>
      </c>
      <c r="P1403" s="2">
        <f t="shared" si="283"/>
        <v>45</v>
      </c>
      <c r="Q1403" s="3" t="str">
        <f t="shared" si="284"/>
        <v>01-11 al 07-11</v>
      </c>
      <c r="R1403" s="2">
        <f>VLOOKUP(Q1403,Semana!A:B,2,0)</f>
        <v>201</v>
      </c>
      <c r="S1403" s="2" t="str">
        <f t="shared" si="285"/>
        <v>mar 02-11</v>
      </c>
    </row>
    <row r="1404" spans="1:19" x14ac:dyDescent="0.3">
      <c r="A1404" s="3">
        <v>44503</v>
      </c>
      <c r="B1404" s="2" t="str">
        <f t="shared" si="273"/>
        <v>Noviembre</v>
      </c>
      <c r="C1404" s="2" t="str">
        <f t="shared" si="274"/>
        <v>Nov</v>
      </c>
      <c r="D1404" s="4">
        <f t="shared" si="275"/>
        <v>11</v>
      </c>
      <c r="E1404" s="4">
        <f>VLOOKUP(G1404,Periodos!A:B,2,0)</f>
        <v>47</v>
      </c>
      <c r="F1404" s="2">
        <f t="shared" si="276"/>
        <v>2021</v>
      </c>
      <c r="G1404" s="11">
        <v>202111</v>
      </c>
      <c r="H1404" s="2" t="str">
        <f t="shared" si="277"/>
        <v>Nov-21</v>
      </c>
      <c r="I1404" s="2" t="str">
        <f t="shared" si="278"/>
        <v>Noviembre 2021</v>
      </c>
      <c r="J1404" s="2">
        <f>VLOOKUP(H1404,MesAño!A:B,2,0)</f>
        <v>47</v>
      </c>
      <c r="K1404" s="2" t="str">
        <f t="shared" si="279"/>
        <v>Nov-03</v>
      </c>
      <c r="L1404" s="2" t="str">
        <f t="shared" si="280"/>
        <v>mié</v>
      </c>
      <c r="M1404" s="2">
        <f>VLOOKUP(L1404,'Dia de la Semana'!A:B,2,0)</f>
        <v>3</v>
      </c>
      <c r="N1404" s="2" t="str">
        <f t="shared" si="281"/>
        <v>1Q</v>
      </c>
      <c r="O1404" s="2">
        <f t="shared" si="282"/>
        <v>3</v>
      </c>
      <c r="P1404" s="2">
        <f t="shared" si="283"/>
        <v>45</v>
      </c>
      <c r="Q1404" s="3" t="str">
        <f t="shared" si="284"/>
        <v>01-11 al 07-11</v>
      </c>
      <c r="R1404" s="2">
        <f>VLOOKUP(Q1404,Semana!A:B,2,0)</f>
        <v>201</v>
      </c>
      <c r="S1404" s="2" t="str">
        <f t="shared" si="285"/>
        <v>mié 03-11</v>
      </c>
    </row>
    <row r="1405" spans="1:19" x14ac:dyDescent="0.3">
      <c r="A1405" s="3">
        <v>44504</v>
      </c>
      <c r="B1405" s="2" t="str">
        <f t="shared" si="273"/>
        <v>Noviembre</v>
      </c>
      <c r="C1405" s="2" t="str">
        <f t="shared" si="274"/>
        <v>Nov</v>
      </c>
      <c r="D1405" s="4">
        <f t="shared" si="275"/>
        <v>11</v>
      </c>
      <c r="E1405" s="4">
        <f>VLOOKUP(G1405,Periodos!A:B,2,0)</f>
        <v>47</v>
      </c>
      <c r="F1405" s="2">
        <f t="shared" si="276"/>
        <v>2021</v>
      </c>
      <c r="G1405" s="11">
        <v>202111</v>
      </c>
      <c r="H1405" s="2" t="str">
        <f t="shared" si="277"/>
        <v>Nov-21</v>
      </c>
      <c r="I1405" s="2" t="str">
        <f t="shared" si="278"/>
        <v>Noviembre 2021</v>
      </c>
      <c r="J1405" s="2">
        <f>VLOOKUP(H1405,MesAño!A:B,2,0)</f>
        <v>47</v>
      </c>
      <c r="K1405" s="2" t="str">
        <f t="shared" si="279"/>
        <v>Nov-04</v>
      </c>
      <c r="L1405" s="2" t="str">
        <f t="shared" si="280"/>
        <v>jue</v>
      </c>
      <c r="M1405" s="2">
        <f>VLOOKUP(L1405,'Dia de la Semana'!A:B,2,0)</f>
        <v>4</v>
      </c>
      <c r="N1405" s="2" t="str">
        <f t="shared" si="281"/>
        <v>1Q</v>
      </c>
      <c r="O1405" s="2">
        <f t="shared" si="282"/>
        <v>4</v>
      </c>
      <c r="P1405" s="2">
        <f t="shared" si="283"/>
        <v>45</v>
      </c>
      <c r="Q1405" s="3" t="str">
        <f t="shared" si="284"/>
        <v>01-11 al 07-11</v>
      </c>
      <c r="R1405" s="2">
        <f>VLOOKUP(Q1405,Semana!A:B,2,0)</f>
        <v>201</v>
      </c>
      <c r="S1405" s="2" t="str">
        <f t="shared" si="285"/>
        <v>jue 04-11</v>
      </c>
    </row>
    <row r="1406" spans="1:19" x14ac:dyDescent="0.3">
      <c r="A1406" s="3">
        <v>44505</v>
      </c>
      <c r="B1406" s="2" t="str">
        <f t="shared" si="273"/>
        <v>Noviembre</v>
      </c>
      <c r="C1406" s="2" t="str">
        <f t="shared" si="274"/>
        <v>Nov</v>
      </c>
      <c r="D1406" s="4">
        <f t="shared" si="275"/>
        <v>11</v>
      </c>
      <c r="E1406" s="4">
        <f>VLOOKUP(G1406,Periodos!A:B,2,0)</f>
        <v>47</v>
      </c>
      <c r="F1406" s="2">
        <f t="shared" si="276"/>
        <v>2021</v>
      </c>
      <c r="G1406" s="11">
        <v>202111</v>
      </c>
      <c r="H1406" s="2" t="str">
        <f t="shared" si="277"/>
        <v>Nov-21</v>
      </c>
      <c r="I1406" s="2" t="str">
        <f t="shared" si="278"/>
        <v>Noviembre 2021</v>
      </c>
      <c r="J1406" s="2">
        <f>VLOOKUP(H1406,MesAño!A:B,2,0)</f>
        <v>47</v>
      </c>
      <c r="K1406" s="2" t="str">
        <f t="shared" si="279"/>
        <v>Nov-05</v>
      </c>
      <c r="L1406" s="2" t="str">
        <f t="shared" si="280"/>
        <v>vie</v>
      </c>
      <c r="M1406" s="2">
        <f>VLOOKUP(L1406,'Dia de la Semana'!A:B,2,0)</f>
        <v>5</v>
      </c>
      <c r="N1406" s="2" t="str">
        <f t="shared" si="281"/>
        <v>1Q</v>
      </c>
      <c r="O1406" s="2">
        <f t="shared" si="282"/>
        <v>5</v>
      </c>
      <c r="P1406" s="2">
        <f t="shared" si="283"/>
        <v>45</v>
      </c>
      <c r="Q1406" s="3" t="str">
        <f t="shared" si="284"/>
        <v>01-11 al 07-11</v>
      </c>
      <c r="R1406" s="2">
        <f>VLOOKUP(Q1406,Semana!A:B,2,0)</f>
        <v>201</v>
      </c>
      <c r="S1406" s="2" t="str">
        <f t="shared" si="285"/>
        <v>vie 05-11</v>
      </c>
    </row>
    <row r="1407" spans="1:19" x14ac:dyDescent="0.3">
      <c r="A1407" s="3">
        <v>44506</v>
      </c>
      <c r="B1407" s="2" t="str">
        <f t="shared" si="273"/>
        <v>Noviembre</v>
      </c>
      <c r="C1407" s="2" t="str">
        <f t="shared" si="274"/>
        <v>Nov</v>
      </c>
      <c r="D1407" s="4">
        <f t="shared" si="275"/>
        <v>11</v>
      </c>
      <c r="E1407" s="4">
        <f>VLOOKUP(G1407,Periodos!A:B,2,0)</f>
        <v>47</v>
      </c>
      <c r="F1407" s="2">
        <f t="shared" si="276"/>
        <v>2021</v>
      </c>
      <c r="G1407" s="11">
        <v>202111</v>
      </c>
      <c r="H1407" s="2" t="str">
        <f t="shared" si="277"/>
        <v>Nov-21</v>
      </c>
      <c r="I1407" s="2" t="str">
        <f t="shared" si="278"/>
        <v>Noviembre 2021</v>
      </c>
      <c r="J1407" s="2">
        <f>VLOOKUP(H1407,MesAño!A:B,2,0)</f>
        <v>47</v>
      </c>
      <c r="K1407" s="2" t="str">
        <f t="shared" si="279"/>
        <v>Nov-06</v>
      </c>
      <c r="L1407" s="2" t="str">
        <f t="shared" si="280"/>
        <v>sáb</v>
      </c>
      <c r="M1407" s="2">
        <f>VLOOKUP(L1407,'Dia de la Semana'!A:B,2,0)</f>
        <v>6</v>
      </c>
      <c r="N1407" s="2" t="str">
        <f t="shared" si="281"/>
        <v>1Q</v>
      </c>
      <c r="O1407" s="2">
        <f t="shared" si="282"/>
        <v>6</v>
      </c>
      <c r="P1407" s="2">
        <f t="shared" si="283"/>
        <v>45</v>
      </c>
      <c r="Q1407" s="3" t="str">
        <f t="shared" si="284"/>
        <v>01-11 al 07-11</v>
      </c>
      <c r="R1407" s="2">
        <f>VLOOKUP(Q1407,Semana!A:B,2,0)</f>
        <v>201</v>
      </c>
      <c r="S1407" s="2" t="str">
        <f t="shared" si="285"/>
        <v>sáb 06-11</v>
      </c>
    </row>
    <row r="1408" spans="1:19" x14ac:dyDescent="0.3">
      <c r="A1408" s="3">
        <v>44507</v>
      </c>
      <c r="B1408" s="2" t="str">
        <f t="shared" si="273"/>
        <v>Noviembre</v>
      </c>
      <c r="C1408" s="2" t="str">
        <f t="shared" si="274"/>
        <v>Nov</v>
      </c>
      <c r="D1408" s="4">
        <f t="shared" si="275"/>
        <v>11</v>
      </c>
      <c r="E1408" s="4">
        <f>VLOOKUP(G1408,Periodos!A:B,2,0)</f>
        <v>47</v>
      </c>
      <c r="F1408" s="2">
        <f t="shared" si="276"/>
        <v>2021</v>
      </c>
      <c r="G1408" s="11">
        <v>202111</v>
      </c>
      <c r="H1408" s="2" t="str">
        <f t="shared" si="277"/>
        <v>Nov-21</v>
      </c>
      <c r="I1408" s="2" t="str">
        <f t="shared" si="278"/>
        <v>Noviembre 2021</v>
      </c>
      <c r="J1408" s="2">
        <f>VLOOKUP(H1408,MesAño!A:B,2,0)</f>
        <v>47</v>
      </c>
      <c r="K1408" s="2" t="str">
        <f t="shared" si="279"/>
        <v>Nov-07</v>
      </c>
      <c r="L1408" s="2" t="str">
        <f t="shared" si="280"/>
        <v>dom</v>
      </c>
      <c r="M1408" s="2">
        <f>VLOOKUP(L1408,'Dia de la Semana'!A:B,2,0)</f>
        <v>7</v>
      </c>
      <c r="N1408" s="2" t="str">
        <f t="shared" si="281"/>
        <v>1Q</v>
      </c>
      <c r="O1408" s="2">
        <f t="shared" si="282"/>
        <v>7</v>
      </c>
      <c r="P1408" s="2">
        <f t="shared" si="283"/>
        <v>45</v>
      </c>
      <c r="Q1408" s="3" t="str">
        <f t="shared" si="284"/>
        <v>01-11 al 07-11</v>
      </c>
      <c r="R1408" s="2">
        <f>VLOOKUP(Q1408,Semana!A:B,2,0)</f>
        <v>201</v>
      </c>
      <c r="S1408" s="2" t="str">
        <f t="shared" si="285"/>
        <v>dom 07-11</v>
      </c>
    </row>
    <row r="1409" spans="1:19" x14ac:dyDescent="0.3">
      <c r="A1409" s="3">
        <v>44508</v>
      </c>
      <c r="B1409" s="2" t="str">
        <f t="shared" si="273"/>
        <v>Noviembre</v>
      </c>
      <c r="C1409" s="2" t="str">
        <f t="shared" si="274"/>
        <v>Nov</v>
      </c>
      <c r="D1409" s="4">
        <f t="shared" si="275"/>
        <v>11</v>
      </c>
      <c r="E1409" s="4">
        <f>VLOOKUP(G1409,Periodos!A:B,2,0)</f>
        <v>47</v>
      </c>
      <c r="F1409" s="2">
        <f t="shared" si="276"/>
        <v>2021</v>
      </c>
      <c r="G1409" s="11">
        <v>202111</v>
      </c>
      <c r="H1409" s="2" t="str">
        <f t="shared" si="277"/>
        <v>Nov-21</v>
      </c>
      <c r="I1409" s="2" t="str">
        <f t="shared" si="278"/>
        <v>Noviembre 2021</v>
      </c>
      <c r="J1409" s="2">
        <f>VLOOKUP(H1409,MesAño!A:B,2,0)</f>
        <v>47</v>
      </c>
      <c r="K1409" s="2" t="str">
        <f t="shared" si="279"/>
        <v>Nov-08</v>
      </c>
      <c r="L1409" s="2" t="str">
        <f t="shared" si="280"/>
        <v>lun</v>
      </c>
      <c r="M1409" s="2">
        <f>VLOOKUP(L1409,'Dia de la Semana'!A:B,2,0)</f>
        <v>1</v>
      </c>
      <c r="N1409" s="2" t="str">
        <f t="shared" si="281"/>
        <v>1Q</v>
      </c>
      <c r="O1409" s="2">
        <f t="shared" si="282"/>
        <v>8</v>
      </c>
      <c r="P1409" s="2">
        <f t="shared" si="283"/>
        <v>46</v>
      </c>
      <c r="Q1409" s="3" t="str">
        <f t="shared" si="284"/>
        <v>08-11 al 14-11</v>
      </c>
      <c r="R1409" s="2">
        <f>VLOOKUP(Q1409,Semana!A:B,2,0)</f>
        <v>202</v>
      </c>
      <c r="S1409" s="2" t="str">
        <f t="shared" si="285"/>
        <v>lun 08-11</v>
      </c>
    </row>
    <row r="1410" spans="1:19" x14ac:dyDescent="0.3">
      <c r="A1410" s="3">
        <v>44509</v>
      </c>
      <c r="B1410" s="2" t="str">
        <f t="shared" ref="B1410:B1473" si="286">TEXT(A1410,"mmmm")</f>
        <v>Noviembre</v>
      </c>
      <c r="C1410" s="2" t="str">
        <f t="shared" ref="C1410:C1473" si="287">TEXT(A1410,"mmm")</f>
        <v>Nov</v>
      </c>
      <c r="D1410" s="4">
        <f t="shared" ref="D1410:D1473" si="288">MONTH(A1410)</f>
        <v>11</v>
      </c>
      <c r="E1410" s="4">
        <f>VLOOKUP(G1410,Periodos!A:B,2,0)</f>
        <v>47</v>
      </c>
      <c r="F1410" s="2">
        <f t="shared" ref="F1410:F1473" si="289">YEAR(A1410)</f>
        <v>2021</v>
      </c>
      <c r="G1410" s="11">
        <v>202111</v>
      </c>
      <c r="H1410" s="2" t="str">
        <f t="shared" ref="H1410:H1473" si="290">TEXT(A1410,"mmm-yy")</f>
        <v>Nov-21</v>
      </c>
      <c r="I1410" s="2" t="str">
        <f t="shared" ref="I1410:I1473" si="291">TEXT(A1410,"mmmm yyyy")</f>
        <v>Noviembre 2021</v>
      </c>
      <c r="J1410" s="2">
        <f>VLOOKUP(H1410,MesAño!A:B,2,0)</f>
        <v>47</v>
      </c>
      <c r="K1410" s="2" t="str">
        <f t="shared" ref="K1410:K1473" si="292">TEXT(A1410,"mmm-dd")</f>
        <v>Nov-09</v>
      </c>
      <c r="L1410" s="2" t="str">
        <f t="shared" ref="L1410:L1473" si="293">TEXT(A1410,"ddd")</f>
        <v>mar</v>
      </c>
      <c r="M1410" s="2">
        <f>VLOOKUP(L1410,'Dia de la Semana'!A:B,2,0)</f>
        <v>2</v>
      </c>
      <c r="N1410" s="2" t="str">
        <f t="shared" ref="N1410:N1473" si="294">IF(ISERROR(FIND("II",G1410)),"1Q","2Q")</f>
        <v>1Q</v>
      </c>
      <c r="O1410" s="2">
        <f t="shared" ref="O1410:O1473" si="295">DAY(A1410)</f>
        <v>9</v>
      </c>
      <c r="P1410" s="2">
        <f t="shared" ref="P1410:P1473" si="296">WEEKNUM(A1410,2)</f>
        <v>46</v>
      </c>
      <c r="Q1410" s="3" t="str">
        <f t="shared" ref="Q1410:Q1473" si="297">TEXT(A1410+1-WEEKDAY(A1410,2),"dd-mm") &amp; " al " &amp; TEXT(A1410+7-WEEKDAY(A1410,2),"dd-mm")</f>
        <v>08-11 al 14-11</v>
      </c>
      <c r="R1410" s="2">
        <f>VLOOKUP(Q1410,Semana!A:B,2,0)</f>
        <v>202</v>
      </c>
      <c r="S1410" s="2" t="str">
        <f t="shared" si="285"/>
        <v>mar 09-11</v>
      </c>
    </row>
    <row r="1411" spans="1:19" x14ac:dyDescent="0.3">
      <c r="A1411" s="3">
        <v>44510</v>
      </c>
      <c r="B1411" s="2" t="str">
        <f t="shared" si="286"/>
        <v>Noviembre</v>
      </c>
      <c r="C1411" s="2" t="str">
        <f t="shared" si="287"/>
        <v>Nov</v>
      </c>
      <c r="D1411" s="4">
        <f t="shared" si="288"/>
        <v>11</v>
      </c>
      <c r="E1411" s="4">
        <f>VLOOKUP(G1411,Periodos!A:B,2,0)</f>
        <v>47</v>
      </c>
      <c r="F1411" s="2">
        <f t="shared" si="289"/>
        <v>2021</v>
      </c>
      <c r="G1411" s="11">
        <v>202111</v>
      </c>
      <c r="H1411" s="2" t="str">
        <f t="shared" si="290"/>
        <v>Nov-21</v>
      </c>
      <c r="I1411" s="2" t="str">
        <f t="shared" si="291"/>
        <v>Noviembre 2021</v>
      </c>
      <c r="J1411" s="2">
        <f>VLOOKUP(H1411,MesAño!A:B,2,0)</f>
        <v>47</v>
      </c>
      <c r="K1411" s="2" t="str">
        <f t="shared" si="292"/>
        <v>Nov-10</v>
      </c>
      <c r="L1411" s="2" t="str">
        <f t="shared" si="293"/>
        <v>mié</v>
      </c>
      <c r="M1411" s="2">
        <f>VLOOKUP(L1411,'Dia de la Semana'!A:B,2,0)</f>
        <v>3</v>
      </c>
      <c r="N1411" s="2" t="str">
        <f t="shared" si="294"/>
        <v>1Q</v>
      </c>
      <c r="O1411" s="2">
        <f t="shared" si="295"/>
        <v>10</v>
      </c>
      <c r="P1411" s="2">
        <f t="shared" si="296"/>
        <v>46</v>
      </c>
      <c r="Q1411" s="3" t="str">
        <f t="shared" si="297"/>
        <v>08-11 al 14-11</v>
      </c>
      <c r="R1411" s="2">
        <f>VLOOKUP(Q1411,Semana!A:B,2,0)</f>
        <v>202</v>
      </c>
      <c r="S1411" s="2" t="str">
        <f t="shared" ref="S1411:S1463" si="298">TEXT(A1411,"ddd") &amp; " " &amp; TEXT(A1411,"dd-mm")</f>
        <v>mié 10-11</v>
      </c>
    </row>
    <row r="1412" spans="1:19" x14ac:dyDescent="0.3">
      <c r="A1412" s="3">
        <v>44511</v>
      </c>
      <c r="B1412" s="2" t="str">
        <f t="shared" si="286"/>
        <v>Noviembre</v>
      </c>
      <c r="C1412" s="2" t="str">
        <f t="shared" si="287"/>
        <v>Nov</v>
      </c>
      <c r="D1412" s="4">
        <f t="shared" si="288"/>
        <v>11</v>
      </c>
      <c r="E1412" s="4">
        <f>VLOOKUP(G1412,Periodos!A:B,2,0)</f>
        <v>47</v>
      </c>
      <c r="F1412" s="2">
        <f t="shared" si="289"/>
        <v>2021</v>
      </c>
      <c r="G1412" s="11">
        <v>202111</v>
      </c>
      <c r="H1412" s="2" t="str">
        <f t="shared" si="290"/>
        <v>Nov-21</v>
      </c>
      <c r="I1412" s="2" t="str">
        <f t="shared" si="291"/>
        <v>Noviembre 2021</v>
      </c>
      <c r="J1412" s="2">
        <f>VLOOKUP(H1412,MesAño!A:B,2,0)</f>
        <v>47</v>
      </c>
      <c r="K1412" s="2" t="str">
        <f t="shared" si="292"/>
        <v>Nov-11</v>
      </c>
      <c r="L1412" s="2" t="str">
        <f t="shared" si="293"/>
        <v>jue</v>
      </c>
      <c r="M1412" s="2">
        <f>VLOOKUP(L1412,'Dia de la Semana'!A:B,2,0)</f>
        <v>4</v>
      </c>
      <c r="N1412" s="2" t="str">
        <f t="shared" si="294"/>
        <v>1Q</v>
      </c>
      <c r="O1412" s="2">
        <f t="shared" si="295"/>
        <v>11</v>
      </c>
      <c r="P1412" s="2">
        <f t="shared" si="296"/>
        <v>46</v>
      </c>
      <c r="Q1412" s="3" t="str">
        <f t="shared" si="297"/>
        <v>08-11 al 14-11</v>
      </c>
      <c r="R1412" s="2">
        <f>VLOOKUP(Q1412,Semana!A:B,2,0)</f>
        <v>202</v>
      </c>
      <c r="S1412" s="2" t="str">
        <f t="shared" si="298"/>
        <v>jue 11-11</v>
      </c>
    </row>
    <row r="1413" spans="1:19" x14ac:dyDescent="0.3">
      <c r="A1413" s="3">
        <v>44512</v>
      </c>
      <c r="B1413" s="2" t="str">
        <f t="shared" si="286"/>
        <v>Noviembre</v>
      </c>
      <c r="C1413" s="2" t="str">
        <f t="shared" si="287"/>
        <v>Nov</v>
      </c>
      <c r="D1413" s="4">
        <f t="shared" si="288"/>
        <v>11</v>
      </c>
      <c r="E1413" s="4">
        <f>VLOOKUP(G1413,Periodos!A:B,2,0)</f>
        <v>47</v>
      </c>
      <c r="F1413" s="2">
        <f t="shared" si="289"/>
        <v>2021</v>
      </c>
      <c r="G1413" s="11">
        <v>202111</v>
      </c>
      <c r="H1413" s="2" t="str">
        <f t="shared" si="290"/>
        <v>Nov-21</v>
      </c>
      <c r="I1413" s="2" t="str">
        <f t="shared" si="291"/>
        <v>Noviembre 2021</v>
      </c>
      <c r="J1413" s="2">
        <f>VLOOKUP(H1413,MesAño!A:B,2,0)</f>
        <v>47</v>
      </c>
      <c r="K1413" s="2" t="str">
        <f t="shared" si="292"/>
        <v>Nov-12</v>
      </c>
      <c r="L1413" s="2" t="str">
        <f t="shared" si="293"/>
        <v>vie</v>
      </c>
      <c r="M1413" s="2">
        <f>VLOOKUP(L1413,'Dia de la Semana'!A:B,2,0)</f>
        <v>5</v>
      </c>
      <c r="N1413" s="2" t="str">
        <f t="shared" si="294"/>
        <v>1Q</v>
      </c>
      <c r="O1413" s="2">
        <f t="shared" si="295"/>
        <v>12</v>
      </c>
      <c r="P1413" s="2">
        <f t="shared" si="296"/>
        <v>46</v>
      </c>
      <c r="Q1413" s="3" t="str">
        <f t="shared" si="297"/>
        <v>08-11 al 14-11</v>
      </c>
      <c r="R1413" s="2">
        <f>VLOOKUP(Q1413,Semana!A:B,2,0)</f>
        <v>202</v>
      </c>
      <c r="S1413" s="2" t="str">
        <f t="shared" si="298"/>
        <v>vie 12-11</v>
      </c>
    </row>
    <row r="1414" spans="1:19" x14ac:dyDescent="0.3">
      <c r="A1414" s="3">
        <v>44513</v>
      </c>
      <c r="B1414" s="2" t="str">
        <f t="shared" si="286"/>
        <v>Noviembre</v>
      </c>
      <c r="C1414" s="2" t="str">
        <f t="shared" si="287"/>
        <v>Nov</v>
      </c>
      <c r="D1414" s="4">
        <f t="shared" si="288"/>
        <v>11</v>
      </c>
      <c r="E1414" s="4">
        <f>VLOOKUP(G1414,Periodos!A:B,2,0)</f>
        <v>47</v>
      </c>
      <c r="F1414" s="2">
        <f t="shared" si="289"/>
        <v>2021</v>
      </c>
      <c r="G1414" s="11">
        <v>202111</v>
      </c>
      <c r="H1414" s="2" t="str">
        <f t="shared" si="290"/>
        <v>Nov-21</v>
      </c>
      <c r="I1414" s="2" t="str">
        <f t="shared" si="291"/>
        <v>Noviembre 2021</v>
      </c>
      <c r="J1414" s="2">
        <f>VLOOKUP(H1414,MesAño!A:B,2,0)</f>
        <v>47</v>
      </c>
      <c r="K1414" s="2" t="str">
        <f t="shared" si="292"/>
        <v>Nov-13</v>
      </c>
      <c r="L1414" s="2" t="str">
        <f t="shared" si="293"/>
        <v>sáb</v>
      </c>
      <c r="M1414" s="2">
        <f>VLOOKUP(L1414,'Dia de la Semana'!A:B,2,0)</f>
        <v>6</v>
      </c>
      <c r="N1414" s="2" t="str">
        <f t="shared" si="294"/>
        <v>1Q</v>
      </c>
      <c r="O1414" s="2">
        <f t="shared" si="295"/>
        <v>13</v>
      </c>
      <c r="P1414" s="2">
        <f t="shared" si="296"/>
        <v>46</v>
      </c>
      <c r="Q1414" s="3" t="str">
        <f t="shared" si="297"/>
        <v>08-11 al 14-11</v>
      </c>
      <c r="R1414" s="2">
        <f>VLOOKUP(Q1414,Semana!A:B,2,0)</f>
        <v>202</v>
      </c>
      <c r="S1414" s="2" t="str">
        <f t="shared" si="298"/>
        <v>sáb 13-11</v>
      </c>
    </row>
    <row r="1415" spans="1:19" x14ac:dyDescent="0.3">
      <c r="A1415" s="3">
        <v>44514</v>
      </c>
      <c r="B1415" s="2" t="str">
        <f t="shared" si="286"/>
        <v>Noviembre</v>
      </c>
      <c r="C1415" s="2" t="str">
        <f t="shared" si="287"/>
        <v>Nov</v>
      </c>
      <c r="D1415" s="4">
        <f t="shared" si="288"/>
        <v>11</v>
      </c>
      <c r="E1415" s="4">
        <f>VLOOKUP(G1415,Periodos!A:B,2,0)</f>
        <v>47</v>
      </c>
      <c r="F1415" s="2">
        <f t="shared" si="289"/>
        <v>2021</v>
      </c>
      <c r="G1415" s="11">
        <v>202111</v>
      </c>
      <c r="H1415" s="2" t="str">
        <f t="shared" si="290"/>
        <v>Nov-21</v>
      </c>
      <c r="I1415" s="2" t="str">
        <f t="shared" si="291"/>
        <v>Noviembre 2021</v>
      </c>
      <c r="J1415" s="2">
        <f>VLOOKUP(H1415,MesAño!A:B,2,0)</f>
        <v>47</v>
      </c>
      <c r="K1415" s="2" t="str">
        <f t="shared" si="292"/>
        <v>Nov-14</v>
      </c>
      <c r="L1415" s="2" t="str">
        <f t="shared" si="293"/>
        <v>dom</v>
      </c>
      <c r="M1415" s="2">
        <f>VLOOKUP(L1415,'Dia de la Semana'!A:B,2,0)</f>
        <v>7</v>
      </c>
      <c r="N1415" s="2" t="str">
        <f t="shared" si="294"/>
        <v>1Q</v>
      </c>
      <c r="O1415" s="2">
        <f t="shared" si="295"/>
        <v>14</v>
      </c>
      <c r="P1415" s="2">
        <f t="shared" si="296"/>
        <v>46</v>
      </c>
      <c r="Q1415" s="3" t="str">
        <f t="shared" si="297"/>
        <v>08-11 al 14-11</v>
      </c>
      <c r="R1415" s="2">
        <f>VLOOKUP(Q1415,Semana!A:B,2,0)</f>
        <v>202</v>
      </c>
      <c r="S1415" s="2" t="str">
        <f t="shared" si="298"/>
        <v>dom 14-11</v>
      </c>
    </row>
    <row r="1416" spans="1:19" x14ac:dyDescent="0.3">
      <c r="A1416" s="3">
        <v>44515</v>
      </c>
      <c r="B1416" s="2" t="str">
        <f t="shared" si="286"/>
        <v>Noviembre</v>
      </c>
      <c r="C1416" s="2" t="str">
        <f t="shared" si="287"/>
        <v>Nov</v>
      </c>
      <c r="D1416" s="4">
        <f t="shared" si="288"/>
        <v>11</v>
      </c>
      <c r="E1416" s="4">
        <f>VLOOKUP(G1416,Periodos!A:B,2,0)</f>
        <v>47</v>
      </c>
      <c r="F1416" s="2">
        <f t="shared" si="289"/>
        <v>2021</v>
      </c>
      <c r="G1416" s="11">
        <v>202111</v>
      </c>
      <c r="H1416" s="2" t="str">
        <f t="shared" si="290"/>
        <v>Nov-21</v>
      </c>
      <c r="I1416" s="2" t="str">
        <f t="shared" si="291"/>
        <v>Noviembre 2021</v>
      </c>
      <c r="J1416" s="2">
        <f>VLOOKUP(H1416,MesAño!A:B,2,0)</f>
        <v>47</v>
      </c>
      <c r="K1416" s="2" t="str">
        <f t="shared" si="292"/>
        <v>Nov-15</v>
      </c>
      <c r="L1416" s="2" t="str">
        <f t="shared" si="293"/>
        <v>lun</v>
      </c>
      <c r="M1416" s="2">
        <f>VLOOKUP(L1416,'Dia de la Semana'!A:B,2,0)</f>
        <v>1</v>
      </c>
      <c r="N1416" s="2" t="str">
        <f t="shared" si="294"/>
        <v>1Q</v>
      </c>
      <c r="O1416" s="2">
        <f t="shared" si="295"/>
        <v>15</v>
      </c>
      <c r="P1416" s="2">
        <f t="shared" si="296"/>
        <v>47</v>
      </c>
      <c r="Q1416" s="3" t="str">
        <f t="shared" si="297"/>
        <v>15-11 al 21-11</v>
      </c>
      <c r="R1416" s="2">
        <f>VLOOKUP(Q1416,Semana!A:B,2,0)</f>
        <v>203</v>
      </c>
      <c r="S1416" s="2" t="str">
        <f t="shared" si="298"/>
        <v>lun 15-11</v>
      </c>
    </row>
    <row r="1417" spans="1:19" x14ac:dyDescent="0.3">
      <c r="A1417" s="3">
        <v>44516</v>
      </c>
      <c r="B1417" s="2" t="str">
        <f t="shared" si="286"/>
        <v>Noviembre</v>
      </c>
      <c r="C1417" s="2" t="str">
        <f t="shared" si="287"/>
        <v>Nov</v>
      </c>
      <c r="D1417" s="4">
        <f t="shared" si="288"/>
        <v>11</v>
      </c>
      <c r="E1417" s="4">
        <f>VLOOKUP(G1417,Periodos!A:B,2,0)</f>
        <v>47</v>
      </c>
      <c r="F1417" s="2">
        <f t="shared" si="289"/>
        <v>2021</v>
      </c>
      <c r="G1417" s="11">
        <v>202111</v>
      </c>
      <c r="H1417" s="2" t="str">
        <f t="shared" si="290"/>
        <v>Nov-21</v>
      </c>
      <c r="I1417" s="2" t="str">
        <f t="shared" si="291"/>
        <v>Noviembre 2021</v>
      </c>
      <c r="J1417" s="2">
        <f>VLOOKUP(H1417,MesAño!A:B,2,0)</f>
        <v>47</v>
      </c>
      <c r="K1417" s="2" t="str">
        <f t="shared" si="292"/>
        <v>Nov-16</v>
      </c>
      <c r="L1417" s="2" t="str">
        <f t="shared" si="293"/>
        <v>mar</v>
      </c>
      <c r="M1417" s="2">
        <f>VLOOKUP(L1417,'Dia de la Semana'!A:B,2,0)</f>
        <v>2</v>
      </c>
      <c r="N1417" s="2" t="str">
        <f t="shared" si="294"/>
        <v>1Q</v>
      </c>
      <c r="O1417" s="2">
        <f t="shared" si="295"/>
        <v>16</v>
      </c>
      <c r="P1417" s="2">
        <f t="shared" si="296"/>
        <v>47</v>
      </c>
      <c r="Q1417" s="3" t="str">
        <f t="shared" si="297"/>
        <v>15-11 al 21-11</v>
      </c>
      <c r="R1417" s="2">
        <f>VLOOKUP(Q1417,Semana!A:B,2,0)</f>
        <v>203</v>
      </c>
      <c r="S1417" s="2" t="str">
        <f t="shared" si="298"/>
        <v>mar 16-11</v>
      </c>
    </row>
    <row r="1418" spans="1:19" x14ac:dyDescent="0.3">
      <c r="A1418" s="3">
        <v>44517</v>
      </c>
      <c r="B1418" s="2" t="str">
        <f t="shared" si="286"/>
        <v>Noviembre</v>
      </c>
      <c r="C1418" s="2" t="str">
        <f t="shared" si="287"/>
        <v>Nov</v>
      </c>
      <c r="D1418" s="4">
        <f t="shared" si="288"/>
        <v>11</v>
      </c>
      <c r="E1418" s="4">
        <f>VLOOKUP(G1418,Periodos!A:B,2,0)</f>
        <v>47</v>
      </c>
      <c r="F1418" s="2">
        <f t="shared" si="289"/>
        <v>2021</v>
      </c>
      <c r="G1418" s="11">
        <v>202111</v>
      </c>
      <c r="H1418" s="2" t="str">
        <f t="shared" si="290"/>
        <v>Nov-21</v>
      </c>
      <c r="I1418" s="2" t="str">
        <f t="shared" si="291"/>
        <v>Noviembre 2021</v>
      </c>
      <c r="J1418" s="2">
        <f>VLOOKUP(H1418,MesAño!A:B,2,0)</f>
        <v>47</v>
      </c>
      <c r="K1418" s="2" t="str">
        <f t="shared" si="292"/>
        <v>Nov-17</v>
      </c>
      <c r="L1418" s="2" t="str">
        <f t="shared" si="293"/>
        <v>mié</v>
      </c>
      <c r="M1418" s="2">
        <f>VLOOKUP(L1418,'Dia de la Semana'!A:B,2,0)</f>
        <v>3</v>
      </c>
      <c r="N1418" s="2" t="str">
        <f t="shared" si="294"/>
        <v>1Q</v>
      </c>
      <c r="O1418" s="2">
        <f t="shared" si="295"/>
        <v>17</v>
      </c>
      <c r="P1418" s="2">
        <f t="shared" si="296"/>
        <v>47</v>
      </c>
      <c r="Q1418" s="3" t="str">
        <f t="shared" si="297"/>
        <v>15-11 al 21-11</v>
      </c>
      <c r="R1418" s="2">
        <f>VLOOKUP(Q1418,Semana!A:B,2,0)</f>
        <v>203</v>
      </c>
      <c r="S1418" s="2" t="str">
        <f t="shared" si="298"/>
        <v>mié 17-11</v>
      </c>
    </row>
    <row r="1419" spans="1:19" x14ac:dyDescent="0.3">
      <c r="A1419" s="3">
        <v>44518</v>
      </c>
      <c r="B1419" s="2" t="str">
        <f t="shared" si="286"/>
        <v>Noviembre</v>
      </c>
      <c r="C1419" s="2" t="str">
        <f t="shared" si="287"/>
        <v>Nov</v>
      </c>
      <c r="D1419" s="4">
        <f t="shared" si="288"/>
        <v>11</v>
      </c>
      <c r="E1419" s="4">
        <f>VLOOKUP(G1419,Periodos!A:B,2,0)</f>
        <v>47</v>
      </c>
      <c r="F1419" s="2">
        <f t="shared" si="289"/>
        <v>2021</v>
      </c>
      <c r="G1419" s="11">
        <v>202111</v>
      </c>
      <c r="H1419" s="2" t="str">
        <f t="shared" si="290"/>
        <v>Nov-21</v>
      </c>
      <c r="I1419" s="2" t="str">
        <f t="shared" si="291"/>
        <v>Noviembre 2021</v>
      </c>
      <c r="J1419" s="2">
        <f>VLOOKUP(H1419,MesAño!A:B,2,0)</f>
        <v>47</v>
      </c>
      <c r="K1419" s="2" t="str">
        <f t="shared" si="292"/>
        <v>Nov-18</v>
      </c>
      <c r="L1419" s="2" t="str">
        <f t="shared" si="293"/>
        <v>jue</v>
      </c>
      <c r="M1419" s="2">
        <f>VLOOKUP(L1419,'Dia de la Semana'!A:B,2,0)</f>
        <v>4</v>
      </c>
      <c r="N1419" s="2" t="str">
        <f t="shared" si="294"/>
        <v>1Q</v>
      </c>
      <c r="O1419" s="2">
        <f t="shared" si="295"/>
        <v>18</v>
      </c>
      <c r="P1419" s="2">
        <f t="shared" si="296"/>
        <v>47</v>
      </c>
      <c r="Q1419" s="3" t="str">
        <f t="shared" si="297"/>
        <v>15-11 al 21-11</v>
      </c>
      <c r="R1419" s="2">
        <f>VLOOKUP(Q1419,Semana!A:B,2,0)</f>
        <v>203</v>
      </c>
      <c r="S1419" s="2" t="str">
        <f t="shared" si="298"/>
        <v>jue 18-11</v>
      </c>
    </row>
    <row r="1420" spans="1:19" x14ac:dyDescent="0.3">
      <c r="A1420" s="3">
        <v>44519</v>
      </c>
      <c r="B1420" s="2" t="str">
        <f t="shared" si="286"/>
        <v>Noviembre</v>
      </c>
      <c r="C1420" s="2" t="str">
        <f t="shared" si="287"/>
        <v>Nov</v>
      </c>
      <c r="D1420" s="4">
        <f t="shared" si="288"/>
        <v>11</v>
      </c>
      <c r="E1420" s="4">
        <f>VLOOKUP(G1420,Periodos!A:B,2,0)</f>
        <v>47</v>
      </c>
      <c r="F1420" s="2">
        <f t="shared" si="289"/>
        <v>2021</v>
      </c>
      <c r="G1420" s="11">
        <v>202111</v>
      </c>
      <c r="H1420" s="2" t="str">
        <f t="shared" si="290"/>
        <v>Nov-21</v>
      </c>
      <c r="I1420" s="2" t="str">
        <f t="shared" si="291"/>
        <v>Noviembre 2021</v>
      </c>
      <c r="J1420" s="2">
        <f>VLOOKUP(H1420,MesAño!A:B,2,0)</f>
        <v>47</v>
      </c>
      <c r="K1420" s="2" t="str">
        <f t="shared" si="292"/>
        <v>Nov-19</v>
      </c>
      <c r="L1420" s="2" t="str">
        <f t="shared" si="293"/>
        <v>vie</v>
      </c>
      <c r="M1420" s="2">
        <f>VLOOKUP(L1420,'Dia de la Semana'!A:B,2,0)</f>
        <v>5</v>
      </c>
      <c r="N1420" s="2" t="str">
        <f t="shared" si="294"/>
        <v>1Q</v>
      </c>
      <c r="O1420" s="2">
        <f t="shared" si="295"/>
        <v>19</v>
      </c>
      <c r="P1420" s="2">
        <f t="shared" si="296"/>
        <v>47</v>
      </c>
      <c r="Q1420" s="3" t="str">
        <f t="shared" si="297"/>
        <v>15-11 al 21-11</v>
      </c>
      <c r="R1420" s="2">
        <f>VLOOKUP(Q1420,Semana!A:B,2,0)</f>
        <v>203</v>
      </c>
      <c r="S1420" s="2" t="str">
        <f t="shared" si="298"/>
        <v>vie 19-11</v>
      </c>
    </row>
    <row r="1421" spans="1:19" x14ac:dyDescent="0.3">
      <c r="A1421" s="3">
        <v>44520</v>
      </c>
      <c r="B1421" s="2" t="str">
        <f t="shared" si="286"/>
        <v>Noviembre</v>
      </c>
      <c r="C1421" s="2" t="str">
        <f t="shared" si="287"/>
        <v>Nov</v>
      </c>
      <c r="D1421" s="4">
        <f t="shared" si="288"/>
        <v>11</v>
      </c>
      <c r="E1421" s="4">
        <f>VLOOKUP(G1421,Periodos!A:B,2,0)</f>
        <v>47</v>
      </c>
      <c r="F1421" s="2">
        <f t="shared" si="289"/>
        <v>2021</v>
      </c>
      <c r="G1421" s="11">
        <v>202111</v>
      </c>
      <c r="H1421" s="2" t="str">
        <f t="shared" si="290"/>
        <v>Nov-21</v>
      </c>
      <c r="I1421" s="2" t="str">
        <f t="shared" si="291"/>
        <v>Noviembre 2021</v>
      </c>
      <c r="J1421" s="2">
        <f>VLOOKUP(H1421,MesAño!A:B,2,0)</f>
        <v>47</v>
      </c>
      <c r="K1421" s="2" t="str">
        <f t="shared" si="292"/>
        <v>Nov-20</v>
      </c>
      <c r="L1421" s="2" t="str">
        <f t="shared" si="293"/>
        <v>sáb</v>
      </c>
      <c r="M1421" s="2">
        <f>VLOOKUP(L1421,'Dia de la Semana'!A:B,2,0)</f>
        <v>6</v>
      </c>
      <c r="N1421" s="2" t="str">
        <f t="shared" si="294"/>
        <v>1Q</v>
      </c>
      <c r="O1421" s="2">
        <f t="shared" si="295"/>
        <v>20</v>
      </c>
      <c r="P1421" s="2">
        <f t="shared" si="296"/>
        <v>47</v>
      </c>
      <c r="Q1421" s="3" t="str">
        <f t="shared" si="297"/>
        <v>15-11 al 21-11</v>
      </c>
      <c r="R1421" s="2">
        <f>VLOOKUP(Q1421,Semana!A:B,2,0)</f>
        <v>203</v>
      </c>
      <c r="S1421" s="2" t="str">
        <f t="shared" si="298"/>
        <v>sáb 20-11</v>
      </c>
    </row>
    <row r="1422" spans="1:19" x14ac:dyDescent="0.3">
      <c r="A1422" s="3">
        <v>44521</v>
      </c>
      <c r="B1422" s="2" t="str">
        <f t="shared" si="286"/>
        <v>Noviembre</v>
      </c>
      <c r="C1422" s="2" t="str">
        <f t="shared" si="287"/>
        <v>Nov</v>
      </c>
      <c r="D1422" s="4">
        <f t="shared" si="288"/>
        <v>11</v>
      </c>
      <c r="E1422" s="4">
        <f>VLOOKUP(G1422,Periodos!A:B,2,0)</f>
        <v>47</v>
      </c>
      <c r="F1422" s="2">
        <f t="shared" si="289"/>
        <v>2021</v>
      </c>
      <c r="G1422" s="11">
        <v>202111</v>
      </c>
      <c r="H1422" s="2" t="str">
        <f t="shared" si="290"/>
        <v>Nov-21</v>
      </c>
      <c r="I1422" s="2" t="str">
        <f t="shared" si="291"/>
        <v>Noviembre 2021</v>
      </c>
      <c r="J1422" s="2">
        <f>VLOOKUP(H1422,MesAño!A:B,2,0)</f>
        <v>47</v>
      </c>
      <c r="K1422" s="2" t="str">
        <f t="shared" si="292"/>
        <v>Nov-21</v>
      </c>
      <c r="L1422" s="2" t="str">
        <f t="shared" si="293"/>
        <v>dom</v>
      </c>
      <c r="M1422" s="2">
        <f>VLOOKUP(L1422,'Dia de la Semana'!A:B,2,0)</f>
        <v>7</v>
      </c>
      <c r="N1422" s="2" t="str">
        <f t="shared" si="294"/>
        <v>1Q</v>
      </c>
      <c r="O1422" s="2">
        <f t="shared" si="295"/>
        <v>21</v>
      </c>
      <c r="P1422" s="2">
        <f t="shared" si="296"/>
        <v>47</v>
      </c>
      <c r="Q1422" s="3" t="str">
        <f t="shared" si="297"/>
        <v>15-11 al 21-11</v>
      </c>
      <c r="R1422" s="2">
        <f>VLOOKUP(Q1422,Semana!A:B,2,0)</f>
        <v>203</v>
      </c>
      <c r="S1422" s="2" t="str">
        <f t="shared" si="298"/>
        <v>dom 21-11</v>
      </c>
    </row>
    <row r="1423" spans="1:19" x14ac:dyDescent="0.3">
      <c r="A1423" s="3">
        <v>44522</v>
      </c>
      <c r="B1423" s="2" t="str">
        <f t="shared" si="286"/>
        <v>Noviembre</v>
      </c>
      <c r="C1423" s="2" t="str">
        <f t="shared" si="287"/>
        <v>Nov</v>
      </c>
      <c r="D1423" s="4">
        <f t="shared" si="288"/>
        <v>11</v>
      </c>
      <c r="E1423" s="4">
        <f>VLOOKUP(G1423,Periodos!A:B,2,0)</f>
        <v>47</v>
      </c>
      <c r="F1423" s="2">
        <f t="shared" si="289"/>
        <v>2021</v>
      </c>
      <c r="G1423" s="11">
        <v>202111</v>
      </c>
      <c r="H1423" s="2" t="str">
        <f t="shared" si="290"/>
        <v>Nov-21</v>
      </c>
      <c r="I1423" s="2" t="str">
        <f t="shared" si="291"/>
        <v>Noviembre 2021</v>
      </c>
      <c r="J1423" s="2">
        <f>VLOOKUP(H1423,MesAño!A:B,2,0)</f>
        <v>47</v>
      </c>
      <c r="K1423" s="2" t="str">
        <f t="shared" si="292"/>
        <v>Nov-22</v>
      </c>
      <c r="L1423" s="2" t="str">
        <f t="shared" si="293"/>
        <v>lun</v>
      </c>
      <c r="M1423" s="2">
        <f>VLOOKUP(L1423,'Dia de la Semana'!A:B,2,0)</f>
        <v>1</v>
      </c>
      <c r="N1423" s="2" t="str">
        <f t="shared" si="294"/>
        <v>1Q</v>
      </c>
      <c r="O1423" s="2">
        <f t="shared" si="295"/>
        <v>22</v>
      </c>
      <c r="P1423" s="2">
        <f t="shared" si="296"/>
        <v>48</v>
      </c>
      <c r="Q1423" s="3" t="str">
        <f t="shared" si="297"/>
        <v>22-11 al 28-11</v>
      </c>
      <c r="R1423" s="2">
        <f>VLOOKUP(Q1423,Semana!A:B,2,0)</f>
        <v>204</v>
      </c>
      <c r="S1423" s="2" t="str">
        <f t="shared" si="298"/>
        <v>lun 22-11</v>
      </c>
    </row>
    <row r="1424" spans="1:19" x14ac:dyDescent="0.3">
      <c r="A1424" s="3">
        <v>44523</v>
      </c>
      <c r="B1424" s="2" t="str">
        <f t="shared" si="286"/>
        <v>Noviembre</v>
      </c>
      <c r="C1424" s="2" t="str">
        <f t="shared" si="287"/>
        <v>Nov</v>
      </c>
      <c r="D1424" s="4">
        <f t="shared" si="288"/>
        <v>11</v>
      </c>
      <c r="E1424" s="4">
        <f>VLOOKUP(G1424,Periodos!A:B,2,0)</f>
        <v>47</v>
      </c>
      <c r="F1424" s="2">
        <f t="shared" si="289"/>
        <v>2021</v>
      </c>
      <c r="G1424" s="11">
        <v>202111</v>
      </c>
      <c r="H1424" s="2" t="str">
        <f t="shared" si="290"/>
        <v>Nov-21</v>
      </c>
      <c r="I1424" s="2" t="str">
        <f t="shared" si="291"/>
        <v>Noviembre 2021</v>
      </c>
      <c r="J1424" s="2">
        <f>VLOOKUP(H1424,MesAño!A:B,2,0)</f>
        <v>47</v>
      </c>
      <c r="K1424" s="2" t="str">
        <f t="shared" si="292"/>
        <v>Nov-23</v>
      </c>
      <c r="L1424" s="2" t="str">
        <f t="shared" si="293"/>
        <v>mar</v>
      </c>
      <c r="M1424" s="2">
        <f>VLOOKUP(L1424,'Dia de la Semana'!A:B,2,0)</f>
        <v>2</v>
      </c>
      <c r="N1424" s="2" t="str">
        <f t="shared" si="294"/>
        <v>1Q</v>
      </c>
      <c r="O1424" s="2">
        <f t="shared" si="295"/>
        <v>23</v>
      </c>
      <c r="P1424" s="2">
        <f t="shared" si="296"/>
        <v>48</v>
      </c>
      <c r="Q1424" s="3" t="str">
        <f t="shared" si="297"/>
        <v>22-11 al 28-11</v>
      </c>
      <c r="R1424" s="2">
        <f>VLOOKUP(Q1424,Semana!A:B,2,0)</f>
        <v>204</v>
      </c>
      <c r="S1424" s="2" t="str">
        <f t="shared" si="298"/>
        <v>mar 23-11</v>
      </c>
    </row>
    <row r="1425" spans="1:19" x14ac:dyDescent="0.3">
      <c r="A1425" s="3">
        <v>44524</v>
      </c>
      <c r="B1425" s="2" t="str">
        <f t="shared" si="286"/>
        <v>Noviembre</v>
      </c>
      <c r="C1425" s="2" t="str">
        <f t="shared" si="287"/>
        <v>Nov</v>
      </c>
      <c r="D1425" s="4">
        <f t="shared" si="288"/>
        <v>11</v>
      </c>
      <c r="E1425" s="4">
        <f>VLOOKUP(G1425,Periodos!A:B,2,0)</f>
        <v>47</v>
      </c>
      <c r="F1425" s="2">
        <f t="shared" si="289"/>
        <v>2021</v>
      </c>
      <c r="G1425" s="11">
        <v>202111</v>
      </c>
      <c r="H1425" s="2" t="str">
        <f t="shared" si="290"/>
        <v>Nov-21</v>
      </c>
      <c r="I1425" s="2" t="str">
        <f t="shared" si="291"/>
        <v>Noviembre 2021</v>
      </c>
      <c r="J1425" s="2">
        <f>VLOOKUP(H1425,MesAño!A:B,2,0)</f>
        <v>47</v>
      </c>
      <c r="K1425" s="2" t="str">
        <f t="shared" si="292"/>
        <v>Nov-24</v>
      </c>
      <c r="L1425" s="2" t="str">
        <f t="shared" si="293"/>
        <v>mié</v>
      </c>
      <c r="M1425" s="2">
        <f>VLOOKUP(L1425,'Dia de la Semana'!A:B,2,0)</f>
        <v>3</v>
      </c>
      <c r="N1425" s="2" t="str">
        <f t="shared" si="294"/>
        <v>1Q</v>
      </c>
      <c r="O1425" s="2">
        <f t="shared" si="295"/>
        <v>24</v>
      </c>
      <c r="P1425" s="2">
        <f t="shared" si="296"/>
        <v>48</v>
      </c>
      <c r="Q1425" s="3" t="str">
        <f t="shared" si="297"/>
        <v>22-11 al 28-11</v>
      </c>
      <c r="R1425" s="2">
        <f>VLOOKUP(Q1425,Semana!A:B,2,0)</f>
        <v>204</v>
      </c>
      <c r="S1425" s="2" t="str">
        <f t="shared" si="298"/>
        <v>mié 24-11</v>
      </c>
    </row>
    <row r="1426" spans="1:19" x14ac:dyDescent="0.3">
      <c r="A1426" s="3">
        <v>44525</v>
      </c>
      <c r="B1426" s="2" t="str">
        <f t="shared" si="286"/>
        <v>Noviembre</v>
      </c>
      <c r="C1426" s="2" t="str">
        <f t="shared" si="287"/>
        <v>Nov</v>
      </c>
      <c r="D1426" s="4">
        <f t="shared" si="288"/>
        <v>11</v>
      </c>
      <c r="E1426" s="4">
        <f>VLOOKUP(G1426,Periodos!A:B,2,0)</f>
        <v>47</v>
      </c>
      <c r="F1426" s="2">
        <f t="shared" si="289"/>
        <v>2021</v>
      </c>
      <c r="G1426" s="11">
        <v>202111</v>
      </c>
      <c r="H1426" s="2" t="str">
        <f t="shared" si="290"/>
        <v>Nov-21</v>
      </c>
      <c r="I1426" s="2" t="str">
        <f t="shared" si="291"/>
        <v>Noviembre 2021</v>
      </c>
      <c r="J1426" s="2">
        <f>VLOOKUP(H1426,MesAño!A:B,2,0)</f>
        <v>47</v>
      </c>
      <c r="K1426" s="2" t="str">
        <f t="shared" si="292"/>
        <v>Nov-25</v>
      </c>
      <c r="L1426" s="2" t="str">
        <f t="shared" si="293"/>
        <v>jue</v>
      </c>
      <c r="M1426" s="2">
        <f>VLOOKUP(L1426,'Dia de la Semana'!A:B,2,0)</f>
        <v>4</v>
      </c>
      <c r="N1426" s="2" t="str">
        <f t="shared" si="294"/>
        <v>1Q</v>
      </c>
      <c r="O1426" s="2">
        <f t="shared" si="295"/>
        <v>25</v>
      </c>
      <c r="P1426" s="2">
        <f t="shared" si="296"/>
        <v>48</v>
      </c>
      <c r="Q1426" s="3" t="str">
        <f t="shared" si="297"/>
        <v>22-11 al 28-11</v>
      </c>
      <c r="R1426" s="2">
        <f>VLOOKUP(Q1426,Semana!A:B,2,0)</f>
        <v>204</v>
      </c>
      <c r="S1426" s="2" t="str">
        <f t="shared" si="298"/>
        <v>jue 25-11</v>
      </c>
    </row>
    <row r="1427" spans="1:19" x14ac:dyDescent="0.3">
      <c r="A1427" s="3">
        <v>44526</v>
      </c>
      <c r="B1427" s="2" t="str">
        <f t="shared" si="286"/>
        <v>Noviembre</v>
      </c>
      <c r="C1427" s="2" t="str">
        <f t="shared" si="287"/>
        <v>Nov</v>
      </c>
      <c r="D1427" s="4">
        <f t="shared" si="288"/>
        <v>11</v>
      </c>
      <c r="E1427" s="4">
        <f>VLOOKUP(G1427,Periodos!A:B,2,0)</f>
        <v>47</v>
      </c>
      <c r="F1427" s="2">
        <f t="shared" si="289"/>
        <v>2021</v>
      </c>
      <c r="G1427" s="11">
        <v>202111</v>
      </c>
      <c r="H1427" s="2" t="str">
        <f t="shared" si="290"/>
        <v>Nov-21</v>
      </c>
      <c r="I1427" s="2" t="str">
        <f t="shared" si="291"/>
        <v>Noviembre 2021</v>
      </c>
      <c r="J1427" s="2">
        <f>VLOOKUP(H1427,MesAño!A:B,2,0)</f>
        <v>47</v>
      </c>
      <c r="K1427" s="2" t="str">
        <f t="shared" si="292"/>
        <v>Nov-26</v>
      </c>
      <c r="L1427" s="2" t="str">
        <f t="shared" si="293"/>
        <v>vie</v>
      </c>
      <c r="M1427" s="2">
        <f>VLOOKUP(L1427,'Dia de la Semana'!A:B,2,0)</f>
        <v>5</v>
      </c>
      <c r="N1427" s="2" t="str">
        <f t="shared" si="294"/>
        <v>1Q</v>
      </c>
      <c r="O1427" s="2">
        <f t="shared" si="295"/>
        <v>26</v>
      </c>
      <c r="P1427" s="2">
        <f t="shared" si="296"/>
        <v>48</v>
      </c>
      <c r="Q1427" s="3" t="str">
        <f t="shared" si="297"/>
        <v>22-11 al 28-11</v>
      </c>
      <c r="R1427" s="2">
        <f>VLOOKUP(Q1427,Semana!A:B,2,0)</f>
        <v>204</v>
      </c>
      <c r="S1427" s="2" t="str">
        <f t="shared" si="298"/>
        <v>vie 26-11</v>
      </c>
    </row>
    <row r="1428" spans="1:19" x14ac:dyDescent="0.3">
      <c r="A1428" s="3">
        <v>44527</v>
      </c>
      <c r="B1428" s="2" t="str">
        <f t="shared" si="286"/>
        <v>Noviembre</v>
      </c>
      <c r="C1428" s="2" t="str">
        <f t="shared" si="287"/>
        <v>Nov</v>
      </c>
      <c r="D1428" s="4">
        <f t="shared" si="288"/>
        <v>11</v>
      </c>
      <c r="E1428" s="4">
        <f>VLOOKUP(G1428,Periodos!A:B,2,0)</f>
        <v>47</v>
      </c>
      <c r="F1428" s="2">
        <f t="shared" si="289"/>
        <v>2021</v>
      </c>
      <c r="G1428" s="11">
        <v>202111</v>
      </c>
      <c r="H1428" s="2" t="str">
        <f t="shared" si="290"/>
        <v>Nov-21</v>
      </c>
      <c r="I1428" s="2" t="str">
        <f t="shared" si="291"/>
        <v>Noviembre 2021</v>
      </c>
      <c r="J1428" s="2">
        <f>VLOOKUP(H1428,MesAño!A:B,2,0)</f>
        <v>47</v>
      </c>
      <c r="K1428" s="2" t="str">
        <f t="shared" si="292"/>
        <v>Nov-27</v>
      </c>
      <c r="L1428" s="2" t="str">
        <f t="shared" si="293"/>
        <v>sáb</v>
      </c>
      <c r="M1428" s="2">
        <f>VLOOKUP(L1428,'Dia de la Semana'!A:B,2,0)</f>
        <v>6</v>
      </c>
      <c r="N1428" s="2" t="str">
        <f t="shared" si="294"/>
        <v>1Q</v>
      </c>
      <c r="O1428" s="2">
        <f t="shared" si="295"/>
        <v>27</v>
      </c>
      <c r="P1428" s="2">
        <f t="shared" si="296"/>
        <v>48</v>
      </c>
      <c r="Q1428" s="3" t="str">
        <f t="shared" si="297"/>
        <v>22-11 al 28-11</v>
      </c>
      <c r="R1428" s="2">
        <f>VLOOKUP(Q1428,Semana!A:B,2,0)</f>
        <v>204</v>
      </c>
      <c r="S1428" s="2" t="str">
        <f t="shared" si="298"/>
        <v>sáb 27-11</v>
      </c>
    </row>
    <row r="1429" spans="1:19" x14ac:dyDescent="0.3">
      <c r="A1429" s="3">
        <v>44528</v>
      </c>
      <c r="B1429" s="2" t="str">
        <f t="shared" si="286"/>
        <v>Noviembre</v>
      </c>
      <c r="C1429" s="2" t="str">
        <f t="shared" si="287"/>
        <v>Nov</v>
      </c>
      <c r="D1429" s="4">
        <f t="shared" si="288"/>
        <v>11</v>
      </c>
      <c r="E1429" s="4">
        <f>VLOOKUP(G1429,Periodos!A:B,2,0)</f>
        <v>47</v>
      </c>
      <c r="F1429" s="2">
        <f t="shared" si="289"/>
        <v>2021</v>
      </c>
      <c r="G1429" s="11">
        <v>202111</v>
      </c>
      <c r="H1429" s="2" t="str">
        <f t="shared" si="290"/>
        <v>Nov-21</v>
      </c>
      <c r="I1429" s="2" t="str">
        <f t="shared" si="291"/>
        <v>Noviembre 2021</v>
      </c>
      <c r="J1429" s="2">
        <f>VLOOKUP(H1429,MesAño!A:B,2,0)</f>
        <v>47</v>
      </c>
      <c r="K1429" s="2" t="str">
        <f t="shared" si="292"/>
        <v>Nov-28</v>
      </c>
      <c r="L1429" s="2" t="str">
        <f t="shared" si="293"/>
        <v>dom</v>
      </c>
      <c r="M1429" s="2">
        <f>VLOOKUP(L1429,'Dia de la Semana'!A:B,2,0)</f>
        <v>7</v>
      </c>
      <c r="N1429" s="2" t="str">
        <f t="shared" si="294"/>
        <v>1Q</v>
      </c>
      <c r="O1429" s="2">
        <f t="shared" si="295"/>
        <v>28</v>
      </c>
      <c r="P1429" s="2">
        <f t="shared" si="296"/>
        <v>48</v>
      </c>
      <c r="Q1429" s="3" t="str">
        <f t="shared" si="297"/>
        <v>22-11 al 28-11</v>
      </c>
      <c r="R1429" s="2">
        <f>VLOOKUP(Q1429,Semana!A:B,2,0)</f>
        <v>204</v>
      </c>
      <c r="S1429" s="2" t="str">
        <f t="shared" si="298"/>
        <v>dom 28-11</v>
      </c>
    </row>
    <row r="1430" spans="1:19" x14ac:dyDescent="0.3">
      <c r="A1430" s="3">
        <v>44529</v>
      </c>
      <c r="B1430" s="2" t="str">
        <f t="shared" si="286"/>
        <v>Noviembre</v>
      </c>
      <c r="C1430" s="2" t="str">
        <f t="shared" si="287"/>
        <v>Nov</v>
      </c>
      <c r="D1430" s="4">
        <f t="shared" si="288"/>
        <v>11</v>
      </c>
      <c r="E1430" s="4">
        <f>VLOOKUP(G1430,Periodos!A:B,2,0)</f>
        <v>47</v>
      </c>
      <c r="F1430" s="2">
        <f t="shared" si="289"/>
        <v>2021</v>
      </c>
      <c r="G1430" s="11">
        <v>202111</v>
      </c>
      <c r="H1430" s="2" t="str">
        <f t="shared" si="290"/>
        <v>Nov-21</v>
      </c>
      <c r="I1430" s="2" t="str">
        <f t="shared" si="291"/>
        <v>Noviembre 2021</v>
      </c>
      <c r="J1430" s="2">
        <f>VLOOKUP(H1430,MesAño!A:B,2,0)</f>
        <v>47</v>
      </c>
      <c r="K1430" s="2" t="str">
        <f t="shared" si="292"/>
        <v>Nov-29</v>
      </c>
      <c r="L1430" s="2" t="str">
        <f t="shared" si="293"/>
        <v>lun</v>
      </c>
      <c r="M1430" s="2">
        <f>VLOOKUP(L1430,'Dia de la Semana'!A:B,2,0)</f>
        <v>1</v>
      </c>
      <c r="N1430" s="2" t="str">
        <f t="shared" si="294"/>
        <v>1Q</v>
      </c>
      <c r="O1430" s="2">
        <f t="shared" si="295"/>
        <v>29</v>
      </c>
      <c r="P1430" s="2">
        <f t="shared" si="296"/>
        <v>49</v>
      </c>
      <c r="Q1430" s="3" t="str">
        <f t="shared" si="297"/>
        <v>29-11 al 05-12</v>
      </c>
      <c r="R1430" s="2">
        <f>VLOOKUP(Q1430,Semana!A:B,2,0)</f>
        <v>205</v>
      </c>
      <c r="S1430" s="2" t="str">
        <f t="shared" si="298"/>
        <v>lun 29-11</v>
      </c>
    </row>
    <row r="1431" spans="1:19" x14ac:dyDescent="0.3">
      <c r="A1431" s="3">
        <v>44530</v>
      </c>
      <c r="B1431" s="2" t="str">
        <f t="shared" si="286"/>
        <v>Noviembre</v>
      </c>
      <c r="C1431" s="2" t="str">
        <f t="shared" si="287"/>
        <v>Nov</v>
      </c>
      <c r="D1431" s="4">
        <f t="shared" si="288"/>
        <v>11</v>
      </c>
      <c r="E1431" s="4">
        <f>VLOOKUP(G1431,Periodos!A:B,2,0)</f>
        <v>47</v>
      </c>
      <c r="F1431" s="2">
        <f t="shared" si="289"/>
        <v>2021</v>
      </c>
      <c r="G1431" s="11">
        <v>202111</v>
      </c>
      <c r="H1431" s="2" t="str">
        <f t="shared" si="290"/>
        <v>Nov-21</v>
      </c>
      <c r="I1431" s="2" t="str">
        <f t="shared" si="291"/>
        <v>Noviembre 2021</v>
      </c>
      <c r="J1431" s="2">
        <f>VLOOKUP(H1431,MesAño!A:B,2,0)</f>
        <v>47</v>
      </c>
      <c r="K1431" s="2" t="str">
        <f t="shared" si="292"/>
        <v>Nov-30</v>
      </c>
      <c r="L1431" s="2" t="str">
        <f t="shared" si="293"/>
        <v>mar</v>
      </c>
      <c r="M1431" s="2">
        <f>VLOOKUP(L1431,'Dia de la Semana'!A:B,2,0)</f>
        <v>2</v>
      </c>
      <c r="N1431" s="2" t="str">
        <f t="shared" si="294"/>
        <v>1Q</v>
      </c>
      <c r="O1431" s="2">
        <f t="shared" si="295"/>
        <v>30</v>
      </c>
      <c r="P1431" s="2">
        <f t="shared" si="296"/>
        <v>49</v>
      </c>
      <c r="Q1431" s="3" t="str">
        <f t="shared" si="297"/>
        <v>29-11 al 05-12</v>
      </c>
      <c r="R1431" s="2">
        <f>VLOOKUP(Q1431,Semana!A:B,2,0)</f>
        <v>205</v>
      </c>
      <c r="S1431" s="2" t="str">
        <f t="shared" si="298"/>
        <v>mar 30-11</v>
      </c>
    </row>
    <row r="1432" spans="1:19" x14ac:dyDescent="0.3">
      <c r="A1432" s="3">
        <v>44531</v>
      </c>
      <c r="B1432" s="2" t="str">
        <f t="shared" si="286"/>
        <v>Diciembre</v>
      </c>
      <c r="C1432" s="2" t="str">
        <f t="shared" si="287"/>
        <v>Dic</v>
      </c>
      <c r="D1432" s="4">
        <f t="shared" si="288"/>
        <v>12</v>
      </c>
      <c r="E1432" s="4">
        <f>VLOOKUP(G1432,Periodos!A:B,2,0)</f>
        <v>48</v>
      </c>
      <c r="F1432" s="2">
        <f t="shared" si="289"/>
        <v>2021</v>
      </c>
      <c r="G1432" s="11">
        <v>202112</v>
      </c>
      <c r="H1432" s="2" t="str">
        <f t="shared" si="290"/>
        <v>Dic-21</v>
      </c>
      <c r="I1432" s="2" t="str">
        <f t="shared" si="291"/>
        <v>Diciembre 2021</v>
      </c>
      <c r="J1432" s="2">
        <f>VLOOKUP(H1432,MesAño!A:B,2,0)</f>
        <v>48</v>
      </c>
      <c r="K1432" s="2" t="str">
        <f t="shared" si="292"/>
        <v>Dic-01</v>
      </c>
      <c r="L1432" s="2" t="str">
        <f t="shared" si="293"/>
        <v>mié</v>
      </c>
      <c r="M1432" s="2">
        <f>VLOOKUP(L1432,'Dia de la Semana'!A:B,2,0)</f>
        <v>3</v>
      </c>
      <c r="N1432" s="2" t="str">
        <f t="shared" si="294"/>
        <v>1Q</v>
      </c>
      <c r="O1432" s="2">
        <f t="shared" si="295"/>
        <v>1</v>
      </c>
      <c r="P1432" s="2">
        <f t="shared" si="296"/>
        <v>49</v>
      </c>
      <c r="Q1432" s="3" t="str">
        <f t="shared" si="297"/>
        <v>29-11 al 05-12</v>
      </c>
      <c r="R1432" s="2">
        <f>VLOOKUP(Q1432,Semana!A:B,2,0)</f>
        <v>205</v>
      </c>
      <c r="S1432" s="2" t="str">
        <f t="shared" si="298"/>
        <v>mié 01-12</v>
      </c>
    </row>
    <row r="1433" spans="1:19" x14ac:dyDescent="0.3">
      <c r="A1433" s="3">
        <v>44532</v>
      </c>
      <c r="B1433" s="2" t="str">
        <f t="shared" si="286"/>
        <v>Diciembre</v>
      </c>
      <c r="C1433" s="2" t="str">
        <f t="shared" si="287"/>
        <v>Dic</v>
      </c>
      <c r="D1433" s="4">
        <f t="shared" si="288"/>
        <v>12</v>
      </c>
      <c r="E1433" s="4">
        <f>VLOOKUP(G1433,Periodos!A:B,2,0)</f>
        <v>48</v>
      </c>
      <c r="F1433" s="2">
        <f t="shared" si="289"/>
        <v>2021</v>
      </c>
      <c r="G1433" s="11">
        <v>202112</v>
      </c>
      <c r="H1433" s="2" t="str">
        <f t="shared" si="290"/>
        <v>Dic-21</v>
      </c>
      <c r="I1433" s="2" t="str">
        <f t="shared" si="291"/>
        <v>Diciembre 2021</v>
      </c>
      <c r="J1433" s="2">
        <f>VLOOKUP(H1433,MesAño!A:B,2,0)</f>
        <v>48</v>
      </c>
      <c r="K1433" s="2" t="str">
        <f t="shared" si="292"/>
        <v>Dic-02</v>
      </c>
      <c r="L1433" s="2" t="str">
        <f t="shared" si="293"/>
        <v>jue</v>
      </c>
      <c r="M1433" s="2">
        <f>VLOOKUP(L1433,'Dia de la Semana'!A:B,2,0)</f>
        <v>4</v>
      </c>
      <c r="N1433" s="2" t="str">
        <f t="shared" si="294"/>
        <v>1Q</v>
      </c>
      <c r="O1433" s="2">
        <f t="shared" si="295"/>
        <v>2</v>
      </c>
      <c r="P1433" s="2">
        <f t="shared" si="296"/>
        <v>49</v>
      </c>
      <c r="Q1433" s="3" t="str">
        <f t="shared" si="297"/>
        <v>29-11 al 05-12</v>
      </c>
      <c r="R1433" s="2">
        <f>VLOOKUP(Q1433,Semana!A:B,2,0)</f>
        <v>205</v>
      </c>
      <c r="S1433" s="2" t="str">
        <f t="shared" si="298"/>
        <v>jue 02-12</v>
      </c>
    </row>
    <row r="1434" spans="1:19" x14ac:dyDescent="0.3">
      <c r="A1434" s="3">
        <v>44533</v>
      </c>
      <c r="B1434" s="2" t="str">
        <f t="shared" si="286"/>
        <v>Diciembre</v>
      </c>
      <c r="C1434" s="2" t="str">
        <f t="shared" si="287"/>
        <v>Dic</v>
      </c>
      <c r="D1434" s="4">
        <f t="shared" si="288"/>
        <v>12</v>
      </c>
      <c r="E1434" s="4">
        <f>VLOOKUP(G1434,Periodos!A:B,2,0)</f>
        <v>48</v>
      </c>
      <c r="F1434" s="2">
        <f t="shared" si="289"/>
        <v>2021</v>
      </c>
      <c r="G1434" s="11">
        <v>202112</v>
      </c>
      <c r="H1434" s="2" t="str">
        <f t="shared" si="290"/>
        <v>Dic-21</v>
      </c>
      <c r="I1434" s="2" t="str">
        <f t="shared" si="291"/>
        <v>Diciembre 2021</v>
      </c>
      <c r="J1434" s="2">
        <f>VLOOKUP(H1434,MesAño!A:B,2,0)</f>
        <v>48</v>
      </c>
      <c r="K1434" s="2" t="str">
        <f t="shared" si="292"/>
        <v>Dic-03</v>
      </c>
      <c r="L1434" s="2" t="str">
        <f t="shared" si="293"/>
        <v>vie</v>
      </c>
      <c r="M1434" s="2">
        <f>VLOOKUP(L1434,'Dia de la Semana'!A:B,2,0)</f>
        <v>5</v>
      </c>
      <c r="N1434" s="2" t="str">
        <f t="shared" si="294"/>
        <v>1Q</v>
      </c>
      <c r="O1434" s="2">
        <f t="shared" si="295"/>
        <v>3</v>
      </c>
      <c r="P1434" s="2">
        <f t="shared" si="296"/>
        <v>49</v>
      </c>
      <c r="Q1434" s="3" t="str">
        <f t="shared" si="297"/>
        <v>29-11 al 05-12</v>
      </c>
      <c r="R1434" s="2">
        <f>VLOOKUP(Q1434,Semana!A:B,2,0)</f>
        <v>205</v>
      </c>
      <c r="S1434" s="2" t="str">
        <f t="shared" si="298"/>
        <v>vie 03-12</v>
      </c>
    </row>
    <row r="1435" spans="1:19" x14ac:dyDescent="0.3">
      <c r="A1435" s="3">
        <v>44534</v>
      </c>
      <c r="B1435" s="2" t="str">
        <f t="shared" si="286"/>
        <v>Diciembre</v>
      </c>
      <c r="C1435" s="2" t="str">
        <f t="shared" si="287"/>
        <v>Dic</v>
      </c>
      <c r="D1435" s="4">
        <f t="shared" si="288"/>
        <v>12</v>
      </c>
      <c r="E1435" s="4">
        <f>VLOOKUP(G1435,Periodos!A:B,2,0)</f>
        <v>48</v>
      </c>
      <c r="F1435" s="2">
        <f t="shared" si="289"/>
        <v>2021</v>
      </c>
      <c r="G1435" s="11">
        <v>202112</v>
      </c>
      <c r="H1435" s="2" t="str">
        <f t="shared" si="290"/>
        <v>Dic-21</v>
      </c>
      <c r="I1435" s="2" t="str">
        <f t="shared" si="291"/>
        <v>Diciembre 2021</v>
      </c>
      <c r="J1435" s="2">
        <f>VLOOKUP(H1435,MesAño!A:B,2,0)</f>
        <v>48</v>
      </c>
      <c r="K1435" s="2" t="str">
        <f t="shared" si="292"/>
        <v>Dic-04</v>
      </c>
      <c r="L1435" s="2" t="str">
        <f t="shared" si="293"/>
        <v>sáb</v>
      </c>
      <c r="M1435" s="2">
        <f>VLOOKUP(L1435,'Dia de la Semana'!A:B,2,0)</f>
        <v>6</v>
      </c>
      <c r="N1435" s="2" t="str">
        <f t="shared" si="294"/>
        <v>1Q</v>
      </c>
      <c r="O1435" s="2">
        <f t="shared" si="295"/>
        <v>4</v>
      </c>
      <c r="P1435" s="2">
        <f t="shared" si="296"/>
        <v>49</v>
      </c>
      <c r="Q1435" s="3" t="str">
        <f t="shared" si="297"/>
        <v>29-11 al 05-12</v>
      </c>
      <c r="R1435" s="2">
        <f>VLOOKUP(Q1435,Semana!A:B,2,0)</f>
        <v>205</v>
      </c>
      <c r="S1435" s="2" t="str">
        <f t="shared" si="298"/>
        <v>sáb 04-12</v>
      </c>
    </row>
    <row r="1436" spans="1:19" x14ac:dyDescent="0.3">
      <c r="A1436" s="3">
        <v>44535</v>
      </c>
      <c r="B1436" s="2" t="str">
        <f t="shared" si="286"/>
        <v>Diciembre</v>
      </c>
      <c r="C1436" s="2" t="str">
        <f t="shared" si="287"/>
        <v>Dic</v>
      </c>
      <c r="D1436" s="4">
        <f t="shared" si="288"/>
        <v>12</v>
      </c>
      <c r="E1436" s="4">
        <f>VLOOKUP(G1436,Periodos!A:B,2,0)</f>
        <v>48</v>
      </c>
      <c r="F1436" s="2">
        <f t="shared" si="289"/>
        <v>2021</v>
      </c>
      <c r="G1436" s="11">
        <v>202112</v>
      </c>
      <c r="H1436" s="2" t="str">
        <f t="shared" si="290"/>
        <v>Dic-21</v>
      </c>
      <c r="I1436" s="2" t="str">
        <f t="shared" si="291"/>
        <v>Diciembre 2021</v>
      </c>
      <c r="J1436" s="2">
        <f>VLOOKUP(H1436,MesAño!A:B,2,0)</f>
        <v>48</v>
      </c>
      <c r="K1436" s="2" t="str">
        <f t="shared" si="292"/>
        <v>Dic-05</v>
      </c>
      <c r="L1436" s="2" t="str">
        <f t="shared" si="293"/>
        <v>dom</v>
      </c>
      <c r="M1436" s="2">
        <f>VLOOKUP(L1436,'Dia de la Semana'!A:B,2,0)</f>
        <v>7</v>
      </c>
      <c r="N1436" s="2" t="str">
        <f t="shared" si="294"/>
        <v>1Q</v>
      </c>
      <c r="O1436" s="2">
        <f t="shared" si="295"/>
        <v>5</v>
      </c>
      <c r="P1436" s="2">
        <f t="shared" si="296"/>
        <v>49</v>
      </c>
      <c r="Q1436" s="3" t="str">
        <f t="shared" si="297"/>
        <v>29-11 al 05-12</v>
      </c>
      <c r="R1436" s="2">
        <f>VLOOKUP(Q1436,Semana!A:B,2,0)</f>
        <v>205</v>
      </c>
      <c r="S1436" s="2" t="str">
        <f t="shared" si="298"/>
        <v>dom 05-12</v>
      </c>
    </row>
    <row r="1437" spans="1:19" x14ac:dyDescent="0.3">
      <c r="A1437" s="3">
        <v>44536</v>
      </c>
      <c r="B1437" s="2" t="str">
        <f t="shared" si="286"/>
        <v>Diciembre</v>
      </c>
      <c r="C1437" s="2" t="str">
        <f t="shared" si="287"/>
        <v>Dic</v>
      </c>
      <c r="D1437" s="4">
        <f t="shared" si="288"/>
        <v>12</v>
      </c>
      <c r="E1437" s="4">
        <f>VLOOKUP(G1437,Periodos!A:B,2,0)</f>
        <v>48</v>
      </c>
      <c r="F1437" s="2">
        <f t="shared" si="289"/>
        <v>2021</v>
      </c>
      <c r="G1437" s="11">
        <v>202112</v>
      </c>
      <c r="H1437" s="2" t="str">
        <f t="shared" si="290"/>
        <v>Dic-21</v>
      </c>
      <c r="I1437" s="2" t="str">
        <f t="shared" si="291"/>
        <v>Diciembre 2021</v>
      </c>
      <c r="J1437" s="2">
        <f>VLOOKUP(H1437,MesAño!A:B,2,0)</f>
        <v>48</v>
      </c>
      <c r="K1437" s="2" t="str">
        <f t="shared" si="292"/>
        <v>Dic-06</v>
      </c>
      <c r="L1437" s="2" t="str">
        <f t="shared" si="293"/>
        <v>lun</v>
      </c>
      <c r="M1437" s="2">
        <f>VLOOKUP(L1437,'Dia de la Semana'!A:B,2,0)</f>
        <v>1</v>
      </c>
      <c r="N1437" s="2" t="str">
        <f t="shared" si="294"/>
        <v>1Q</v>
      </c>
      <c r="O1437" s="2">
        <f t="shared" si="295"/>
        <v>6</v>
      </c>
      <c r="P1437" s="2">
        <f t="shared" si="296"/>
        <v>50</v>
      </c>
      <c r="Q1437" s="3" t="str">
        <f t="shared" si="297"/>
        <v>06-12 al 12-12</v>
      </c>
      <c r="R1437" s="2">
        <f>VLOOKUP(Q1437,Semana!A:B,2,0)</f>
        <v>206</v>
      </c>
      <c r="S1437" s="2" t="str">
        <f t="shared" si="298"/>
        <v>lun 06-12</v>
      </c>
    </row>
    <row r="1438" spans="1:19" x14ac:dyDescent="0.3">
      <c r="A1438" s="3">
        <v>44537</v>
      </c>
      <c r="B1438" s="2" t="str">
        <f t="shared" si="286"/>
        <v>Diciembre</v>
      </c>
      <c r="C1438" s="2" t="str">
        <f t="shared" si="287"/>
        <v>Dic</v>
      </c>
      <c r="D1438" s="4">
        <f t="shared" si="288"/>
        <v>12</v>
      </c>
      <c r="E1438" s="4">
        <f>VLOOKUP(G1438,Periodos!A:B,2,0)</f>
        <v>48</v>
      </c>
      <c r="F1438" s="2">
        <f t="shared" si="289"/>
        <v>2021</v>
      </c>
      <c r="G1438" s="11">
        <v>202112</v>
      </c>
      <c r="H1438" s="2" t="str">
        <f t="shared" si="290"/>
        <v>Dic-21</v>
      </c>
      <c r="I1438" s="2" t="str">
        <f t="shared" si="291"/>
        <v>Diciembre 2021</v>
      </c>
      <c r="J1438" s="2">
        <f>VLOOKUP(H1438,MesAño!A:B,2,0)</f>
        <v>48</v>
      </c>
      <c r="K1438" s="2" t="str">
        <f t="shared" si="292"/>
        <v>Dic-07</v>
      </c>
      <c r="L1438" s="2" t="str">
        <f t="shared" si="293"/>
        <v>mar</v>
      </c>
      <c r="M1438" s="2">
        <f>VLOOKUP(L1438,'Dia de la Semana'!A:B,2,0)</f>
        <v>2</v>
      </c>
      <c r="N1438" s="2" t="str">
        <f t="shared" si="294"/>
        <v>1Q</v>
      </c>
      <c r="O1438" s="2">
        <f t="shared" si="295"/>
        <v>7</v>
      </c>
      <c r="P1438" s="2">
        <f t="shared" si="296"/>
        <v>50</v>
      </c>
      <c r="Q1438" s="3" t="str">
        <f t="shared" si="297"/>
        <v>06-12 al 12-12</v>
      </c>
      <c r="R1438" s="2">
        <f>VLOOKUP(Q1438,Semana!A:B,2,0)</f>
        <v>206</v>
      </c>
      <c r="S1438" s="2" t="str">
        <f t="shared" si="298"/>
        <v>mar 07-12</v>
      </c>
    </row>
    <row r="1439" spans="1:19" x14ac:dyDescent="0.3">
      <c r="A1439" s="3">
        <v>44538</v>
      </c>
      <c r="B1439" s="2" t="str">
        <f t="shared" si="286"/>
        <v>Diciembre</v>
      </c>
      <c r="C1439" s="2" t="str">
        <f t="shared" si="287"/>
        <v>Dic</v>
      </c>
      <c r="D1439" s="4">
        <f t="shared" si="288"/>
        <v>12</v>
      </c>
      <c r="E1439" s="4">
        <f>VLOOKUP(G1439,Periodos!A:B,2,0)</f>
        <v>48</v>
      </c>
      <c r="F1439" s="2">
        <f t="shared" si="289"/>
        <v>2021</v>
      </c>
      <c r="G1439" s="11">
        <v>202112</v>
      </c>
      <c r="H1439" s="2" t="str">
        <f t="shared" si="290"/>
        <v>Dic-21</v>
      </c>
      <c r="I1439" s="2" t="str">
        <f t="shared" si="291"/>
        <v>Diciembre 2021</v>
      </c>
      <c r="J1439" s="2">
        <f>VLOOKUP(H1439,MesAño!A:B,2,0)</f>
        <v>48</v>
      </c>
      <c r="K1439" s="2" t="str">
        <f t="shared" si="292"/>
        <v>Dic-08</v>
      </c>
      <c r="L1439" s="2" t="str">
        <f t="shared" si="293"/>
        <v>mié</v>
      </c>
      <c r="M1439" s="2">
        <f>VLOOKUP(L1439,'Dia de la Semana'!A:B,2,0)</f>
        <v>3</v>
      </c>
      <c r="N1439" s="2" t="str">
        <f t="shared" si="294"/>
        <v>1Q</v>
      </c>
      <c r="O1439" s="2">
        <f t="shared" si="295"/>
        <v>8</v>
      </c>
      <c r="P1439" s="2">
        <f t="shared" si="296"/>
        <v>50</v>
      </c>
      <c r="Q1439" s="3" t="str">
        <f t="shared" si="297"/>
        <v>06-12 al 12-12</v>
      </c>
      <c r="R1439" s="2">
        <f>VLOOKUP(Q1439,Semana!A:B,2,0)</f>
        <v>206</v>
      </c>
      <c r="S1439" s="2" t="str">
        <f t="shared" si="298"/>
        <v>mié 08-12</v>
      </c>
    </row>
    <row r="1440" spans="1:19" x14ac:dyDescent="0.3">
      <c r="A1440" s="3">
        <v>44539</v>
      </c>
      <c r="B1440" s="2" t="str">
        <f t="shared" si="286"/>
        <v>Diciembre</v>
      </c>
      <c r="C1440" s="2" t="str">
        <f t="shared" si="287"/>
        <v>Dic</v>
      </c>
      <c r="D1440" s="4">
        <f t="shared" si="288"/>
        <v>12</v>
      </c>
      <c r="E1440" s="4">
        <f>VLOOKUP(G1440,Periodos!A:B,2,0)</f>
        <v>48</v>
      </c>
      <c r="F1440" s="2">
        <f t="shared" si="289"/>
        <v>2021</v>
      </c>
      <c r="G1440" s="11">
        <v>202112</v>
      </c>
      <c r="H1440" s="2" t="str">
        <f t="shared" si="290"/>
        <v>Dic-21</v>
      </c>
      <c r="I1440" s="2" t="str">
        <f t="shared" si="291"/>
        <v>Diciembre 2021</v>
      </c>
      <c r="J1440" s="2">
        <f>VLOOKUP(H1440,MesAño!A:B,2,0)</f>
        <v>48</v>
      </c>
      <c r="K1440" s="2" t="str">
        <f t="shared" si="292"/>
        <v>Dic-09</v>
      </c>
      <c r="L1440" s="2" t="str">
        <f t="shared" si="293"/>
        <v>jue</v>
      </c>
      <c r="M1440" s="2">
        <f>VLOOKUP(L1440,'Dia de la Semana'!A:B,2,0)</f>
        <v>4</v>
      </c>
      <c r="N1440" s="2" t="str">
        <f t="shared" si="294"/>
        <v>1Q</v>
      </c>
      <c r="O1440" s="2">
        <f t="shared" si="295"/>
        <v>9</v>
      </c>
      <c r="P1440" s="2">
        <f t="shared" si="296"/>
        <v>50</v>
      </c>
      <c r="Q1440" s="3" t="str">
        <f t="shared" si="297"/>
        <v>06-12 al 12-12</v>
      </c>
      <c r="R1440" s="2">
        <f>VLOOKUP(Q1440,Semana!A:B,2,0)</f>
        <v>206</v>
      </c>
      <c r="S1440" s="2" t="str">
        <f t="shared" si="298"/>
        <v>jue 09-12</v>
      </c>
    </row>
    <row r="1441" spans="1:19" x14ac:dyDescent="0.3">
      <c r="A1441" s="3">
        <v>44540</v>
      </c>
      <c r="B1441" s="2" t="str">
        <f t="shared" si="286"/>
        <v>Diciembre</v>
      </c>
      <c r="C1441" s="2" t="str">
        <f t="shared" si="287"/>
        <v>Dic</v>
      </c>
      <c r="D1441" s="4">
        <f t="shared" si="288"/>
        <v>12</v>
      </c>
      <c r="E1441" s="4">
        <f>VLOOKUP(G1441,Periodos!A:B,2,0)</f>
        <v>48</v>
      </c>
      <c r="F1441" s="2">
        <f t="shared" si="289"/>
        <v>2021</v>
      </c>
      <c r="G1441" s="11">
        <v>202112</v>
      </c>
      <c r="H1441" s="2" t="str">
        <f t="shared" si="290"/>
        <v>Dic-21</v>
      </c>
      <c r="I1441" s="2" t="str">
        <f t="shared" si="291"/>
        <v>Diciembre 2021</v>
      </c>
      <c r="J1441" s="2">
        <f>VLOOKUP(H1441,MesAño!A:B,2,0)</f>
        <v>48</v>
      </c>
      <c r="K1441" s="2" t="str">
        <f t="shared" si="292"/>
        <v>Dic-10</v>
      </c>
      <c r="L1441" s="2" t="str">
        <f t="shared" si="293"/>
        <v>vie</v>
      </c>
      <c r="M1441" s="2">
        <f>VLOOKUP(L1441,'Dia de la Semana'!A:B,2,0)</f>
        <v>5</v>
      </c>
      <c r="N1441" s="2" t="str">
        <f t="shared" si="294"/>
        <v>1Q</v>
      </c>
      <c r="O1441" s="2">
        <f t="shared" si="295"/>
        <v>10</v>
      </c>
      <c r="P1441" s="2">
        <f t="shared" si="296"/>
        <v>50</v>
      </c>
      <c r="Q1441" s="3" t="str">
        <f t="shared" si="297"/>
        <v>06-12 al 12-12</v>
      </c>
      <c r="R1441" s="2">
        <f>VLOOKUP(Q1441,Semana!A:B,2,0)</f>
        <v>206</v>
      </c>
      <c r="S1441" s="2" t="str">
        <f t="shared" si="298"/>
        <v>vie 10-12</v>
      </c>
    </row>
    <row r="1442" spans="1:19" x14ac:dyDescent="0.3">
      <c r="A1442" s="3">
        <v>44541</v>
      </c>
      <c r="B1442" s="2" t="str">
        <f t="shared" si="286"/>
        <v>Diciembre</v>
      </c>
      <c r="C1442" s="2" t="str">
        <f t="shared" si="287"/>
        <v>Dic</v>
      </c>
      <c r="D1442" s="4">
        <f t="shared" si="288"/>
        <v>12</v>
      </c>
      <c r="E1442" s="4">
        <f>VLOOKUP(G1442,Periodos!A:B,2,0)</f>
        <v>48</v>
      </c>
      <c r="F1442" s="2">
        <f t="shared" si="289"/>
        <v>2021</v>
      </c>
      <c r="G1442" s="11">
        <v>202112</v>
      </c>
      <c r="H1442" s="2" t="str">
        <f t="shared" si="290"/>
        <v>Dic-21</v>
      </c>
      <c r="I1442" s="2" t="str">
        <f t="shared" si="291"/>
        <v>Diciembre 2021</v>
      </c>
      <c r="J1442" s="2">
        <f>VLOOKUP(H1442,MesAño!A:B,2,0)</f>
        <v>48</v>
      </c>
      <c r="K1442" s="2" t="str">
        <f t="shared" si="292"/>
        <v>Dic-11</v>
      </c>
      <c r="L1442" s="2" t="str">
        <f t="shared" si="293"/>
        <v>sáb</v>
      </c>
      <c r="M1442" s="2">
        <f>VLOOKUP(L1442,'Dia de la Semana'!A:B,2,0)</f>
        <v>6</v>
      </c>
      <c r="N1442" s="2" t="str">
        <f t="shared" si="294"/>
        <v>1Q</v>
      </c>
      <c r="O1442" s="2">
        <f t="shared" si="295"/>
        <v>11</v>
      </c>
      <c r="P1442" s="2">
        <f t="shared" si="296"/>
        <v>50</v>
      </c>
      <c r="Q1442" s="3" t="str">
        <f t="shared" si="297"/>
        <v>06-12 al 12-12</v>
      </c>
      <c r="R1442" s="2">
        <f>VLOOKUP(Q1442,Semana!A:B,2,0)</f>
        <v>206</v>
      </c>
      <c r="S1442" s="2" t="str">
        <f t="shared" si="298"/>
        <v>sáb 11-12</v>
      </c>
    </row>
    <row r="1443" spans="1:19" x14ac:dyDescent="0.3">
      <c r="A1443" s="3">
        <v>44542</v>
      </c>
      <c r="B1443" s="2" t="str">
        <f t="shared" si="286"/>
        <v>Diciembre</v>
      </c>
      <c r="C1443" s="2" t="str">
        <f t="shared" si="287"/>
        <v>Dic</v>
      </c>
      <c r="D1443" s="4">
        <f t="shared" si="288"/>
        <v>12</v>
      </c>
      <c r="E1443" s="4">
        <f>VLOOKUP(G1443,Periodos!A:B,2,0)</f>
        <v>48</v>
      </c>
      <c r="F1443" s="2">
        <f t="shared" si="289"/>
        <v>2021</v>
      </c>
      <c r="G1443" s="11">
        <v>202112</v>
      </c>
      <c r="H1443" s="2" t="str">
        <f t="shared" si="290"/>
        <v>Dic-21</v>
      </c>
      <c r="I1443" s="2" t="str">
        <f t="shared" si="291"/>
        <v>Diciembre 2021</v>
      </c>
      <c r="J1443" s="2">
        <f>VLOOKUP(H1443,MesAño!A:B,2,0)</f>
        <v>48</v>
      </c>
      <c r="K1443" s="2" t="str">
        <f t="shared" si="292"/>
        <v>Dic-12</v>
      </c>
      <c r="L1443" s="2" t="str">
        <f t="shared" si="293"/>
        <v>dom</v>
      </c>
      <c r="M1443" s="2">
        <f>VLOOKUP(L1443,'Dia de la Semana'!A:B,2,0)</f>
        <v>7</v>
      </c>
      <c r="N1443" s="2" t="str">
        <f t="shared" si="294"/>
        <v>1Q</v>
      </c>
      <c r="O1443" s="2">
        <f t="shared" si="295"/>
        <v>12</v>
      </c>
      <c r="P1443" s="2">
        <f t="shared" si="296"/>
        <v>50</v>
      </c>
      <c r="Q1443" s="3" t="str">
        <f t="shared" si="297"/>
        <v>06-12 al 12-12</v>
      </c>
      <c r="R1443" s="2">
        <f>VLOOKUP(Q1443,Semana!A:B,2,0)</f>
        <v>206</v>
      </c>
      <c r="S1443" s="2" t="str">
        <f t="shared" si="298"/>
        <v>dom 12-12</v>
      </c>
    </row>
    <row r="1444" spans="1:19" x14ac:dyDescent="0.3">
      <c r="A1444" s="3">
        <v>44543</v>
      </c>
      <c r="B1444" s="2" t="str">
        <f t="shared" si="286"/>
        <v>Diciembre</v>
      </c>
      <c r="C1444" s="2" t="str">
        <f t="shared" si="287"/>
        <v>Dic</v>
      </c>
      <c r="D1444" s="4">
        <f t="shared" si="288"/>
        <v>12</v>
      </c>
      <c r="E1444" s="4">
        <f>VLOOKUP(G1444,Periodos!A:B,2,0)</f>
        <v>48</v>
      </c>
      <c r="F1444" s="2">
        <f t="shared" si="289"/>
        <v>2021</v>
      </c>
      <c r="G1444" s="11">
        <v>202112</v>
      </c>
      <c r="H1444" s="2" t="str">
        <f t="shared" si="290"/>
        <v>Dic-21</v>
      </c>
      <c r="I1444" s="2" t="str">
        <f t="shared" si="291"/>
        <v>Diciembre 2021</v>
      </c>
      <c r="J1444" s="2">
        <f>VLOOKUP(H1444,MesAño!A:B,2,0)</f>
        <v>48</v>
      </c>
      <c r="K1444" s="2" t="str">
        <f t="shared" si="292"/>
        <v>Dic-13</v>
      </c>
      <c r="L1444" s="2" t="str">
        <f t="shared" si="293"/>
        <v>lun</v>
      </c>
      <c r="M1444" s="2">
        <f>VLOOKUP(L1444,'Dia de la Semana'!A:B,2,0)</f>
        <v>1</v>
      </c>
      <c r="N1444" s="2" t="str">
        <f t="shared" si="294"/>
        <v>1Q</v>
      </c>
      <c r="O1444" s="2">
        <f t="shared" si="295"/>
        <v>13</v>
      </c>
      <c r="P1444" s="2">
        <f t="shared" si="296"/>
        <v>51</v>
      </c>
      <c r="Q1444" s="3" t="str">
        <f t="shared" si="297"/>
        <v>13-12 al 19-12</v>
      </c>
      <c r="R1444" s="2">
        <f>VLOOKUP(Q1444,Semana!A:B,2,0)</f>
        <v>207</v>
      </c>
      <c r="S1444" s="2" t="str">
        <f t="shared" si="298"/>
        <v>lun 13-12</v>
      </c>
    </row>
    <row r="1445" spans="1:19" x14ac:dyDescent="0.3">
      <c r="A1445" s="3">
        <v>44544</v>
      </c>
      <c r="B1445" s="2" t="str">
        <f t="shared" si="286"/>
        <v>Diciembre</v>
      </c>
      <c r="C1445" s="2" t="str">
        <f t="shared" si="287"/>
        <v>Dic</v>
      </c>
      <c r="D1445" s="4">
        <f t="shared" si="288"/>
        <v>12</v>
      </c>
      <c r="E1445" s="4">
        <f>VLOOKUP(G1445,Periodos!A:B,2,0)</f>
        <v>48</v>
      </c>
      <c r="F1445" s="2">
        <f t="shared" si="289"/>
        <v>2021</v>
      </c>
      <c r="G1445" s="11">
        <v>202112</v>
      </c>
      <c r="H1445" s="2" t="str">
        <f t="shared" si="290"/>
        <v>Dic-21</v>
      </c>
      <c r="I1445" s="2" t="str">
        <f t="shared" si="291"/>
        <v>Diciembre 2021</v>
      </c>
      <c r="J1445" s="2">
        <f>VLOOKUP(H1445,MesAño!A:B,2,0)</f>
        <v>48</v>
      </c>
      <c r="K1445" s="2" t="str">
        <f t="shared" si="292"/>
        <v>Dic-14</v>
      </c>
      <c r="L1445" s="2" t="str">
        <f t="shared" si="293"/>
        <v>mar</v>
      </c>
      <c r="M1445" s="2">
        <f>VLOOKUP(L1445,'Dia de la Semana'!A:B,2,0)</f>
        <v>2</v>
      </c>
      <c r="N1445" s="2" t="str">
        <f t="shared" si="294"/>
        <v>1Q</v>
      </c>
      <c r="O1445" s="2">
        <f t="shared" si="295"/>
        <v>14</v>
      </c>
      <c r="P1445" s="2">
        <f t="shared" si="296"/>
        <v>51</v>
      </c>
      <c r="Q1445" s="3" t="str">
        <f t="shared" si="297"/>
        <v>13-12 al 19-12</v>
      </c>
      <c r="R1445" s="2">
        <f>VLOOKUP(Q1445,Semana!A:B,2,0)</f>
        <v>207</v>
      </c>
      <c r="S1445" s="2" t="str">
        <f t="shared" si="298"/>
        <v>mar 14-12</v>
      </c>
    </row>
    <row r="1446" spans="1:19" x14ac:dyDescent="0.3">
      <c r="A1446" s="3">
        <v>44545</v>
      </c>
      <c r="B1446" s="2" t="str">
        <f t="shared" si="286"/>
        <v>Diciembre</v>
      </c>
      <c r="C1446" s="2" t="str">
        <f t="shared" si="287"/>
        <v>Dic</v>
      </c>
      <c r="D1446" s="4">
        <f t="shared" si="288"/>
        <v>12</v>
      </c>
      <c r="E1446" s="4">
        <f>VLOOKUP(G1446,Periodos!A:B,2,0)</f>
        <v>48</v>
      </c>
      <c r="F1446" s="2">
        <f t="shared" si="289"/>
        <v>2021</v>
      </c>
      <c r="G1446" s="11">
        <v>202112</v>
      </c>
      <c r="H1446" s="2" t="str">
        <f t="shared" si="290"/>
        <v>Dic-21</v>
      </c>
      <c r="I1446" s="2" t="str">
        <f t="shared" si="291"/>
        <v>Diciembre 2021</v>
      </c>
      <c r="J1446" s="2">
        <f>VLOOKUP(H1446,MesAño!A:B,2,0)</f>
        <v>48</v>
      </c>
      <c r="K1446" s="2" t="str">
        <f t="shared" si="292"/>
        <v>Dic-15</v>
      </c>
      <c r="L1446" s="2" t="str">
        <f t="shared" si="293"/>
        <v>mié</v>
      </c>
      <c r="M1446" s="2">
        <f>VLOOKUP(L1446,'Dia de la Semana'!A:B,2,0)</f>
        <v>3</v>
      </c>
      <c r="N1446" s="2" t="str">
        <f t="shared" si="294"/>
        <v>1Q</v>
      </c>
      <c r="O1446" s="2">
        <f t="shared" si="295"/>
        <v>15</v>
      </c>
      <c r="P1446" s="2">
        <f t="shared" si="296"/>
        <v>51</v>
      </c>
      <c r="Q1446" s="3" t="str">
        <f t="shared" si="297"/>
        <v>13-12 al 19-12</v>
      </c>
      <c r="R1446" s="2">
        <f>VLOOKUP(Q1446,Semana!A:B,2,0)</f>
        <v>207</v>
      </c>
      <c r="S1446" s="2" t="str">
        <f t="shared" si="298"/>
        <v>mié 15-12</v>
      </c>
    </row>
    <row r="1447" spans="1:19" x14ac:dyDescent="0.3">
      <c r="A1447" s="3">
        <v>44546</v>
      </c>
      <c r="B1447" s="2" t="str">
        <f t="shared" si="286"/>
        <v>Diciembre</v>
      </c>
      <c r="C1447" s="2" t="str">
        <f t="shared" si="287"/>
        <v>Dic</v>
      </c>
      <c r="D1447" s="4">
        <f t="shared" si="288"/>
        <v>12</v>
      </c>
      <c r="E1447" s="4">
        <f>VLOOKUP(G1447,Periodos!A:B,2,0)</f>
        <v>48</v>
      </c>
      <c r="F1447" s="2">
        <f t="shared" si="289"/>
        <v>2021</v>
      </c>
      <c r="G1447" s="11">
        <v>202112</v>
      </c>
      <c r="H1447" s="2" t="str">
        <f t="shared" si="290"/>
        <v>Dic-21</v>
      </c>
      <c r="I1447" s="2" t="str">
        <f t="shared" si="291"/>
        <v>Diciembre 2021</v>
      </c>
      <c r="J1447" s="2">
        <f>VLOOKUP(H1447,MesAño!A:B,2,0)</f>
        <v>48</v>
      </c>
      <c r="K1447" s="2" t="str">
        <f t="shared" si="292"/>
        <v>Dic-16</v>
      </c>
      <c r="L1447" s="2" t="str">
        <f t="shared" si="293"/>
        <v>jue</v>
      </c>
      <c r="M1447" s="2">
        <f>VLOOKUP(L1447,'Dia de la Semana'!A:B,2,0)</f>
        <v>4</v>
      </c>
      <c r="N1447" s="2" t="str">
        <f t="shared" si="294"/>
        <v>1Q</v>
      </c>
      <c r="O1447" s="2">
        <f t="shared" si="295"/>
        <v>16</v>
      </c>
      <c r="P1447" s="2">
        <f t="shared" si="296"/>
        <v>51</v>
      </c>
      <c r="Q1447" s="3" t="str">
        <f t="shared" si="297"/>
        <v>13-12 al 19-12</v>
      </c>
      <c r="R1447" s="2">
        <f>VLOOKUP(Q1447,Semana!A:B,2,0)</f>
        <v>207</v>
      </c>
      <c r="S1447" s="2" t="str">
        <f t="shared" si="298"/>
        <v>jue 16-12</v>
      </c>
    </row>
    <row r="1448" spans="1:19" x14ac:dyDescent="0.3">
      <c r="A1448" s="3">
        <v>44547</v>
      </c>
      <c r="B1448" s="2" t="str">
        <f t="shared" si="286"/>
        <v>Diciembre</v>
      </c>
      <c r="C1448" s="2" t="str">
        <f t="shared" si="287"/>
        <v>Dic</v>
      </c>
      <c r="D1448" s="4">
        <f t="shared" si="288"/>
        <v>12</v>
      </c>
      <c r="E1448" s="4">
        <f>VLOOKUP(G1448,Periodos!A:B,2,0)</f>
        <v>48</v>
      </c>
      <c r="F1448" s="2">
        <f t="shared" si="289"/>
        <v>2021</v>
      </c>
      <c r="G1448" s="11">
        <v>202112</v>
      </c>
      <c r="H1448" s="2" t="str">
        <f t="shared" si="290"/>
        <v>Dic-21</v>
      </c>
      <c r="I1448" s="2" t="str">
        <f t="shared" si="291"/>
        <v>Diciembre 2021</v>
      </c>
      <c r="J1448" s="2">
        <f>VLOOKUP(H1448,MesAño!A:B,2,0)</f>
        <v>48</v>
      </c>
      <c r="K1448" s="2" t="str">
        <f t="shared" si="292"/>
        <v>Dic-17</v>
      </c>
      <c r="L1448" s="2" t="str">
        <f t="shared" si="293"/>
        <v>vie</v>
      </c>
      <c r="M1448" s="2">
        <f>VLOOKUP(L1448,'Dia de la Semana'!A:B,2,0)</f>
        <v>5</v>
      </c>
      <c r="N1448" s="2" t="str">
        <f t="shared" si="294"/>
        <v>1Q</v>
      </c>
      <c r="O1448" s="2">
        <f t="shared" si="295"/>
        <v>17</v>
      </c>
      <c r="P1448" s="2">
        <f t="shared" si="296"/>
        <v>51</v>
      </c>
      <c r="Q1448" s="3" t="str">
        <f t="shared" si="297"/>
        <v>13-12 al 19-12</v>
      </c>
      <c r="R1448" s="2">
        <f>VLOOKUP(Q1448,Semana!A:B,2,0)</f>
        <v>207</v>
      </c>
      <c r="S1448" s="2" t="str">
        <f t="shared" si="298"/>
        <v>vie 17-12</v>
      </c>
    </row>
    <row r="1449" spans="1:19" x14ac:dyDescent="0.3">
      <c r="A1449" s="3">
        <v>44548</v>
      </c>
      <c r="B1449" s="2" t="str">
        <f t="shared" si="286"/>
        <v>Diciembre</v>
      </c>
      <c r="C1449" s="2" t="str">
        <f t="shared" si="287"/>
        <v>Dic</v>
      </c>
      <c r="D1449" s="4">
        <f t="shared" si="288"/>
        <v>12</v>
      </c>
      <c r="E1449" s="4">
        <f>VLOOKUP(G1449,Periodos!A:B,2,0)</f>
        <v>48</v>
      </c>
      <c r="F1449" s="2">
        <f t="shared" si="289"/>
        <v>2021</v>
      </c>
      <c r="G1449" s="11">
        <v>202112</v>
      </c>
      <c r="H1449" s="2" t="str">
        <f t="shared" si="290"/>
        <v>Dic-21</v>
      </c>
      <c r="I1449" s="2" t="str">
        <f t="shared" si="291"/>
        <v>Diciembre 2021</v>
      </c>
      <c r="J1449" s="2">
        <f>VLOOKUP(H1449,MesAño!A:B,2,0)</f>
        <v>48</v>
      </c>
      <c r="K1449" s="2" t="str">
        <f t="shared" si="292"/>
        <v>Dic-18</v>
      </c>
      <c r="L1449" s="2" t="str">
        <f t="shared" si="293"/>
        <v>sáb</v>
      </c>
      <c r="M1449" s="2">
        <f>VLOOKUP(L1449,'Dia de la Semana'!A:B,2,0)</f>
        <v>6</v>
      </c>
      <c r="N1449" s="2" t="str">
        <f t="shared" si="294"/>
        <v>1Q</v>
      </c>
      <c r="O1449" s="2">
        <f t="shared" si="295"/>
        <v>18</v>
      </c>
      <c r="P1449" s="2">
        <f t="shared" si="296"/>
        <v>51</v>
      </c>
      <c r="Q1449" s="3" t="str">
        <f t="shared" si="297"/>
        <v>13-12 al 19-12</v>
      </c>
      <c r="R1449" s="2">
        <f>VLOOKUP(Q1449,Semana!A:B,2,0)</f>
        <v>207</v>
      </c>
      <c r="S1449" s="2" t="str">
        <f t="shared" si="298"/>
        <v>sáb 18-12</v>
      </c>
    </row>
    <row r="1450" spans="1:19" x14ac:dyDescent="0.3">
      <c r="A1450" s="3">
        <v>44549</v>
      </c>
      <c r="B1450" s="2" t="str">
        <f t="shared" si="286"/>
        <v>Diciembre</v>
      </c>
      <c r="C1450" s="2" t="str">
        <f t="shared" si="287"/>
        <v>Dic</v>
      </c>
      <c r="D1450" s="4">
        <f t="shared" si="288"/>
        <v>12</v>
      </c>
      <c r="E1450" s="4">
        <f>VLOOKUP(G1450,Periodos!A:B,2,0)</f>
        <v>48</v>
      </c>
      <c r="F1450" s="2">
        <f t="shared" si="289"/>
        <v>2021</v>
      </c>
      <c r="G1450" s="11">
        <v>202112</v>
      </c>
      <c r="H1450" s="2" t="str">
        <f t="shared" si="290"/>
        <v>Dic-21</v>
      </c>
      <c r="I1450" s="2" t="str">
        <f t="shared" si="291"/>
        <v>Diciembre 2021</v>
      </c>
      <c r="J1450" s="2">
        <f>VLOOKUP(H1450,MesAño!A:B,2,0)</f>
        <v>48</v>
      </c>
      <c r="K1450" s="2" t="str">
        <f t="shared" si="292"/>
        <v>Dic-19</v>
      </c>
      <c r="L1450" s="2" t="str">
        <f t="shared" si="293"/>
        <v>dom</v>
      </c>
      <c r="M1450" s="2">
        <f>VLOOKUP(L1450,'Dia de la Semana'!A:B,2,0)</f>
        <v>7</v>
      </c>
      <c r="N1450" s="2" t="str">
        <f t="shared" si="294"/>
        <v>1Q</v>
      </c>
      <c r="O1450" s="2">
        <f t="shared" si="295"/>
        <v>19</v>
      </c>
      <c r="P1450" s="2">
        <f t="shared" si="296"/>
        <v>51</v>
      </c>
      <c r="Q1450" s="3" t="str">
        <f t="shared" si="297"/>
        <v>13-12 al 19-12</v>
      </c>
      <c r="R1450" s="2">
        <f>VLOOKUP(Q1450,Semana!A:B,2,0)</f>
        <v>207</v>
      </c>
      <c r="S1450" s="2" t="str">
        <f t="shared" si="298"/>
        <v>dom 19-12</v>
      </c>
    </row>
    <row r="1451" spans="1:19" x14ac:dyDescent="0.3">
      <c r="A1451" s="3">
        <v>44550</v>
      </c>
      <c r="B1451" s="2" t="str">
        <f t="shared" si="286"/>
        <v>Diciembre</v>
      </c>
      <c r="C1451" s="2" t="str">
        <f t="shared" si="287"/>
        <v>Dic</v>
      </c>
      <c r="D1451" s="4">
        <f t="shared" si="288"/>
        <v>12</v>
      </c>
      <c r="E1451" s="4">
        <f>VLOOKUP(G1451,Periodos!A:B,2,0)</f>
        <v>48</v>
      </c>
      <c r="F1451" s="2">
        <f t="shared" si="289"/>
        <v>2021</v>
      </c>
      <c r="G1451" s="11">
        <v>202112</v>
      </c>
      <c r="H1451" s="2" t="str">
        <f t="shared" si="290"/>
        <v>Dic-21</v>
      </c>
      <c r="I1451" s="2" t="str">
        <f t="shared" si="291"/>
        <v>Diciembre 2021</v>
      </c>
      <c r="J1451" s="2">
        <f>VLOOKUP(H1451,MesAño!A:B,2,0)</f>
        <v>48</v>
      </c>
      <c r="K1451" s="2" t="str">
        <f t="shared" si="292"/>
        <v>Dic-20</v>
      </c>
      <c r="L1451" s="2" t="str">
        <f t="shared" si="293"/>
        <v>lun</v>
      </c>
      <c r="M1451" s="2">
        <f>VLOOKUP(L1451,'Dia de la Semana'!A:B,2,0)</f>
        <v>1</v>
      </c>
      <c r="N1451" s="2" t="str">
        <f t="shared" si="294"/>
        <v>1Q</v>
      </c>
      <c r="O1451" s="2">
        <f t="shared" si="295"/>
        <v>20</v>
      </c>
      <c r="P1451" s="2">
        <f t="shared" si="296"/>
        <v>52</v>
      </c>
      <c r="Q1451" s="3" t="str">
        <f t="shared" si="297"/>
        <v>20-12 al 26-12</v>
      </c>
      <c r="R1451" s="2">
        <f>VLOOKUP(Q1451,Semana!A:B,2,0)</f>
        <v>208</v>
      </c>
      <c r="S1451" s="2" t="str">
        <f t="shared" si="298"/>
        <v>lun 20-12</v>
      </c>
    </row>
    <row r="1452" spans="1:19" x14ac:dyDescent="0.3">
      <c r="A1452" s="3">
        <v>44551</v>
      </c>
      <c r="B1452" s="2" t="str">
        <f t="shared" si="286"/>
        <v>Diciembre</v>
      </c>
      <c r="C1452" s="2" t="str">
        <f t="shared" si="287"/>
        <v>Dic</v>
      </c>
      <c r="D1452" s="4">
        <f t="shared" si="288"/>
        <v>12</v>
      </c>
      <c r="E1452" s="4">
        <f>VLOOKUP(G1452,Periodos!A:B,2,0)</f>
        <v>48</v>
      </c>
      <c r="F1452" s="2">
        <f t="shared" si="289"/>
        <v>2021</v>
      </c>
      <c r="G1452" s="11">
        <v>202112</v>
      </c>
      <c r="H1452" s="2" t="str">
        <f t="shared" si="290"/>
        <v>Dic-21</v>
      </c>
      <c r="I1452" s="2" t="str">
        <f t="shared" si="291"/>
        <v>Diciembre 2021</v>
      </c>
      <c r="J1452" s="2">
        <f>VLOOKUP(H1452,MesAño!A:B,2,0)</f>
        <v>48</v>
      </c>
      <c r="K1452" s="2" t="str">
        <f t="shared" si="292"/>
        <v>Dic-21</v>
      </c>
      <c r="L1452" s="2" t="str">
        <f t="shared" si="293"/>
        <v>mar</v>
      </c>
      <c r="M1452" s="2">
        <f>VLOOKUP(L1452,'Dia de la Semana'!A:B,2,0)</f>
        <v>2</v>
      </c>
      <c r="N1452" s="2" t="str">
        <f t="shared" si="294"/>
        <v>1Q</v>
      </c>
      <c r="O1452" s="2">
        <f t="shared" si="295"/>
        <v>21</v>
      </c>
      <c r="P1452" s="2">
        <f t="shared" si="296"/>
        <v>52</v>
      </c>
      <c r="Q1452" s="3" t="str">
        <f t="shared" si="297"/>
        <v>20-12 al 26-12</v>
      </c>
      <c r="R1452" s="2">
        <f>VLOOKUP(Q1452,Semana!A:B,2,0)</f>
        <v>208</v>
      </c>
      <c r="S1452" s="2" t="str">
        <f t="shared" si="298"/>
        <v>mar 21-12</v>
      </c>
    </row>
    <row r="1453" spans="1:19" x14ac:dyDescent="0.3">
      <c r="A1453" s="3">
        <v>44552</v>
      </c>
      <c r="B1453" s="2" t="str">
        <f t="shared" si="286"/>
        <v>Diciembre</v>
      </c>
      <c r="C1453" s="2" t="str">
        <f t="shared" si="287"/>
        <v>Dic</v>
      </c>
      <c r="D1453" s="4">
        <f t="shared" si="288"/>
        <v>12</v>
      </c>
      <c r="E1453" s="4">
        <f>VLOOKUP(G1453,Periodos!A:B,2,0)</f>
        <v>48</v>
      </c>
      <c r="F1453" s="2">
        <f t="shared" si="289"/>
        <v>2021</v>
      </c>
      <c r="G1453" s="11">
        <v>202112</v>
      </c>
      <c r="H1453" s="2" t="str">
        <f t="shared" si="290"/>
        <v>Dic-21</v>
      </c>
      <c r="I1453" s="2" t="str">
        <f t="shared" si="291"/>
        <v>Diciembre 2021</v>
      </c>
      <c r="J1453" s="2">
        <f>VLOOKUP(H1453,MesAño!A:B,2,0)</f>
        <v>48</v>
      </c>
      <c r="K1453" s="2" t="str">
        <f t="shared" si="292"/>
        <v>Dic-22</v>
      </c>
      <c r="L1453" s="2" t="str">
        <f t="shared" si="293"/>
        <v>mié</v>
      </c>
      <c r="M1453" s="2">
        <f>VLOOKUP(L1453,'Dia de la Semana'!A:B,2,0)</f>
        <v>3</v>
      </c>
      <c r="N1453" s="2" t="str">
        <f t="shared" si="294"/>
        <v>1Q</v>
      </c>
      <c r="O1453" s="2">
        <f t="shared" si="295"/>
        <v>22</v>
      </c>
      <c r="P1453" s="2">
        <f t="shared" si="296"/>
        <v>52</v>
      </c>
      <c r="Q1453" s="3" t="str">
        <f t="shared" si="297"/>
        <v>20-12 al 26-12</v>
      </c>
      <c r="R1453" s="2">
        <f>VLOOKUP(Q1453,Semana!A:B,2,0)</f>
        <v>208</v>
      </c>
      <c r="S1453" s="2" t="str">
        <f t="shared" si="298"/>
        <v>mié 22-12</v>
      </c>
    </row>
    <row r="1454" spans="1:19" x14ac:dyDescent="0.3">
      <c r="A1454" s="3">
        <v>44553</v>
      </c>
      <c r="B1454" s="2" t="str">
        <f t="shared" si="286"/>
        <v>Diciembre</v>
      </c>
      <c r="C1454" s="2" t="str">
        <f t="shared" si="287"/>
        <v>Dic</v>
      </c>
      <c r="D1454" s="4">
        <f t="shared" si="288"/>
        <v>12</v>
      </c>
      <c r="E1454" s="4">
        <f>VLOOKUP(G1454,Periodos!A:B,2,0)</f>
        <v>48</v>
      </c>
      <c r="F1454" s="2">
        <f t="shared" si="289"/>
        <v>2021</v>
      </c>
      <c r="G1454" s="11">
        <v>202112</v>
      </c>
      <c r="H1454" s="2" t="str">
        <f t="shared" si="290"/>
        <v>Dic-21</v>
      </c>
      <c r="I1454" s="2" t="str">
        <f t="shared" si="291"/>
        <v>Diciembre 2021</v>
      </c>
      <c r="J1454" s="2">
        <f>VLOOKUP(H1454,MesAño!A:B,2,0)</f>
        <v>48</v>
      </c>
      <c r="K1454" s="2" t="str">
        <f t="shared" si="292"/>
        <v>Dic-23</v>
      </c>
      <c r="L1454" s="2" t="str">
        <f t="shared" si="293"/>
        <v>jue</v>
      </c>
      <c r="M1454" s="2">
        <f>VLOOKUP(L1454,'Dia de la Semana'!A:B,2,0)</f>
        <v>4</v>
      </c>
      <c r="N1454" s="2" t="str">
        <f t="shared" si="294"/>
        <v>1Q</v>
      </c>
      <c r="O1454" s="2">
        <f t="shared" si="295"/>
        <v>23</v>
      </c>
      <c r="P1454" s="2">
        <f t="shared" si="296"/>
        <v>52</v>
      </c>
      <c r="Q1454" s="3" t="str">
        <f t="shared" si="297"/>
        <v>20-12 al 26-12</v>
      </c>
      <c r="R1454" s="2">
        <f>VLOOKUP(Q1454,Semana!A:B,2,0)</f>
        <v>208</v>
      </c>
      <c r="S1454" s="2" t="str">
        <f t="shared" si="298"/>
        <v>jue 23-12</v>
      </c>
    </row>
    <row r="1455" spans="1:19" x14ac:dyDescent="0.3">
      <c r="A1455" s="3">
        <v>44554</v>
      </c>
      <c r="B1455" s="2" t="str">
        <f t="shared" si="286"/>
        <v>Diciembre</v>
      </c>
      <c r="C1455" s="2" t="str">
        <f t="shared" si="287"/>
        <v>Dic</v>
      </c>
      <c r="D1455" s="4">
        <f t="shared" si="288"/>
        <v>12</v>
      </c>
      <c r="E1455" s="4">
        <f>VLOOKUP(G1455,Periodos!A:B,2,0)</f>
        <v>48</v>
      </c>
      <c r="F1455" s="2">
        <f t="shared" si="289"/>
        <v>2021</v>
      </c>
      <c r="G1455" s="11">
        <v>202112</v>
      </c>
      <c r="H1455" s="2" t="str">
        <f t="shared" si="290"/>
        <v>Dic-21</v>
      </c>
      <c r="I1455" s="2" t="str">
        <f t="shared" si="291"/>
        <v>Diciembre 2021</v>
      </c>
      <c r="J1455" s="2">
        <f>VLOOKUP(H1455,MesAño!A:B,2,0)</f>
        <v>48</v>
      </c>
      <c r="K1455" s="2" t="str">
        <f t="shared" si="292"/>
        <v>Dic-24</v>
      </c>
      <c r="L1455" s="2" t="str">
        <f t="shared" si="293"/>
        <v>vie</v>
      </c>
      <c r="M1455" s="2">
        <f>VLOOKUP(L1455,'Dia de la Semana'!A:B,2,0)</f>
        <v>5</v>
      </c>
      <c r="N1455" s="2" t="str">
        <f t="shared" si="294"/>
        <v>1Q</v>
      </c>
      <c r="O1455" s="2">
        <f t="shared" si="295"/>
        <v>24</v>
      </c>
      <c r="P1455" s="2">
        <f t="shared" si="296"/>
        <v>52</v>
      </c>
      <c r="Q1455" s="3" t="str">
        <f t="shared" si="297"/>
        <v>20-12 al 26-12</v>
      </c>
      <c r="R1455" s="2">
        <f>VLOOKUP(Q1455,Semana!A:B,2,0)</f>
        <v>208</v>
      </c>
      <c r="S1455" s="2" t="str">
        <f t="shared" si="298"/>
        <v>vie 24-12</v>
      </c>
    </row>
    <row r="1456" spans="1:19" x14ac:dyDescent="0.3">
      <c r="A1456" s="3">
        <v>44555</v>
      </c>
      <c r="B1456" s="2" t="str">
        <f t="shared" si="286"/>
        <v>Diciembre</v>
      </c>
      <c r="C1456" s="2" t="str">
        <f t="shared" si="287"/>
        <v>Dic</v>
      </c>
      <c r="D1456" s="4">
        <f t="shared" si="288"/>
        <v>12</v>
      </c>
      <c r="E1456" s="4">
        <f>VLOOKUP(G1456,Periodos!A:B,2,0)</f>
        <v>48</v>
      </c>
      <c r="F1456" s="2">
        <f t="shared" si="289"/>
        <v>2021</v>
      </c>
      <c r="G1456" s="11">
        <v>202112</v>
      </c>
      <c r="H1456" s="2" t="str">
        <f t="shared" si="290"/>
        <v>Dic-21</v>
      </c>
      <c r="I1456" s="2" t="str">
        <f t="shared" si="291"/>
        <v>Diciembre 2021</v>
      </c>
      <c r="J1456" s="2">
        <f>VLOOKUP(H1456,MesAño!A:B,2,0)</f>
        <v>48</v>
      </c>
      <c r="K1456" s="2" t="str">
        <f t="shared" si="292"/>
        <v>Dic-25</v>
      </c>
      <c r="L1456" s="2" t="str">
        <f t="shared" si="293"/>
        <v>sáb</v>
      </c>
      <c r="M1456" s="2">
        <f>VLOOKUP(L1456,'Dia de la Semana'!A:B,2,0)</f>
        <v>6</v>
      </c>
      <c r="N1456" s="2" t="str">
        <f t="shared" si="294"/>
        <v>1Q</v>
      </c>
      <c r="O1456" s="2">
        <f t="shared" si="295"/>
        <v>25</v>
      </c>
      <c r="P1456" s="2">
        <f t="shared" si="296"/>
        <v>52</v>
      </c>
      <c r="Q1456" s="3" t="str">
        <f t="shared" si="297"/>
        <v>20-12 al 26-12</v>
      </c>
      <c r="R1456" s="2">
        <f>VLOOKUP(Q1456,Semana!A:B,2,0)</f>
        <v>208</v>
      </c>
      <c r="S1456" s="2" t="str">
        <f t="shared" si="298"/>
        <v>sáb 25-12</v>
      </c>
    </row>
    <row r="1457" spans="1:19" x14ac:dyDescent="0.3">
      <c r="A1457" s="3">
        <v>44556</v>
      </c>
      <c r="B1457" s="2" t="str">
        <f t="shared" si="286"/>
        <v>Diciembre</v>
      </c>
      <c r="C1457" s="2" t="str">
        <f t="shared" si="287"/>
        <v>Dic</v>
      </c>
      <c r="D1457" s="4">
        <f t="shared" si="288"/>
        <v>12</v>
      </c>
      <c r="E1457" s="4">
        <f>VLOOKUP(G1457,Periodos!A:B,2,0)</f>
        <v>48</v>
      </c>
      <c r="F1457" s="2">
        <f t="shared" si="289"/>
        <v>2021</v>
      </c>
      <c r="G1457" s="11">
        <v>202112</v>
      </c>
      <c r="H1457" s="2" t="str">
        <f t="shared" si="290"/>
        <v>Dic-21</v>
      </c>
      <c r="I1457" s="2" t="str">
        <f t="shared" si="291"/>
        <v>Diciembre 2021</v>
      </c>
      <c r="J1457" s="2">
        <f>VLOOKUP(H1457,MesAño!A:B,2,0)</f>
        <v>48</v>
      </c>
      <c r="K1457" s="2" t="str">
        <f t="shared" si="292"/>
        <v>Dic-26</v>
      </c>
      <c r="L1457" s="2" t="str">
        <f t="shared" si="293"/>
        <v>dom</v>
      </c>
      <c r="M1457" s="2">
        <f>VLOOKUP(L1457,'Dia de la Semana'!A:B,2,0)</f>
        <v>7</v>
      </c>
      <c r="N1457" s="2" t="str">
        <f t="shared" si="294"/>
        <v>1Q</v>
      </c>
      <c r="O1457" s="2">
        <f t="shared" si="295"/>
        <v>26</v>
      </c>
      <c r="P1457" s="2">
        <f t="shared" si="296"/>
        <v>52</v>
      </c>
      <c r="Q1457" s="3" t="str">
        <f t="shared" si="297"/>
        <v>20-12 al 26-12</v>
      </c>
      <c r="R1457" s="2">
        <f>VLOOKUP(Q1457,Semana!A:B,2,0)</f>
        <v>208</v>
      </c>
      <c r="S1457" s="2" t="str">
        <f t="shared" si="298"/>
        <v>dom 26-12</v>
      </c>
    </row>
    <row r="1458" spans="1:19" x14ac:dyDescent="0.3">
      <c r="A1458" s="3">
        <v>44557</v>
      </c>
      <c r="B1458" s="2" t="str">
        <f t="shared" si="286"/>
        <v>Diciembre</v>
      </c>
      <c r="C1458" s="2" t="str">
        <f t="shared" si="287"/>
        <v>Dic</v>
      </c>
      <c r="D1458" s="4">
        <f t="shared" si="288"/>
        <v>12</v>
      </c>
      <c r="E1458" s="4">
        <f>VLOOKUP(G1458,Periodos!A:B,2,0)</f>
        <v>48</v>
      </c>
      <c r="F1458" s="2">
        <f t="shared" si="289"/>
        <v>2021</v>
      </c>
      <c r="G1458" s="11">
        <v>202112</v>
      </c>
      <c r="H1458" s="2" t="str">
        <f t="shared" si="290"/>
        <v>Dic-21</v>
      </c>
      <c r="I1458" s="2" t="str">
        <f t="shared" si="291"/>
        <v>Diciembre 2021</v>
      </c>
      <c r="J1458" s="2">
        <f>VLOOKUP(H1458,MesAño!A:B,2,0)</f>
        <v>48</v>
      </c>
      <c r="K1458" s="2" t="str">
        <f t="shared" si="292"/>
        <v>Dic-27</v>
      </c>
      <c r="L1458" s="2" t="str">
        <f t="shared" si="293"/>
        <v>lun</v>
      </c>
      <c r="M1458" s="2">
        <f>VLOOKUP(L1458,'Dia de la Semana'!A:B,2,0)</f>
        <v>1</v>
      </c>
      <c r="N1458" s="2" t="str">
        <f t="shared" si="294"/>
        <v>1Q</v>
      </c>
      <c r="O1458" s="2">
        <f t="shared" si="295"/>
        <v>27</v>
      </c>
      <c r="P1458" s="2">
        <f t="shared" si="296"/>
        <v>53</v>
      </c>
      <c r="Q1458" s="3" t="str">
        <f t="shared" si="297"/>
        <v>27-12 al 02-01</v>
      </c>
      <c r="R1458" s="2">
        <f>VLOOKUP(Q1458,Semana!A:B,2,0)</f>
        <v>209</v>
      </c>
      <c r="S1458" s="2" t="str">
        <f t="shared" si="298"/>
        <v>lun 27-12</v>
      </c>
    </row>
    <row r="1459" spans="1:19" x14ac:dyDescent="0.3">
      <c r="A1459" s="3">
        <v>44558</v>
      </c>
      <c r="B1459" s="2" t="str">
        <f t="shared" si="286"/>
        <v>Diciembre</v>
      </c>
      <c r="C1459" s="2" t="str">
        <f t="shared" si="287"/>
        <v>Dic</v>
      </c>
      <c r="D1459" s="4">
        <f t="shared" si="288"/>
        <v>12</v>
      </c>
      <c r="E1459" s="4">
        <f>VLOOKUP(G1459,Periodos!A:B,2,0)</f>
        <v>48</v>
      </c>
      <c r="F1459" s="2">
        <f t="shared" si="289"/>
        <v>2021</v>
      </c>
      <c r="G1459" s="11">
        <v>202112</v>
      </c>
      <c r="H1459" s="2" t="str">
        <f t="shared" si="290"/>
        <v>Dic-21</v>
      </c>
      <c r="I1459" s="2" t="str">
        <f t="shared" si="291"/>
        <v>Diciembre 2021</v>
      </c>
      <c r="J1459" s="2">
        <f>VLOOKUP(H1459,MesAño!A:B,2,0)</f>
        <v>48</v>
      </c>
      <c r="K1459" s="2" t="str">
        <f t="shared" si="292"/>
        <v>Dic-28</v>
      </c>
      <c r="L1459" s="2" t="str">
        <f t="shared" si="293"/>
        <v>mar</v>
      </c>
      <c r="M1459" s="2">
        <f>VLOOKUP(L1459,'Dia de la Semana'!A:B,2,0)</f>
        <v>2</v>
      </c>
      <c r="N1459" s="2" t="str">
        <f t="shared" si="294"/>
        <v>1Q</v>
      </c>
      <c r="O1459" s="2">
        <f t="shared" si="295"/>
        <v>28</v>
      </c>
      <c r="P1459" s="2">
        <f t="shared" si="296"/>
        <v>53</v>
      </c>
      <c r="Q1459" s="3" t="str">
        <f t="shared" si="297"/>
        <v>27-12 al 02-01</v>
      </c>
      <c r="R1459" s="2">
        <f>VLOOKUP(Q1459,Semana!A:B,2,0)</f>
        <v>209</v>
      </c>
      <c r="S1459" s="2" t="str">
        <f t="shared" si="298"/>
        <v>mar 28-12</v>
      </c>
    </row>
    <row r="1460" spans="1:19" x14ac:dyDescent="0.3">
      <c r="A1460" s="3">
        <v>44559</v>
      </c>
      <c r="B1460" s="2" t="str">
        <f t="shared" si="286"/>
        <v>Diciembre</v>
      </c>
      <c r="C1460" s="2" t="str">
        <f t="shared" si="287"/>
        <v>Dic</v>
      </c>
      <c r="D1460" s="4">
        <f t="shared" si="288"/>
        <v>12</v>
      </c>
      <c r="E1460" s="4">
        <f>VLOOKUP(G1460,Periodos!A:B,2,0)</f>
        <v>48</v>
      </c>
      <c r="F1460" s="2">
        <f t="shared" si="289"/>
        <v>2021</v>
      </c>
      <c r="G1460" s="11">
        <v>202112</v>
      </c>
      <c r="H1460" s="2" t="str">
        <f t="shared" si="290"/>
        <v>Dic-21</v>
      </c>
      <c r="I1460" s="2" t="str">
        <f t="shared" si="291"/>
        <v>Diciembre 2021</v>
      </c>
      <c r="J1460" s="2">
        <f>VLOOKUP(H1460,MesAño!A:B,2,0)</f>
        <v>48</v>
      </c>
      <c r="K1460" s="2" t="str">
        <f t="shared" si="292"/>
        <v>Dic-29</v>
      </c>
      <c r="L1460" s="2" t="str">
        <f t="shared" si="293"/>
        <v>mié</v>
      </c>
      <c r="M1460" s="2">
        <f>VLOOKUP(L1460,'Dia de la Semana'!A:B,2,0)</f>
        <v>3</v>
      </c>
      <c r="N1460" s="2" t="str">
        <f t="shared" si="294"/>
        <v>1Q</v>
      </c>
      <c r="O1460" s="2">
        <f t="shared" si="295"/>
        <v>29</v>
      </c>
      <c r="P1460" s="2">
        <f t="shared" si="296"/>
        <v>53</v>
      </c>
      <c r="Q1460" s="3" t="str">
        <f t="shared" si="297"/>
        <v>27-12 al 02-01</v>
      </c>
      <c r="R1460" s="2">
        <f>VLOOKUP(Q1460,Semana!A:B,2,0)</f>
        <v>209</v>
      </c>
      <c r="S1460" s="2" t="str">
        <f t="shared" si="298"/>
        <v>mié 29-12</v>
      </c>
    </row>
    <row r="1461" spans="1:19" x14ac:dyDescent="0.3">
      <c r="A1461" s="3">
        <v>44560</v>
      </c>
      <c r="B1461" s="2" t="str">
        <f t="shared" si="286"/>
        <v>Diciembre</v>
      </c>
      <c r="C1461" s="2" t="str">
        <f t="shared" si="287"/>
        <v>Dic</v>
      </c>
      <c r="D1461" s="4">
        <f t="shared" si="288"/>
        <v>12</v>
      </c>
      <c r="E1461" s="4">
        <f>VLOOKUP(G1461,Periodos!A:B,2,0)</f>
        <v>48</v>
      </c>
      <c r="F1461" s="2">
        <f t="shared" si="289"/>
        <v>2021</v>
      </c>
      <c r="G1461" s="11">
        <v>202112</v>
      </c>
      <c r="H1461" s="2" t="str">
        <f t="shared" si="290"/>
        <v>Dic-21</v>
      </c>
      <c r="I1461" s="2" t="str">
        <f t="shared" si="291"/>
        <v>Diciembre 2021</v>
      </c>
      <c r="J1461" s="2">
        <f>VLOOKUP(H1461,MesAño!A:B,2,0)</f>
        <v>48</v>
      </c>
      <c r="K1461" s="2" t="str">
        <f t="shared" si="292"/>
        <v>Dic-30</v>
      </c>
      <c r="L1461" s="2" t="str">
        <f t="shared" si="293"/>
        <v>jue</v>
      </c>
      <c r="M1461" s="2">
        <f>VLOOKUP(L1461,'Dia de la Semana'!A:B,2,0)</f>
        <v>4</v>
      </c>
      <c r="N1461" s="2" t="str">
        <f t="shared" si="294"/>
        <v>1Q</v>
      </c>
      <c r="O1461" s="2">
        <f t="shared" si="295"/>
        <v>30</v>
      </c>
      <c r="P1461" s="2">
        <f t="shared" si="296"/>
        <v>53</v>
      </c>
      <c r="Q1461" s="3" t="str">
        <f t="shared" si="297"/>
        <v>27-12 al 02-01</v>
      </c>
      <c r="R1461" s="2">
        <f>VLOOKUP(Q1461,Semana!A:B,2,0)</f>
        <v>209</v>
      </c>
      <c r="S1461" s="2" t="str">
        <f t="shared" si="298"/>
        <v>jue 30-12</v>
      </c>
    </row>
    <row r="1462" spans="1:19" x14ac:dyDescent="0.3">
      <c r="A1462" s="3">
        <v>44561</v>
      </c>
      <c r="B1462" s="2" t="str">
        <f t="shared" si="286"/>
        <v>Diciembre</v>
      </c>
      <c r="C1462" s="2" t="str">
        <f t="shared" si="287"/>
        <v>Dic</v>
      </c>
      <c r="D1462" s="4">
        <f t="shared" si="288"/>
        <v>12</v>
      </c>
      <c r="E1462" s="4">
        <f>VLOOKUP(G1462,Periodos!A:B,2,0)</f>
        <v>48</v>
      </c>
      <c r="F1462" s="2">
        <f t="shared" si="289"/>
        <v>2021</v>
      </c>
      <c r="G1462" s="11">
        <v>202112</v>
      </c>
      <c r="H1462" s="2" t="str">
        <f t="shared" si="290"/>
        <v>Dic-21</v>
      </c>
      <c r="I1462" s="2" t="str">
        <f t="shared" si="291"/>
        <v>Diciembre 2021</v>
      </c>
      <c r="J1462" s="2">
        <f>VLOOKUP(H1462,MesAño!A:B,2,0)</f>
        <v>48</v>
      </c>
      <c r="K1462" s="2" t="str">
        <f t="shared" si="292"/>
        <v>Dic-31</v>
      </c>
      <c r="L1462" s="2" t="str">
        <f t="shared" si="293"/>
        <v>vie</v>
      </c>
      <c r="M1462" s="2">
        <f>VLOOKUP(L1462,'Dia de la Semana'!A:B,2,0)</f>
        <v>5</v>
      </c>
      <c r="N1462" s="2" t="str">
        <f t="shared" si="294"/>
        <v>1Q</v>
      </c>
      <c r="O1462" s="2">
        <f t="shared" si="295"/>
        <v>31</v>
      </c>
      <c r="P1462" s="2">
        <f t="shared" si="296"/>
        <v>53</v>
      </c>
      <c r="Q1462" s="3" t="str">
        <f t="shared" si="297"/>
        <v>27-12 al 02-01</v>
      </c>
      <c r="R1462" s="2">
        <f>VLOOKUP(Q1462,Semana!A:B,2,0)</f>
        <v>209</v>
      </c>
      <c r="S1462" s="2" t="str">
        <f t="shared" si="298"/>
        <v>vie 31-12</v>
      </c>
    </row>
    <row r="1463" spans="1:19" x14ac:dyDescent="0.3">
      <c r="A1463" s="3">
        <v>44562</v>
      </c>
      <c r="B1463" s="2" t="str">
        <f t="shared" si="286"/>
        <v>Enero</v>
      </c>
      <c r="C1463" s="2" t="str">
        <f t="shared" si="287"/>
        <v>Ene</v>
      </c>
      <c r="D1463" s="4">
        <f t="shared" si="288"/>
        <v>1</v>
      </c>
      <c r="E1463" s="4">
        <f>VLOOKUP(G1463,Periodos!A:B,2,0)</f>
        <v>49</v>
      </c>
      <c r="F1463" s="2">
        <f t="shared" si="289"/>
        <v>2022</v>
      </c>
      <c r="G1463" s="8">
        <v>202201</v>
      </c>
      <c r="H1463" s="2" t="str">
        <f t="shared" si="290"/>
        <v>Ene-22</v>
      </c>
      <c r="I1463" s="2" t="str">
        <f t="shared" si="291"/>
        <v>Enero 2022</v>
      </c>
      <c r="J1463" s="2">
        <f>VLOOKUP(H1463,MesAño!A:B,2,0)</f>
        <v>49</v>
      </c>
      <c r="K1463" s="2" t="str">
        <f t="shared" si="292"/>
        <v>Ene-01</v>
      </c>
      <c r="L1463" s="2" t="str">
        <f t="shared" si="293"/>
        <v>sáb</v>
      </c>
      <c r="M1463" s="2">
        <f>VLOOKUP(L1463,'Dia de la Semana'!A:B,2,0)</f>
        <v>6</v>
      </c>
      <c r="N1463" s="2" t="str">
        <f t="shared" si="294"/>
        <v>1Q</v>
      </c>
      <c r="O1463" s="2">
        <f t="shared" si="295"/>
        <v>1</v>
      </c>
      <c r="P1463" s="2">
        <f t="shared" si="296"/>
        <v>1</v>
      </c>
      <c r="Q1463" s="3" t="str">
        <f t="shared" si="297"/>
        <v>27-12 al 02-01</v>
      </c>
      <c r="R1463" s="2">
        <f>VLOOKUP(Q1463,Semana!A:B,2,0)</f>
        <v>209</v>
      </c>
      <c r="S1463" s="2" t="str">
        <f t="shared" si="298"/>
        <v>sáb 01-01</v>
      </c>
    </row>
    <row r="1464" spans="1:19" x14ac:dyDescent="0.3">
      <c r="A1464" s="3">
        <v>44563</v>
      </c>
      <c r="B1464" s="2" t="str">
        <f t="shared" si="286"/>
        <v>Enero</v>
      </c>
      <c r="C1464" s="2" t="str">
        <f t="shared" si="287"/>
        <v>Ene</v>
      </c>
      <c r="D1464" s="4">
        <f t="shared" si="288"/>
        <v>1</v>
      </c>
      <c r="E1464" s="4">
        <f>VLOOKUP(G1464,Periodos!A:B,2,0)</f>
        <v>49</v>
      </c>
      <c r="F1464" s="2">
        <f t="shared" si="289"/>
        <v>2022</v>
      </c>
      <c r="G1464" s="8">
        <v>202201</v>
      </c>
      <c r="H1464" s="2" t="str">
        <f t="shared" si="290"/>
        <v>Ene-22</v>
      </c>
      <c r="I1464" s="2" t="str">
        <f t="shared" si="291"/>
        <v>Enero 2022</v>
      </c>
      <c r="J1464" s="2">
        <f>VLOOKUP(H1464,MesAño!A:B,2,0)</f>
        <v>49</v>
      </c>
      <c r="K1464" s="2" t="str">
        <f t="shared" si="292"/>
        <v>Ene-02</v>
      </c>
      <c r="L1464" s="2" t="str">
        <f t="shared" si="293"/>
        <v>dom</v>
      </c>
      <c r="M1464" s="2">
        <f>VLOOKUP(L1464,'Dia de la Semana'!A:B,2,0)</f>
        <v>7</v>
      </c>
      <c r="N1464" s="2" t="str">
        <f t="shared" si="294"/>
        <v>1Q</v>
      </c>
      <c r="O1464" s="2">
        <f t="shared" si="295"/>
        <v>2</v>
      </c>
      <c r="P1464" s="2">
        <f t="shared" si="296"/>
        <v>1</v>
      </c>
      <c r="Q1464" s="3" t="str">
        <f t="shared" si="297"/>
        <v>27-12 al 02-01</v>
      </c>
      <c r="R1464" s="2">
        <f>VLOOKUP(Q1464,Semana!A:B,2,0)</f>
        <v>209</v>
      </c>
      <c r="S1464" s="2" t="str">
        <f t="shared" ref="S1464:S1527" si="299">TEXT(A1464,"ddd") &amp; " " &amp; TEXT(A1464,"dd-mm")</f>
        <v>dom 02-01</v>
      </c>
    </row>
    <row r="1465" spans="1:19" x14ac:dyDescent="0.3">
      <c r="A1465" s="3">
        <v>44564</v>
      </c>
      <c r="B1465" s="2" t="str">
        <f t="shared" si="286"/>
        <v>Enero</v>
      </c>
      <c r="C1465" s="2" t="str">
        <f t="shared" si="287"/>
        <v>Ene</v>
      </c>
      <c r="D1465" s="4">
        <f t="shared" si="288"/>
        <v>1</v>
      </c>
      <c r="E1465" s="4">
        <f>VLOOKUP(G1465,Periodos!A:B,2,0)</f>
        <v>49</v>
      </c>
      <c r="F1465" s="2">
        <f t="shared" si="289"/>
        <v>2022</v>
      </c>
      <c r="G1465" s="8">
        <v>202201</v>
      </c>
      <c r="H1465" s="2" t="str">
        <f t="shared" si="290"/>
        <v>Ene-22</v>
      </c>
      <c r="I1465" s="2" t="str">
        <f t="shared" si="291"/>
        <v>Enero 2022</v>
      </c>
      <c r="J1465" s="2">
        <f>VLOOKUP(H1465,MesAño!A:B,2,0)</f>
        <v>49</v>
      </c>
      <c r="K1465" s="2" t="str">
        <f t="shared" si="292"/>
        <v>Ene-03</v>
      </c>
      <c r="L1465" s="2" t="str">
        <f t="shared" si="293"/>
        <v>lun</v>
      </c>
      <c r="M1465" s="2">
        <f>VLOOKUP(L1465,'Dia de la Semana'!A:B,2,0)</f>
        <v>1</v>
      </c>
      <c r="N1465" s="2" t="str">
        <f t="shared" si="294"/>
        <v>1Q</v>
      </c>
      <c r="O1465" s="2">
        <f t="shared" si="295"/>
        <v>3</v>
      </c>
      <c r="P1465" s="2">
        <f t="shared" si="296"/>
        <v>2</v>
      </c>
      <c r="Q1465" s="3" t="str">
        <f t="shared" si="297"/>
        <v>03-01 al 09-01</v>
      </c>
      <c r="R1465" s="2">
        <f>VLOOKUP(Q1465,Semana!A:B,2,0)</f>
        <v>210</v>
      </c>
      <c r="S1465" s="2" t="str">
        <f t="shared" si="299"/>
        <v>lun 03-01</v>
      </c>
    </row>
    <row r="1466" spans="1:19" x14ac:dyDescent="0.3">
      <c r="A1466" s="3">
        <v>44565</v>
      </c>
      <c r="B1466" s="2" t="str">
        <f t="shared" si="286"/>
        <v>Enero</v>
      </c>
      <c r="C1466" s="2" t="str">
        <f t="shared" si="287"/>
        <v>Ene</v>
      </c>
      <c r="D1466" s="4">
        <f t="shared" si="288"/>
        <v>1</v>
      </c>
      <c r="E1466" s="4">
        <f>VLOOKUP(G1466,Periodos!A:B,2,0)</f>
        <v>49</v>
      </c>
      <c r="F1466" s="2">
        <f t="shared" si="289"/>
        <v>2022</v>
      </c>
      <c r="G1466" s="8">
        <v>202201</v>
      </c>
      <c r="H1466" s="2" t="str">
        <f t="shared" si="290"/>
        <v>Ene-22</v>
      </c>
      <c r="I1466" s="2" t="str">
        <f t="shared" si="291"/>
        <v>Enero 2022</v>
      </c>
      <c r="J1466" s="2">
        <f>VLOOKUP(H1466,MesAño!A:B,2,0)</f>
        <v>49</v>
      </c>
      <c r="K1466" s="2" t="str">
        <f t="shared" si="292"/>
        <v>Ene-04</v>
      </c>
      <c r="L1466" s="2" t="str">
        <f t="shared" si="293"/>
        <v>mar</v>
      </c>
      <c r="M1466" s="2">
        <f>VLOOKUP(L1466,'Dia de la Semana'!A:B,2,0)</f>
        <v>2</v>
      </c>
      <c r="N1466" s="2" t="str">
        <f t="shared" si="294"/>
        <v>1Q</v>
      </c>
      <c r="O1466" s="2">
        <f t="shared" si="295"/>
        <v>4</v>
      </c>
      <c r="P1466" s="2">
        <f t="shared" si="296"/>
        <v>2</v>
      </c>
      <c r="Q1466" s="3" t="str">
        <f t="shared" si="297"/>
        <v>03-01 al 09-01</v>
      </c>
      <c r="R1466" s="2">
        <f>VLOOKUP(Q1466,Semana!A:B,2,0)</f>
        <v>210</v>
      </c>
      <c r="S1466" s="2" t="str">
        <f t="shared" si="299"/>
        <v>mar 04-01</v>
      </c>
    </row>
    <row r="1467" spans="1:19" x14ac:dyDescent="0.3">
      <c r="A1467" s="3">
        <v>44566</v>
      </c>
      <c r="B1467" s="2" t="str">
        <f t="shared" si="286"/>
        <v>Enero</v>
      </c>
      <c r="C1467" s="2" t="str">
        <f t="shared" si="287"/>
        <v>Ene</v>
      </c>
      <c r="D1467" s="4">
        <f t="shared" si="288"/>
        <v>1</v>
      </c>
      <c r="E1467" s="4">
        <f>VLOOKUP(G1467,Periodos!A:B,2,0)</f>
        <v>49</v>
      </c>
      <c r="F1467" s="2">
        <f t="shared" si="289"/>
        <v>2022</v>
      </c>
      <c r="G1467" s="8">
        <v>202201</v>
      </c>
      <c r="H1467" s="2" t="str">
        <f t="shared" si="290"/>
        <v>Ene-22</v>
      </c>
      <c r="I1467" s="2" t="str">
        <f t="shared" si="291"/>
        <v>Enero 2022</v>
      </c>
      <c r="J1467" s="2">
        <f>VLOOKUP(H1467,MesAño!A:B,2,0)</f>
        <v>49</v>
      </c>
      <c r="K1467" s="2" t="str">
        <f t="shared" si="292"/>
        <v>Ene-05</v>
      </c>
      <c r="L1467" s="2" t="str">
        <f t="shared" si="293"/>
        <v>mié</v>
      </c>
      <c r="M1467" s="2">
        <f>VLOOKUP(L1467,'Dia de la Semana'!A:B,2,0)</f>
        <v>3</v>
      </c>
      <c r="N1467" s="2" t="str">
        <f t="shared" si="294"/>
        <v>1Q</v>
      </c>
      <c r="O1467" s="2">
        <f t="shared" si="295"/>
        <v>5</v>
      </c>
      <c r="P1467" s="2">
        <f t="shared" si="296"/>
        <v>2</v>
      </c>
      <c r="Q1467" s="3" t="str">
        <f t="shared" si="297"/>
        <v>03-01 al 09-01</v>
      </c>
      <c r="R1467" s="2">
        <f>VLOOKUP(Q1467,Semana!A:B,2,0)</f>
        <v>210</v>
      </c>
      <c r="S1467" s="2" t="str">
        <f t="shared" si="299"/>
        <v>mié 05-01</v>
      </c>
    </row>
    <row r="1468" spans="1:19" x14ac:dyDescent="0.3">
      <c r="A1468" s="3">
        <v>44567</v>
      </c>
      <c r="B1468" s="2" t="str">
        <f t="shared" si="286"/>
        <v>Enero</v>
      </c>
      <c r="C1468" s="2" t="str">
        <f t="shared" si="287"/>
        <v>Ene</v>
      </c>
      <c r="D1468" s="4">
        <f t="shared" si="288"/>
        <v>1</v>
      </c>
      <c r="E1468" s="4">
        <f>VLOOKUP(G1468,Periodos!A:B,2,0)</f>
        <v>49</v>
      </c>
      <c r="F1468" s="2">
        <f t="shared" si="289"/>
        <v>2022</v>
      </c>
      <c r="G1468" s="8">
        <v>202201</v>
      </c>
      <c r="H1468" s="2" t="str">
        <f t="shared" si="290"/>
        <v>Ene-22</v>
      </c>
      <c r="I1468" s="2" t="str">
        <f t="shared" si="291"/>
        <v>Enero 2022</v>
      </c>
      <c r="J1468" s="2">
        <f>VLOOKUP(H1468,MesAño!A:B,2,0)</f>
        <v>49</v>
      </c>
      <c r="K1468" s="2" t="str">
        <f t="shared" si="292"/>
        <v>Ene-06</v>
      </c>
      <c r="L1468" s="2" t="str">
        <f t="shared" si="293"/>
        <v>jue</v>
      </c>
      <c r="M1468" s="2">
        <f>VLOOKUP(L1468,'Dia de la Semana'!A:B,2,0)</f>
        <v>4</v>
      </c>
      <c r="N1468" s="2" t="str">
        <f t="shared" si="294"/>
        <v>1Q</v>
      </c>
      <c r="O1468" s="2">
        <f t="shared" si="295"/>
        <v>6</v>
      </c>
      <c r="P1468" s="2">
        <f t="shared" si="296"/>
        <v>2</v>
      </c>
      <c r="Q1468" s="3" t="str">
        <f t="shared" si="297"/>
        <v>03-01 al 09-01</v>
      </c>
      <c r="R1468" s="2">
        <f>VLOOKUP(Q1468,Semana!A:B,2,0)</f>
        <v>210</v>
      </c>
      <c r="S1468" s="2" t="str">
        <f t="shared" si="299"/>
        <v>jue 06-01</v>
      </c>
    </row>
    <row r="1469" spans="1:19" x14ac:dyDescent="0.3">
      <c r="A1469" s="3">
        <v>44568</v>
      </c>
      <c r="B1469" s="2" t="str">
        <f t="shared" si="286"/>
        <v>Enero</v>
      </c>
      <c r="C1469" s="2" t="str">
        <f t="shared" si="287"/>
        <v>Ene</v>
      </c>
      <c r="D1469" s="4">
        <f t="shared" si="288"/>
        <v>1</v>
      </c>
      <c r="E1469" s="4">
        <f>VLOOKUP(G1469,Periodos!A:B,2,0)</f>
        <v>49</v>
      </c>
      <c r="F1469" s="2">
        <f t="shared" si="289"/>
        <v>2022</v>
      </c>
      <c r="G1469" s="8">
        <v>202201</v>
      </c>
      <c r="H1469" s="2" t="str">
        <f t="shared" si="290"/>
        <v>Ene-22</v>
      </c>
      <c r="I1469" s="2" t="str">
        <f t="shared" si="291"/>
        <v>Enero 2022</v>
      </c>
      <c r="J1469" s="2">
        <f>VLOOKUP(H1469,MesAño!A:B,2,0)</f>
        <v>49</v>
      </c>
      <c r="K1469" s="2" t="str">
        <f t="shared" si="292"/>
        <v>Ene-07</v>
      </c>
      <c r="L1469" s="2" t="str">
        <f t="shared" si="293"/>
        <v>vie</v>
      </c>
      <c r="M1469" s="2">
        <f>VLOOKUP(L1469,'Dia de la Semana'!A:B,2,0)</f>
        <v>5</v>
      </c>
      <c r="N1469" s="2" t="str">
        <f t="shared" si="294"/>
        <v>1Q</v>
      </c>
      <c r="O1469" s="2">
        <f t="shared" si="295"/>
        <v>7</v>
      </c>
      <c r="P1469" s="2">
        <f t="shared" si="296"/>
        <v>2</v>
      </c>
      <c r="Q1469" s="3" t="str">
        <f t="shared" si="297"/>
        <v>03-01 al 09-01</v>
      </c>
      <c r="R1469" s="2">
        <f>VLOOKUP(Q1469,Semana!A:B,2,0)</f>
        <v>210</v>
      </c>
      <c r="S1469" s="2" t="str">
        <f t="shared" si="299"/>
        <v>vie 07-01</v>
      </c>
    </row>
    <row r="1470" spans="1:19" x14ac:dyDescent="0.3">
      <c r="A1470" s="3">
        <v>44569</v>
      </c>
      <c r="B1470" s="2" t="str">
        <f t="shared" si="286"/>
        <v>Enero</v>
      </c>
      <c r="C1470" s="2" t="str">
        <f t="shared" si="287"/>
        <v>Ene</v>
      </c>
      <c r="D1470" s="4">
        <f t="shared" si="288"/>
        <v>1</v>
      </c>
      <c r="E1470" s="4">
        <f>VLOOKUP(G1470,Periodos!A:B,2,0)</f>
        <v>49</v>
      </c>
      <c r="F1470" s="2">
        <f t="shared" si="289"/>
        <v>2022</v>
      </c>
      <c r="G1470" s="8">
        <v>202201</v>
      </c>
      <c r="H1470" s="2" t="str">
        <f t="shared" si="290"/>
        <v>Ene-22</v>
      </c>
      <c r="I1470" s="2" t="str">
        <f t="shared" si="291"/>
        <v>Enero 2022</v>
      </c>
      <c r="J1470" s="2">
        <f>VLOOKUP(H1470,MesAño!A:B,2,0)</f>
        <v>49</v>
      </c>
      <c r="K1470" s="2" t="str">
        <f t="shared" si="292"/>
        <v>Ene-08</v>
      </c>
      <c r="L1470" s="2" t="str">
        <f t="shared" si="293"/>
        <v>sáb</v>
      </c>
      <c r="M1470" s="2">
        <f>VLOOKUP(L1470,'Dia de la Semana'!A:B,2,0)</f>
        <v>6</v>
      </c>
      <c r="N1470" s="2" t="str">
        <f t="shared" si="294"/>
        <v>1Q</v>
      </c>
      <c r="O1470" s="2">
        <f t="shared" si="295"/>
        <v>8</v>
      </c>
      <c r="P1470" s="2">
        <f t="shared" si="296"/>
        <v>2</v>
      </c>
      <c r="Q1470" s="3" t="str">
        <f t="shared" si="297"/>
        <v>03-01 al 09-01</v>
      </c>
      <c r="R1470" s="2">
        <f>VLOOKUP(Q1470,Semana!A:B,2,0)</f>
        <v>210</v>
      </c>
      <c r="S1470" s="2" t="str">
        <f t="shared" si="299"/>
        <v>sáb 08-01</v>
      </c>
    </row>
    <row r="1471" spans="1:19" x14ac:dyDescent="0.3">
      <c r="A1471" s="3">
        <v>44570</v>
      </c>
      <c r="B1471" s="2" t="str">
        <f t="shared" si="286"/>
        <v>Enero</v>
      </c>
      <c r="C1471" s="2" t="str">
        <f t="shared" si="287"/>
        <v>Ene</v>
      </c>
      <c r="D1471" s="4">
        <f t="shared" si="288"/>
        <v>1</v>
      </c>
      <c r="E1471" s="4">
        <f>VLOOKUP(G1471,Periodos!A:B,2,0)</f>
        <v>49</v>
      </c>
      <c r="F1471" s="2">
        <f t="shared" si="289"/>
        <v>2022</v>
      </c>
      <c r="G1471" s="8">
        <v>202201</v>
      </c>
      <c r="H1471" s="2" t="str">
        <f t="shared" si="290"/>
        <v>Ene-22</v>
      </c>
      <c r="I1471" s="2" t="str">
        <f t="shared" si="291"/>
        <v>Enero 2022</v>
      </c>
      <c r="J1471" s="2">
        <f>VLOOKUP(H1471,MesAño!A:B,2,0)</f>
        <v>49</v>
      </c>
      <c r="K1471" s="2" t="str">
        <f t="shared" si="292"/>
        <v>Ene-09</v>
      </c>
      <c r="L1471" s="2" t="str">
        <f t="shared" si="293"/>
        <v>dom</v>
      </c>
      <c r="M1471" s="2">
        <f>VLOOKUP(L1471,'Dia de la Semana'!A:B,2,0)</f>
        <v>7</v>
      </c>
      <c r="N1471" s="2" t="str">
        <f t="shared" si="294"/>
        <v>1Q</v>
      </c>
      <c r="O1471" s="2">
        <f t="shared" si="295"/>
        <v>9</v>
      </c>
      <c r="P1471" s="2">
        <f t="shared" si="296"/>
        <v>2</v>
      </c>
      <c r="Q1471" s="3" t="str">
        <f t="shared" si="297"/>
        <v>03-01 al 09-01</v>
      </c>
      <c r="R1471" s="2">
        <f>VLOOKUP(Q1471,Semana!A:B,2,0)</f>
        <v>210</v>
      </c>
      <c r="S1471" s="2" t="str">
        <f t="shared" si="299"/>
        <v>dom 09-01</v>
      </c>
    </row>
    <row r="1472" spans="1:19" x14ac:dyDescent="0.3">
      <c r="A1472" s="3">
        <v>44571</v>
      </c>
      <c r="B1472" s="2" t="str">
        <f t="shared" si="286"/>
        <v>Enero</v>
      </c>
      <c r="C1472" s="2" t="str">
        <f t="shared" si="287"/>
        <v>Ene</v>
      </c>
      <c r="D1472" s="4">
        <f t="shared" si="288"/>
        <v>1</v>
      </c>
      <c r="E1472" s="4">
        <f>VLOOKUP(G1472,Periodos!A:B,2,0)</f>
        <v>49</v>
      </c>
      <c r="F1472" s="2">
        <f t="shared" si="289"/>
        <v>2022</v>
      </c>
      <c r="G1472" s="8">
        <v>202201</v>
      </c>
      <c r="H1472" s="2" t="str">
        <f t="shared" si="290"/>
        <v>Ene-22</v>
      </c>
      <c r="I1472" s="2" t="str">
        <f t="shared" si="291"/>
        <v>Enero 2022</v>
      </c>
      <c r="J1472" s="2">
        <f>VLOOKUP(H1472,MesAño!A:B,2,0)</f>
        <v>49</v>
      </c>
      <c r="K1472" s="2" t="str">
        <f t="shared" si="292"/>
        <v>Ene-10</v>
      </c>
      <c r="L1472" s="2" t="str">
        <f t="shared" si="293"/>
        <v>lun</v>
      </c>
      <c r="M1472" s="2">
        <f>VLOOKUP(L1472,'Dia de la Semana'!A:B,2,0)</f>
        <v>1</v>
      </c>
      <c r="N1472" s="2" t="str">
        <f t="shared" si="294"/>
        <v>1Q</v>
      </c>
      <c r="O1472" s="2">
        <f t="shared" si="295"/>
        <v>10</v>
      </c>
      <c r="P1472" s="2">
        <f t="shared" si="296"/>
        <v>3</v>
      </c>
      <c r="Q1472" s="3" t="str">
        <f t="shared" si="297"/>
        <v>10-01 al 16-01</v>
      </c>
      <c r="R1472" s="2">
        <f>VLOOKUP(Q1472,Semana!A:B,2,0)</f>
        <v>211</v>
      </c>
      <c r="S1472" s="2" t="str">
        <f t="shared" si="299"/>
        <v>lun 10-01</v>
      </c>
    </row>
    <row r="1473" spans="1:19" x14ac:dyDescent="0.3">
      <c r="A1473" s="3">
        <v>44572</v>
      </c>
      <c r="B1473" s="2" t="str">
        <f t="shared" si="286"/>
        <v>Enero</v>
      </c>
      <c r="C1473" s="2" t="str">
        <f t="shared" si="287"/>
        <v>Ene</v>
      </c>
      <c r="D1473" s="4">
        <f t="shared" si="288"/>
        <v>1</v>
      </c>
      <c r="E1473" s="4">
        <f>VLOOKUP(G1473,Periodos!A:B,2,0)</f>
        <v>49</v>
      </c>
      <c r="F1473" s="2">
        <f t="shared" si="289"/>
        <v>2022</v>
      </c>
      <c r="G1473" s="8">
        <v>202201</v>
      </c>
      <c r="H1473" s="2" t="str">
        <f t="shared" si="290"/>
        <v>Ene-22</v>
      </c>
      <c r="I1473" s="2" t="str">
        <f t="shared" si="291"/>
        <v>Enero 2022</v>
      </c>
      <c r="J1473" s="2">
        <f>VLOOKUP(H1473,MesAño!A:B,2,0)</f>
        <v>49</v>
      </c>
      <c r="K1473" s="2" t="str">
        <f t="shared" si="292"/>
        <v>Ene-11</v>
      </c>
      <c r="L1473" s="2" t="str">
        <f t="shared" si="293"/>
        <v>mar</v>
      </c>
      <c r="M1473" s="2">
        <f>VLOOKUP(L1473,'Dia de la Semana'!A:B,2,0)</f>
        <v>2</v>
      </c>
      <c r="N1473" s="2" t="str">
        <f t="shared" si="294"/>
        <v>1Q</v>
      </c>
      <c r="O1473" s="2">
        <f t="shared" si="295"/>
        <v>11</v>
      </c>
      <c r="P1473" s="2">
        <f t="shared" si="296"/>
        <v>3</v>
      </c>
      <c r="Q1473" s="3" t="str">
        <f t="shared" si="297"/>
        <v>10-01 al 16-01</v>
      </c>
      <c r="R1473" s="2">
        <f>VLOOKUP(Q1473,Semana!A:B,2,0)</f>
        <v>211</v>
      </c>
      <c r="S1473" s="2" t="str">
        <f t="shared" si="299"/>
        <v>mar 11-01</v>
      </c>
    </row>
    <row r="1474" spans="1:19" x14ac:dyDescent="0.3">
      <c r="A1474" s="3">
        <v>44573</v>
      </c>
      <c r="B1474" s="2" t="str">
        <f t="shared" ref="B1474:B1537" si="300">TEXT(A1474,"mmmm")</f>
        <v>Enero</v>
      </c>
      <c r="C1474" s="2" t="str">
        <f t="shared" ref="C1474:C1537" si="301">TEXT(A1474,"mmm")</f>
        <v>Ene</v>
      </c>
      <c r="D1474" s="4">
        <f t="shared" ref="D1474:D1537" si="302">MONTH(A1474)</f>
        <v>1</v>
      </c>
      <c r="E1474" s="4">
        <f>VLOOKUP(G1474,Periodos!A:B,2,0)</f>
        <v>49</v>
      </c>
      <c r="F1474" s="2">
        <f t="shared" ref="F1474:F1537" si="303">YEAR(A1474)</f>
        <v>2022</v>
      </c>
      <c r="G1474" s="8">
        <v>202201</v>
      </c>
      <c r="H1474" s="2" t="str">
        <f t="shared" ref="H1474:H1537" si="304">TEXT(A1474,"mmm-yy")</f>
        <v>Ene-22</v>
      </c>
      <c r="I1474" s="2" t="str">
        <f t="shared" ref="I1474:I1537" si="305">TEXT(A1474,"mmmm yyyy")</f>
        <v>Enero 2022</v>
      </c>
      <c r="J1474" s="2">
        <f>VLOOKUP(H1474,MesAño!A:B,2,0)</f>
        <v>49</v>
      </c>
      <c r="K1474" s="2" t="str">
        <f t="shared" ref="K1474:K1537" si="306">TEXT(A1474,"mmm-dd")</f>
        <v>Ene-12</v>
      </c>
      <c r="L1474" s="2" t="str">
        <f t="shared" ref="L1474:L1537" si="307">TEXT(A1474,"ddd")</f>
        <v>mié</v>
      </c>
      <c r="M1474" s="2">
        <f>VLOOKUP(L1474,'Dia de la Semana'!A:B,2,0)</f>
        <v>3</v>
      </c>
      <c r="N1474" s="2" t="str">
        <f t="shared" ref="N1474:N1537" si="308">IF(ISERROR(FIND("II",G1474)),"1Q","2Q")</f>
        <v>1Q</v>
      </c>
      <c r="O1474" s="2">
        <f t="shared" ref="O1474:O1537" si="309">DAY(A1474)</f>
        <v>12</v>
      </c>
      <c r="P1474" s="2">
        <f t="shared" ref="P1474:P1537" si="310">WEEKNUM(A1474,2)</f>
        <v>3</v>
      </c>
      <c r="Q1474" s="3" t="str">
        <f t="shared" ref="Q1474:Q1537" si="311">TEXT(A1474+1-WEEKDAY(A1474,2),"dd-mm") &amp; " al " &amp; TEXT(A1474+7-WEEKDAY(A1474,2),"dd-mm")</f>
        <v>10-01 al 16-01</v>
      </c>
      <c r="R1474" s="2">
        <f>VLOOKUP(Q1474,Semana!A:B,2,0)</f>
        <v>211</v>
      </c>
      <c r="S1474" s="2" t="str">
        <f t="shared" si="299"/>
        <v>mié 12-01</v>
      </c>
    </row>
    <row r="1475" spans="1:19" x14ac:dyDescent="0.3">
      <c r="A1475" s="3">
        <v>44574</v>
      </c>
      <c r="B1475" s="2" t="str">
        <f t="shared" si="300"/>
        <v>Enero</v>
      </c>
      <c r="C1475" s="2" t="str">
        <f t="shared" si="301"/>
        <v>Ene</v>
      </c>
      <c r="D1475" s="4">
        <f t="shared" si="302"/>
        <v>1</v>
      </c>
      <c r="E1475" s="4">
        <f>VLOOKUP(G1475,Periodos!A:B,2,0)</f>
        <v>49</v>
      </c>
      <c r="F1475" s="2">
        <f t="shared" si="303"/>
        <v>2022</v>
      </c>
      <c r="G1475" s="8">
        <v>202201</v>
      </c>
      <c r="H1475" s="2" t="str">
        <f t="shared" si="304"/>
        <v>Ene-22</v>
      </c>
      <c r="I1475" s="2" t="str">
        <f t="shared" si="305"/>
        <v>Enero 2022</v>
      </c>
      <c r="J1475" s="2">
        <f>VLOOKUP(H1475,MesAño!A:B,2,0)</f>
        <v>49</v>
      </c>
      <c r="K1475" s="2" t="str">
        <f t="shared" si="306"/>
        <v>Ene-13</v>
      </c>
      <c r="L1475" s="2" t="str">
        <f t="shared" si="307"/>
        <v>jue</v>
      </c>
      <c r="M1475" s="2">
        <f>VLOOKUP(L1475,'Dia de la Semana'!A:B,2,0)</f>
        <v>4</v>
      </c>
      <c r="N1475" s="2" t="str">
        <f t="shared" si="308"/>
        <v>1Q</v>
      </c>
      <c r="O1475" s="2">
        <f t="shared" si="309"/>
        <v>13</v>
      </c>
      <c r="P1475" s="2">
        <f t="shared" si="310"/>
        <v>3</v>
      </c>
      <c r="Q1475" s="3" t="str">
        <f t="shared" si="311"/>
        <v>10-01 al 16-01</v>
      </c>
      <c r="R1475" s="2">
        <f>VLOOKUP(Q1475,Semana!A:B,2,0)</f>
        <v>211</v>
      </c>
      <c r="S1475" s="2" t="str">
        <f t="shared" si="299"/>
        <v>jue 13-01</v>
      </c>
    </row>
    <row r="1476" spans="1:19" x14ac:dyDescent="0.3">
      <c r="A1476" s="3">
        <v>44575</v>
      </c>
      <c r="B1476" s="2" t="str">
        <f t="shared" si="300"/>
        <v>Enero</v>
      </c>
      <c r="C1476" s="2" t="str">
        <f t="shared" si="301"/>
        <v>Ene</v>
      </c>
      <c r="D1476" s="4">
        <f t="shared" si="302"/>
        <v>1</v>
      </c>
      <c r="E1476" s="4">
        <f>VLOOKUP(G1476,Periodos!A:B,2,0)</f>
        <v>49</v>
      </c>
      <c r="F1476" s="2">
        <f t="shared" si="303"/>
        <v>2022</v>
      </c>
      <c r="G1476" s="8">
        <v>202201</v>
      </c>
      <c r="H1476" s="2" t="str">
        <f t="shared" si="304"/>
        <v>Ene-22</v>
      </c>
      <c r="I1476" s="2" t="str">
        <f t="shared" si="305"/>
        <v>Enero 2022</v>
      </c>
      <c r="J1476" s="2">
        <f>VLOOKUP(H1476,MesAño!A:B,2,0)</f>
        <v>49</v>
      </c>
      <c r="K1476" s="2" t="str">
        <f t="shared" si="306"/>
        <v>Ene-14</v>
      </c>
      <c r="L1476" s="2" t="str">
        <f t="shared" si="307"/>
        <v>vie</v>
      </c>
      <c r="M1476" s="2">
        <f>VLOOKUP(L1476,'Dia de la Semana'!A:B,2,0)</f>
        <v>5</v>
      </c>
      <c r="N1476" s="2" t="str">
        <f t="shared" si="308"/>
        <v>1Q</v>
      </c>
      <c r="O1476" s="2">
        <f t="shared" si="309"/>
        <v>14</v>
      </c>
      <c r="P1476" s="2">
        <f t="shared" si="310"/>
        <v>3</v>
      </c>
      <c r="Q1476" s="3" t="str">
        <f t="shared" si="311"/>
        <v>10-01 al 16-01</v>
      </c>
      <c r="R1476" s="2">
        <f>VLOOKUP(Q1476,Semana!A:B,2,0)</f>
        <v>211</v>
      </c>
      <c r="S1476" s="2" t="str">
        <f t="shared" si="299"/>
        <v>vie 14-01</v>
      </c>
    </row>
    <row r="1477" spans="1:19" x14ac:dyDescent="0.3">
      <c r="A1477" s="3">
        <v>44576</v>
      </c>
      <c r="B1477" s="2" t="str">
        <f t="shared" si="300"/>
        <v>Enero</v>
      </c>
      <c r="C1477" s="2" t="str">
        <f t="shared" si="301"/>
        <v>Ene</v>
      </c>
      <c r="D1477" s="4">
        <f t="shared" si="302"/>
        <v>1</v>
      </c>
      <c r="E1477" s="4">
        <f>VLOOKUP(G1477,Periodos!A:B,2,0)</f>
        <v>49</v>
      </c>
      <c r="F1477" s="2">
        <f t="shared" si="303"/>
        <v>2022</v>
      </c>
      <c r="G1477" s="8">
        <v>202201</v>
      </c>
      <c r="H1477" s="2" t="str">
        <f t="shared" si="304"/>
        <v>Ene-22</v>
      </c>
      <c r="I1477" s="2" t="str">
        <f t="shared" si="305"/>
        <v>Enero 2022</v>
      </c>
      <c r="J1477" s="2">
        <f>VLOOKUP(H1477,MesAño!A:B,2,0)</f>
        <v>49</v>
      </c>
      <c r="K1477" s="2" t="str">
        <f t="shared" si="306"/>
        <v>Ene-15</v>
      </c>
      <c r="L1477" s="2" t="str">
        <f t="shared" si="307"/>
        <v>sáb</v>
      </c>
      <c r="M1477" s="2">
        <f>VLOOKUP(L1477,'Dia de la Semana'!A:B,2,0)</f>
        <v>6</v>
      </c>
      <c r="N1477" s="2" t="str">
        <f t="shared" si="308"/>
        <v>1Q</v>
      </c>
      <c r="O1477" s="2">
        <f t="shared" si="309"/>
        <v>15</v>
      </c>
      <c r="P1477" s="2">
        <f t="shared" si="310"/>
        <v>3</v>
      </c>
      <c r="Q1477" s="3" t="str">
        <f t="shared" si="311"/>
        <v>10-01 al 16-01</v>
      </c>
      <c r="R1477" s="2">
        <f>VLOOKUP(Q1477,Semana!A:B,2,0)</f>
        <v>211</v>
      </c>
      <c r="S1477" s="2" t="str">
        <f t="shared" si="299"/>
        <v>sáb 15-01</v>
      </c>
    </row>
    <row r="1478" spans="1:19" x14ac:dyDescent="0.3">
      <c r="A1478" s="3">
        <v>44577</v>
      </c>
      <c r="B1478" s="2" t="str">
        <f t="shared" si="300"/>
        <v>Enero</v>
      </c>
      <c r="C1478" s="2" t="str">
        <f t="shared" si="301"/>
        <v>Ene</v>
      </c>
      <c r="D1478" s="4">
        <f t="shared" si="302"/>
        <v>1</v>
      </c>
      <c r="E1478" s="4">
        <f>VLOOKUP(G1478,Periodos!A:B,2,0)</f>
        <v>49</v>
      </c>
      <c r="F1478" s="2">
        <f t="shared" si="303"/>
        <v>2022</v>
      </c>
      <c r="G1478" s="8">
        <v>202201</v>
      </c>
      <c r="H1478" s="2" t="str">
        <f t="shared" si="304"/>
        <v>Ene-22</v>
      </c>
      <c r="I1478" s="2" t="str">
        <f t="shared" si="305"/>
        <v>Enero 2022</v>
      </c>
      <c r="J1478" s="2">
        <f>VLOOKUP(H1478,MesAño!A:B,2,0)</f>
        <v>49</v>
      </c>
      <c r="K1478" s="2" t="str">
        <f t="shared" si="306"/>
        <v>Ene-16</v>
      </c>
      <c r="L1478" s="2" t="str">
        <f t="shared" si="307"/>
        <v>dom</v>
      </c>
      <c r="M1478" s="2">
        <f>VLOOKUP(L1478,'Dia de la Semana'!A:B,2,0)</f>
        <v>7</v>
      </c>
      <c r="N1478" s="2" t="str">
        <f t="shared" si="308"/>
        <v>1Q</v>
      </c>
      <c r="O1478" s="2">
        <f t="shared" si="309"/>
        <v>16</v>
      </c>
      <c r="P1478" s="2">
        <f t="shared" si="310"/>
        <v>3</v>
      </c>
      <c r="Q1478" s="3" t="str">
        <f t="shared" si="311"/>
        <v>10-01 al 16-01</v>
      </c>
      <c r="R1478" s="2">
        <f>VLOOKUP(Q1478,Semana!A:B,2,0)</f>
        <v>211</v>
      </c>
      <c r="S1478" s="2" t="str">
        <f t="shared" si="299"/>
        <v>dom 16-01</v>
      </c>
    </row>
    <row r="1479" spans="1:19" x14ac:dyDescent="0.3">
      <c r="A1479" s="3">
        <v>44578</v>
      </c>
      <c r="B1479" s="2" t="str">
        <f t="shared" si="300"/>
        <v>Enero</v>
      </c>
      <c r="C1479" s="2" t="str">
        <f t="shared" si="301"/>
        <v>Ene</v>
      </c>
      <c r="D1479" s="4">
        <f t="shared" si="302"/>
        <v>1</v>
      </c>
      <c r="E1479" s="4">
        <f>VLOOKUP(G1479,Periodos!A:B,2,0)</f>
        <v>49</v>
      </c>
      <c r="F1479" s="2">
        <f t="shared" si="303"/>
        <v>2022</v>
      </c>
      <c r="G1479" s="8">
        <v>202201</v>
      </c>
      <c r="H1479" s="2" t="str">
        <f t="shared" si="304"/>
        <v>Ene-22</v>
      </c>
      <c r="I1479" s="2" t="str">
        <f t="shared" si="305"/>
        <v>Enero 2022</v>
      </c>
      <c r="J1479" s="2">
        <f>VLOOKUP(H1479,MesAño!A:B,2,0)</f>
        <v>49</v>
      </c>
      <c r="K1479" s="2" t="str">
        <f t="shared" si="306"/>
        <v>Ene-17</v>
      </c>
      <c r="L1479" s="2" t="str">
        <f t="shared" si="307"/>
        <v>lun</v>
      </c>
      <c r="M1479" s="2">
        <f>VLOOKUP(L1479,'Dia de la Semana'!A:B,2,0)</f>
        <v>1</v>
      </c>
      <c r="N1479" s="2" t="str">
        <f t="shared" si="308"/>
        <v>1Q</v>
      </c>
      <c r="O1479" s="2">
        <f t="shared" si="309"/>
        <v>17</v>
      </c>
      <c r="P1479" s="2">
        <f t="shared" si="310"/>
        <v>4</v>
      </c>
      <c r="Q1479" s="3" t="str">
        <f t="shared" si="311"/>
        <v>17-01 al 23-01</v>
      </c>
      <c r="R1479" s="2">
        <f>VLOOKUP(Q1479,Semana!A:B,2,0)</f>
        <v>212</v>
      </c>
      <c r="S1479" s="2" t="str">
        <f t="shared" si="299"/>
        <v>lun 17-01</v>
      </c>
    </row>
    <row r="1480" spans="1:19" x14ac:dyDescent="0.3">
      <c r="A1480" s="3">
        <v>44579</v>
      </c>
      <c r="B1480" s="2" t="str">
        <f t="shared" si="300"/>
        <v>Enero</v>
      </c>
      <c r="C1480" s="2" t="str">
        <f t="shared" si="301"/>
        <v>Ene</v>
      </c>
      <c r="D1480" s="4">
        <f t="shared" si="302"/>
        <v>1</v>
      </c>
      <c r="E1480" s="4">
        <f>VLOOKUP(G1480,Periodos!A:B,2,0)</f>
        <v>49</v>
      </c>
      <c r="F1480" s="2">
        <f t="shared" si="303"/>
        <v>2022</v>
      </c>
      <c r="G1480" s="8">
        <v>202201</v>
      </c>
      <c r="H1480" s="2" t="str">
        <f t="shared" si="304"/>
        <v>Ene-22</v>
      </c>
      <c r="I1480" s="2" t="str">
        <f t="shared" si="305"/>
        <v>Enero 2022</v>
      </c>
      <c r="J1480" s="2">
        <f>VLOOKUP(H1480,MesAño!A:B,2,0)</f>
        <v>49</v>
      </c>
      <c r="K1480" s="2" t="str">
        <f t="shared" si="306"/>
        <v>Ene-18</v>
      </c>
      <c r="L1480" s="2" t="str">
        <f t="shared" si="307"/>
        <v>mar</v>
      </c>
      <c r="M1480" s="2">
        <f>VLOOKUP(L1480,'Dia de la Semana'!A:B,2,0)</f>
        <v>2</v>
      </c>
      <c r="N1480" s="2" t="str">
        <f t="shared" si="308"/>
        <v>1Q</v>
      </c>
      <c r="O1480" s="2">
        <f t="shared" si="309"/>
        <v>18</v>
      </c>
      <c r="P1480" s="2">
        <f t="shared" si="310"/>
        <v>4</v>
      </c>
      <c r="Q1480" s="3" t="str">
        <f t="shared" si="311"/>
        <v>17-01 al 23-01</v>
      </c>
      <c r="R1480" s="2">
        <f>VLOOKUP(Q1480,Semana!A:B,2,0)</f>
        <v>212</v>
      </c>
      <c r="S1480" s="2" t="str">
        <f t="shared" si="299"/>
        <v>mar 18-01</v>
      </c>
    </row>
    <row r="1481" spans="1:19" x14ac:dyDescent="0.3">
      <c r="A1481" s="3">
        <v>44580</v>
      </c>
      <c r="B1481" s="2" t="str">
        <f t="shared" si="300"/>
        <v>Enero</v>
      </c>
      <c r="C1481" s="2" t="str">
        <f t="shared" si="301"/>
        <v>Ene</v>
      </c>
      <c r="D1481" s="4">
        <f t="shared" si="302"/>
        <v>1</v>
      </c>
      <c r="E1481" s="4">
        <f>VLOOKUP(G1481,Periodos!A:B,2,0)</f>
        <v>49</v>
      </c>
      <c r="F1481" s="2">
        <f t="shared" si="303"/>
        <v>2022</v>
      </c>
      <c r="G1481" s="8">
        <v>202201</v>
      </c>
      <c r="H1481" s="2" t="str">
        <f t="shared" si="304"/>
        <v>Ene-22</v>
      </c>
      <c r="I1481" s="2" t="str">
        <f t="shared" si="305"/>
        <v>Enero 2022</v>
      </c>
      <c r="J1481" s="2">
        <f>VLOOKUP(H1481,MesAño!A:B,2,0)</f>
        <v>49</v>
      </c>
      <c r="K1481" s="2" t="str">
        <f t="shared" si="306"/>
        <v>Ene-19</v>
      </c>
      <c r="L1481" s="2" t="str">
        <f t="shared" si="307"/>
        <v>mié</v>
      </c>
      <c r="M1481" s="2">
        <f>VLOOKUP(L1481,'Dia de la Semana'!A:B,2,0)</f>
        <v>3</v>
      </c>
      <c r="N1481" s="2" t="str">
        <f t="shared" si="308"/>
        <v>1Q</v>
      </c>
      <c r="O1481" s="2">
        <f t="shared" si="309"/>
        <v>19</v>
      </c>
      <c r="P1481" s="2">
        <f t="shared" si="310"/>
        <v>4</v>
      </c>
      <c r="Q1481" s="3" t="str">
        <f t="shared" si="311"/>
        <v>17-01 al 23-01</v>
      </c>
      <c r="R1481" s="2">
        <f>VLOOKUP(Q1481,Semana!A:B,2,0)</f>
        <v>212</v>
      </c>
      <c r="S1481" s="2" t="str">
        <f t="shared" si="299"/>
        <v>mié 19-01</v>
      </c>
    </row>
    <row r="1482" spans="1:19" x14ac:dyDescent="0.3">
      <c r="A1482" s="3">
        <v>44581</v>
      </c>
      <c r="B1482" s="2" t="str">
        <f t="shared" si="300"/>
        <v>Enero</v>
      </c>
      <c r="C1482" s="2" t="str">
        <f t="shared" si="301"/>
        <v>Ene</v>
      </c>
      <c r="D1482" s="4">
        <f t="shared" si="302"/>
        <v>1</v>
      </c>
      <c r="E1482" s="4">
        <f>VLOOKUP(G1482,Periodos!A:B,2,0)</f>
        <v>49</v>
      </c>
      <c r="F1482" s="2">
        <f t="shared" si="303"/>
        <v>2022</v>
      </c>
      <c r="G1482" s="8">
        <v>202201</v>
      </c>
      <c r="H1482" s="2" t="str">
        <f t="shared" si="304"/>
        <v>Ene-22</v>
      </c>
      <c r="I1482" s="2" t="str">
        <f t="shared" si="305"/>
        <v>Enero 2022</v>
      </c>
      <c r="J1482" s="2">
        <f>VLOOKUP(H1482,MesAño!A:B,2,0)</f>
        <v>49</v>
      </c>
      <c r="K1482" s="2" t="str">
        <f t="shared" si="306"/>
        <v>Ene-20</v>
      </c>
      <c r="L1482" s="2" t="str">
        <f t="shared" si="307"/>
        <v>jue</v>
      </c>
      <c r="M1482" s="2">
        <f>VLOOKUP(L1482,'Dia de la Semana'!A:B,2,0)</f>
        <v>4</v>
      </c>
      <c r="N1482" s="2" t="str">
        <f t="shared" si="308"/>
        <v>1Q</v>
      </c>
      <c r="O1482" s="2">
        <f t="shared" si="309"/>
        <v>20</v>
      </c>
      <c r="P1482" s="2">
        <f t="shared" si="310"/>
        <v>4</v>
      </c>
      <c r="Q1482" s="3" t="str">
        <f t="shared" si="311"/>
        <v>17-01 al 23-01</v>
      </c>
      <c r="R1482" s="2">
        <f>VLOOKUP(Q1482,Semana!A:B,2,0)</f>
        <v>212</v>
      </c>
      <c r="S1482" s="2" t="str">
        <f t="shared" si="299"/>
        <v>jue 20-01</v>
      </c>
    </row>
    <row r="1483" spans="1:19" x14ac:dyDescent="0.3">
      <c r="A1483" s="3">
        <v>44582</v>
      </c>
      <c r="B1483" s="2" t="str">
        <f t="shared" si="300"/>
        <v>Enero</v>
      </c>
      <c r="C1483" s="2" t="str">
        <f t="shared" si="301"/>
        <v>Ene</v>
      </c>
      <c r="D1483" s="4">
        <f t="shared" si="302"/>
        <v>1</v>
      </c>
      <c r="E1483" s="4">
        <f>VLOOKUP(G1483,Periodos!A:B,2,0)</f>
        <v>49</v>
      </c>
      <c r="F1483" s="2">
        <f t="shared" si="303"/>
        <v>2022</v>
      </c>
      <c r="G1483" s="8">
        <v>202201</v>
      </c>
      <c r="H1483" s="2" t="str">
        <f t="shared" si="304"/>
        <v>Ene-22</v>
      </c>
      <c r="I1483" s="2" t="str">
        <f t="shared" si="305"/>
        <v>Enero 2022</v>
      </c>
      <c r="J1483" s="2">
        <f>VLOOKUP(H1483,MesAño!A:B,2,0)</f>
        <v>49</v>
      </c>
      <c r="K1483" s="2" t="str">
        <f t="shared" si="306"/>
        <v>Ene-21</v>
      </c>
      <c r="L1483" s="2" t="str">
        <f t="shared" si="307"/>
        <v>vie</v>
      </c>
      <c r="M1483" s="2">
        <f>VLOOKUP(L1483,'Dia de la Semana'!A:B,2,0)</f>
        <v>5</v>
      </c>
      <c r="N1483" s="2" t="str">
        <f t="shared" si="308"/>
        <v>1Q</v>
      </c>
      <c r="O1483" s="2">
        <f t="shared" si="309"/>
        <v>21</v>
      </c>
      <c r="P1483" s="2">
        <f t="shared" si="310"/>
        <v>4</v>
      </c>
      <c r="Q1483" s="3" t="str">
        <f t="shared" si="311"/>
        <v>17-01 al 23-01</v>
      </c>
      <c r="R1483" s="2">
        <f>VLOOKUP(Q1483,Semana!A:B,2,0)</f>
        <v>212</v>
      </c>
      <c r="S1483" s="2" t="str">
        <f t="shared" si="299"/>
        <v>vie 21-01</v>
      </c>
    </row>
    <row r="1484" spans="1:19" x14ac:dyDescent="0.3">
      <c r="A1484" s="3">
        <v>44583</v>
      </c>
      <c r="B1484" s="2" t="str">
        <f t="shared" si="300"/>
        <v>Enero</v>
      </c>
      <c r="C1484" s="2" t="str">
        <f t="shared" si="301"/>
        <v>Ene</v>
      </c>
      <c r="D1484" s="4">
        <f t="shared" si="302"/>
        <v>1</v>
      </c>
      <c r="E1484" s="4">
        <f>VLOOKUP(G1484,Periodos!A:B,2,0)</f>
        <v>49</v>
      </c>
      <c r="F1484" s="2">
        <f t="shared" si="303"/>
        <v>2022</v>
      </c>
      <c r="G1484" s="8">
        <v>202201</v>
      </c>
      <c r="H1484" s="2" t="str">
        <f t="shared" si="304"/>
        <v>Ene-22</v>
      </c>
      <c r="I1484" s="2" t="str">
        <f t="shared" si="305"/>
        <v>Enero 2022</v>
      </c>
      <c r="J1484" s="2">
        <f>VLOOKUP(H1484,MesAño!A:B,2,0)</f>
        <v>49</v>
      </c>
      <c r="K1484" s="2" t="str">
        <f t="shared" si="306"/>
        <v>Ene-22</v>
      </c>
      <c r="L1484" s="2" t="str">
        <f t="shared" si="307"/>
        <v>sáb</v>
      </c>
      <c r="M1484" s="2">
        <f>VLOOKUP(L1484,'Dia de la Semana'!A:B,2,0)</f>
        <v>6</v>
      </c>
      <c r="N1484" s="2" t="str">
        <f t="shared" si="308"/>
        <v>1Q</v>
      </c>
      <c r="O1484" s="2">
        <f t="shared" si="309"/>
        <v>22</v>
      </c>
      <c r="P1484" s="2">
        <f t="shared" si="310"/>
        <v>4</v>
      </c>
      <c r="Q1484" s="3" t="str">
        <f t="shared" si="311"/>
        <v>17-01 al 23-01</v>
      </c>
      <c r="R1484" s="2">
        <f>VLOOKUP(Q1484,Semana!A:B,2,0)</f>
        <v>212</v>
      </c>
      <c r="S1484" s="2" t="str">
        <f t="shared" si="299"/>
        <v>sáb 22-01</v>
      </c>
    </row>
    <row r="1485" spans="1:19" x14ac:dyDescent="0.3">
      <c r="A1485" s="3">
        <v>44584</v>
      </c>
      <c r="B1485" s="2" t="str">
        <f t="shared" si="300"/>
        <v>Enero</v>
      </c>
      <c r="C1485" s="2" t="str">
        <f t="shared" si="301"/>
        <v>Ene</v>
      </c>
      <c r="D1485" s="4">
        <f t="shared" si="302"/>
        <v>1</v>
      </c>
      <c r="E1485" s="4">
        <f>VLOOKUP(G1485,Periodos!A:B,2,0)</f>
        <v>49</v>
      </c>
      <c r="F1485" s="2">
        <f t="shared" si="303"/>
        <v>2022</v>
      </c>
      <c r="G1485" s="8">
        <v>202201</v>
      </c>
      <c r="H1485" s="2" t="str">
        <f t="shared" si="304"/>
        <v>Ene-22</v>
      </c>
      <c r="I1485" s="2" t="str">
        <f t="shared" si="305"/>
        <v>Enero 2022</v>
      </c>
      <c r="J1485" s="2">
        <f>VLOOKUP(H1485,MesAño!A:B,2,0)</f>
        <v>49</v>
      </c>
      <c r="K1485" s="2" t="str">
        <f t="shared" si="306"/>
        <v>Ene-23</v>
      </c>
      <c r="L1485" s="2" t="str">
        <f t="shared" si="307"/>
        <v>dom</v>
      </c>
      <c r="M1485" s="2">
        <f>VLOOKUP(L1485,'Dia de la Semana'!A:B,2,0)</f>
        <v>7</v>
      </c>
      <c r="N1485" s="2" t="str">
        <f t="shared" si="308"/>
        <v>1Q</v>
      </c>
      <c r="O1485" s="2">
        <f t="shared" si="309"/>
        <v>23</v>
      </c>
      <c r="P1485" s="2">
        <f t="shared" si="310"/>
        <v>4</v>
      </c>
      <c r="Q1485" s="3" t="str">
        <f t="shared" si="311"/>
        <v>17-01 al 23-01</v>
      </c>
      <c r="R1485" s="2">
        <f>VLOOKUP(Q1485,Semana!A:B,2,0)</f>
        <v>212</v>
      </c>
      <c r="S1485" s="2" t="str">
        <f t="shared" si="299"/>
        <v>dom 23-01</v>
      </c>
    </row>
    <row r="1486" spans="1:19" x14ac:dyDescent="0.3">
      <c r="A1486" s="3">
        <v>44585</v>
      </c>
      <c r="B1486" s="2" t="str">
        <f t="shared" si="300"/>
        <v>Enero</v>
      </c>
      <c r="C1486" s="2" t="str">
        <f t="shared" si="301"/>
        <v>Ene</v>
      </c>
      <c r="D1486" s="4">
        <f t="shared" si="302"/>
        <v>1</v>
      </c>
      <c r="E1486" s="4">
        <f>VLOOKUP(G1486,Periodos!A:B,2,0)</f>
        <v>49</v>
      </c>
      <c r="F1486" s="2">
        <f t="shared" si="303"/>
        <v>2022</v>
      </c>
      <c r="G1486" s="8">
        <v>202201</v>
      </c>
      <c r="H1486" s="2" t="str">
        <f t="shared" si="304"/>
        <v>Ene-22</v>
      </c>
      <c r="I1486" s="2" t="str">
        <f t="shared" si="305"/>
        <v>Enero 2022</v>
      </c>
      <c r="J1486" s="2">
        <f>VLOOKUP(H1486,MesAño!A:B,2,0)</f>
        <v>49</v>
      </c>
      <c r="K1486" s="2" t="str">
        <f t="shared" si="306"/>
        <v>Ene-24</v>
      </c>
      <c r="L1486" s="2" t="str">
        <f t="shared" si="307"/>
        <v>lun</v>
      </c>
      <c r="M1486" s="2">
        <f>VLOOKUP(L1486,'Dia de la Semana'!A:B,2,0)</f>
        <v>1</v>
      </c>
      <c r="N1486" s="2" t="str">
        <f t="shared" si="308"/>
        <v>1Q</v>
      </c>
      <c r="O1486" s="2">
        <f t="shared" si="309"/>
        <v>24</v>
      </c>
      <c r="P1486" s="2">
        <f t="shared" si="310"/>
        <v>5</v>
      </c>
      <c r="Q1486" s="3" t="str">
        <f t="shared" si="311"/>
        <v>24-01 al 30-01</v>
      </c>
      <c r="R1486" s="2">
        <f>VLOOKUP(Q1486,Semana!A:B,2,0)</f>
        <v>213</v>
      </c>
      <c r="S1486" s="2" t="str">
        <f t="shared" si="299"/>
        <v>lun 24-01</v>
      </c>
    </row>
    <row r="1487" spans="1:19" x14ac:dyDescent="0.3">
      <c r="A1487" s="3">
        <v>44586</v>
      </c>
      <c r="B1487" s="2" t="str">
        <f t="shared" si="300"/>
        <v>Enero</v>
      </c>
      <c r="C1487" s="2" t="str">
        <f t="shared" si="301"/>
        <v>Ene</v>
      </c>
      <c r="D1487" s="4">
        <f t="shared" si="302"/>
        <v>1</v>
      </c>
      <c r="E1487" s="4">
        <f>VLOOKUP(G1487,Periodos!A:B,2,0)</f>
        <v>49</v>
      </c>
      <c r="F1487" s="2">
        <f t="shared" si="303"/>
        <v>2022</v>
      </c>
      <c r="G1487" s="8">
        <v>202201</v>
      </c>
      <c r="H1487" s="2" t="str">
        <f t="shared" si="304"/>
        <v>Ene-22</v>
      </c>
      <c r="I1487" s="2" t="str">
        <f t="shared" si="305"/>
        <v>Enero 2022</v>
      </c>
      <c r="J1487" s="2">
        <f>VLOOKUP(H1487,MesAño!A:B,2,0)</f>
        <v>49</v>
      </c>
      <c r="K1487" s="2" t="str">
        <f t="shared" si="306"/>
        <v>Ene-25</v>
      </c>
      <c r="L1487" s="2" t="str">
        <f t="shared" si="307"/>
        <v>mar</v>
      </c>
      <c r="M1487" s="2">
        <f>VLOOKUP(L1487,'Dia de la Semana'!A:B,2,0)</f>
        <v>2</v>
      </c>
      <c r="N1487" s="2" t="str">
        <f t="shared" si="308"/>
        <v>1Q</v>
      </c>
      <c r="O1487" s="2">
        <f t="shared" si="309"/>
        <v>25</v>
      </c>
      <c r="P1487" s="2">
        <f t="shared" si="310"/>
        <v>5</v>
      </c>
      <c r="Q1487" s="3" t="str">
        <f t="shared" si="311"/>
        <v>24-01 al 30-01</v>
      </c>
      <c r="R1487" s="2">
        <f>VLOOKUP(Q1487,Semana!A:B,2,0)</f>
        <v>213</v>
      </c>
      <c r="S1487" s="2" t="str">
        <f t="shared" si="299"/>
        <v>mar 25-01</v>
      </c>
    </row>
    <row r="1488" spans="1:19" x14ac:dyDescent="0.3">
      <c r="A1488" s="3">
        <v>44587</v>
      </c>
      <c r="B1488" s="2" t="str">
        <f t="shared" si="300"/>
        <v>Enero</v>
      </c>
      <c r="C1488" s="2" t="str">
        <f t="shared" si="301"/>
        <v>Ene</v>
      </c>
      <c r="D1488" s="4">
        <f t="shared" si="302"/>
        <v>1</v>
      </c>
      <c r="E1488" s="4">
        <f>VLOOKUP(G1488,Periodos!A:B,2,0)</f>
        <v>49</v>
      </c>
      <c r="F1488" s="2">
        <f t="shared" si="303"/>
        <v>2022</v>
      </c>
      <c r="G1488" s="8">
        <v>202201</v>
      </c>
      <c r="H1488" s="2" t="str">
        <f t="shared" si="304"/>
        <v>Ene-22</v>
      </c>
      <c r="I1488" s="2" t="str">
        <f t="shared" si="305"/>
        <v>Enero 2022</v>
      </c>
      <c r="J1488" s="2">
        <f>VLOOKUP(H1488,MesAño!A:B,2,0)</f>
        <v>49</v>
      </c>
      <c r="K1488" s="2" t="str">
        <f t="shared" si="306"/>
        <v>Ene-26</v>
      </c>
      <c r="L1488" s="2" t="str">
        <f t="shared" si="307"/>
        <v>mié</v>
      </c>
      <c r="M1488" s="2">
        <f>VLOOKUP(L1488,'Dia de la Semana'!A:B,2,0)</f>
        <v>3</v>
      </c>
      <c r="N1488" s="2" t="str">
        <f t="shared" si="308"/>
        <v>1Q</v>
      </c>
      <c r="O1488" s="2">
        <f t="shared" si="309"/>
        <v>26</v>
      </c>
      <c r="P1488" s="2">
        <f t="shared" si="310"/>
        <v>5</v>
      </c>
      <c r="Q1488" s="3" t="str">
        <f t="shared" si="311"/>
        <v>24-01 al 30-01</v>
      </c>
      <c r="R1488" s="2">
        <f>VLOOKUP(Q1488,Semana!A:B,2,0)</f>
        <v>213</v>
      </c>
      <c r="S1488" s="2" t="str">
        <f t="shared" si="299"/>
        <v>mié 26-01</v>
      </c>
    </row>
    <row r="1489" spans="1:19" x14ac:dyDescent="0.3">
      <c r="A1489" s="3">
        <v>44588</v>
      </c>
      <c r="B1489" s="2" t="str">
        <f t="shared" si="300"/>
        <v>Enero</v>
      </c>
      <c r="C1489" s="2" t="str">
        <f t="shared" si="301"/>
        <v>Ene</v>
      </c>
      <c r="D1489" s="4">
        <f t="shared" si="302"/>
        <v>1</v>
      </c>
      <c r="E1489" s="4">
        <f>VLOOKUP(G1489,Periodos!A:B,2,0)</f>
        <v>49</v>
      </c>
      <c r="F1489" s="2">
        <f t="shared" si="303"/>
        <v>2022</v>
      </c>
      <c r="G1489" s="8">
        <v>202201</v>
      </c>
      <c r="H1489" s="2" t="str">
        <f t="shared" si="304"/>
        <v>Ene-22</v>
      </c>
      <c r="I1489" s="2" t="str">
        <f t="shared" si="305"/>
        <v>Enero 2022</v>
      </c>
      <c r="J1489" s="2">
        <f>VLOOKUP(H1489,MesAño!A:B,2,0)</f>
        <v>49</v>
      </c>
      <c r="K1489" s="2" t="str">
        <f t="shared" si="306"/>
        <v>Ene-27</v>
      </c>
      <c r="L1489" s="2" t="str">
        <f t="shared" si="307"/>
        <v>jue</v>
      </c>
      <c r="M1489" s="2">
        <f>VLOOKUP(L1489,'Dia de la Semana'!A:B,2,0)</f>
        <v>4</v>
      </c>
      <c r="N1489" s="2" t="str">
        <f t="shared" si="308"/>
        <v>1Q</v>
      </c>
      <c r="O1489" s="2">
        <f t="shared" si="309"/>
        <v>27</v>
      </c>
      <c r="P1489" s="2">
        <f t="shared" si="310"/>
        <v>5</v>
      </c>
      <c r="Q1489" s="3" t="str">
        <f t="shared" si="311"/>
        <v>24-01 al 30-01</v>
      </c>
      <c r="R1489" s="2">
        <f>VLOOKUP(Q1489,Semana!A:B,2,0)</f>
        <v>213</v>
      </c>
      <c r="S1489" s="2" t="str">
        <f t="shared" si="299"/>
        <v>jue 27-01</v>
      </c>
    </row>
    <row r="1490" spans="1:19" x14ac:dyDescent="0.3">
      <c r="A1490" s="3">
        <v>44589</v>
      </c>
      <c r="B1490" s="2" t="str">
        <f t="shared" si="300"/>
        <v>Enero</v>
      </c>
      <c r="C1490" s="2" t="str">
        <f t="shared" si="301"/>
        <v>Ene</v>
      </c>
      <c r="D1490" s="4">
        <f t="shared" si="302"/>
        <v>1</v>
      </c>
      <c r="E1490" s="4">
        <f>VLOOKUP(G1490,Periodos!A:B,2,0)</f>
        <v>49</v>
      </c>
      <c r="F1490" s="2">
        <f t="shared" si="303"/>
        <v>2022</v>
      </c>
      <c r="G1490" s="8">
        <v>202201</v>
      </c>
      <c r="H1490" s="2" t="str">
        <f t="shared" si="304"/>
        <v>Ene-22</v>
      </c>
      <c r="I1490" s="2" t="str">
        <f t="shared" si="305"/>
        <v>Enero 2022</v>
      </c>
      <c r="J1490" s="2">
        <f>VLOOKUP(H1490,MesAño!A:B,2,0)</f>
        <v>49</v>
      </c>
      <c r="K1490" s="2" t="str">
        <f t="shared" si="306"/>
        <v>Ene-28</v>
      </c>
      <c r="L1490" s="2" t="str">
        <f t="shared" si="307"/>
        <v>vie</v>
      </c>
      <c r="M1490" s="2">
        <f>VLOOKUP(L1490,'Dia de la Semana'!A:B,2,0)</f>
        <v>5</v>
      </c>
      <c r="N1490" s="2" t="str">
        <f t="shared" si="308"/>
        <v>1Q</v>
      </c>
      <c r="O1490" s="2">
        <f t="shared" si="309"/>
        <v>28</v>
      </c>
      <c r="P1490" s="2">
        <f t="shared" si="310"/>
        <v>5</v>
      </c>
      <c r="Q1490" s="3" t="str">
        <f t="shared" si="311"/>
        <v>24-01 al 30-01</v>
      </c>
      <c r="R1490" s="2">
        <f>VLOOKUP(Q1490,Semana!A:B,2,0)</f>
        <v>213</v>
      </c>
      <c r="S1490" s="2" t="str">
        <f t="shared" si="299"/>
        <v>vie 28-01</v>
      </c>
    </row>
    <row r="1491" spans="1:19" x14ac:dyDescent="0.3">
      <c r="A1491" s="3">
        <v>44590</v>
      </c>
      <c r="B1491" s="2" t="str">
        <f t="shared" si="300"/>
        <v>Enero</v>
      </c>
      <c r="C1491" s="2" t="str">
        <f t="shared" si="301"/>
        <v>Ene</v>
      </c>
      <c r="D1491" s="4">
        <f t="shared" si="302"/>
        <v>1</v>
      </c>
      <c r="E1491" s="4">
        <f>VLOOKUP(G1491,Periodos!A:B,2,0)</f>
        <v>49</v>
      </c>
      <c r="F1491" s="2">
        <f t="shared" si="303"/>
        <v>2022</v>
      </c>
      <c r="G1491" s="8">
        <v>202201</v>
      </c>
      <c r="H1491" s="2" t="str">
        <f t="shared" si="304"/>
        <v>Ene-22</v>
      </c>
      <c r="I1491" s="2" t="str">
        <f t="shared" si="305"/>
        <v>Enero 2022</v>
      </c>
      <c r="J1491" s="2">
        <f>VLOOKUP(H1491,MesAño!A:B,2,0)</f>
        <v>49</v>
      </c>
      <c r="K1491" s="2" t="str">
        <f t="shared" si="306"/>
        <v>Ene-29</v>
      </c>
      <c r="L1491" s="2" t="str">
        <f t="shared" si="307"/>
        <v>sáb</v>
      </c>
      <c r="M1491" s="2">
        <f>VLOOKUP(L1491,'Dia de la Semana'!A:B,2,0)</f>
        <v>6</v>
      </c>
      <c r="N1491" s="2" t="str">
        <f t="shared" si="308"/>
        <v>1Q</v>
      </c>
      <c r="O1491" s="2">
        <f t="shared" si="309"/>
        <v>29</v>
      </c>
      <c r="P1491" s="2">
        <f t="shared" si="310"/>
        <v>5</v>
      </c>
      <c r="Q1491" s="3" t="str">
        <f t="shared" si="311"/>
        <v>24-01 al 30-01</v>
      </c>
      <c r="R1491" s="2">
        <f>VLOOKUP(Q1491,Semana!A:B,2,0)</f>
        <v>213</v>
      </c>
      <c r="S1491" s="2" t="str">
        <f t="shared" si="299"/>
        <v>sáb 29-01</v>
      </c>
    </row>
    <row r="1492" spans="1:19" x14ac:dyDescent="0.3">
      <c r="A1492" s="3">
        <v>44591</v>
      </c>
      <c r="B1492" s="2" t="str">
        <f t="shared" si="300"/>
        <v>Enero</v>
      </c>
      <c r="C1492" s="2" t="str">
        <f t="shared" si="301"/>
        <v>Ene</v>
      </c>
      <c r="D1492" s="4">
        <f t="shared" si="302"/>
        <v>1</v>
      </c>
      <c r="E1492" s="4">
        <f>VLOOKUP(G1492,Periodos!A:B,2,0)</f>
        <v>49</v>
      </c>
      <c r="F1492" s="2">
        <f t="shared" si="303"/>
        <v>2022</v>
      </c>
      <c r="G1492" s="8">
        <v>202201</v>
      </c>
      <c r="H1492" s="2" t="str">
        <f t="shared" si="304"/>
        <v>Ene-22</v>
      </c>
      <c r="I1492" s="2" t="str">
        <f t="shared" si="305"/>
        <v>Enero 2022</v>
      </c>
      <c r="J1492" s="2">
        <f>VLOOKUP(H1492,MesAño!A:B,2,0)</f>
        <v>49</v>
      </c>
      <c r="K1492" s="2" t="str">
        <f t="shared" si="306"/>
        <v>Ene-30</v>
      </c>
      <c r="L1492" s="2" t="str">
        <f t="shared" si="307"/>
        <v>dom</v>
      </c>
      <c r="M1492" s="2">
        <f>VLOOKUP(L1492,'Dia de la Semana'!A:B,2,0)</f>
        <v>7</v>
      </c>
      <c r="N1492" s="2" t="str">
        <f t="shared" si="308"/>
        <v>1Q</v>
      </c>
      <c r="O1492" s="2">
        <f t="shared" si="309"/>
        <v>30</v>
      </c>
      <c r="P1492" s="2">
        <f t="shared" si="310"/>
        <v>5</v>
      </c>
      <c r="Q1492" s="3" t="str">
        <f t="shared" si="311"/>
        <v>24-01 al 30-01</v>
      </c>
      <c r="R1492" s="2">
        <f>VLOOKUP(Q1492,Semana!A:B,2,0)</f>
        <v>213</v>
      </c>
      <c r="S1492" s="2" t="str">
        <f t="shared" si="299"/>
        <v>dom 30-01</v>
      </c>
    </row>
    <row r="1493" spans="1:19" x14ac:dyDescent="0.3">
      <c r="A1493" s="3">
        <v>44592</v>
      </c>
      <c r="B1493" s="2" t="str">
        <f t="shared" si="300"/>
        <v>Enero</v>
      </c>
      <c r="C1493" s="2" t="str">
        <f t="shared" si="301"/>
        <v>Ene</v>
      </c>
      <c r="D1493" s="4">
        <f t="shared" si="302"/>
        <v>1</v>
      </c>
      <c r="E1493" s="4">
        <f>VLOOKUP(G1493,Periodos!A:B,2,0)</f>
        <v>49</v>
      </c>
      <c r="F1493" s="2">
        <f t="shared" si="303"/>
        <v>2022</v>
      </c>
      <c r="G1493" s="8">
        <v>202201</v>
      </c>
      <c r="H1493" s="2" t="str">
        <f t="shared" si="304"/>
        <v>Ene-22</v>
      </c>
      <c r="I1493" s="2" t="str">
        <f t="shared" si="305"/>
        <v>Enero 2022</v>
      </c>
      <c r="J1493" s="2">
        <f>VLOOKUP(H1493,MesAño!A:B,2,0)</f>
        <v>49</v>
      </c>
      <c r="K1493" s="2" t="str">
        <f t="shared" si="306"/>
        <v>Ene-31</v>
      </c>
      <c r="L1493" s="2" t="str">
        <f t="shared" si="307"/>
        <v>lun</v>
      </c>
      <c r="M1493" s="2">
        <f>VLOOKUP(L1493,'Dia de la Semana'!A:B,2,0)</f>
        <v>1</v>
      </c>
      <c r="N1493" s="2" t="str">
        <f t="shared" si="308"/>
        <v>1Q</v>
      </c>
      <c r="O1493" s="2">
        <f t="shared" si="309"/>
        <v>31</v>
      </c>
      <c r="P1493" s="2">
        <f t="shared" si="310"/>
        <v>6</v>
      </c>
      <c r="Q1493" s="3" t="str">
        <f t="shared" si="311"/>
        <v>31-01 al 06-02</v>
      </c>
      <c r="R1493" s="2">
        <f>VLOOKUP(Q1493,Semana!A:B,2,0)</f>
        <v>214</v>
      </c>
      <c r="S1493" s="2" t="str">
        <f t="shared" si="299"/>
        <v>lun 31-01</v>
      </c>
    </row>
    <row r="1494" spans="1:19" x14ac:dyDescent="0.3">
      <c r="A1494" s="3">
        <v>44593</v>
      </c>
      <c r="B1494" s="2" t="str">
        <f t="shared" si="300"/>
        <v>Febrero</v>
      </c>
      <c r="C1494" s="2" t="str">
        <f t="shared" si="301"/>
        <v>Feb</v>
      </c>
      <c r="D1494" s="4">
        <f t="shared" si="302"/>
        <v>2</v>
      </c>
      <c r="E1494" s="4">
        <f>VLOOKUP(G1494,Periodos!A:B,2,0)</f>
        <v>50</v>
      </c>
      <c r="F1494" s="2">
        <f t="shared" si="303"/>
        <v>2022</v>
      </c>
      <c r="G1494" s="8">
        <v>202202</v>
      </c>
      <c r="H1494" s="2" t="str">
        <f t="shared" si="304"/>
        <v>Feb-22</v>
      </c>
      <c r="I1494" s="2" t="str">
        <f t="shared" si="305"/>
        <v>Febrero 2022</v>
      </c>
      <c r="J1494" s="2">
        <f>VLOOKUP(H1494,MesAño!A:B,2,0)</f>
        <v>50</v>
      </c>
      <c r="K1494" s="2" t="str">
        <f t="shared" si="306"/>
        <v>Feb-01</v>
      </c>
      <c r="L1494" s="2" t="str">
        <f t="shared" si="307"/>
        <v>mar</v>
      </c>
      <c r="M1494" s="2">
        <f>VLOOKUP(L1494,'Dia de la Semana'!A:B,2,0)</f>
        <v>2</v>
      </c>
      <c r="N1494" s="2" t="str">
        <f t="shared" si="308"/>
        <v>1Q</v>
      </c>
      <c r="O1494" s="2">
        <f t="shared" si="309"/>
        <v>1</v>
      </c>
      <c r="P1494" s="2">
        <f t="shared" si="310"/>
        <v>6</v>
      </c>
      <c r="Q1494" s="3" t="str">
        <f t="shared" si="311"/>
        <v>31-01 al 06-02</v>
      </c>
      <c r="R1494" s="2">
        <f>VLOOKUP(Q1494,Semana!A:B,2,0)</f>
        <v>214</v>
      </c>
      <c r="S1494" s="2" t="str">
        <f t="shared" si="299"/>
        <v>mar 01-02</v>
      </c>
    </row>
    <row r="1495" spans="1:19" x14ac:dyDescent="0.3">
      <c r="A1495" s="3">
        <v>44594</v>
      </c>
      <c r="B1495" s="2" t="str">
        <f t="shared" si="300"/>
        <v>Febrero</v>
      </c>
      <c r="C1495" s="2" t="str">
        <f t="shared" si="301"/>
        <v>Feb</v>
      </c>
      <c r="D1495" s="4">
        <f t="shared" si="302"/>
        <v>2</v>
      </c>
      <c r="E1495" s="4">
        <f>VLOOKUP(G1495,Periodos!A:B,2,0)</f>
        <v>50</v>
      </c>
      <c r="F1495" s="2">
        <f t="shared" si="303"/>
        <v>2022</v>
      </c>
      <c r="G1495" s="8">
        <v>202202</v>
      </c>
      <c r="H1495" s="2" t="str">
        <f t="shared" si="304"/>
        <v>Feb-22</v>
      </c>
      <c r="I1495" s="2" t="str">
        <f t="shared" si="305"/>
        <v>Febrero 2022</v>
      </c>
      <c r="J1495" s="2">
        <f>VLOOKUP(H1495,MesAño!A:B,2,0)</f>
        <v>50</v>
      </c>
      <c r="K1495" s="2" t="str">
        <f t="shared" si="306"/>
        <v>Feb-02</v>
      </c>
      <c r="L1495" s="2" t="str">
        <f t="shared" si="307"/>
        <v>mié</v>
      </c>
      <c r="M1495" s="2">
        <f>VLOOKUP(L1495,'Dia de la Semana'!A:B,2,0)</f>
        <v>3</v>
      </c>
      <c r="N1495" s="2" t="str">
        <f t="shared" si="308"/>
        <v>1Q</v>
      </c>
      <c r="O1495" s="2">
        <f t="shared" si="309"/>
        <v>2</v>
      </c>
      <c r="P1495" s="2">
        <f t="shared" si="310"/>
        <v>6</v>
      </c>
      <c r="Q1495" s="3" t="str">
        <f t="shared" si="311"/>
        <v>31-01 al 06-02</v>
      </c>
      <c r="R1495" s="2">
        <f>VLOOKUP(Q1495,Semana!A:B,2,0)</f>
        <v>214</v>
      </c>
      <c r="S1495" s="2" t="str">
        <f t="shared" si="299"/>
        <v>mié 02-02</v>
      </c>
    </row>
    <row r="1496" spans="1:19" x14ac:dyDescent="0.3">
      <c r="A1496" s="3">
        <v>44595</v>
      </c>
      <c r="B1496" s="2" t="str">
        <f t="shared" si="300"/>
        <v>Febrero</v>
      </c>
      <c r="C1496" s="2" t="str">
        <f t="shared" si="301"/>
        <v>Feb</v>
      </c>
      <c r="D1496" s="4">
        <f t="shared" si="302"/>
        <v>2</v>
      </c>
      <c r="E1496" s="4">
        <f>VLOOKUP(G1496,Periodos!A:B,2,0)</f>
        <v>50</v>
      </c>
      <c r="F1496" s="2">
        <f t="shared" si="303"/>
        <v>2022</v>
      </c>
      <c r="G1496" s="8">
        <v>202202</v>
      </c>
      <c r="H1496" s="2" t="str">
        <f t="shared" si="304"/>
        <v>Feb-22</v>
      </c>
      <c r="I1496" s="2" t="str">
        <f t="shared" si="305"/>
        <v>Febrero 2022</v>
      </c>
      <c r="J1496" s="2">
        <f>VLOOKUP(H1496,MesAño!A:B,2,0)</f>
        <v>50</v>
      </c>
      <c r="K1496" s="2" t="str">
        <f t="shared" si="306"/>
        <v>Feb-03</v>
      </c>
      <c r="L1496" s="2" t="str">
        <f t="shared" si="307"/>
        <v>jue</v>
      </c>
      <c r="M1496" s="2">
        <f>VLOOKUP(L1496,'Dia de la Semana'!A:B,2,0)</f>
        <v>4</v>
      </c>
      <c r="N1496" s="2" t="str">
        <f t="shared" si="308"/>
        <v>1Q</v>
      </c>
      <c r="O1496" s="2">
        <f t="shared" si="309"/>
        <v>3</v>
      </c>
      <c r="P1496" s="2">
        <f t="shared" si="310"/>
        <v>6</v>
      </c>
      <c r="Q1496" s="3" t="str">
        <f t="shared" si="311"/>
        <v>31-01 al 06-02</v>
      </c>
      <c r="R1496" s="2">
        <f>VLOOKUP(Q1496,Semana!A:B,2,0)</f>
        <v>214</v>
      </c>
      <c r="S1496" s="2" t="str">
        <f t="shared" si="299"/>
        <v>jue 03-02</v>
      </c>
    </row>
    <row r="1497" spans="1:19" x14ac:dyDescent="0.3">
      <c r="A1497" s="3">
        <v>44596</v>
      </c>
      <c r="B1497" s="2" t="str">
        <f t="shared" si="300"/>
        <v>Febrero</v>
      </c>
      <c r="C1497" s="2" t="str">
        <f t="shared" si="301"/>
        <v>Feb</v>
      </c>
      <c r="D1497" s="4">
        <f t="shared" si="302"/>
        <v>2</v>
      </c>
      <c r="E1497" s="4">
        <f>VLOOKUP(G1497,Periodos!A:B,2,0)</f>
        <v>50</v>
      </c>
      <c r="F1497" s="2">
        <f t="shared" si="303"/>
        <v>2022</v>
      </c>
      <c r="G1497" s="8">
        <v>202202</v>
      </c>
      <c r="H1497" s="2" t="str">
        <f t="shared" si="304"/>
        <v>Feb-22</v>
      </c>
      <c r="I1497" s="2" t="str">
        <f t="shared" si="305"/>
        <v>Febrero 2022</v>
      </c>
      <c r="J1497" s="2">
        <f>VLOOKUP(H1497,MesAño!A:B,2,0)</f>
        <v>50</v>
      </c>
      <c r="K1497" s="2" t="str">
        <f t="shared" si="306"/>
        <v>Feb-04</v>
      </c>
      <c r="L1497" s="2" t="str">
        <f t="shared" si="307"/>
        <v>vie</v>
      </c>
      <c r="M1497" s="2">
        <f>VLOOKUP(L1497,'Dia de la Semana'!A:B,2,0)</f>
        <v>5</v>
      </c>
      <c r="N1497" s="2" t="str">
        <f t="shared" si="308"/>
        <v>1Q</v>
      </c>
      <c r="O1497" s="2">
        <f t="shared" si="309"/>
        <v>4</v>
      </c>
      <c r="P1497" s="2">
        <f t="shared" si="310"/>
        <v>6</v>
      </c>
      <c r="Q1497" s="3" t="str">
        <f t="shared" si="311"/>
        <v>31-01 al 06-02</v>
      </c>
      <c r="R1497" s="2">
        <f>VLOOKUP(Q1497,Semana!A:B,2,0)</f>
        <v>214</v>
      </c>
      <c r="S1497" s="2" t="str">
        <f t="shared" si="299"/>
        <v>vie 04-02</v>
      </c>
    </row>
    <row r="1498" spans="1:19" x14ac:dyDescent="0.3">
      <c r="A1498" s="3">
        <v>44597</v>
      </c>
      <c r="B1498" s="2" t="str">
        <f t="shared" si="300"/>
        <v>Febrero</v>
      </c>
      <c r="C1498" s="2" t="str">
        <f t="shared" si="301"/>
        <v>Feb</v>
      </c>
      <c r="D1498" s="4">
        <f t="shared" si="302"/>
        <v>2</v>
      </c>
      <c r="E1498" s="4">
        <f>VLOOKUP(G1498,Periodos!A:B,2,0)</f>
        <v>50</v>
      </c>
      <c r="F1498" s="2">
        <f t="shared" si="303"/>
        <v>2022</v>
      </c>
      <c r="G1498" s="8">
        <v>202202</v>
      </c>
      <c r="H1498" s="2" t="str">
        <f t="shared" si="304"/>
        <v>Feb-22</v>
      </c>
      <c r="I1498" s="2" t="str">
        <f t="shared" si="305"/>
        <v>Febrero 2022</v>
      </c>
      <c r="J1498" s="2">
        <f>VLOOKUP(H1498,MesAño!A:B,2,0)</f>
        <v>50</v>
      </c>
      <c r="K1498" s="2" t="str">
        <f t="shared" si="306"/>
        <v>Feb-05</v>
      </c>
      <c r="L1498" s="2" t="str">
        <f t="shared" si="307"/>
        <v>sáb</v>
      </c>
      <c r="M1498" s="2">
        <f>VLOOKUP(L1498,'Dia de la Semana'!A:B,2,0)</f>
        <v>6</v>
      </c>
      <c r="N1498" s="2" t="str">
        <f t="shared" si="308"/>
        <v>1Q</v>
      </c>
      <c r="O1498" s="2">
        <f t="shared" si="309"/>
        <v>5</v>
      </c>
      <c r="P1498" s="2">
        <f t="shared" si="310"/>
        <v>6</v>
      </c>
      <c r="Q1498" s="3" t="str">
        <f t="shared" si="311"/>
        <v>31-01 al 06-02</v>
      </c>
      <c r="R1498" s="2">
        <f>VLOOKUP(Q1498,Semana!A:B,2,0)</f>
        <v>214</v>
      </c>
      <c r="S1498" s="2" t="str">
        <f t="shared" si="299"/>
        <v>sáb 05-02</v>
      </c>
    </row>
    <row r="1499" spans="1:19" x14ac:dyDescent="0.3">
      <c r="A1499" s="3">
        <v>44598</v>
      </c>
      <c r="B1499" s="2" t="str">
        <f t="shared" si="300"/>
        <v>Febrero</v>
      </c>
      <c r="C1499" s="2" t="str">
        <f t="shared" si="301"/>
        <v>Feb</v>
      </c>
      <c r="D1499" s="4">
        <f t="shared" si="302"/>
        <v>2</v>
      </c>
      <c r="E1499" s="4">
        <f>VLOOKUP(G1499,Periodos!A:B,2,0)</f>
        <v>50</v>
      </c>
      <c r="F1499" s="2">
        <f t="shared" si="303"/>
        <v>2022</v>
      </c>
      <c r="G1499" s="8">
        <v>202202</v>
      </c>
      <c r="H1499" s="2" t="str">
        <f t="shared" si="304"/>
        <v>Feb-22</v>
      </c>
      <c r="I1499" s="2" t="str">
        <f t="shared" si="305"/>
        <v>Febrero 2022</v>
      </c>
      <c r="J1499" s="2">
        <f>VLOOKUP(H1499,MesAño!A:B,2,0)</f>
        <v>50</v>
      </c>
      <c r="K1499" s="2" t="str">
        <f t="shared" si="306"/>
        <v>Feb-06</v>
      </c>
      <c r="L1499" s="2" t="str">
        <f t="shared" si="307"/>
        <v>dom</v>
      </c>
      <c r="M1499" s="2">
        <f>VLOOKUP(L1499,'Dia de la Semana'!A:B,2,0)</f>
        <v>7</v>
      </c>
      <c r="N1499" s="2" t="str">
        <f t="shared" si="308"/>
        <v>1Q</v>
      </c>
      <c r="O1499" s="2">
        <f t="shared" si="309"/>
        <v>6</v>
      </c>
      <c r="P1499" s="2">
        <f t="shared" si="310"/>
        <v>6</v>
      </c>
      <c r="Q1499" s="3" t="str">
        <f t="shared" si="311"/>
        <v>31-01 al 06-02</v>
      </c>
      <c r="R1499" s="2">
        <f>VLOOKUP(Q1499,Semana!A:B,2,0)</f>
        <v>214</v>
      </c>
      <c r="S1499" s="2" t="str">
        <f t="shared" si="299"/>
        <v>dom 06-02</v>
      </c>
    </row>
    <row r="1500" spans="1:19" x14ac:dyDescent="0.3">
      <c r="A1500" s="3">
        <v>44599</v>
      </c>
      <c r="B1500" s="2" t="str">
        <f t="shared" si="300"/>
        <v>Febrero</v>
      </c>
      <c r="C1500" s="2" t="str">
        <f t="shared" si="301"/>
        <v>Feb</v>
      </c>
      <c r="D1500" s="4">
        <f t="shared" si="302"/>
        <v>2</v>
      </c>
      <c r="E1500" s="4">
        <f>VLOOKUP(G1500,Periodos!A:B,2,0)</f>
        <v>50</v>
      </c>
      <c r="F1500" s="2">
        <f t="shared" si="303"/>
        <v>2022</v>
      </c>
      <c r="G1500" s="8">
        <v>202202</v>
      </c>
      <c r="H1500" s="2" t="str">
        <f t="shared" si="304"/>
        <v>Feb-22</v>
      </c>
      <c r="I1500" s="2" t="str">
        <f t="shared" si="305"/>
        <v>Febrero 2022</v>
      </c>
      <c r="J1500" s="2">
        <f>VLOOKUP(H1500,MesAño!A:B,2,0)</f>
        <v>50</v>
      </c>
      <c r="K1500" s="2" t="str">
        <f t="shared" si="306"/>
        <v>Feb-07</v>
      </c>
      <c r="L1500" s="2" t="str">
        <f t="shared" si="307"/>
        <v>lun</v>
      </c>
      <c r="M1500" s="2">
        <f>VLOOKUP(L1500,'Dia de la Semana'!A:B,2,0)</f>
        <v>1</v>
      </c>
      <c r="N1500" s="2" t="str">
        <f t="shared" si="308"/>
        <v>1Q</v>
      </c>
      <c r="O1500" s="2">
        <f t="shared" si="309"/>
        <v>7</v>
      </c>
      <c r="P1500" s="2">
        <f t="shared" si="310"/>
        <v>7</v>
      </c>
      <c r="Q1500" s="3" t="str">
        <f t="shared" si="311"/>
        <v>07-02 al 13-02</v>
      </c>
      <c r="R1500" s="2">
        <f>VLOOKUP(Q1500,Semana!A:B,2,0)</f>
        <v>215</v>
      </c>
      <c r="S1500" s="2" t="str">
        <f t="shared" si="299"/>
        <v>lun 07-02</v>
      </c>
    </row>
    <row r="1501" spans="1:19" x14ac:dyDescent="0.3">
      <c r="A1501" s="3">
        <v>44600</v>
      </c>
      <c r="B1501" s="2" t="str">
        <f t="shared" si="300"/>
        <v>Febrero</v>
      </c>
      <c r="C1501" s="2" t="str">
        <f t="shared" si="301"/>
        <v>Feb</v>
      </c>
      <c r="D1501" s="4">
        <f t="shared" si="302"/>
        <v>2</v>
      </c>
      <c r="E1501" s="4">
        <f>VLOOKUP(G1501,Periodos!A:B,2,0)</f>
        <v>50</v>
      </c>
      <c r="F1501" s="2">
        <f t="shared" si="303"/>
        <v>2022</v>
      </c>
      <c r="G1501" s="8">
        <v>202202</v>
      </c>
      <c r="H1501" s="2" t="str">
        <f t="shared" si="304"/>
        <v>Feb-22</v>
      </c>
      <c r="I1501" s="2" t="str">
        <f t="shared" si="305"/>
        <v>Febrero 2022</v>
      </c>
      <c r="J1501" s="2">
        <f>VLOOKUP(H1501,MesAño!A:B,2,0)</f>
        <v>50</v>
      </c>
      <c r="K1501" s="2" t="str">
        <f t="shared" si="306"/>
        <v>Feb-08</v>
      </c>
      <c r="L1501" s="2" t="str">
        <f t="shared" si="307"/>
        <v>mar</v>
      </c>
      <c r="M1501" s="2">
        <f>VLOOKUP(L1501,'Dia de la Semana'!A:B,2,0)</f>
        <v>2</v>
      </c>
      <c r="N1501" s="2" t="str">
        <f t="shared" si="308"/>
        <v>1Q</v>
      </c>
      <c r="O1501" s="2">
        <f t="shared" si="309"/>
        <v>8</v>
      </c>
      <c r="P1501" s="2">
        <f t="shared" si="310"/>
        <v>7</v>
      </c>
      <c r="Q1501" s="3" t="str">
        <f t="shared" si="311"/>
        <v>07-02 al 13-02</v>
      </c>
      <c r="R1501" s="2">
        <f>VLOOKUP(Q1501,Semana!A:B,2,0)</f>
        <v>215</v>
      </c>
      <c r="S1501" s="2" t="str">
        <f t="shared" si="299"/>
        <v>mar 08-02</v>
      </c>
    </row>
    <row r="1502" spans="1:19" x14ac:dyDescent="0.3">
      <c r="A1502" s="3">
        <v>44601</v>
      </c>
      <c r="B1502" s="2" t="str">
        <f t="shared" si="300"/>
        <v>Febrero</v>
      </c>
      <c r="C1502" s="2" t="str">
        <f t="shared" si="301"/>
        <v>Feb</v>
      </c>
      <c r="D1502" s="4">
        <f t="shared" si="302"/>
        <v>2</v>
      </c>
      <c r="E1502" s="4">
        <f>VLOOKUP(G1502,Periodos!A:B,2,0)</f>
        <v>50</v>
      </c>
      <c r="F1502" s="2">
        <f t="shared" si="303"/>
        <v>2022</v>
      </c>
      <c r="G1502" s="8">
        <v>202202</v>
      </c>
      <c r="H1502" s="2" t="str">
        <f t="shared" si="304"/>
        <v>Feb-22</v>
      </c>
      <c r="I1502" s="2" t="str">
        <f t="shared" si="305"/>
        <v>Febrero 2022</v>
      </c>
      <c r="J1502" s="2">
        <f>VLOOKUP(H1502,MesAño!A:B,2,0)</f>
        <v>50</v>
      </c>
      <c r="K1502" s="2" t="str">
        <f t="shared" si="306"/>
        <v>Feb-09</v>
      </c>
      <c r="L1502" s="2" t="str">
        <f t="shared" si="307"/>
        <v>mié</v>
      </c>
      <c r="M1502" s="2">
        <f>VLOOKUP(L1502,'Dia de la Semana'!A:B,2,0)</f>
        <v>3</v>
      </c>
      <c r="N1502" s="2" t="str">
        <f t="shared" si="308"/>
        <v>1Q</v>
      </c>
      <c r="O1502" s="2">
        <f t="shared" si="309"/>
        <v>9</v>
      </c>
      <c r="P1502" s="2">
        <f t="shared" si="310"/>
        <v>7</v>
      </c>
      <c r="Q1502" s="3" t="str">
        <f t="shared" si="311"/>
        <v>07-02 al 13-02</v>
      </c>
      <c r="R1502" s="2">
        <f>VLOOKUP(Q1502,Semana!A:B,2,0)</f>
        <v>215</v>
      </c>
      <c r="S1502" s="2" t="str">
        <f t="shared" si="299"/>
        <v>mié 09-02</v>
      </c>
    </row>
    <row r="1503" spans="1:19" x14ac:dyDescent="0.3">
      <c r="A1503" s="3">
        <v>44602</v>
      </c>
      <c r="B1503" s="2" t="str">
        <f t="shared" si="300"/>
        <v>Febrero</v>
      </c>
      <c r="C1503" s="2" t="str">
        <f t="shared" si="301"/>
        <v>Feb</v>
      </c>
      <c r="D1503" s="4">
        <f t="shared" si="302"/>
        <v>2</v>
      </c>
      <c r="E1503" s="4">
        <f>VLOOKUP(G1503,Periodos!A:B,2,0)</f>
        <v>50</v>
      </c>
      <c r="F1503" s="2">
        <f t="shared" si="303"/>
        <v>2022</v>
      </c>
      <c r="G1503" s="8">
        <v>202202</v>
      </c>
      <c r="H1503" s="2" t="str">
        <f t="shared" si="304"/>
        <v>Feb-22</v>
      </c>
      <c r="I1503" s="2" t="str">
        <f t="shared" si="305"/>
        <v>Febrero 2022</v>
      </c>
      <c r="J1503" s="2">
        <f>VLOOKUP(H1503,MesAño!A:B,2,0)</f>
        <v>50</v>
      </c>
      <c r="K1503" s="2" t="str">
        <f t="shared" si="306"/>
        <v>Feb-10</v>
      </c>
      <c r="L1503" s="2" t="str">
        <f t="shared" si="307"/>
        <v>jue</v>
      </c>
      <c r="M1503" s="2">
        <f>VLOOKUP(L1503,'Dia de la Semana'!A:B,2,0)</f>
        <v>4</v>
      </c>
      <c r="N1503" s="2" t="str">
        <f t="shared" si="308"/>
        <v>1Q</v>
      </c>
      <c r="O1503" s="2">
        <f t="shared" si="309"/>
        <v>10</v>
      </c>
      <c r="P1503" s="2">
        <f t="shared" si="310"/>
        <v>7</v>
      </c>
      <c r="Q1503" s="3" t="str">
        <f t="shared" si="311"/>
        <v>07-02 al 13-02</v>
      </c>
      <c r="R1503" s="2">
        <f>VLOOKUP(Q1503,Semana!A:B,2,0)</f>
        <v>215</v>
      </c>
      <c r="S1503" s="2" t="str">
        <f t="shared" si="299"/>
        <v>jue 10-02</v>
      </c>
    </row>
    <row r="1504" spans="1:19" x14ac:dyDescent="0.3">
      <c r="A1504" s="3">
        <v>44603</v>
      </c>
      <c r="B1504" s="2" t="str">
        <f t="shared" si="300"/>
        <v>Febrero</v>
      </c>
      <c r="C1504" s="2" t="str">
        <f t="shared" si="301"/>
        <v>Feb</v>
      </c>
      <c r="D1504" s="4">
        <f t="shared" si="302"/>
        <v>2</v>
      </c>
      <c r="E1504" s="4">
        <f>VLOOKUP(G1504,Periodos!A:B,2,0)</f>
        <v>50</v>
      </c>
      <c r="F1504" s="2">
        <f t="shared" si="303"/>
        <v>2022</v>
      </c>
      <c r="G1504" s="8">
        <v>202202</v>
      </c>
      <c r="H1504" s="2" t="str">
        <f t="shared" si="304"/>
        <v>Feb-22</v>
      </c>
      <c r="I1504" s="2" t="str">
        <f t="shared" si="305"/>
        <v>Febrero 2022</v>
      </c>
      <c r="J1504" s="2">
        <f>VLOOKUP(H1504,MesAño!A:B,2,0)</f>
        <v>50</v>
      </c>
      <c r="K1504" s="2" t="str">
        <f t="shared" si="306"/>
        <v>Feb-11</v>
      </c>
      <c r="L1504" s="2" t="str">
        <f t="shared" si="307"/>
        <v>vie</v>
      </c>
      <c r="M1504" s="2">
        <f>VLOOKUP(L1504,'Dia de la Semana'!A:B,2,0)</f>
        <v>5</v>
      </c>
      <c r="N1504" s="2" t="str">
        <f t="shared" si="308"/>
        <v>1Q</v>
      </c>
      <c r="O1504" s="2">
        <f t="shared" si="309"/>
        <v>11</v>
      </c>
      <c r="P1504" s="2">
        <f t="shared" si="310"/>
        <v>7</v>
      </c>
      <c r="Q1504" s="3" t="str">
        <f t="shared" si="311"/>
        <v>07-02 al 13-02</v>
      </c>
      <c r="R1504" s="2">
        <f>VLOOKUP(Q1504,Semana!A:B,2,0)</f>
        <v>215</v>
      </c>
      <c r="S1504" s="2" t="str">
        <f t="shared" si="299"/>
        <v>vie 11-02</v>
      </c>
    </row>
    <row r="1505" spans="1:19" x14ac:dyDescent="0.3">
      <c r="A1505" s="3">
        <v>44604</v>
      </c>
      <c r="B1505" s="2" t="str">
        <f t="shared" si="300"/>
        <v>Febrero</v>
      </c>
      <c r="C1505" s="2" t="str">
        <f t="shared" si="301"/>
        <v>Feb</v>
      </c>
      <c r="D1505" s="4">
        <f t="shared" si="302"/>
        <v>2</v>
      </c>
      <c r="E1505" s="4">
        <f>VLOOKUP(G1505,Periodos!A:B,2,0)</f>
        <v>50</v>
      </c>
      <c r="F1505" s="2">
        <f t="shared" si="303"/>
        <v>2022</v>
      </c>
      <c r="G1505" s="8">
        <v>202202</v>
      </c>
      <c r="H1505" s="2" t="str">
        <f t="shared" si="304"/>
        <v>Feb-22</v>
      </c>
      <c r="I1505" s="2" t="str">
        <f t="shared" si="305"/>
        <v>Febrero 2022</v>
      </c>
      <c r="J1505" s="2">
        <f>VLOOKUP(H1505,MesAño!A:B,2,0)</f>
        <v>50</v>
      </c>
      <c r="K1505" s="2" t="str">
        <f t="shared" si="306"/>
        <v>Feb-12</v>
      </c>
      <c r="L1505" s="2" t="str">
        <f t="shared" si="307"/>
        <v>sáb</v>
      </c>
      <c r="M1505" s="2">
        <f>VLOOKUP(L1505,'Dia de la Semana'!A:B,2,0)</f>
        <v>6</v>
      </c>
      <c r="N1505" s="2" t="str">
        <f t="shared" si="308"/>
        <v>1Q</v>
      </c>
      <c r="O1505" s="2">
        <f t="shared" si="309"/>
        <v>12</v>
      </c>
      <c r="P1505" s="2">
        <f t="shared" si="310"/>
        <v>7</v>
      </c>
      <c r="Q1505" s="3" t="str">
        <f t="shared" si="311"/>
        <v>07-02 al 13-02</v>
      </c>
      <c r="R1505" s="2">
        <f>VLOOKUP(Q1505,Semana!A:B,2,0)</f>
        <v>215</v>
      </c>
      <c r="S1505" s="2" t="str">
        <f t="shared" si="299"/>
        <v>sáb 12-02</v>
      </c>
    </row>
    <row r="1506" spans="1:19" x14ac:dyDescent="0.3">
      <c r="A1506" s="3">
        <v>44605</v>
      </c>
      <c r="B1506" s="2" t="str">
        <f t="shared" si="300"/>
        <v>Febrero</v>
      </c>
      <c r="C1506" s="2" t="str">
        <f t="shared" si="301"/>
        <v>Feb</v>
      </c>
      <c r="D1506" s="4">
        <f t="shared" si="302"/>
        <v>2</v>
      </c>
      <c r="E1506" s="4">
        <f>VLOOKUP(G1506,Periodos!A:B,2,0)</f>
        <v>50</v>
      </c>
      <c r="F1506" s="2">
        <f t="shared" si="303"/>
        <v>2022</v>
      </c>
      <c r="G1506" s="8">
        <v>202202</v>
      </c>
      <c r="H1506" s="2" t="str">
        <f t="shared" si="304"/>
        <v>Feb-22</v>
      </c>
      <c r="I1506" s="2" t="str">
        <f t="shared" si="305"/>
        <v>Febrero 2022</v>
      </c>
      <c r="J1506" s="2">
        <f>VLOOKUP(H1506,MesAño!A:B,2,0)</f>
        <v>50</v>
      </c>
      <c r="K1506" s="2" t="str">
        <f t="shared" si="306"/>
        <v>Feb-13</v>
      </c>
      <c r="L1506" s="2" t="str">
        <f t="shared" si="307"/>
        <v>dom</v>
      </c>
      <c r="M1506" s="2">
        <f>VLOOKUP(L1506,'Dia de la Semana'!A:B,2,0)</f>
        <v>7</v>
      </c>
      <c r="N1506" s="2" t="str">
        <f t="shared" si="308"/>
        <v>1Q</v>
      </c>
      <c r="O1506" s="2">
        <f t="shared" si="309"/>
        <v>13</v>
      </c>
      <c r="P1506" s="2">
        <f t="shared" si="310"/>
        <v>7</v>
      </c>
      <c r="Q1506" s="3" t="str">
        <f t="shared" si="311"/>
        <v>07-02 al 13-02</v>
      </c>
      <c r="R1506" s="2">
        <f>VLOOKUP(Q1506,Semana!A:B,2,0)</f>
        <v>215</v>
      </c>
      <c r="S1506" s="2" t="str">
        <f t="shared" si="299"/>
        <v>dom 13-02</v>
      </c>
    </row>
    <row r="1507" spans="1:19" x14ac:dyDescent="0.3">
      <c r="A1507" s="3">
        <v>44606</v>
      </c>
      <c r="B1507" s="2" t="str">
        <f t="shared" si="300"/>
        <v>Febrero</v>
      </c>
      <c r="C1507" s="2" t="str">
        <f t="shared" si="301"/>
        <v>Feb</v>
      </c>
      <c r="D1507" s="4">
        <f t="shared" si="302"/>
        <v>2</v>
      </c>
      <c r="E1507" s="4">
        <f>VLOOKUP(G1507,Periodos!A:B,2,0)</f>
        <v>50</v>
      </c>
      <c r="F1507" s="2">
        <f t="shared" si="303"/>
        <v>2022</v>
      </c>
      <c r="G1507" s="8">
        <v>202202</v>
      </c>
      <c r="H1507" s="2" t="str">
        <f t="shared" si="304"/>
        <v>Feb-22</v>
      </c>
      <c r="I1507" s="2" t="str">
        <f t="shared" si="305"/>
        <v>Febrero 2022</v>
      </c>
      <c r="J1507" s="2">
        <f>VLOOKUP(H1507,MesAño!A:B,2,0)</f>
        <v>50</v>
      </c>
      <c r="K1507" s="2" t="str">
        <f t="shared" si="306"/>
        <v>Feb-14</v>
      </c>
      <c r="L1507" s="2" t="str">
        <f t="shared" si="307"/>
        <v>lun</v>
      </c>
      <c r="M1507" s="2">
        <f>VLOOKUP(L1507,'Dia de la Semana'!A:B,2,0)</f>
        <v>1</v>
      </c>
      <c r="N1507" s="2" t="str">
        <f t="shared" si="308"/>
        <v>1Q</v>
      </c>
      <c r="O1507" s="2">
        <f t="shared" si="309"/>
        <v>14</v>
      </c>
      <c r="P1507" s="2">
        <f t="shared" si="310"/>
        <v>8</v>
      </c>
      <c r="Q1507" s="3" t="str">
        <f t="shared" si="311"/>
        <v>14-02 al 20-02</v>
      </c>
      <c r="R1507" s="2">
        <f>VLOOKUP(Q1507,Semana!A:B,2,0)</f>
        <v>216</v>
      </c>
      <c r="S1507" s="2" t="str">
        <f t="shared" si="299"/>
        <v>lun 14-02</v>
      </c>
    </row>
    <row r="1508" spans="1:19" x14ac:dyDescent="0.3">
      <c r="A1508" s="3">
        <v>44607</v>
      </c>
      <c r="B1508" s="2" t="str">
        <f t="shared" si="300"/>
        <v>Febrero</v>
      </c>
      <c r="C1508" s="2" t="str">
        <f t="shared" si="301"/>
        <v>Feb</v>
      </c>
      <c r="D1508" s="4">
        <f t="shared" si="302"/>
        <v>2</v>
      </c>
      <c r="E1508" s="4">
        <f>VLOOKUP(G1508,Periodos!A:B,2,0)</f>
        <v>50</v>
      </c>
      <c r="F1508" s="2">
        <f t="shared" si="303"/>
        <v>2022</v>
      </c>
      <c r="G1508" s="8">
        <v>202202</v>
      </c>
      <c r="H1508" s="2" t="str">
        <f t="shared" si="304"/>
        <v>Feb-22</v>
      </c>
      <c r="I1508" s="2" t="str">
        <f t="shared" si="305"/>
        <v>Febrero 2022</v>
      </c>
      <c r="J1508" s="2">
        <f>VLOOKUP(H1508,MesAño!A:B,2,0)</f>
        <v>50</v>
      </c>
      <c r="K1508" s="2" t="str">
        <f t="shared" si="306"/>
        <v>Feb-15</v>
      </c>
      <c r="L1508" s="2" t="str">
        <f t="shared" si="307"/>
        <v>mar</v>
      </c>
      <c r="M1508" s="2">
        <f>VLOOKUP(L1508,'Dia de la Semana'!A:B,2,0)</f>
        <v>2</v>
      </c>
      <c r="N1508" s="2" t="str">
        <f t="shared" si="308"/>
        <v>1Q</v>
      </c>
      <c r="O1508" s="2">
        <f t="shared" si="309"/>
        <v>15</v>
      </c>
      <c r="P1508" s="2">
        <f t="shared" si="310"/>
        <v>8</v>
      </c>
      <c r="Q1508" s="3" t="str">
        <f t="shared" si="311"/>
        <v>14-02 al 20-02</v>
      </c>
      <c r="R1508" s="2">
        <f>VLOOKUP(Q1508,Semana!A:B,2,0)</f>
        <v>216</v>
      </c>
      <c r="S1508" s="2" t="str">
        <f t="shared" si="299"/>
        <v>mar 15-02</v>
      </c>
    </row>
    <row r="1509" spans="1:19" x14ac:dyDescent="0.3">
      <c r="A1509" s="3">
        <v>44608</v>
      </c>
      <c r="B1509" s="2" t="str">
        <f t="shared" si="300"/>
        <v>Febrero</v>
      </c>
      <c r="C1509" s="2" t="str">
        <f t="shared" si="301"/>
        <v>Feb</v>
      </c>
      <c r="D1509" s="4">
        <f t="shared" si="302"/>
        <v>2</v>
      </c>
      <c r="E1509" s="4">
        <f>VLOOKUP(G1509,Periodos!A:B,2,0)</f>
        <v>50</v>
      </c>
      <c r="F1509" s="2">
        <f t="shared" si="303"/>
        <v>2022</v>
      </c>
      <c r="G1509" s="8">
        <v>202202</v>
      </c>
      <c r="H1509" s="2" t="str">
        <f t="shared" si="304"/>
        <v>Feb-22</v>
      </c>
      <c r="I1509" s="2" t="str">
        <f t="shared" si="305"/>
        <v>Febrero 2022</v>
      </c>
      <c r="J1509" s="2">
        <f>VLOOKUP(H1509,MesAño!A:B,2,0)</f>
        <v>50</v>
      </c>
      <c r="K1509" s="2" t="str">
        <f t="shared" si="306"/>
        <v>Feb-16</v>
      </c>
      <c r="L1509" s="2" t="str">
        <f t="shared" si="307"/>
        <v>mié</v>
      </c>
      <c r="M1509" s="2">
        <f>VLOOKUP(L1509,'Dia de la Semana'!A:B,2,0)</f>
        <v>3</v>
      </c>
      <c r="N1509" s="2" t="str">
        <f t="shared" si="308"/>
        <v>1Q</v>
      </c>
      <c r="O1509" s="2">
        <f t="shared" si="309"/>
        <v>16</v>
      </c>
      <c r="P1509" s="2">
        <f t="shared" si="310"/>
        <v>8</v>
      </c>
      <c r="Q1509" s="3" t="str">
        <f t="shared" si="311"/>
        <v>14-02 al 20-02</v>
      </c>
      <c r="R1509" s="2">
        <f>VLOOKUP(Q1509,Semana!A:B,2,0)</f>
        <v>216</v>
      </c>
      <c r="S1509" s="2" t="str">
        <f t="shared" si="299"/>
        <v>mié 16-02</v>
      </c>
    </row>
    <row r="1510" spans="1:19" x14ac:dyDescent="0.3">
      <c r="A1510" s="3">
        <v>44609</v>
      </c>
      <c r="B1510" s="2" t="str">
        <f t="shared" si="300"/>
        <v>Febrero</v>
      </c>
      <c r="C1510" s="2" t="str">
        <f t="shared" si="301"/>
        <v>Feb</v>
      </c>
      <c r="D1510" s="4">
        <f t="shared" si="302"/>
        <v>2</v>
      </c>
      <c r="E1510" s="4">
        <f>VLOOKUP(G1510,Periodos!A:B,2,0)</f>
        <v>50</v>
      </c>
      <c r="F1510" s="2">
        <f t="shared" si="303"/>
        <v>2022</v>
      </c>
      <c r="G1510" s="8">
        <v>202202</v>
      </c>
      <c r="H1510" s="2" t="str">
        <f t="shared" si="304"/>
        <v>Feb-22</v>
      </c>
      <c r="I1510" s="2" t="str">
        <f t="shared" si="305"/>
        <v>Febrero 2022</v>
      </c>
      <c r="J1510" s="2">
        <f>VLOOKUP(H1510,MesAño!A:B,2,0)</f>
        <v>50</v>
      </c>
      <c r="K1510" s="2" t="str">
        <f t="shared" si="306"/>
        <v>Feb-17</v>
      </c>
      <c r="L1510" s="2" t="str">
        <f t="shared" si="307"/>
        <v>jue</v>
      </c>
      <c r="M1510" s="2">
        <f>VLOOKUP(L1510,'Dia de la Semana'!A:B,2,0)</f>
        <v>4</v>
      </c>
      <c r="N1510" s="2" t="str">
        <f t="shared" si="308"/>
        <v>1Q</v>
      </c>
      <c r="O1510" s="2">
        <f t="shared" si="309"/>
        <v>17</v>
      </c>
      <c r="P1510" s="2">
        <f t="shared" si="310"/>
        <v>8</v>
      </c>
      <c r="Q1510" s="3" t="str">
        <f t="shared" si="311"/>
        <v>14-02 al 20-02</v>
      </c>
      <c r="R1510" s="2">
        <f>VLOOKUP(Q1510,Semana!A:B,2,0)</f>
        <v>216</v>
      </c>
      <c r="S1510" s="2" t="str">
        <f t="shared" si="299"/>
        <v>jue 17-02</v>
      </c>
    </row>
    <row r="1511" spans="1:19" x14ac:dyDescent="0.3">
      <c r="A1511" s="3">
        <v>44610</v>
      </c>
      <c r="B1511" s="2" t="str">
        <f t="shared" si="300"/>
        <v>Febrero</v>
      </c>
      <c r="C1511" s="2" t="str">
        <f t="shared" si="301"/>
        <v>Feb</v>
      </c>
      <c r="D1511" s="4">
        <f t="shared" si="302"/>
        <v>2</v>
      </c>
      <c r="E1511" s="4">
        <f>VLOOKUP(G1511,Periodos!A:B,2,0)</f>
        <v>50</v>
      </c>
      <c r="F1511" s="2">
        <f t="shared" si="303"/>
        <v>2022</v>
      </c>
      <c r="G1511" s="8">
        <v>202202</v>
      </c>
      <c r="H1511" s="2" t="str">
        <f t="shared" si="304"/>
        <v>Feb-22</v>
      </c>
      <c r="I1511" s="2" t="str">
        <f t="shared" si="305"/>
        <v>Febrero 2022</v>
      </c>
      <c r="J1511" s="2">
        <f>VLOOKUP(H1511,MesAño!A:B,2,0)</f>
        <v>50</v>
      </c>
      <c r="K1511" s="2" t="str">
        <f t="shared" si="306"/>
        <v>Feb-18</v>
      </c>
      <c r="L1511" s="2" t="str">
        <f t="shared" si="307"/>
        <v>vie</v>
      </c>
      <c r="M1511" s="2">
        <f>VLOOKUP(L1511,'Dia de la Semana'!A:B,2,0)</f>
        <v>5</v>
      </c>
      <c r="N1511" s="2" t="str">
        <f t="shared" si="308"/>
        <v>1Q</v>
      </c>
      <c r="O1511" s="2">
        <f t="shared" si="309"/>
        <v>18</v>
      </c>
      <c r="P1511" s="2">
        <f t="shared" si="310"/>
        <v>8</v>
      </c>
      <c r="Q1511" s="3" t="str">
        <f t="shared" si="311"/>
        <v>14-02 al 20-02</v>
      </c>
      <c r="R1511" s="2">
        <f>VLOOKUP(Q1511,Semana!A:B,2,0)</f>
        <v>216</v>
      </c>
      <c r="S1511" s="2" t="str">
        <f t="shared" si="299"/>
        <v>vie 18-02</v>
      </c>
    </row>
    <row r="1512" spans="1:19" x14ac:dyDescent="0.3">
      <c r="A1512" s="3">
        <v>44611</v>
      </c>
      <c r="B1512" s="2" t="str">
        <f t="shared" si="300"/>
        <v>Febrero</v>
      </c>
      <c r="C1512" s="2" t="str">
        <f t="shared" si="301"/>
        <v>Feb</v>
      </c>
      <c r="D1512" s="4">
        <f t="shared" si="302"/>
        <v>2</v>
      </c>
      <c r="E1512" s="4">
        <f>VLOOKUP(G1512,Periodos!A:B,2,0)</f>
        <v>50</v>
      </c>
      <c r="F1512" s="2">
        <f t="shared" si="303"/>
        <v>2022</v>
      </c>
      <c r="G1512" s="8">
        <v>202202</v>
      </c>
      <c r="H1512" s="2" t="str">
        <f t="shared" si="304"/>
        <v>Feb-22</v>
      </c>
      <c r="I1512" s="2" t="str">
        <f t="shared" si="305"/>
        <v>Febrero 2022</v>
      </c>
      <c r="J1512" s="2">
        <f>VLOOKUP(H1512,MesAño!A:B,2,0)</f>
        <v>50</v>
      </c>
      <c r="K1512" s="2" t="str">
        <f t="shared" si="306"/>
        <v>Feb-19</v>
      </c>
      <c r="L1512" s="2" t="str">
        <f t="shared" si="307"/>
        <v>sáb</v>
      </c>
      <c r="M1512" s="2">
        <f>VLOOKUP(L1512,'Dia de la Semana'!A:B,2,0)</f>
        <v>6</v>
      </c>
      <c r="N1512" s="2" t="str">
        <f t="shared" si="308"/>
        <v>1Q</v>
      </c>
      <c r="O1512" s="2">
        <f t="shared" si="309"/>
        <v>19</v>
      </c>
      <c r="P1512" s="2">
        <f t="shared" si="310"/>
        <v>8</v>
      </c>
      <c r="Q1512" s="3" t="str">
        <f t="shared" si="311"/>
        <v>14-02 al 20-02</v>
      </c>
      <c r="R1512" s="2">
        <f>VLOOKUP(Q1512,Semana!A:B,2,0)</f>
        <v>216</v>
      </c>
      <c r="S1512" s="2" t="str">
        <f t="shared" si="299"/>
        <v>sáb 19-02</v>
      </c>
    </row>
    <row r="1513" spans="1:19" x14ac:dyDescent="0.3">
      <c r="A1513" s="3">
        <v>44612</v>
      </c>
      <c r="B1513" s="2" t="str">
        <f t="shared" si="300"/>
        <v>Febrero</v>
      </c>
      <c r="C1513" s="2" t="str">
        <f t="shared" si="301"/>
        <v>Feb</v>
      </c>
      <c r="D1513" s="4">
        <f t="shared" si="302"/>
        <v>2</v>
      </c>
      <c r="E1513" s="4">
        <f>VLOOKUP(G1513,Periodos!A:B,2,0)</f>
        <v>50</v>
      </c>
      <c r="F1513" s="2">
        <f t="shared" si="303"/>
        <v>2022</v>
      </c>
      <c r="G1513" s="8">
        <v>202202</v>
      </c>
      <c r="H1513" s="2" t="str">
        <f t="shared" si="304"/>
        <v>Feb-22</v>
      </c>
      <c r="I1513" s="2" t="str">
        <f t="shared" si="305"/>
        <v>Febrero 2022</v>
      </c>
      <c r="J1513" s="2">
        <f>VLOOKUP(H1513,MesAño!A:B,2,0)</f>
        <v>50</v>
      </c>
      <c r="K1513" s="2" t="str">
        <f t="shared" si="306"/>
        <v>Feb-20</v>
      </c>
      <c r="L1513" s="2" t="str">
        <f t="shared" si="307"/>
        <v>dom</v>
      </c>
      <c r="M1513" s="2">
        <f>VLOOKUP(L1513,'Dia de la Semana'!A:B,2,0)</f>
        <v>7</v>
      </c>
      <c r="N1513" s="2" t="str">
        <f t="shared" si="308"/>
        <v>1Q</v>
      </c>
      <c r="O1513" s="2">
        <f t="shared" si="309"/>
        <v>20</v>
      </c>
      <c r="P1513" s="2">
        <f t="shared" si="310"/>
        <v>8</v>
      </c>
      <c r="Q1513" s="3" t="str">
        <f t="shared" si="311"/>
        <v>14-02 al 20-02</v>
      </c>
      <c r="R1513" s="2">
        <f>VLOOKUP(Q1513,Semana!A:B,2,0)</f>
        <v>216</v>
      </c>
      <c r="S1513" s="2" t="str">
        <f t="shared" si="299"/>
        <v>dom 20-02</v>
      </c>
    </row>
    <row r="1514" spans="1:19" x14ac:dyDescent="0.3">
      <c r="A1514" s="3">
        <v>44613</v>
      </c>
      <c r="B1514" s="2" t="str">
        <f t="shared" si="300"/>
        <v>Febrero</v>
      </c>
      <c r="C1514" s="2" t="str">
        <f t="shared" si="301"/>
        <v>Feb</v>
      </c>
      <c r="D1514" s="4">
        <f t="shared" si="302"/>
        <v>2</v>
      </c>
      <c r="E1514" s="4">
        <f>VLOOKUP(G1514,Periodos!A:B,2,0)</f>
        <v>50</v>
      </c>
      <c r="F1514" s="2">
        <f t="shared" si="303"/>
        <v>2022</v>
      </c>
      <c r="G1514" s="8">
        <v>202202</v>
      </c>
      <c r="H1514" s="2" t="str">
        <f t="shared" si="304"/>
        <v>Feb-22</v>
      </c>
      <c r="I1514" s="2" t="str">
        <f t="shared" si="305"/>
        <v>Febrero 2022</v>
      </c>
      <c r="J1514" s="2">
        <f>VLOOKUP(H1514,MesAño!A:B,2,0)</f>
        <v>50</v>
      </c>
      <c r="K1514" s="2" t="str">
        <f t="shared" si="306"/>
        <v>Feb-21</v>
      </c>
      <c r="L1514" s="2" t="str">
        <f t="shared" si="307"/>
        <v>lun</v>
      </c>
      <c r="M1514" s="2">
        <f>VLOOKUP(L1514,'Dia de la Semana'!A:B,2,0)</f>
        <v>1</v>
      </c>
      <c r="N1514" s="2" t="str">
        <f t="shared" si="308"/>
        <v>1Q</v>
      </c>
      <c r="O1514" s="2">
        <f t="shared" si="309"/>
        <v>21</v>
      </c>
      <c r="P1514" s="2">
        <f t="shared" si="310"/>
        <v>9</v>
      </c>
      <c r="Q1514" s="3" t="str">
        <f t="shared" si="311"/>
        <v>21-02 al 27-02</v>
      </c>
      <c r="R1514" s="2">
        <f>VLOOKUP(Q1514,Semana!A:B,2,0)</f>
        <v>217</v>
      </c>
      <c r="S1514" s="2" t="str">
        <f t="shared" si="299"/>
        <v>lun 21-02</v>
      </c>
    </row>
    <row r="1515" spans="1:19" x14ac:dyDescent="0.3">
      <c r="A1515" s="3">
        <v>44614</v>
      </c>
      <c r="B1515" s="2" t="str">
        <f t="shared" si="300"/>
        <v>Febrero</v>
      </c>
      <c r="C1515" s="2" t="str">
        <f t="shared" si="301"/>
        <v>Feb</v>
      </c>
      <c r="D1515" s="4">
        <f t="shared" si="302"/>
        <v>2</v>
      </c>
      <c r="E1515" s="4">
        <f>VLOOKUP(G1515,Periodos!A:B,2,0)</f>
        <v>50</v>
      </c>
      <c r="F1515" s="2">
        <f t="shared" si="303"/>
        <v>2022</v>
      </c>
      <c r="G1515" s="8">
        <v>202202</v>
      </c>
      <c r="H1515" s="2" t="str">
        <f t="shared" si="304"/>
        <v>Feb-22</v>
      </c>
      <c r="I1515" s="2" t="str">
        <f t="shared" si="305"/>
        <v>Febrero 2022</v>
      </c>
      <c r="J1515" s="2">
        <f>VLOOKUP(H1515,MesAño!A:B,2,0)</f>
        <v>50</v>
      </c>
      <c r="K1515" s="2" t="str">
        <f t="shared" si="306"/>
        <v>Feb-22</v>
      </c>
      <c r="L1515" s="2" t="str">
        <f t="shared" si="307"/>
        <v>mar</v>
      </c>
      <c r="M1515" s="2">
        <f>VLOOKUP(L1515,'Dia de la Semana'!A:B,2,0)</f>
        <v>2</v>
      </c>
      <c r="N1515" s="2" t="str">
        <f t="shared" si="308"/>
        <v>1Q</v>
      </c>
      <c r="O1515" s="2">
        <f t="shared" si="309"/>
        <v>22</v>
      </c>
      <c r="P1515" s="2">
        <f t="shared" si="310"/>
        <v>9</v>
      </c>
      <c r="Q1515" s="3" t="str">
        <f t="shared" si="311"/>
        <v>21-02 al 27-02</v>
      </c>
      <c r="R1515" s="2">
        <f>VLOOKUP(Q1515,Semana!A:B,2,0)</f>
        <v>217</v>
      </c>
      <c r="S1515" s="2" t="str">
        <f t="shared" si="299"/>
        <v>mar 22-02</v>
      </c>
    </row>
    <row r="1516" spans="1:19" x14ac:dyDescent="0.3">
      <c r="A1516" s="3">
        <v>44615</v>
      </c>
      <c r="B1516" s="2" t="str">
        <f t="shared" si="300"/>
        <v>Febrero</v>
      </c>
      <c r="C1516" s="2" t="str">
        <f t="shared" si="301"/>
        <v>Feb</v>
      </c>
      <c r="D1516" s="4">
        <f t="shared" si="302"/>
        <v>2</v>
      </c>
      <c r="E1516" s="4">
        <f>VLOOKUP(G1516,Periodos!A:B,2,0)</f>
        <v>50</v>
      </c>
      <c r="F1516" s="2">
        <f t="shared" si="303"/>
        <v>2022</v>
      </c>
      <c r="G1516" s="8">
        <v>202202</v>
      </c>
      <c r="H1516" s="2" t="str">
        <f t="shared" si="304"/>
        <v>Feb-22</v>
      </c>
      <c r="I1516" s="2" t="str">
        <f t="shared" si="305"/>
        <v>Febrero 2022</v>
      </c>
      <c r="J1516" s="2">
        <f>VLOOKUP(H1516,MesAño!A:B,2,0)</f>
        <v>50</v>
      </c>
      <c r="K1516" s="2" t="str">
        <f t="shared" si="306"/>
        <v>Feb-23</v>
      </c>
      <c r="L1516" s="2" t="str">
        <f t="shared" si="307"/>
        <v>mié</v>
      </c>
      <c r="M1516" s="2">
        <f>VLOOKUP(L1516,'Dia de la Semana'!A:B,2,0)</f>
        <v>3</v>
      </c>
      <c r="N1516" s="2" t="str">
        <f t="shared" si="308"/>
        <v>1Q</v>
      </c>
      <c r="O1516" s="2">
        <f t="shared" si="309"/>
        <v>23</v>
      </c>
      <c r="P1516" s="2">
        <f t="shared" si="310"/>
        <v>9</v>
      </c>
      <c r="Q1516" s="3" t="str">
        <f t="shared" si="311"/>
        <v>21-02 al 27-02</v>
      </c>
      <c r="R1516" s="2">
        <f>VLOOKUP(Q1516,Semana!A:B,2,0)</f>
        <v>217</v>
      </c>
      <c r="S1516" s="2" t="str">
        <f t="shared" si="299"/>
        <v>mié 23-02</v>
      </c>
    </row>
    <row r="1517" spans="1:19" x14ac:dyDescent="0.3">
      <c r="A1517" s="3">
        <v>44616</v>
      </c>
      <c r="B1517" s="2" t="str">
        <f t="shared" si="300"/>
        <v>Febrero</v>
      </c>
      <c r="C1517" s="2" t="str">
        <f t="shared" si="301"/>
        <v>Feb</v>
      </c>
      <c r="D1517" s="4">
        <f t="shared" si="302"/>
        <v>2</v>
      </c>
      <c r="E1517" s="4">
        <f>VLOOKUP(G1517,Periodos!A:B,2,0)</f>
        <v>50</v>
      </c>
      <c r="F1517" s="2">
        <f t="shared" si="303"/>
        <v>2022</v>
      </c>
      <c r="G1517" s="8">
        <v>202202</v>
      </c>
      <c r="H1517" s="2" t="str">
        <f t="shared" si="304"/>
        <v>Feb-22</v>
      </c>
      <c r="I1517" s="2" t="str">
        <f t="shared" si="305"/>
        <v>Febrero 2022</v>
      </c>
      <c r="J1517" s="2">
        <f>VLOOKUP(H1517,MesAño!A:B,2,0)</f>
        <v>50</v>
      </c>
      <c r="K1517" s="2" t="str">
        <f t="shared" si="306"/>
        <v>Feb-24</v>
      </c>
      <c r="L1517" s="2" t="str">
        <f t="shared" si="307"/>
        <v>jue</v>
      </c>
      <c r="M1517" s="2">
        <f>VLOOKUP(L1517,'Dia de la Semana'!A:B,2,0)</f>
        <v>4</v>
      </c>
      <c r="N1517" s="2" t="str">
        <f t="shared" si="308"/>
        <v>1Q</v>
      </c>
      <c r="O1517" s="2">
        <f t="shared" si="309"/>
        <v>24</v>
      </c>
      <c r="P1517" s="2">
        <f t="shared" si="310"/>
        <v>9</v>
      </c>
      <c r="Q1517" s="3" t="str">
        <f t="shared" si="311"/>
        <v>21-02 al 27-02</v>
      </c>
      <c r="R1517" s="2">
        <f>VLOOKUP(Q1517,Semana!A:B,2,0)</f>
        <v>217</v>
      </c>
      <c r="S1517" s="2" t="str">
        <f t="shared" si="299"/>
        <v>jue 24-02</v>
      </c>
    </row>
    <row r="1518" spans="1:19" x14ac:dyDescent="0.3">
      <c r="A1518" s="3">
        <v>44617</v>
      </c>
      <c r="B1518" s="2" t="str">
        <f t="shared" si="300"/>
        <v>Febrero</v>
      </c>
      <c r="C1518" s="2" t="str">
        <f t="shared" si="301"/>
        <v>Feb</v>
      </c>
      <c r="D1518" s="4">
        <f t="shared" si="302"/>
        <v>2</v>
      </c>
      <c r="E1518" s="4">
        <f>VLOOKUP(G1518,Periodos!A:B,2,0)</f>
        <v>50</v>
      </c>
      <c r="F1518" s="2">
        <f t="shared" si="303"/>
        <v>2022</v>
      </c>
      <c r="G1518" s="8">
        <v>202202</v>
      </c>
      <c r="H1518" s="2" t="str">
        <f t="shared" si="304"/>
        <v>Feb-22</v>
      </c>
      <c r="I1518" s="2" t="str">
        <f t="shared" si="305"/>
        <v>Febrero 2022</v>
      </c>
      <c r="J1518" s="2">
        <f>VLOOKUP(H1518,MesAño!A:B,2,0)</f>
        <v>50</v>
      </c>
      <c r="K1518" s="2" t="str">
        <f t="shared" si="306"/>
        <v>Feb-25</v>
      </c>
      <c r="L1518" s="2" t="str">
        <f t="shared" si="307"/>
        <v>vie</v>
      </c>
      <c r="M1518" s="2">
        <f>VLOOKUP(L1518,'Dia de la Semana'!A:B,2,0)</f>
        <v>5</v>
      </c>
      <c r="N1518" s="2" t="str">
        <f t="shared" si="308"/>
        <v>1Q</v>
      </c>
      <c r="O1518" s="2">
        <f t="shared" si="309"/>
        <v>25</v>
      </c>
      <c r="P1518" s="2">
        <f t="shared" si="310"/>
        <v>9</v>
      </c>
      <c r="Q1518" s="3" t="str">
        <f t="shared" si="311"/>
        <v>21-02 al 27-02</v>
      </c>
      <c r="R1518" s="2">
        <f>VLOOKUP(Q1518,Semana!A:B,2,0)</f>
        <v>217</v>
      </c>
      <c r="S1518" s="2" t="str">
        <f t="shared" si="299"/>
        <v>vie 25-02</v>
      </c>
    </row>
    <row r="1519" spans="1:19" x14ac:dyDescent="0.3">
      <c r="A1519" s="3">
        <v>44618</v>
      </c>
      <c r="B1519" s="2" t="str">
        <f t="shared" si="300"/>
        <v>Febrero</v>
      </c>
      <c r="C1519" s="2" t="str">
        <f t="shared" si="301"/>
        <v>Feb</v>
      </c>
      <c r="D1519" s="4">
        <f t="shared" si="302"/>
        <v>2</v>
      </c>
      <c r="E1519" s="4">
        <f>VLOOKUP(G1519,Periodos!A:B,2,0)</f>
        <v>50</v>
      </c>
      <c r="F1519" s="2">
        <f t="shared" si="303"/>
        <v>2022</v>
      </c>
      <c r="G1519" s="8">
        <v>202202</v>
      </c>
      <c r="H1519" s="2" t="str">
        <f t="shared" si="304"/>
        <v>Feb-22</v>
      </c>
      <c r="I1519" s="2" t="str">
        <f t="shared" si="305"/>
        <v>Febrero 2022</v>
      </c>
      <c r="J1519" s="2">
        <f>VLOOKUP(H1519,MesAño!A:B,2,0)</f>
        <v>50</v>
      </c>
      <c r="K1519" s="2" t="str">
        <f t="shared" si="306"/>
        <v>Feb-26</v>
      </c>
      <c r="L1519" s="2" t="str">
        <f t="shared" si="307"/>
        <v>sáb</v>
      </c>
      <c r="M1519" s="2">
        <f>VLOOKUP(L1519,'Dia de la Semana'!A:B,2,0)</f>
        <v>6</v>
      </c>
      <c r="N1519" s="2" t="str">
        <f t="shared" si="308"/>
        <v>1Q</v>
      </c>
      <c r="O1519" s="2">
        <f t="shared" si="309"/>
        <v>26</v>
      </c>
      <c r="P1519" s="2">
        <f t="shared" si="310"/>
        <v>9</v>
      </c>
      <c r="Q1519" s="3" t="str">
        <f t="shared" si="311"/>
        <v>21-02 al 27-02</v>
      </c>
      <c r="R1519" s="2">
        <f>VLOOKUP(Q1519,Semana!A:B,2,0)</f>
        <v>217</v>
      </c>
      <c r="S1519" s="2" t="str">
        <f t="shared" si="299"/>
        <v>sáb 26-02</v>
      </c>
    </row>
    <row r="1520" spans="1:19" x14ac:dyDescent="0.3">
      <c r="A1520" s="3">
        <v>44619</v>
      </c>
      <c r="B1520" s="2" t="str">
        <f t="shared" si="300"/>
        <v>Febrero</v>
      </c>
      <c r="C1520" s="2" t="str">
        <f t="shared" si="301"/>
        <v>Feb</v>
      </c>
      <c r="D1520" s="4">
        <f t="shared" si="302"/>
        <v>2</v>
      </c>
      <c r="E1520" s="4">
        <f>VLOOKUP(G1520,Periodos!A:B,2,0)</f>
        <v>50</v>
      </c>
      <c r="F1520" s="2">
        <f t="shared" si="303"/>
        <v>2022</v>
      </c>
      <c r="G1520" s="8">
        <v>202202</v>
      </c>
      <c r="H1520" s="2" t="str">
        <f t="shared" si="304"/>
        <v>Feb-22</v>
      </c>
      <c r="I1520" s="2" t="str">
        <f t="shared" si="305"/>
        <v>Febrero 2022</v>
      </c>
      <c r="J1520" s="2">
        <f>VLOOKUP(H1520,MesAño!A:B,2,0)</f>
        <v>50</v>
      </c>
      <c r="K1520" s="2" t="str">
        <f t="shared" si="306"/>
        <v>Feb-27</v>
      </c>
      <c r="L1520" s="2" t="str">
        <f t="shared" si="307"/>
        <v>dom</v>
      </c>
      <c r="M1520" s="2">
        <f>VLOOKUP(L1520,'Dia de la Semana'!A:B,2,0)</f>
        <v>7</v>
      </c>
      <c r="N1520" s="2" t="str">
        <f t="shared" si="308"/>
        <v>1Q</v>
      </c>
      <c r="O1520" s="2">
        <f t="shared" si="309"/>
        <v>27</v>
      </c>
      <c r="P1520" s="2">
        <f t="shared" si="310"/>
        <v>9</v>
      </c>
      <c r="Q1520" s="3" t="str">
        <f t="shared" si="311"/>
        <v>21-02 al 27-02</v>
      </c>
      <c r="R1520" s="2">
        <f>VLOOKUP(Q1520,Semana!A:B,2,0)</f>
        <v>217</v>
      </c>
      <c r="S1520" s="2" t="str">
        <f t="shared" si="299"/>
        <v>dom 27-02</v>
      </c>
    </row>
    <row r="1521" spans="1:19" x14ac:dyDescent="0.3">
      <c r="A1521" s="3">
        <v>44620</v>
      </c>
      <c r="B1521" s="2" t="str">
        <f t="shared" si="300"/>
        <v>Febrero</v>
      </c>
      <c r="C1521" s="2" t="str">
        <f t="shared" si="301"/>
        <v>Feb</v>
      </c>
      <c r="D1521" s="4">
        <f t="shared" si="302"/>
        <v>2</v>
      </c>
      <c r="E1521" s="4">
        <f>VLOOKUP(G1521,Periodos!A:B,2,0)</f>
        <v>50</v>
      </c>
      <c r="F1521" s="2">
        <f t="shared" si="303"/>
        <v>2022</v>
      </c>
      <c r="G1521" s="8">
        <v>202202</v>
      </c>
      <c r="H1521" s="2" t="str">
        <f t="shared" si="304"/>
        <v>Feb-22</v>
      </c>
      <c r="I1521" s="2" t="str">
        <f t="shared" si="305"/>
        <v>Febrero 2022</v>
      </c>
      <c r="J1521" s="2">
        <f>VLOOKUP(H1521,MesAño!A:B,2,0)</f>
        <v>50</v>
      </c>
      <c r="K1521" s="2" t="str">
        <f t="shared" si="306"/>
        <v>Feb-28</v>
      </c>
      <c r="L1521" s="2" t="str">
        <f t="shared" si="307"/>
        <v>lun</v>
      </c>
      <c r="M1521" s="2">
        <f>VLOOKUP(L1521,'Dia de la Semana'!A:B,2,0)</f>
        <v>1</v>
      </c>
      <c r="N1521" s="2" t="str">
        <f t="shared" si="308"/>
        <v>1Q</v>
      </c>
      <c r="O1521" s="2">
        <f t="shared" si="309"/>
        <v>28</v>
      </c>
      <c r="P1521" s="2">
        <f t="shared" si="310"/>
        <v>10</v>
      </c>
      <c r="Q1521" s="3" t="str">
        <f t="shared" si="311"/>
        <v>28-02 al 06-03</v>
      </c>
      <c r="R1521" s="2">
        <f>VLOOKUP(Q1521,Semana!A:B,2,0)</f>
        <v>218</v>
      </c>
      <c r="S1521" s="2" t="str">
        <f t="shared" si="299"/>
        <v>lun 28-02</v>
      </c>
    </row>
    <row r="1522" spans="1:19" x14ac:dyDescent="0.3">
      <c r="A1522" s="3">
        <v>44621</v>
      </c>
      <c r="B1522" s="2" t="str">
        <f t="shared" si="300"/>
        <v>Marzo</v>
      </c>
      <c r="C1522" s="2" t="str">
        <f t="shared" si="301"/>
        <v>Mar</v>
      </c>
      <c r="D1522" s="4">
        <f t="shared" si="302"/>
        <v>3</v>
      </c>
      <c r="E1522" s="4">
        <f>VLOOKUP(G1522,Periodos!A:B,2,0)</f>
        <v>51</v>
      </c>
      <c r="F1522" s="2">
        <f t="shared" si="303"/>
        <v>2022</v>
      </c>
      <c r="G1522" s="8">
        <v>202203</v>
      </c>
      <c r="H1522" s="2" t="str">
        <f t="shared" si="304"/>
        <v>Mar-22</v>
      </c>
      <c r="I1522" s="2" t="str">
        <f t="shared" si="305"/>
        <v>Marzo 2022</v>
      </c>
      <c r="J1522" s="2">
        <f>VLOOKUP(H1522,MesAño!A:B,2,0)</f>
        <v>51</v>
      </c>
      <c r="K1522" s="2" t="str">
        <f t="shared" si="306"/>
        <v>Mar-01</v>
      </c>
      <c r="L1522" s="2" t="str">
        <f t="shared" si="307"/>
        <v>mar</v>
      </c>
      <c r="M1522" s="2">
        <f>VLOOKUP(L1522,'Dia de la Semana'!A:B,2,0)</f>
        <v>2</v>
      </c>
      <c r="N1522" s="2" t="str">
        <f t="shared" si="308"/>
        <v>1Q</v>
      </c>
      <c r="O1522" s="2">
        <f t="shared" si="309"/>
        <v>1</v>
      </c>
      <c r="P1522" s="2">
        <f t="shared" si="310"/>
        <v>10</v>
      </c>
      <c r="Q1522" s="3" t="str">
        <f t="shared" si="311"/>
        <v>28-02 al 06-03</v>
      </c>
      <c r="R1522" s="2">
        <f>VLOOKUP(Q1522,Semana!A:B,2,0)</f>
        <v>218</v>
      </c>
      <c r="S1522" s="2" t="str">
        <f t="shared" si="299"/>
        <v>mar 01-03</v>
      </c>
    </row>
    <row r="1523" spans="1:19" x14ac:dyDescent="0.3">
      <c r="A1523" s="3">
        <v>44622</v>
      </c>
      <c r="B1523" s="2" t="str">
        <f t="shared" si="300"/>
        <v>Marzo</v>
      </c>
      <c r="C1523" s="2" t="str">
        <f t="shared" si="301"/>
        <v>Mar</v>
      </c>
      <c r="D1523" s="4">
        <f t="shared" si="302"/>
        <v>3</v>
      </c>
      <c r="E1523" s="4">
        <f>VLOOKUP(G1523,Periodos!A:B,2,0)</f>
        <v>51</v>
      </c>
      <c r="F1523" s="2">
        <f t="shared" si="303"/>
        <v>2022</v>
      </c>
      <c r="G1523" s="8">
        <v>202203</v>
      </c>
      <c r="H1523" s="2" t="str">
        <f t="shared" si="304"/>
        <v>Mar-22</v>
      </c>
      <c r="I1523" s="2" t="str">
        <f t="shared" si="305"/>
        <v>Marzo 2022</v>
      </c>
      <c r="J1523" s="2">
        <f>VLOOKUP(H1523,MesAño!A:B,2,0)</f>
        <v>51</v>
      </c>
      <c r="K1523" s="2" t="str">
        <f t="shared" si="306"/>
        <v>Mar-02</v>
      </c>
      <c r="L1523" s="2" t="str">
        <f t="shared" si="307"/>
        <v>mié</v>
      </c>
      <c r="M1523" s="2">
        <f>VLOOKUP(L1523,'Dia de la Semana'!A:B,2,0)</f>
        <v>3</v>
      </c>
      <c r="N1523" s="2" t="str">
        <f t="shared" si="308"/>
        <v>1Q</v>
      </c>
      <c r="O1523" s="2">
        <f t="shared" si="309"/>
        <v>2</v>
      </c>
      <c r="P1523" s="2">
        <f t="shared" si="310"/>
        <v>10</v>
      </c>
      <c r="Q1523" s="3" t="str">
        <f t="shared" si="311"/>
        <v>28-02 al 06-03</v>
      </c>
      <c r="R1523" s="2">
        <f>VLOOKUP(Q1523,Semana!A:B,2,0)</f>
        <v>218</v>
      </c>
      <c r="S1523" s="2" t="str">
        <f t="shared" si="299"/>
        <v>mié 02-03</v>
      </c>
    </row>
    <row r="1524" spans="1:19" x14ac:dyDescent="0.3">
      <c r="A1524" s="3">
        <v>44623</v>
      </c>
      <c r="B1524" s="2" t="str">
        <f t="shared" si="300"/>
        <v>Marzo</v>
      </c>
      <c r="C1524" s="2" t="str">
        <f t="shared" si="301"/>
        <v>Mar</v>
      </c>
      <c r="D1524" s="4">
        <f t="shared" si="302"/>
        <v>3</v>
      </c>
      <c r="E1524" s="4">
        <f>VLOOKUP(G1524,Periodos!A:B,2,0)</f>
        <v>51</v>
      </c>
      <c r="F1524" s="2">
        <f t="shared" si="303"/>
        <v>2022</v>
      </c>
      <c r="G1524" s="8">
        <v>202203</v>
      </c>
      <c r="H1524" s="2" t="str">
        <f t="shared" si="304"/>
        <v>Mar-22</v>
      </c>
      <c r="I1524" s="2" t="str">
        <f t="shared" si="305"/>
        <v>Marzo 2022</v>
      </c>
      <c r="J1524" s="2">
        <f>VLOOKUP(H1524,MesAño!A:B,2,0)</f>
        <v>51</v>
      </c>
      <c r="K1524" s="2" t="str">
        <f t="shared" si="306"/>
        <v>Mar-03</v>
      </c>
      <c r="L1524" s="2" t="str">
        <f t="shared" si="307"/>
        <v>jue</v>
      </c>
      <c r="M1524" s="2">
        <f>VLOOKUP(L1524,'Dia de la Semana'!A:B,2,0)</f>
        <v>4</v>
      </c>
      <c r="N1524" s="2" t="str">
        <f t="shared" si="308"/>
        <v>1Q</v>
      </c>
      <c r="O1524" s="2">
        <f t="shared" si="309"/>
        <v>3</v>
      </c>
      <c r="P1524" s="2">
        <f t="shared" si="310"/>
        <v>10</v>
      </c>
      <c r="Q1524" s="3" t="str">
        <f t="shared" si="311"/>
        <v>28-02 al 06-03</v>
      </c>
      <c r="R1524" s="2">
        <f>VLOOKUP(Q1524,Semana!A:B,2,0)</f>
        <v>218</v>
      </c>
      <c r="S1524" s="2" t="str">
        <f t="shared" si="299"/>
        <v>jue 03-03</v>
      </c>
    </row>
    <row r="1525" spans="1:19" x14ac:dyDescent="0.3">
      <c r="A1525" s="3">
        <v>44624</v>
      </c>
      <c r="B1525" s="2" t="str">
        <f t="shared" si="300"/>
        <v>Marzo</v>
      </c>
      <c r="C1525" s="2" t="str">
        <f t="shared" si="301"/>
        <v>Mar</v>
      </c>
      <c r="D1525" s="4">
        <f t="shared" si="302"/>
        <v>3</v>
      </c>
      <c r="E1525" s="4">
        <f>VLOOKUP(G1525,Periodos!A:B,2,0)</f>
        <v>51</v>
      </c>
      <c r="F1525" s="2">
        <f t="shared" si="303"/>
        <v>2022</v>
      </c>
      <c r="G1525" s="8">
        <v>202203</v>
      </c>
      <c r="H1525" s="2" t="str">
        <f t="shared" si="304"/>
        <v>Mar-22</v>
      </c>
      <c r="I1525" s="2" t="str">
        <f t="shared" si="305"/>
        <v>Marzo 2022</v>
      </c>
      <c r="J1525" s="2">
        <f>VLOOKUP(H1525,MesAño!A:B,2,0)</f>
        <v>51</v>
      </c>
      <c r="K1525" s="2" t="str">
        <f t="shared" si="306"/>
        <v>Mar-04</v>
      </c>
      <c r="L1525" s="2" t="str">
        <f t="shared" si="307"/>
        <v>vie</v>
      </c>
      <c r="M1525" s="2">
        <f>VLOOKUP(L1525,'Dia de la Semana'!A:B,2,0)</f>
        <v>5</v>
      </c>
      <c r="N1525" s="2" t="str">
        <f t="shared" si="308"/>
        <v>1Q</v>
      </c>
      <c r="O1525" s="2">
        <f t="shared" si="309"/>
        <v>4</v>
      </c>
      <c r="P1525" s="2">
        <f t="shared" si="310"/>
        <v>10</v>
      </c>
      <c r="Q1525" s="3" t="str">
        <f t="shared" si="311"/>
        <v>28-02 al 06-03</v>
      </c>
      <c r="R1525" s="2">
        <f>VLOOKUP(Q1525,Semana!A:B,2,0)</f>
        <v>218</v>
      </c>
      <c r="S1525" s="2" t="str">
        <f t="shared" si="299"/>
        <v>vie 04-03</v>
      </c>
    </row>
    <row r="1526" spans="1:19" x14ac:dyDescent="0.3">
      <c r="A1526" s="3">
        <v>44625</v>
      </c>
      <c r="B1526" s="2" t="str">
        <f t="shared" si="300"/>
        <v>Marzo</v>
      </c>
      <c r="C1526" s="2" t="str">
        <f t="shared" si="301"/>
        <v>Mar</v>
      </c>
      <c r="D1526" s="4">
        <f t="shared" si="302"/>
        <v>3</v>
      </c>
      <c r="E1526" s="4">
        <f>VLOOKUP(G1526,Periodos!A:B,2,0)</f>
        <v>51</v>
      </c>
      <c r="F1526" s="2">
        <f t="shared" si="303"/>
        <v>2022</v>
      </c>
      <c r="G1526" s="8">
        <v>202203</v>
      </c>
      <c r="H1526" s="2" t="str">
        <f t="shared" si="304"/>
        <v>Mar-22</v>
      </c>
      <c r="I1526" s="2" t="str">
        <f t="shared" si="305"/>
        <v>Marzo 2022</v>
      </c>
      <c r="J1526" s="2">
        <f>VLOOKUP(H1526,MesAño!A:B,2,0)</f>
        <v>51</v>
      </c>
      <c r="K1526" s="2" t="str">
        <f t="shared" si="306"/>
        <v>Mar-05</v>
      </c>
      <c r="L1526" s="2" t="str">
        <f t="shared" si="307"/>
        <v>sáb</v>
      </c>
      <c r="M1526" s="2">
        <f>VLOOKUP(L1526,'Dia de la Semana'!A:B,2,0)</f>
        <v>6</v>
      </c>
      <c r="N1526" s="2" t="str">
        <f t="shared" si="308"/>
        <v>1Q</v>
      </c>
      <c r="O1526" s="2">
        <f t="shared" si="309"/>
        <v>5</v>
      </c>
      <c r="P1526" s="2">
        <f t="shared" si="310"/>
        <v>10</v>
      </c>
      <c r="Q1526" s="3" t="str">
        <f t="shared" si="311"/>
        <v>28-02 al 06-03</v>
      </c>
      <c r="R1526" s="2">
        <f>VLOOKUP(Q1526,Semana!A:B,2,0)</f>
        <v>218</v>
      </c>
      <c r="S1526" s="2" t="str">
        <f t="shared" si="299"/>
        <v>sáb 05-03</v>
      </c>
    </row>
    <row r="1527" spans="1:19" x14ac:dyDescent="0.3">
      <c r="A1527" s="3">
        <v>44626</v>
      </c>
      <c r="B1527" s="2" t="str">
        <f t="shared" si="300"/>
        <v>Marzo</v>
      </c>
      <c r="C1527" s="2" t="str">
        <f t="shared" si="301"/>
        <v>Mar</v>
      </c>
      <c r="D1527" s="4">
        <f t="shared" si="302"/>
        <v>3</v>
      </c>
      <c r="E1527" s="4">
        <f>VLOOKUP(G1527,Periodos!A:B,2,0)</f>
        <v>51</v>
      </c>
      <c r="F1527" s="2">
        <f t="shared" si="303"/>
        <v>2022</v>
      </c>
      <c r="G1527" s="8">
        <v>202203</v>
      </c>
      <c r="H1527" s="2" t="str">
        <f t="shared" si="304"/>
        <v>Mar-22</v>
      </c>
      <c r="I1527" s="2" t="str">
        <f t="shared" si="305"/>
        <v>Marzo 2022</v>
      </c>
      <c r="J1527" s="2">
        <f>VLOOKUP(H1527,MesAño!A:B,2,0)</f>
        <v>51</v>
      </c>
      <c r="K1527" s="2" t="str">
        <f t="shared" si="306"/>
        <v>Mar-06</v>
      </c>
      <c r="L1527" s="2" t="str">
        <f t="shared" si="307"/>
        <v>dom</v>
      </c>
      <c r="M1527" s="2">
        <f>VLOOKUP(L1527,'Dia de la Semana'!A:B,2,0)</f>
        <v>7</v>
      </c>
      <c r="N1527" s="2" t="str">
        <f t="shared" si="308"/>
        <v>1Q</v>
      </c>
      <c r="O1527" s="2">
        <f t="shared" si="309"/>
        <v>6</v>
      </c>
      <c r="P1527" s="2">
        <f t="shared" si="310"/>
        <v>10</v>
      </c>
      <c r="Q1527" s="3" t="str">
        <f t="shared" si="311"/>
        <v>28-02 al 06-03</v>
      </c>
      <c r="R1527" s="2">
        <f>VLOOKUP(Q1527,Semana!A:B,2,0)</f>
        <v>218</v>
      </c>
      <c r="S1527" s="2" t="str">
        <f t="shared" si="299"/>
        <v>dom 06-03</v>
      </c>
    </row>
    <row r="1528" spans="1:19" x14ac:dyDescent="0.3">
      <c r="A1528" s="3">
        <v>44627</v>
      </c>
      <c r="B1528" s="2" t="str">
        <f t="shared" si="300"/>
        <v>Marzo</v>
      </c>
      <c r="C1528" s="2" t="str">
        <f t="shared" si="301"/>
        <v>Mar</v>
      </c>
      <c r="D1528" s="4">
        <f t="shared" si="302"/>
        <v>3</v>
      </c>
      <c r="E1528" s="4">
        <f>VLOOKUP(G1528,Periodos!A:B,2,0)</f>
        <v>51</v>
      </c>
      <c r="F1528" s="2">
        <f t="shared" si="303"/>
        <v>2022</v>
      </c>
      <c r="G1528" s="8">
        <v>202203</v>
      </c>
      <c r="H1528" s="2" t="str">
        <f t="shared" si="304"/>
        <v>Mar-22</v>
      </c>
      <c r="I1528" s="2" t="str">
        <f t="shared" si="305"/>
        <v>Marzo 2022</v>
      </c>
      <c r="J1528" s="2">
        <f>VLOOKUP(H1528,MesAño!A:B,2,0)</f>
        <v>51</v>
      </c>
      <c r="K1528" s="2" t="str">
        <f t="shared" si="306"/>
        <v>Mar-07</v>
      </c>
      <c r="L1528" s="2" t="str">
        <f t="shared" si="307"/>
        <v>lun</v>
      </c>
      <c r="M1528" s="2">
        <f>VLOOKUP(L1528,'Dia de la Semana'!A:B,2,0)</f>
        <v>1</v>
      </c>
      <c r="N1528" s="2" t="str">
        <f t="shared" si="308"/>
        <v>1Q</v>
      </c>
      <c r="O1528" s="2">
        <f t="shared" si="309"/>
        <v>7</v>
      </c>
      <c r="P1528" s="2">
        <f t="shared" si="310"/>
        <v>11</v>
      </c>
      <c r="Q1528" s="3" t="str">
        <f t="shared" si="311"/>
        <v>07-03 al 13-03</v>
      </c>
      <c r="R1528" s="2">
        <f>VLOOKUP(Q1528,Semana!A:B,2,0)</f>
        <v>219</v>
      </c>
      <c r="S1528" s="2" t="str">
        <f t="shared" ref="S1528:S1591" si="312">TEXT(A1528,"ddd") &amp; " " &amp; TEXT(A1528,"dd-mm")</f>
        <v>lun 07-03</v>
      </c>
    </row>
    <row r="1529" spans="1:19" x14ac:dyDescent="0.3">
      <c r="A1529" s="3">
        <v>44628</v>
      </c>
      <c r="B1529" s="2" t="str">
        <f t="shared" si="300"/>
        <v>Marzo</v>
      </c>
      <c r="C1529" s="2" t="str">
        <f t="shared" si="301"/>
        <v>Mar</v>
      </c>
      <c r="D1529" s="4">
        <f t="shared" si="302"/>
        <v>3</v>
      </c>
      <c r="E1529" s="4">
        <f>VLOOKUP(G1529,Periodos!A:B,2,0)</f>
        <v>51</v>
      </c>
      <c r="F1529" s="2">
        <f t="shared" si="303"/>
        <v>2022</v>
      </c>
      <c r="G1529" s="8">
        <v>202203</v>
      </c>
      <c r="H1529" s="2" t="str">
        <f t="shared" si="304"/>
        <v>Mar-22</v>
      </c>
      <c r="I1529" s="2" t="str">
        <f t="shared" si="305"/>
        <v>Marzo 2022</v>
      </c>
      <c r="J1529" s="2">
        <f>VLOOKUP(H1529,MesAño!A:B,2,0)</f>
        <v>51</v>
      </c>
      <c r="K1529" s="2" t="str">
        <f t="shared" si="306"/>
        <v>Mar-08</v>
      </c>
      <c r="L1529" s="2" t="str">
        <f t="shared" si="307"/>
        <v>mar</v>
      </c>
      <c r="M1529" s="2">
        <f>VLOOKUP(L1529,'Dia de la Semana'!A:B,2,0)</f>
        <v>2</v>
      </c>
      <c r="N1529" s="2" t="str">
        <f t="shared" si="308"/>
        <v>1Q</v>
      </c>
      <c r="O1529" s="2">
        <f t="shared" si="309"/>
        <v>8</v>
      </c>
      <c r="P1529" s="2">
        <f t="shared" si="310"/>
        <v>11</v>
      </c>
      <c r="Q1529" s="3" t="str">
        <f t="shared" si="311"/>
        <v>07-03 al 13-03</v>
      </c>
      <c r="R1529" s="2">
        <f>VLOOKUP(Q1529,Semana!A:B,2,0)</f>
        <v>219</v>
      </c>
      <c r="S1529" s="2" t="str">
        <f t="shared" si="312"/>
        <v>mar 08-03</v>
      </c>
    </row>
    <row r="1530" spans="1:19" x14ac:dyDescent="0.3">
      <c r="A1530" s="3">
        <v>44629</v>
      </c>
      <c r="B1530" s="2" t="str">
        <f t="shared" si="300"/>
        <v>Marzo</v>
      </c>
      <c r="C1530" s="2" t="str">
        <f t="shared" si="301"/>
        <v>Mar</v>
      </c>
      <c r="D1530" s="4">
        <f t="shared" si="302"/>
        <v>3</v>
      </c>
      <c r="E1530" s="4">
        <f>VLOOKUP(G1530,Periodos!A:B,2,0)</f>
        <v>51</v>
      </c>
      <c r="F1530" s="2">
        <f t="shared" si="303"/>
        <v>2022</v>
      </c>
      <c r="G1530" s="8">
        <v>202203</v>
      </c>
      <c r="H1530" s="2" t="str">
        <f t="shared" si="304"/>
        <v>Mar-22</v>
      </c>
      <c r="I1530" s="2" t="str">
        <f t="shared" si="305"/>
        <v>Marzo 2022</v>
      </c>
      <c r="J1530" s="2">
        <f>VLOOKUP(H1530,MesAño!A:B,2,0)</f>
        <v>51</v>
      </c>
      <c r="K1530" s="2" t="str">
        <f t="shared" si="306"/>
        <v>Mar-09</v>
      </c>
      <c r="L1530" s="2" t="str">
        <f t="shared" si="307"/>
        <v>mié</v>
      </c>
      <c r="M1530" s="2">
        <f>VLOOKUP(L1530,'Dia de la Semana'!A:B,2,0)</f>
        <v>3</v>
      </c>
      <c r="N1530" s="2" t="str">
        <f t="shared" si="308"/>
        <v>1Q</v>
      </c>
      <c r="O1530" s="2">
        <f t="shared" si="309"/>
        <v>9</v>
      </c>
      <c r="P1530" s="2">
        <f t="shared" si="310"/>
        <v>11</v>
      </c>
      <c r="Q1530" s="3" t="str">
        <f t="shared" si="311"/>
        <v>07-03 al 13-03</v>
      </c>
      <c r="R1530" s="2">
        <f>VLOOKUP(Q1530,Semana!A:B,2,0)</f>
        <v>219</v>
      </c>
      <c r="S1530" s="2" t="str">
        <f t="shared" si="312"/>
        <v>mié 09-03</v>
      </c>
    </row>
    <row r="1531" spans="1:19" x14ac:dyDescent="0.3">
      <c r="A1531" s="3">
        <v>44630</v>
      </c>
      <c r="B1531" s="2" t="str">
        <f t="shared" si="300"/>
        <v>Marzo</v>
      </c>
      <c r="C1531" s="2" t="str">
        <f t="shared" si="301"/>
        <v>Mar</v>
      </c>
      <c r="D1531" s="4">
        <f t="shared" si="302"/>
        <v>3</v>
      </c>
      <c r="E1531" s="4">
        <f>VLOOKUP(G1531,Periodos!A:B,2,0)</f>
        <v>51</v>
      </c>
      <c r="F1531" s="2">
        <f t="shared" si="303"/>
        <v>2022</v>
      </c>
      <c r="G1531" s="8">
        <v>202203</v>
      </c>
      <c r="H1531" s="2" t="str">
        <f t="shared" si="304"/>
        <v>Mar-22</v>
      </c>
      <c r="I1531" s="2" t="str">
        <f t="shared" si="305"/>
        <v>Marzo 2022</v>
      </c>
      <c r="J1531" s="2">
        <f>VLOOKUP(H1531,MesAño!A:B,2,0)</f>
        <v>51</v>
      </c>
      <c r="K1531" s="2" t="str">
        <f t="shared" si="306"/>
        <v>Mar-10</v>
      </c>
      <c r="L1531" s="2" t="str">
        <f t="shared" si="307"/>
        <v>jue</v>
      </c>
      <c r="M1531" s="2">
        <f>VLOOKUP(L1531,'Dia de la Semana'!A:B,2,0)</f>
        <v>4</v>
      </c>
      <c r="N1531" s="2" t="str">
        <f t="shared" si="308"/>
        <v>1Q</v>
      </c>
      <c r="O1531" s="2">
        <f t="shared" si="309"/>
        <v>10</v>
      </c>
      <c r="P1531" s="2">
        <f t="shared" si="310"/>
        <v>11</v>
      </c>
      <c r="Q1531" s="3" t="str">
        <f t="shared" si="311"/>
        <v>07-03 al 13-03</v>
      </c>
      <c r="R1531" s="2">
        <f>VLOOKUP(Q1531,Semana!A:B,2,0)</f>
        <v>219</v>
      </c>
      <c r="S1531" s="2" t="str">
        <f t="shared" si="312"/>
        <v>jue 10-03</v>
      </c>
    </row>
    <row r="1532" spans="1:19" x14ac:dyDescent="0.3">
      <c r="A1532" s="3">
        <v>44631</v>
      </c>
      <c r="B1532" s="2" t="str">
        <f t="shared" si="300"/>
        <v>Marzo</v>
      </c>
      <c r="C1532" s="2" t="str">
        <f t="shared" si="301"/>
        <v>Mar</v>
      </c>
      <c r="D1532" s="4">
        <f t="shared" si="302"/>
        <v>3</v>
      </c>
      <c r="E1532" s="4">
        <f>VLOOKUP(G1532,Periodos!A:B,2,0)</f>
        <v>51</v>
      </c>
      <c r="F1532" s="2">
        <f t="shared" si="303"/>
        <v>2022</v>
      </c>
      <c r="G1532" s="8">
        <v>202203</v>
      </c>
      <c r="H1532" s="2" t="str">
        <f t="shared" si="304"/>
        <v>Mar-22</v>
      </c>
      <c r="I1532" s="2" t="str">
        <f t="shared" si="305"/>
        <v>Marzo 2022</v>
      </c>
      <c r="J1532" s="2">
        <f>VLOOKUP(H1532,MesAño!A:B,2,0)</f>
        <v>51</v>
      </c>
      <c r="K1532" s="2" t="str">
        <f t="shared" si="306"/>
        <v>Mar-11</v>
      </c>
      <c r="L1532" s="2" t="str">
        <f t="shared" si="307"/>
        <v>vie</v>
      </c>
      <c r="M1532" s="2">
        <f>VLOOKUP(L1532,'Dia de la Semana'!A:B,2,0)</f>
        <v>5</v>
      </c>
      <c r="N1532" s="2" t="str">
        <f t="shared" si="308"/>
        <v>1Q</v>
      </c>
      <c r="O1532" s="2">
        <f t="shared" si="309"/>
        <v>11</v>
      </c>
      <c r="P1532" s="2">
        <f t="shared" si="310"/>
        <v>11</v>
      </c>
      <c r="Q1532" s="3" t="str">
        <f t="shared" si="311"/>
        <v>07-03 al 13-03</v>
      </c>
      <c r="R1532" s="2">
        <f>VLOOKUP(Q1532,Semana!A:B,2,0)</f>
        <v>219</v>
      </c>
      <c r="S1532" s="2" t="str">
        <f t="shared" si="312"/>
        <v>vie 11-03</v>
      </c>
    </row>
    <row r="1533" spans="1:19" x14ac:dyDescent="0.3">
      <c r="A1533" s="3">
        <v>44632</v>
      </c>
      <c r="B1533" s="2" t="str">
        <f t="shared" si="300"/>
        <v>Marzo</v>
      </c>
      <c r="C1533" s="2" t="str">
        <f t="shared" si="301"/>
        <v>Mar</v>
      </c>
      <c r="D1533" s="4">
        <f t="shared" si="302"/>
        <v>3</v>
      </c>
      <c r="E1533" s="4">
        <f>VLOOKUP(G1533,Periodos!A:B,2,0)</f>
        <v>51</v>
      </c>
      <c r="F1533" s="2">
        <f t="shared" si="303"/>
        <v>2022</v>
      </c>
      <c r="G1533" s="8">
        <v>202203</v>
      </c>
      <c r="H1533" s="2" t="str">
        <f t="shared" si="304"/>
        <v>Mar-22</v>
      </c>
      <c r="I1533" s="2" t="str">
        <f t="shared" si="305"/>
        <v>Marzo 2022</v>
      </c>
      <c r="J1533" s="2">
        <f>VLOOKUP(H1533,MesAño!A:B,2,0)</f>
        <v>51</v>
      </c>
      <c r="K1533" s="2" t="str">
        <f t="shared" si="306"/>
        <v>Mar-12</v>
      </c>
      <c r="L1533" s="2" t="str">
        <f t="shared" si="307"/>
        <v>sáb</v>
      </c>
      <c r="M1533" s="2">
        <f>VLOOKUP(L1533,'Dia de la Semana'!A:B,2,0)</f>
        <v>6</v>
      </c>
      <c r="N1533" s="2" t="str">
        <f t="shared" si="308"/>
        <v>1Q</v>
      </c>
      <c r="O1533" s="2">
        <f t="shared" si="309"/>
        <v>12</v>
      </c>
      <c r="P1533" s="2">
        <f t="shared" si="310"/>
        <v>11</v>
      </c>
      <c r="Q1533" s="3" t="str">
        <f t="shared" si="311"/>
        <v>07-03 al 13-03</v>
      </c>
      <c r="R1533" s="2">
        <f>VLOOKUP(Q1533,Semana!A:B,2,0)</f>
        <v>219</v>
      </c>
      <c r="S1533" s="2" t="str">
        <f t="shared" si="312"/>
        <v>sáb 12-03</v>
      </c>
    </row>
    <row r="1534" spans="1:19" x14ac:dyDescent="0.3">
      <c r="A1534" s="3">
        <v>44633</v>
      </c>
      <c r="B1534" s="2" t="str">
        <f t="shared" si="300"/>
        <v>Marzo</v>
      </c>
      <c r="C1534" s="2" t="str">
        <f t="shared" si="301"/>
        <v>Mar</v>
      </c>
      <c r="D1534" s="4">
        <f t="shared" si="302"/>
        <v>3</v>
      </c>
      <c r="E1534" s="4">
        <f>VLOOKUP(G1534,Periodos!A:B,2,0)</f>
        <v>51</v>
      </c>
      <c r="F1534" s="2">
        <f t="shared" si="303"/>
        <v>2022</v>
      </c>
      <c r="G1534" s="8">
        <v>202203</v>
      </c>
      <c r="H1534" s="2" t="str">
        <f t="shared" si="304"/>
        <v>Mar-22</v>
      </c>
      <c r="I1534" s="2" t="str">
        <f t="shared" si="305"/>
        <v>Marzo 2022</v>
      </c>
      <c r="J1534" s="2">
        <f>VLOOKUP(H1534,MesAño!A:B,2,0)</f>
        <v>51</v>
      </c>
      <c r="K1534" s="2" t="str">
        <f t="shared" si="306"/>
        <v>Mar-13</v>
      </c>
      <c r="L1534" s="2" t="str">
        <f t="shared" si="307"/>
        <v>dom</v>
      </c>
      <c r="M1534" s="2">
        <f>VLOOKUP(L1534,'Dia de la Semana'!A:B,2,0)</f>
        <v>7</v>
      </c>
      <c r="N1534" s="2" t="str">
        <f t="shared" si="308"/>
        <v>1Q</v>
      </c>
      <c r="O1534" s="2">
        <f t="shared" si="309"/>
        <v>13</v>
      </c>
      <c r="P1534" s="2">
        <f t="shared" si="310"/>
        <v>11</v>
      </c>
      <c r="Q1534" s="3" t="str">
        <f t="shared" si="311"/>
        <v>07-03 al 13-03</v>
      </c>
      <c r="R1534" s="2">
        <f>VLOOKUP(Q1534,Semana!A:B,2,0)</f>
        <v>219</v>
      </c>
      <c r="S1534" s="2" t="str">
        <f t="shared" si="312"/>
        <v>dom 13-03</v>
      </c>
    </row>
    <row r="1535" spans="1:19" x14ac:dyDescent="0.3">
      <c r="A1535" s="3">
        <v>44634</v>
      </c>
      <c r="B1535" s="2" t="str">
        <f t="shared" si="300"/>
        <v>Marzo</v>
      </c>
      <c r="C1535" s="2" t="str">
        <f t="shared" si="301"/>
        <v>Mar</v>
      </c>
      <c r="D1535" s="4">
        <f t="shared" si="302"/>
        <v>3</v>
      </c>
      <c r="E1535" s="4">
        <f>VLOOKUP(G1535,Periodos!A:B,2,0)</f>
        <v>51</v>
      </c>
      <c r="F1535" s="2">
        <f t="shared" si="303"/>
        <v>2022</v>
      </c>
      <c r="G1535" s="8">
        <v>202203</v>
      </c>
      <c r="H1535" s="2" t="str">
        <f t="shared" si="304"/>
        <v>Mar-22</v>
      </c>
      <c r="I1535" s="2" t="str">
        <f t="shared" si="305"/>
        <v>Marzo 2022</v>
      </c>
      <c r="J1535" s="2">
        <f>VLOOKUP(H1535,MesAño!A:B,2,0)</f>
        <v>51</v>
      </c>
      <c r="K1535" s="2" t="str">
        <f t="shared" si="306"/>
        <v>Mar-14</v>
      </c>
      <c r="L1535" s="2" t="str">
        <f t="shared" si="307"/>
        <v>lun</v>
      </c>
      <c r="M1535" s="2">
        <f>VLOOKUP(L1535,'Dia de la Semana'!A:B,2,0)</f>
        <v>1</v>
      </c>
      <c r="N1535" s="2" t="str">
        <f t="shared" si="308"/>
        <v>1Q</v>
      </c>
      <c r="O1535" s="2">
        <f t="shared" si="309"/>
        <v>14</v>
      </c>
      <c r="P1535" s="2">
        <f t="shared" si="310"/>
        <v>12</v>
      </c>
      <c r="Q1535" s="3" t="str">
        <f t="shared" si="311"/>
        <v>14-03 al 20-03</v>
      </c>
      <c r="R1535" s="2">
        <f>VLOOKUP(Q1535,Semana!A:B,2,0)</f>
        <v>220</v>
      </c>
      <c r="S1535" s="2" t="str">
        <f t="shared" si="312"/>
        <v>lun 14-03</v>
      </c>
    </row>
    <row r="1536" spans="1:19" x14ac:dyDescent="0.3">
      <c r="A1536" s="3">
        <v>44635</v>
      </c>
      <c r="B1536" s="2" t="str">
        <f t="shared" si="300"/>
        <v>Marzo</v>
      </c>
      <c r="C1536" s="2" t="str">
        <f t="shared" si="301"/>
        <v>Mar</v>
      </c>
      <c r="D1536" s="4">
        <f t="shared" si="302"/>
        <v>3</v>
      </c>
      <c r="E1536" s="4">
        <f>VLOOKUP(G1536,Periodos!A:B,2,0)</f>
        <v>51</v>
      </c>
      <c r="F1536" s="2">
        <f t="shared" si="303"/>
        <v>2022</v>
      </c>
      <c r="G1536" s="8">
        <v>202203</v>
      </c>
      <c r="H1536" s="2" t="str">
        <f t="shared" si="304"/>
        <v>Mar-22</v>
      </c>
      <c r="I1536" s="2" t="str">
        <f t="shared" si="305"/>
        <v>Marzo 2022</v>
      </c>
      <c r="J1536" s="2">
        <f>VLOOKUP(H1536,MesAño!A:B,2,0)</f>
        <v>51</v>
      </c>
      <c r="K1536" s="2" t="str">
        <f t="shared" si="306"/>
        <v>Mar-15</v>
      </c>
      <c r="L1536" s="2" t="str">
        <f t="shared" si="307"/>
        <v>mar</v>
      </c>
      <c r="M1536" s="2">
        <f>VLOOKUP(L1536,'Dia de la Semana'!A:B,2,0)</f>
        <v>2</v>
      </c>
      <c r="N1536" s="2" t="str">
        <f t="shared" si="308"/>
        <v>1Q</v>
      </c>
      <c r="O1536" s="2">
        <f t="shared" si="309"/>
        <v>15</v>
      </c>
      <c r="P1536" s="2">
        <f t="shared" si="310"/>
        <v>12</v>
      </c>
      <c r="Q1536" s="3" t="str">
        <f t="shared" si="311"/>
        <v>14-03 al 20-03</v>
      </c>
      <c r="R1536" s="2">
        <f>VLOOKUP(Q1536,Semana!A:B,2,0)</f>
        <v>220</v>
      </c>
      <c r="S1536" s="2" t="str">
        <f t="shared" si="312"/>
        <v>mar 15-03</v>
      </c>
    </row>
    <row r="1537" spans="1:19" x14ac:dyDescent="0.3">
      <c r="A1537" s="3">
        <v>44636</v>
      </c>
      <c r="B1537" s="2" t="str">
        <f t="shared" si="300"/>
        <v>Marzo</v>
      </c>
      <c r="C1537" s="2" t="str">
        <f t="shared" si="301"/>
        <v>Mar</v>
      </c>
      <c r="D1537" s="4">
        <f t="shared" si="302"/>
        <v>3</v>
      </c>
      <c r="E1537" s="4">
        <f>VLOOKUP(G1537,Periodos!A:B,2,0)</f>
        <v>51</v>
      </c>
      <c r="F1537" s="2">
        <f t="shared" si="303"/>
        <v>2022</v>
      </c>
      <c r="G1537" s="8">
        <v>202203</v>
      </c>
      <c r="H1537" s="2" t="str">
        <f t="shared" si="304"/>
        <v>Mar-22</v>
      </c>
      <c r="I1537" s="2" t="str">
        <f t="shared" si="305"/>
        <v>Marzo 2022</v>
      </c>
      <c r="J1537" s="2">
        <f>VLOOKUP(H1537,MesAño!A:B,2,0)</f>
        <v>51</v>
      </c>
      <c r="K1537" s="2" t="str">
        <f t="shared" si="306"/>
        <v>Mar-16</v>
      </c>
      <c r="L1537" s="2" t="str">
        <f t="shared" si="307"/>
        <v>mié</v>
      </c>
      <c r="M1537" s="2">
        <f>VLOOKUP(L1537,'Dia de la Semana'!A:B,2,0)</f>
        <v>3</v>
      </c>
      <c r="N1537" s="2" t="str">
        <f t="shared" si="308"/>
        <v>1Q</v>
      </c>
      <c r="O1537" s="2">
        <f t="shared" si="309"/>
        <v>16</v>
      </c>
      <c r="P1537" s="2">
        <f t="shared" si="310"/>
        <v>12</v>
      </c>
      <c r="Q1537" s="3" t="str">
        <f t="shared" si="311"/>
        <v>14-03 al 20-03</v>
      </c>
      <c r="R1537" s="2">
        <f>VLOOKUP(Q1537,Semana!A:B,2,0)</f>
        <v>220</v>
      </c>
      <c r="S1537" s="2" t="str">
        <f t="shared" si="312"/>
        <v>mié 16-03</v>
      </c>
    </row>
    <row r="1538" spans="1:19" x14ac:dyDescent="0.3">
      <c r="A1538" s="3">
        <v>44637</v>
      </c>
      <c r="B1538" s="2" t="str">
        <f t="shared" ref="B1538:B1601" si="313">TEXT(A1538,"mmmm")</f>
        <v>Marzo</v>
      </c>
      <c r="C1538" s="2" t="str">
        <f t="shared" ref="C1538:C1601" si="314">TEXT(A1538,"mmm")</f>
        <v>Mar</v>
      </c>
      <c r="D1538" s="4">
        <f t="shared" ref="D1538:D1601" si="315">MONTH(A1538)</f>
        <v>3</v>
      </c>
      <c r="E1538" s="4">
        <f>VLOOKUP(G1538,Periodos!A:B,2,0)</f>
        <v>51</v>
      </c>
      <c r="F1538" s="2">
        <f t="shared" ref="F1538:F1601" si="316">YEAR(A1538)</f>
        <v>2022</v>
      </c>
      <c r="G1538" s="8">
        <v>202203</v>
      </c>
      <c r="H1538" s="2" t="str">
        <f t="shared" ref="H1538:H1601" si="317">TEXT(A1538,"mmm-yy")</f>
        <v>Mar-22</v>
      </c>
      <c r="I1538" s="2" t="str">
        <f t="shared" ref="I1538:I1601" si="318">TEXT(A1538,"mmmm yyyy")</f>
        <v>Marzo 2022</v>
      </c>
      <c r="J1538" s="2">
        <f>VLOOKUP(H1538,MesAño!A:B,2,0)</f>
        <v>51</v>
      </c>
      <c r="K1538" s="2" t="str">
        <f t="shared" ref="K1538:K1601" si="319">TEXT(A1538,"mmm-dd")</f>
        <v>Mar-17</v>
      </c>
      <c r="L1538" s="2" t="str">
        <f t="shared" ref="L1538:L1601" si="320">TEXT(A1538,"ddd")</f>
        <v>jue</v>
      </c>
      <c r="M1538" s="2">
        <f>VLOOKUP(L1538,'Dia de la Semana'!A:B,2,0)</f>
        <v>4</v>
      </c>
      <c r="N1538" s="2" t="str">
        <f t="shared" ref="N1538:N1601" si="321">IF(ISERROR(FIND("II",G1538)),"1Q","2Q")</f>
        <v>1Q</v>
      </c>
      <c r="O1538" s="2">
        <f t="shared" ref="O1538:O1601" si="322">DAY(A1538)</f>
        <v>17</v>
      </c>
      <c r="P1538" s="2">
        <f t="shared" ref="P1538:P1601" si="323">WEEKNUM(A1538,2)</f>
        <v>12</v>
      </c>
      <c r="Q1538" s="3" t="str">
        <f t="shared" ref="Q1538:Q1601" si="324">TEXT(A1538+1-WEEKDAY(A1538,2),"dd-mm") &amp; " al " &amp; TEXT(A1538+7-WEEKDAY(A1538,2),"dd-mm")</f>
        <v>14-03 al 20-03</v>
      </c>
      <c r="R1538" s="2">
        <f>VLOOKUP(Q1538,Semana!A:B,2,0)</f>
        <v>220</v>
      </c>
      <c r="S1538" s="2" t="str">
        <f t="shared" si="312"/>
        <v>jue 17-03</v>
      </c>
    </row>
    <row r="1539" spans="1:19" x14ac:dyDescent="0.3">
      <c r="A1539" s="3">
        <v>44638</v>
      </c>
      <c r="B1539" s="2" t="str">
        <f t="shared" si="313"/>
        <v>Marzo</v>
      </c>
      <c r="C1539" s="2" t="str">
        <f t="shared" si="314"/>
        <v>Mar</v>
      </c>
      <c r="D1539" s="4">
        <f t="shared" si="315"/>
        <v>3</v>
      </c>
      <c r="E1539" s="4">
        <f>VLOOKUP(G1539,Periodos!A:B,2,0)</f>
        <v>51</v>
      </c>
      <c r="F1539" s="2">
        <f t="shared" si="316"/>
        <v>2022</v>
      </c>
      <c r="G1539" s="8">
        <v>202203</v>
      </c>
      <c r="H1539" s="2" t="str">
        <f t="shared" si="317"/>
        <v>Mar-22</v>
      </c>
      <c r="I1539" s="2" t="str">
        <f t="shared" si="318"/>
        <v>Marzo 2022</v>
      </c>
      <c r="J1539" s="2">
        <f>VLOOKUP(H1539,MesAño!A:B,2,0)</f>
        <v>51</v>
      </c>
      <c r="K1539" s="2" t="str">
        <f t="shared" si="319"/>
        <v>Mar-18</v>
      </c>
      <c r="L1539" s="2" t="str">
        <f t="shared" si="320"/>
        <v>vie</v>
      </c>
      <c r="M1539" s="2">
        <f>VLOOKUP(L1539,'Dia de la Semana'!A:B,2,0)</f>
        <v>5</v>
      </c>
      <c r="N1539" s="2" t="str">
        <f t="shared" si="321"/>
        <v>1Q</v>
      </c>
      <c r="O1539" s="2">
        <f t="shared" si="322"/>
        <v>18</v>
      </c>
      <c r="P1539" s="2">
        <f t="shared" si="323"/>
        <v>12</v>
      </c>
      <c r="Q1539" s="3" t="str">
        <f t="shared" si="324"/>
        <v>14-03 al 20-03</v>
      </c>
      <c r="R1539" s="2">
        <f>VLOOKUP(Q1539,Semana!A:B,2,0)</f>
        <v>220</v>
      </c>
      <c r="S1539" s="2" t="str">
        <f t="shared" si="312"/>
        <v>vie 18-03</v>
      </c>
    </row>
    <row r="1540" spans="1:19" x14ac:dyDescent="0.3">
      <c r="A1540" s="3">
        <v>44639</v>
      </c>
      <c r="B1540" s="2" t="str">
        <f t="shared" si="313"/>
        <v>Marzo</v>
      </c>
      <c r="C1540" s="2" t="str">
        <f t="shared" si="314"/>
        <v>Mar</v>
      </c>
      <c r="D1540" s="4">
        <f t="shared" si="315"/>
        <v>3</v>
      </c>
      <c r="E1540" s="4">
        <f>VLOOKUP(G1540,Periodos!A:B,2,0)</f>
        <v>51</v>
      </c>
      <c r="F1540" s="2">
        <f t="shared" si="316"/>
        <v>2022</v>
      </c>
      <c r="G1540" s="8">
        <v>202203</v>
      </c>
      <c r="H1540" s="2" t="str">
        <f t="shared" si="317"/>
        <v>Mar-22</v>
      </c>
      <c r="I1540" s="2" t="str">
        <f t="shared" si="318"/>
        <v>Marzo 2022</v>
      </c>
      <c r="J1540" s="2">
        <f>VLOOKUP(H1540,MesAño!A:B,2,0)</f>
        <v>51</v>
      </c>
      <c r="K1540" s="2" t="str">
        <f t="shared" si="319"/>
        <v>Mar-19</v>
      </c>
      <c r="L1540" s="2" t="str">
        <f t="shared" si="320"/>
        <v>sáb</v>
      </c>
      <c r="M1540" s="2">
        <f>VLOOKUP(L1540,'Dia de la Semana'!A:B,2,0)</f>
        <v>6</v>
      </c>
      <c r="N1540" s="2" t="str">
        <f t="shared" si="321"/>
        <v>1Q</v>
      </c>
      <c r="O1540" s="2">
        <f t="shared" si="322"/>
        <v>19</v>
      </c>
      <c r="P1540" s="2">
        <f t="shared" si="323"/>
        <v>12</v>
      </c>
      <c r="Q1540" s="3" t="str">
        <f t="shared" si="324"/>
        <v>14-03 al 20-03</v>
      </c>
      <c r="R1540" s="2">
        <f>VLOOKUP(Q1540,Semana!A:B,2,0)</f>
        <v>220</v>
      </c>
      <c r="S1540" s="2" t="str">
        <f t="shared" si="312"/>
        <v>sáb 19-03</v>
      </c>
    </row>
    <row r="1541" spans="1:19" x14ac:dyDescent="0.3">
      <c r="A1541" s="3">
        <v>44640</v>
      </c>
      <c r="B1541" s="2" t="str">
        <f t="shared" si="313"/>
        <v>Marzo</v>
      </c>
      <c r="C1541" s="2" t="str">
        <f t="shared" si="314"/>
        <v>Mar</v>
      </c>
      <c r="D1541" s="4">
        <f t="shared" si="315"/>
        <v>3</v>
      </c>
      <c r="E1541" s="4">
        <f>VLOOKUP(G1541,Periodos!A:B,2,0)</f>
        <v>51</v>
      </c>
      <c r="F1541" s="2">
        <f t="shared" si="316"/>
        <v>2022</v>
      </c>
      <c r="G1541" s="8">
        <v>202203</v>
      </c>
      <c r="H1541" s="2" t="str">
        <f t="shared" si="317"/>
        <v>Mar-22</v>
      </c>
      <c r="I1541" s="2" t="str">
        <f t="shared" si="318"/>
        <v>Marzo 2022</v>
      </c>
      <c r="J1541" s="2">
        <f>VLOOKUP(H1541,MesAño!A:B,2,0)</f>
        <v>51</v>
      </c>
      <c r="K1541" s="2" t="str">
        <f t="shared" si="319"/>
        <v>Mar-20</v>
      </c>
      <c r="L1541" s="2" t="str">
        <f t="shared" si="320"/>
        <v>dom</v>
      </c>
      <c r="M1541" s="2">
        <f>VLOOKUP(L1541,'Dia de la Semana'!A:B,2,0)</f>
        <v>7</v>
      </c>
      <c r="N1541" s="2" t="str">
        <f t="shared" si="321"/>
        <v>1Q</v>
      </c>
      <c r="O1541" s="2">
        <f t="shared" si="322"/>
        <v>20</v>
      </c>
      <c r="P1541" s="2">
        <f t="shared" si="323"/>
        <v>12</v>
      </c>
      <c r="Q1541" s="3" t="str">
        <f t="shared" si="324"/>
        <v>14-03 al 20-03</v>
      </c>
      <c r="R1541" s="2">
        <f>VLOOKUP(Q1541,Semana!A:B,2,0)</f>
        <v>220</v>
      </c>
      <c r="S1541" s="2" t="str">
        <f t="shared" si="312"/>
        <v>dom 20-03</v>
      </c>
    </row>
    <row r="1542" spans="1:19" x14ac:dyDescent="0.3">
      <c r="A1542" s="3">
        <v>44641</v>
      </c>
      <c r="B1542" s="2" t="str">
        <f t="shared" si="313"/>
        <v>Marzo</v>
      </c>
      <c r="C1542" s="2" t="str">
        <f t="shared" si="314"/>
        <v>Mar</v>
      </c>
      <c r="D1542" s="4">
        <f t="shared" si="315"/>
        <v>3</v>
      </c>
      <c r="E1542" s="4">
        <f>VLOOKUP(G1542,Periodos!A:B,2,0)</f>
        <v>51</v>
      </c>
      <c r="F1542" s="2">
        <f t="shared" si="316"/>
        <v>2022</v>
      </c>
      <c r="G1542" s="8">
        <v>202203</v>
      </c>
      <c r="H1542" s="2" t="str">
        <f t="shared" si="317"/>
        <v>Mar-22</v>
      </c>
      <c r="I1542" s="2" t="str">
        <f t="shared" si="318"/>
        <v>Marzo 2022</v>
      </c>
      <c r="J1542" s="2">
        <f>VLOOKUP(H1542,MesAño!A:B,2,0)</f>
        <v>51</v>
      </c>
      <c r="K1542" s="2" t="str">
        <f t="shared" si="319"/>
        <v>Mar-21</v>
      </c>
      <c r="L1542" s="2" t="str">
        <f t="shared" si="320"/>
        <v>lun</v>
      </c>
      <c r="M1542" s="2">
        <f>VLOOKUP(L1542,'Dia de la Semana'!A:B,2,0)</f>
        <v>1</v>
      </c>
      <c r="N1542" s="2" t="str">
        <f t="shared" si="321"/>
        <v>1Q</v>
      </c>
      <c r="O1542" s="2">
        <f t="shared" si="322"/>
        <v>21</v>
      </c>
      <c r="P1542" s="2">
        <f t="shared" si="323"/>
        <v>13</v>
      </c>
      <c r="Q1542" s="3" t="str">
        <f t="shared" si="324"/>
        <v>21-03 al 27-03</v>
      </c>
      <c r="R1542" s="2">
        <f>VLOOKUP(Q1542,Semana!A:B,2,0)</f>
        <v>221</v>
      </c>
      <c r="S1542" s="2" t="str">
        <f t="shared" si="312"/>
        <v>lun 21-03</v>
      </c>
    </row>
    <row r="1543" spans="1:19" x14ac:dyDescent="0.3">
      <c r="A1543" s="3">
        <v>44642</v>
      </c>
      <c r="B1543" s="2" t="str">
        <f t="shared" si="313"/>
        <v>Marzo</v>
      </c>
      <c r="C1543" s="2" t="str">
        <f t="shared" si="314"/>
        <v>Mar</v>
      </c>
      <c r="D1543" s="4">
        <f t="shared" si="315"/>
        <v>3</v>
      </c>
      <c r="E1543" s="4">
        <f>VLOOKUP(G1543,Periodos!A:B,2,0)</f>
        <v>51</v>
      </c>
      <c r="F1543" s="2">
        <f t="shared" si="316"/>
        <v>2022</v>
      </c>
      <c r="G1543" s="8">
        <v>202203</v>
      </c>
      <c r="H1543" s="2" t="str">
        <f t="shared" si="317"/>
        <v>Mar-22</v>
      </c>
      <c r="I1543" s="2" t="str">
        <f t="shared" si="318"/>
        <v>Marzo 2022</v>
      </c>
      <c r="J1543" s="2">
        <f>VLOOKUP(H1543,MesAño!A:B,2,0)</f>
        <v>51</v>
      </c>
      <c r="K1543" s="2" t="str">
        <f t="shared" si="319"/>
        <v>Mar-22</v>
      </c>
      <c r="L1543" s="2" t="str">
        <f t="shared" si="320"/>
        <v>mar</v>
      </c>
      <c r="M1543" s="2">
        <f>VLOOKUP(L1543,'Dia de la Semana'!A:B,2,0)</f>
        <v>2</v>
      </c>
      <c r="N1543" s="2" t="str">
        <f t="shared" si="321"/>
        <v>1Q</v>
      </c>
      <c r="O1543" s="2">
        <f t="shared" si="322"/>
        <v>22</v>
      </c>
      <c r="P1543" s="2">
        <f t="shared" si="323"/>
        <v>13</v>
      </c>
      <c r="Q1543" s="3" t="str">
        <f t="shared" si="324"/>
        <v>21-03 al 27-03</v>
      </c>
      <c r="R1543" s="2">
        <f>VLOOKUP(Q1543,Semana!A:B,2,0)</f>
        <v>221</v>
      </c>
      <c r="S1543" s="2" t="str">
        <f t="shared" si="312"/>
        <v>mar 22-03</v>
      </c>
    </row>
    <row r="1544" spans="1:19" x14ac:dyDescent="0.3">
      <c r="A1544" s="3">
        <v>44643</v>
      </c>
      <c r="B1544" s="2" t="str">
        <f t="shared" si="313"/>
        <v>Marzo</v>
      </c>
      <c r="C1544" s="2" t="str">
        <f t="shared" si="314"/>
        <v>Mar</v>
      </c>
      <c r="D1544" s="4">
        <f t="shared" si="315"/>
        <v>3</v>
      </c>
      <c r="E1544" s="4">
        <f>VLOOKUP(G1544,Periodos!A:B,2,0)</f>
        <v>51</v>
      </c>
      <c r="F1544" s="2">
        <f t="shared" si="316"/>
        <v>2022</v>
      </c>
      <c r="G1544" s="8">
        <v>202203</v>
      </c>
      <c r="H1544" s="2" t="str">
        <f t="shared" si="317"/>
        <v>Mar-22</v>
      </c>
      <c r="I1544" s="2" t="str">
        <f t="shared" si="318"/>
        <v>Marzo 2022</v>
      </c>
      <c r="J1544" s="2">
        <f>VLOOKUP(H1544,MesAño!A:B,2,0)</f>
        <v>51</v>
      </c>
      <c r="K1544" s="2" t="str">
        <f t="shared" si="319"/>
        <v>Mar-23</v>
      </c>
      <c r="L1544" s="2" t="str">
        <f t="shared" si="320"/>
        <v>mié</v>
      </c>
      <c r="M1544" s="2">
        <f>VLOOKUP(L1544,'Dia de la Semana'!A:B,2,0)</f>
        <v>3</v>
      </c>
      <c r="N1544" s="2" t="str">
        <f t="shared" si="321"/>
        <v>1Q</v>
      </c>
      <c r="O1544" s="2">
        <f t="shared" si="322"/>
        <v>23</v>
      </c>
      <c r="P1544" s="2">
        <f t="shared" si="323"/>
        <v>13</v>
      </c>
      <c r="Q1544" s="3" t="str">
        <f t="shared" si="324"/>
        <v>21-03 al 27-03</v>
      </c>
      <c r="R1544" s="2">
        <f>VLOOKUP(Q1544,Semana!A:B,2,0)</f>
        <v>221</v>
      </c>
      <c r="S1544" s="2" t="str">
        <f t="shared" si="312"/>
        <v>mié 23-03</v>
      </c>
    </row>
    <row r="1545" spans="1:19" x14ac:dyDescent="0.3">
      <c r="A1545" s="3">
        <v>44644</v>
      </c>
      <c r="B1545" s="2" t="str">
        <f t="shared" si="313"/>
        <v>Marzo</v>
      </c>
      <c r="C1545" s="2" t="str">
        <f t="shared" si="314"/>
        <v>Mar</v>
      </c>
      <c r="D1545" s="4">
        <f t="shared" si="315"/>
        <v>3</v>
      </c>
      <c r="E1545" s="4">
        <f>VLOOKUP(G1545,Periodos!A:B,2,0)</f>
        <v>51</v>
      </c>
      <c r="F1545" s="2">
        <f t="shared" si="316"/>
        <v>2022</v>
      </c>
      <c r="G1545" s="8">
        <v>202203</v>
      </c>
      <c r="H1545" s="2" t="str">
        <f t="shared" si="317"/>
        <v>Mar-22</v>
      </c>
      <c r="I1545" s="2" t="str">
        <f t="shared" si="318"/>
        <v>Marzo 2022</v>
      </c>
      <c r="J1545" s="2">
        <f>VLOOKUP(H1545,MesAño!A:B,2,0)</f>
        <v>51</v>
      </c>
      <c r="K1545" s="2" t="str">
        <f t="shared" si="319"/>
        <v>Mar-24</v>
      </c>
      <c r="L1545" s="2" t="str">
        <f t="shared" si="320"/>
        <v>jue</v>
      </c>
      <c r="M1545" s="2">
        <f>VLOOKUP(L1545,'Dia de la Semana'!A:B,2,0)</f>
        <v>4</v>
      </c>
      <c r="N1545" s="2" t="str">
        <f t="shared" si="321"/>
        <v>1Q</v>
      </c>
      <c r="O1545" s="2">
        <f t="shared" si="322"/>
        <v>24</v>
      </c>
      <c r="P1545" s="2">
        <f t="shared" si="323"/>
        <v>13</v>
      </c>
      <c r="Q1545" s="3" t="str">
        <f t="shared" si="324"/>
        <v>21-03 al 27-03</v>
      </c>
      <c r="R1545" s="2">
        <f>VLOOKUP(Q1545,Semana!A:B,2,0)</f>
        <v>221</v>
      </c>
      <c r="S1545" s="2" t="str">
        <f t="shared" si="312"/>
        <v>jue 24-03</v>
      </c>
    </row>
    <row r="1546" spans="1:19" x14ac:dyDescent="0.3">
      <c r="A1546" s="3">
        <v>44645</v>
      </c>
      <c r="B1546" s="2" t="str">
        <f t="shared" si="313"/>
        <v>Marzo</v>
      </c>
      <c r="C1546" s="2" t="str">
        <f t="shared" si="314"/>
        <v>Mar</v>
      </c>
      <c r="D1546" s="4">
        <f t="shared" si="315"/>
        <v>3</v>
      </c>
      <c r="E1546" s="4">
        <f>VLOOKUP(G1546,Periodos!A:B,2,0)</f>
        <v>51</v>
      </c>
      <c r="F1546" s="2">
        <f t="shared" si="316"/>
        <v>2022</v>
      </c>
      <c r="G1546" s="8">
        <v>202203</v>
      </c>
      <c r="H1546" s="2" t="str">
        <f t="shared" si="317"/>
        <v>Mar-22</v>
      </c>
      <c r="I1546" s="2" t="str">
        <f t="shared" si="318"/>
        <v>Marzo 2022</v>
      </c>
      <c r="J1546" s="2">
        <f>VLOOKUP(H1546,MesAño!A:B,2,0)</f>
        <v>51</v>
      </c>
      <c r="K1546" s="2" t="str">
        <f t="shared" si="319"/>
        <v>Mar-25</v>
      </c>
      <c r="L1546" s="2" t="str">
        <f t="shared" si="320"/>
        <v>vie</v>
      </c>
      <c r="M1546" s="2">
        <f>VLOOKUP(L1546,'Dia de la Semana'!A:B,2,0)</f>
        <v>5</v>
      </c>
      <c r="N1546" s="2" t="str">
        <f t="shared" si="321"/>
        <v>1Q</v>
      </c>
      <c r="O1546" s="2">
        <f t="shared" si="322"/>
        <v>25</v>
      </c>
      <c r="P1546" s="2">
        <f t="shared" si="323"/>
        <v>13</v>
      </c>
      <c r="Q1546" s="3" t="str">
        <f t="shared" si="324"/>
        <v>21-03 al 27-03</v>
      </c>
      <c r="R1546" s="2">
        <f>VLOOKUP(Q1546,Semana!A:B,2,0)</f>
        <v>221</v>
      </c>
      <c r="S1546" s="2" t="str">
        <f t="shared" si="312"/>
        <v>vie 25-03</v>
      </c>
    </row>
    <row r="1547" spans="1:19" x14ac:dyDescent="0.3">
      <c r="A1547" s="3">
        <v>44646</v>
      </c>
      <c r="B1547" s="2" t="str">
        <f t="shared" si="313"/>
        <v>Marzo</v>
      </c>
      <c r="C1547" s="2" t="str">
        <f t="shared" si="314"/>
        <v>Mar</v>
      </c>
      <c r="D1547" s="4">
        <f t="shared" si="315"/>
        <v>3</v>
      </c>
      <c r="E1547" s="4">
        <f>VLOOKUP(G1547,Periodos!A:B,2,0)</f>
        <v>51</v>
      </c>
      <c r="F1547" s="2">
        <f t="shared" si="316"/>
        <v>2022</v>
      </c>
      <c r="G1547" s="8">
        <v>202203</v>
      </c>
      <c r="H1547" s="2" t="str">
        <f t="shared" si="317"/>
        <v>Mar-22</v>
      </c>
      <c r="I1547" s="2" t="str">
        <f t="shared" si="318"/>
        <v>Marzo 2022</v>
      </c>
      <c r="J1547" s="2">
        <f>VLOOKUP(H1547,MesAño!A:B,2,0)</f>
        <v>51</v>
      </c>
      <c r="K1547" s="2" t="str">
        <f t="shared" si="319"/>
        <v>Mar-26</v>
      </c>
      <c r="L1547" s="2" t="str">
        <f t="shared" si="320"/>
        <v>sáb</v>
      </c>
      <c r="M1547" s="2">
        <f>VLOOKUP(L1547,'Dia de la Semana'!A:B,2,0)</f>
        <v>6</v>
      </c>
      <c r="N1547" s="2" t="str">
        <f t="shared" si="321"/>
        <v>1Q</v>
      </c>
      <c r="O1547" s="2">
        <f t="shared" si="322"/>
        <v>26</v>
      </c>
      <c r="P1547" s="2">
        <f t="shared" si="323"/>
        <v>13</v>
      </c>
      <c r="Q1547" s="3" t="str">
        <f t="shared" si="324"/>
        <v>21-03 al 27-03</v>
      </c>
      <c r="R1547" s="2">
        <f>VLOOKUP(Q1547,Semana!A:B,2,0)</f>
        <v>221</v>
      </c>
      <c r="S1547" s="2" t="str">
        <f t="shared" si="312"/>
        <v>sáb 26-03</v>
      </c>
    </row>
    <row r="1548" spans="1:19" x14ac:dyDescent="0.3">
      <c r="A1548" s="3">
        <v>44647</v>
      </c>
      <c r="B1548" s="2" t="str">
        <f t="shared" si="313"/>
        <v>Marzo</v>
      </c>
      <c r="C1548" s="2" t="str">
        <f t="shared" si="314"/>
        <v>Mar</v>
      </c>
      <c r="D1548" s="4">
        <f t="shared" si="315"/>
        <v>3</v>
      </c>
      <c r="E1548" s="4">
        <f>VLOOKUP(G1548,Periodos!A:B,2,0)</f>
        <v>51</v>
      </c>
      <c r="F1548" s="2">
        <f t="shared" si="316"/>
        <v>2022</v>
      </c>
      <c r="G1548" s="8">
        <v>202203</v>
      </c>
      <c r="H1548" s="2" t="str">
        <f t="shared" si="317"/>
        <v>Mar-22</v>
      </c>
      <c r="I1548" s="2" t="str">
        <f t="shared" si="318"/>
        <v>Marzo 2022</v>
      </c>
      <c r="J1548" s="2">
        <f>VLOOKUP(H1548,MesAño!A:B,2,0)</f>
        <v>51</v>
      </c>
      <c r="K1548" s="2" t="str">
        <f t="shared" si="319"/>
        <v>Mar-27</v>
      </c>
      <c r="L1548" s="2" t="str">
        <f t="shared" si="320"/>
        <v>dom</v>
      </c>
      <c r="M1548" s="2">
        <f>VLOOKUP(L1548,'Dia de la Semana'!A:B,2,0)</f>
        <v>7</v>
      </c>
      <c r="N1548" s="2" t="str">
        <f t="shared" si="321"/>
        <v>1Q</v>
      </c>
      <c r="O1548" s="2">
        <f t="shared" si="322"/>
        <v>27</v>
      </c>
      <c r="P1548" s="2">
        <f t="shared" si="323"/>
        <v>13</v>
      </c>
      <c r="Q1548" s="3" t="str">
        <f t="shared" si="324"/>
        <v>21-03 al 27-03</v>
      </c>
      <c r="R1548" s="2">
        <f>VLOOKUP(Q1548,Semana!A:B,2,0)</f>
        <v>221</v>
      </c>
      <c r="S1548" s="2" t="str">
        <f t="shared" si="312"/>
        <v>dom 27-03</v>
      </c>
    </row>
    <row r="1549" spans="1:19" x14ac:dyDescent="0.3">
      <c r="A1549" s="3">
        <v>44648</v>
      </c>
      <c r="B1549" s="2" t="str">
        <f t="shared" si="313"/>
        <v>Marzo</v>
      </c>
      <c r="C1549" s="2" t="str">
        <f t="shared" si="314"/>
        <v>Mar</v>
      </c>
      <c r="D1549" s="4">
        <f t="shared" si="315"/>
        <v>3</v>
      </c>
      <c r="E1549" s="4">
        <f>VLOOKUP(G1549,Periodos!A:B,2,0)</f>
        <v>51</v>
      </c>
      <c r="F1549" s="2">
        <f t="shared" si="316"/>
        <v>2022</v>
      </c>
      <c r="G1549" s="8">
        <v>202203</v>
      </c>
      <c r="H1549" s="2" t="str">
        <f t="shared" si="317"/>
        <v>Mar-22</v>
      </c>
      <c r="I1549" s="2" t="str">
        <f t="shared" si="318"/>
        <v>Marzo 2022</v>
      </c>
      <c r="J1549" s="2">
        <f>VLOOKUP(H1549,MesAño!A:B,2,0)</f>
        <v>51</v>
      </c>
      <c r="K1549" s="2" t="str">
        <f t="shared" si="319"/>
        <v>Mar-28</v>
      </c>
      <c r="L1549" s="2" t="str">
        <f t="shared" si="320"/>
        <v>lun</v>
      </c>
      <c r="M1549" s="2">
        <f>VLOOKUP(L1549,'Dia de la Semana'!A:B,2,0)</f>
        <v>1</v>
      </c>
      <c r="N1549" s="2" t="str">
        <f t="shared" si="321"/>
        <v>1Q</v>
      </c>
      <c r="O1549" s="2">
        <f t="shared" si="322"/>
        <v>28</v>
      </c>
      <c r="P1549" s="2">
        <f t="shared" si="323"/>
        <v>14</v>
      </c>
      <c r="Q1549" s="3" t="str">
        <f t="shared" si="324"/>
        <v>28-03 al 03-04</v>
      </c>
      <c r="R1549" s="2">
        <f>VLOOKUP(Q1549,Semana!A:B,2,0)</f>
        <v>222</v>
      </c>
      <c r="S1549" s="2" t="str">
        <f t="shared" si="312"/>
        <v>lun 28-03</v>
      </c>
    </row>
    <row r="1550" spans="1:19" x14ac:dyDescent="0.3">
      <c r="A1550" s="3">
        <v>44649</v>
      </c>
      <c r="B1550" s="2" t="str">
        <f t="shared" si="313"/>
        <v>Marzo</v>
      </c>
      <c r="C1550" s="2" t="str">
        <f t="shared" si="314"/>
        <v>Mar</v>
      </c>
      <c r="D1550" s="4">
        <f t="shared" si="315"/>
        <v>3</v>
      </c>
      <c r="E1550" s="4">
        <f>VLOOKUP(G1550,Periodos!A:B,2,0)</f>
        <v>51</v>
      </c>
      <c r="F1550" s="2">
        <f t="shared" si="316"/>
        <v>2022</v>
      </c>
      <c r="G1550" s="8">
        <v>202203</v>
      </c>
      <c r="H1550" s="2" t="str">
        <f t="shared" si="317"/>
        <v>Mar-22</v>
      </c>
      <c r="I1550" s="2" t="str">
        <f t="shared" si="318"/>
        <v>Marzo 2022</v>
      </c>
      <c r="J1550" s="2">
        <f>VLOOKUP(H1550,MesAño!A:B,2,0)</f>
        <v>51</v>
      </c>
      <c r="K1550" s="2" t="str">
        <f t="shared" si="319"/>
        <v>Mar-29</v>
      </c>
      <c r="L1550" s="2" t="str">
        <f t="shared" si="320"/>
        <v>mar</v>
      </c>
      <c r="M1550" s="2">
        <f>VLOOKUP(L1550,'Dia de la Semana'!A:B,2,0)</f>
        <v>2</v>
      </c>
      <c r="N1550" s="2" t="str">
        <f t="shared" si="321"/>
        <v>1Q</v>
      </c>
      <c r="O1550" s="2">
        <f t="shared" si="322"/>
        <v>29</v>
      </c>
      <c r="P1550" s="2">
        <f t="shared" si="323"/>
        <v>14</v>
      </c>
      <c r="Q1550" s="3" t="str">
        <f t="shared" si="324"/>
        <v>28-03 al 03-04</v>
      </c>
      <c r="R1550" s="2">
        <f>VLOOKUP(Q1550,Semana!A:B,2,0)</f>
        <v>222</v>
      </c>
      <c r="S1550" s="2" t="str">
        <f t="shared" si="312"/>
        <v>mar 29-03</v>
      </c>
    </row>
    <row r="1551" spans="1:19" x14ac:dyDescent="0.3">
      <c r="A1551" s="3">
        <v>44650</v>
      </c>
      <c r="B1551" s="2" t="str">
        <f t="shared" si="313"/>
        <v>Marzo</v>
      </c>
      <c r="C1551" s="2" t="str">
        <f t="shared" si="314"/>
        <v>Mar</v>
      </c>
      <c r="D1551" s="4">
        <f t="shared" si="315"/>
        <v>3</v>
      </c>
      <c r="E1551" s="4">
        <f>VLOOKUP(G1551,Periodos!A:B,2,0)</f>
        <v>51</v>
      </c>
      <c r="F1551" s="2">
        <f t="shared" si="316"/>
        <v>2022</v>
      </c>
      <c r="G1551" s="8">
        <v>202203</v>
      </c>
      <c r="H1551" s="2" t="str">
        <f t="shared" si="317"/>
        <v>Mar-22</v>
      </c>
      <c r="I1551" s="2" t="str">
        <f t="shared" si="318"/>
        <v>Marzo 2022</v>
      </c>
      <c r="J1551" s="2">
        <f>VLOOKUP(H1551,MesAño!A:B,2,0)</f>
        <v>51</v>
      </c>
      <c r="K1551" s="2" t="str">
        <f t="shared" si="319"/>
        <v>Mar-30</v>
      </c>
      <c r="L1551" s="2" t="str">
        <f t="shared" si="320"/>
        <v>mié</v>
      </c>
      <c r="M1551" s="2">
        <f>VLOOKUP(L1551,'Dia de la Semana'!A:B,2,0)</f>
        <v>3</v>
      </c>
      <c r="N1551" s="2" t="str">
        <f t="shared" si="321"/>
        <v>1Q</v>
      </c>
      <c r="O1551" s="2">
        <f t="shared" si="322"/>
        <v>30</v>
      </c>
      <c r="P1551" s="2">
        <f t="shared" si="323"/>
        <v>14</v>
      </c>
      <c r="Q1551" s="3" t="str">
        <f t="shared" si="324"/>
        <v>28-03 al 03-04</v>
      </c>
      <c r="R1551" s="2">
        <f>VLOOKUP(Q1551,Semana!A:B,2,0)</f>
        <v>222</v>
      </c>
      <c r="S1551" s="2" t="str">
        <f t="shared" si="312"/>
        <v>mié 30-03</v>
      </c>
    </row>
    <row r="1552" spans="1:19" x14ac:dyDescent="0.3">
      <c r="A1552" s="3">
        <v>44651</v>
      </c>
      <c r="B1552" s="2" t="str">
        <f t="shared" si="313"/>
        <v>Marzo</v>
      </c>
      <c r="C1552" s="2" t="str">
        <f t="shared" si="314"/>
        <v>Mar</v>
      </c>
      <c r="D1552" s="4">
        <f t="shared" si="315"/>
        <v>3</v>
      </c>
      <c r="E1552" s="4">
        <f>VLOOKUP(G1552,Periodos!A:B,2,0)</f>
        <v>51</v>
      </c>
      <c r="F1552" s="2">
        <f t="shared" si="316"/>
        <v>2022</v>
      </c>
      <c r="G1552" s="8">
        <v>202203</v>
      </c>
      <c r="H1552" s="2" t="str">
        <f t="shared" si="317"/>
        <v>Mar-22</v>
      </c>
      <c r="I1552" s="2" t="str">
        <f t="shared" si="318"/>
        <v>Marzo 2022</v>
      </c>
      <c r="J1552" s="2">
        <f>VLOOKUP(H1552,MesAño!A:B,2,0)</f>
        <v>51</v>
      </c>
      <c r="K1552" s="2" t="str">
        <f t="shared" si="319"/>
        <v>Mar-31</v>
      </c>
      <c r="L1552" s="2" t="str">
        <f t="shared" si="320"/>
        <v>jue</v>
      </c>
      <c r="M1552" s="2">
        <f>VLOOKUP(L1552,'Dia de la Semana'!A:B,2,0)</f>
        <v>4</v>
      </c>
      <c r="N1552" s="2" t="str">
        <f t="shared" si="321"/>
        <v>1Q</v>
      </c>
      <c r="O1552" s="2">
        <f t="shared" si="322"/>
        <v>31</v>
      </c>
      <c r="P1552" s="2">
        <f t="shared" si="323"/>
        <v>14</v>
      </c>
      <c r="Q1552" s="3" t="str">
        <f t="shared" si="324"/>
        <v>28-03 al 03-04</v>
      </c>
      <c r="R1552" s="2">
        <f>VLOOKUP(Q1552,Semana!A:B,2,0)</f>
        <v>222</v>
      </c>
      <c r="S1552" s="2" t="str">
        <f t="shared" si="312"/>
        <v>jue 31-03</v>
      </c>
    </row>
    <row r="1553" spans="1:19" x14ac:dyDescent="0.3">
      <c r="A1553" s="3">
        <v>44652</v>
      </c>
      <c r="B1553" s="2" t="str">
        <f t="shared" si="313"/>
        <v>Abril</v>
      </c>
      <c r="C1553" s="2" t="str">
        <f t="shared" si="314"/>
        <v>Abr</v>
      </c>
      <c r="D1553" s="4">
        <f t="shared" si="315"/>
        <v>4</v>
      </c>
      <c r="E1553" s="4">
        <f>VLOOKUP(G1553,Periodos!A:B,2,0)</f>
        <v>52</v>
      </c>
      <c r="F1553" s="2">
        <f t="shared" si="316"/>
        <v>2022</v>
      </c>
      <c r="G1553" s="8">
        <v>202204</v>
      </c>
      <c r="H1553" s="2" t="str">
        <f t="shared" si="317"/>
        <v>Abr-22</v>
      </c>
      <c r="I1553" s="2" t="str">
        <f t="shared" si="318"/>
        <v>Abril 2022</v>
      </c>
      <c r="J1553" s="2">
        <f>VLOOKUP(H1553,MesAño!A:B,2,0)</f>
        <v>52</v>
      </c>
      <c r="K1553" s="2" t="str">
        <f t="shared" si="319"/>
        <v>Abr-01</v>
      </c>
      <c r="L1553" s="2" t="str">
        <f t="shared" si="320"/>
        <v>vie</v>
      </c>
      <c r="M1553" s="2">
        <f>VLOOKUP(L1553,'Dia de la Semana'!A:B,2,0)</f>
        <v>5</v>
      </c>
      <c r="N1553" s="2" t="str">
        <f t="shared" si="321"/>
        <v>1Q</v>
      </c>
      <c r="O1553" s="2">
        <f t="shared" si="322"/>
        <v>1</v>
      </c>
      <c r="P1553" s="2">
        <f t="shared" si="323"/>
        <v>14</v>
      </c>
      <c r="Q1553" s="3" t="str">
        <f t="shared" si="324"/>
        <v>28-03 al 03-04</v>
      </c>
      <c r="R1553" s="2">
        <f>VLOOKUP(Q1553,Semana!A:B,2,0)</f>
        <v>222</v>
      </c>
      <c r="S1553" s="2" t="str">
        <f t="shared" si="312"/>
        <v>vie 01-04</v>
      </c>
    </row>
    <row r="1554" spans="1:19" x14ac:dyDescent="0.3">
      <c r="A1554" s="3">
        <v>44653</v>
      </c>
      <c r="B1554" s="2" t="str">
        <f t="shared" si="313"/>
        <v>Abril</v>
      </c>
      <c r="C1554" s="2" t="str">
        <f t="shared" si="314"/>
        <v>Abr</v>
      </c>
      <c r="D1554" s="4">
        <f t="shared" si="315"/>
        <v>4</v>
      </c>
      <c r="E1554" s="4">
        <f>VLOOKUP(G1554,Periodos!A:B,2,0)</f>
        <v>52</v>
      </c>
      <c r="F1554" s="2">
        <f t="shared" si="316"/>
        <v>2022</v>
      </c>
      <c r="G1554" s="8">
        <v>202204</v>
      </c>
      <c r="H1554" s="2" t="str">
        <f t="shared" si="317"/>
        <v>Abr-22</v>
      </c>
      <c r="I1554" s="2" t="str">
        <f t="shared" si="318"/>
        <v>Abril 2022</v>
      </c>
      <c r="J1554" s="2">
        <f>VLOOKUP(H1554,MesAño!A:B,2,0)</f>
        <v>52</v>
      </c>
      <c r="K1554" s="2" t="str">
        <f t="shared" si="319"/>
        <v>Abr-02</v>
      </c>
      <c r="L1554" s="2" t="str">
        <f t="shared" si="320"/>
        <v>sáb</v>
      </c>
      <c r="M1554" s="2">
        <f>VLOOKUP(L1554,'Dia de la Semana'!A:B,2,0)</f>
        <v>6</v>
      </c>
      <c r="N1554" s="2" t="str">
        <f t="shared" si="321"/>
        <v>1Q</v>
      </c>
      <c r="O1554" s="2">
        <f t="shared" si="322"/>
        <v>2</v>
      </c>
      <c r="P1554" s="2">
        <f t="shared" si="323"/>
        <v>14</v>
      </c>
      <c r="Q1554" s="3" t="str">
        <f t="shared" si="324"/>
        <v>28-03 al 03-04</v>
      </c>
      <c r="R1554" s="2">
        <f>VLOOKUP(Q1554,Semana!A:B,2,0)</f>
        <v>222</v>
      </c>
      <c r="S1554" s="2" t="str">
        <f t="shared" si="312"/>
        <v>sáb 02-04</v>
      </c>
    </row>
    <row r="1555" spans="1:19" x14ac:dyDescent="0.3">
      <c r="A1555" s="3">
        <v>44654</v>
      </c>
      <c r="B1555" s="2" t="str">
        <f t="shared" si="313"/>
        <v>Abril</v>
      </c>
      <c r="C1555" s="2" t="str">
        <f t="shared" si="314"/>
        <v>Abr</v>
      </c>
      <c r="D1555" s="4">
        <f t="shared" si="315"/>
        <v>4</v>
      </c>
      <c r="E1555" s="4">
        <f>VLOOKUP(G1555,Periodos!A:B,2,0)</f>
        <v>52</v>
      </c>
      <c r="F1555" s="2">
        <f t="shared" si="316"/>
        <v>2022</v>
      </c>
      <c r="G1555" s="8">
        <v>202204</v>
      </c>
      <c r="H1555" s="2" t="str">
        <f t="shared" si="317"/>
        <v>Abr-22</v>
      </c>
      <c r="I1555" s="2" t="str">
        <f t="shared" si="318"/>
        <v>Abril 2022</v>
      </c>
      <c r="J1555" s="2">
        <f>VLOOKUP(H1555,MesAño!A:B,2,0)</f>
        <v>52</v>
      </c>
      <c r="K1555" s="2" t="str">
        <f t="shared" si="319"/>
        <v>Abr-03</v>
      </c>
      <c r="L1555" s="2" t="str">
        <f t="shared" si="320"/>
        <v>dom</v>
      </c>
      <c r="M1555" s="2">
        <f>VLOOKUP(L1555,'Dia de la Semana'!A:B,2,0)</f>
        <v>7</v>
      </c>
      <c r="N1555" s="2" t="str">
        <f t="shared" si="321"/>
        <v>1Q</v>
      </c>
      <c r="O1555" s="2">
        <f t="shared" si="322"/>
        <v>3</v>
      </c>
      <c r="P1555" s="2">
        <f t="shared" si="323"/>
        <v>14</v>
      </c>
      <c r="Q1555" s="3" t="str">
        <f t="shared" si="324"/>
        <v>28-03 al 03-04</v>
      </c>
      <c r="R1555" s="2">
        <f>VLOOKUP(Q1555,Semana!A:B,2,0)</f>
        <v>222</v>
      </c>
      <c r="S1555" s="2" t="str">
        <f t="shared" si="312"/>
        <v>dom 03-04</v>
      </c>
    </row>
    <row r="1556" spans="1:19" x14ac:dyDescent="0.3">
      <c r="A1556" s="3">
        <v>44655</v>
      </c>
      <c r="B1556" s="2" t="str">
        <f t="shared" si="313"/>
        <v>Abril</v>
      </c>
      <c r="C1556" s="2" t="str">
        <f t="shared" si="314"/>
        <v>Abr</v>
      </c>
      <c r="D1556" s="4">
        <f t="shared" si="315"/>
        <v>4</v>
      </c>
      <c r="E1556" s="4">
        <f>VLOOKUP(G1556,Periodos!A:B,2,0)</f>
        <v>52</v>
      </c>
      <c r="F1556" s="2">
        <f t="shared" si="316"/>
        <v>2022</v>
      </c>
      <c r="G1556" s="8">
        <v>202204</v>
      </c>
      <c r="H1556" s="2" t="str">
        <f t="shared" si="317"/>
        <v>Abr-22</v>
      </c>
      <c r="I1556" s="2" t="str">
        <f t="shared" si="318"/>
        <v>Abril 2022</v>
      </c>
      <c r="J1556" s="2">
        <f>VLOOKUP(H1556,MesAño!A:B,2,0)</f>
        <v>52</v>
      </c>
      <c r="K1556" s="2" t="str">
        <f t="shared" si="319"/>
        <v>Abr-04</v>
      </c>
      <c r="L1556" s="2" t="str">
        <f t="shared" si="320"/>
        <v>lun</v>
      </c>
      <c r="M1556" s="2">
        <f>VLOOKUP(L1556,'Dia de la Semana'!A:B,2,0)</f>
        <v>1</v>
      </c>
      <c r="N1556" s="2" t="str">
        <f t="shared" si="321"/>
        <v>1Q</v>
      </c>
      <c r="O1556" s="2">
        <f t="shared" si="322"/>
        <v>4</v>
      </c>
      <c r="P1556" s="2">
        <f t="shared" si="323"/>
        <v>15</v>
      </c>
      <c r="Q1556" s="3" t="str">
        <f t="shared" si="324"/>
        <v>04-04 al 10-04</v>
      </c>
      <c r="R1556" s="2">
        <f>VLOOKUP(Q1556,Semana!A:B,2,0)</f>
        <v>223</v>
      </c>
      <c r="S1556" s="2" t="str">
        <f t="shared" si="312"/>
        <v>lun 04-04</v>
      </c>
    </row>
    <row r="1557" spans="1:19" x14ac:dyDescent="0.3">
      <c r="A1557" s="3">
        <v>44656</v>
      </c>
      <c r="B1557" s="2" t="str">
        <f t="shared" si="313"/>
        <v>Abril</v>
      </c>
      <c r="C1557" s="2" t="str">
        <f t="shared" si="314"/>
        <v>Abr</v>
      </c>
      <c r="D1557" s="4">
        <f t="shared" si="315"/>
        <v>4</v>
      </c>
      <c r="E1557" s="4">
        <f>VLOOKUP(G1557,Periodos!A:B,2,0)</f>
        <v>52</v>
      </c>
      <c r="F1557" s="2">
        <f t="shared" si="316"/>
        <v>2022</v>
      </c>
      <c r="G1557" s="8">
        <v>202204</v>
      </c>
      <c r="H1557" s="2" t="str">
        <f t="shared" si="317"/>
        <v>Abr-22</v>
      </c>
      <c r="I1557" s="2" t="str">
        <f t="shared" si="318"/>
        <v>Abril 2022</v>
      </c>
      <c r="J1557" s="2">
        <f>VLOOKUP(H1557,MesAño!A:B,2,0)</f>
        <v>52</v>
      </c>
      <c r="K1557" s="2" t="str">
        <f t="shared" si="319"/>
        <v>Abr-05</v>
      </c>
      <c r="L1557" s="2" t="str">
        <f t="shared" si="320"/>
        <v>mar</v>
      </c>
      <c r="M1557" s="2">
        <f>VLOOKUP(L1557,'Dia de la Semana'!A:B,2,0)</f>
        <v>2</v>
      </c>
      <c r="N1557" s="2" t="str">
        <f t="shared" si="321"/>
        <v>1Q</v>
      </c>
      <c r="O1557" s="2">
        <f t="shared" si="322"/>
        <v>5</v>
      </c>
      <c r="P1557" s="2">
        <f t="shared" si="323"/>
        <v>15</v>
      </c>
      <c r="Q1557" s="3" t="str">
        <f t="shared" si="324"/>
        <v>04-04 al 10-04</v>
      </c>
      <c r="R1557" s="2">
        <f>VLOOKUP(Q1557,Semana!A:B,2,0)</f>
        <v>223</v>
      </c>
      <c r="S1557" s="2" t="str">
        <f t="shared" si="312"/>
        <v>mar 05-04</v>
      </c>
    </row>
    <row r="1558" spans="1:19" x14ac:dyDescent="0.3">
      <c r="A1558" s="3">
        <v>44657</v>
      </c>
      <c r="B1558" s="2" t="str">
        <f t="shared" si="313"/>
        <v>Abril</v>
      </c>
      <c r="C1558" s="2" t="str">
        <f t="shared" si="314"/>
        <v>Abr</v>
      </c>
      <c r="D1558" s="4">
        <f t="shared" si="315"/>
        <v>4</v>
      </c>
      <c r="E1558" s="4">
        <f>VLOOKUP(G1558,Periodos!A:B,2,0)</f>
        <v>52</v>
      </c>
      <c r="F1558" s="2">
        <f t="shared" si="316"/>
        <v>2022</v>
      </c>
      <c r="G1558" s="8">
        <v>202204</v>
      </c>
      <c r="H1558" s="2" t="str">
        <f t="shared" si="317"/>
        <v>Abr-22</v>
      </c>
      <c r="I1558" s="2" t="str">
        <f t="shared" si="318"/>
        <v>Abril 2022</v>
      </c>
      <c r="J1558" s="2">
        <f>VLOOKUP(H1558,MesAño!A:B,2,0)</f>
        <v>52</v>
      </c>
      <c r="K1558" s="2" t="str">
        <f t="shared" si="319"/>
        <v>Abr-06</v>
      </c>
      <c r="L1558" s="2" t="str">
        <f t="shared" si="320"/>
        <v>mié</v>
      </c>
      <c r="M1558" s="2">
        <f>VLOOKUP(L1558,'Dia de la Semana'!A:B,2,0)</f>
        <v>3</v>
      </c>
      <c r="N1558" s="2" t="str">
        <f t="shared" si="321"/>
        <v>1Q</v>
      </c>
      <c r="O1558" s="2">
        <f t="shared" si="322"/>
        <v>6</v>
      </c>
      <c r="P1558" s="2">
        <f t="shared" si="323"/>
        <v>15</v>
      </c>
      <c r="Q1558" s="3" t="str">
        <f t="shared" si="324"/>
        <v>04-04 al 10-04</v>
      </c>
      <c r="R1558" s="2">
        <f>VLOOKUP(Q1558,Semana!A:B,2,0)</f>
        <v>223</v>
      </c>
      <c r="S1558" s="2" t="str">
        <f t="shared" si="312"/>
        <v>mié 06-04</v>
      </c>
    </row>
    <row r="1559" spans="1:19" x14ac:dyDescent="0.3">
      <c r="A1559" s="3">
        <v>44658</v>
      </c>
      <c r="B1559" s="2" t="str">
        <f t="shared" si="313"/>
        <v>Abril</v>
      </c>
      <c r="C1559" s="2" t="str">
        <f t="shared" si="314"/>
        <v>Abr</v>
      </c>
      <c r="D1559" s="4">
        <f t="shared" si="315"/>
        <v>4</v>
      </c>
      <c r="E1559" s="4">
        <f>VLOOKUP(G1559,Periodos!A:B,2,0)</f>
        <v>52</v>
      </c>
      <c r="F1559" s="2">
        <f t="shared" si="316"/>
        <v>2022</v>
      </c>
      <c r="G1559" s="8">
        <v>202204</v>
      </c>
      <c r="H1559" s="2" t="str">
        <f t="shared" si="317"/>
        <v>Abr-22</v>
      </c>
      <c r="I1559" s="2" t="str">
        <f t="shared" si="318"/>
        <v>Abril 2022</v>
      </c>
      <c r="J1559" s="2">
        <f>VLOOKUP(H1559,MesAño!A:B,2,0)</f>
        <v>52</v>
      </c>
      <c r="K1559" s="2" t="str">
        <f t="shared" si="319"/>
        <v>Abr-07</v>
      </c>
      <c r="L1559" s="2" t="str">
        <f t="shared" si="320"/>
        <v>jue</v>
      </c>
      <c r="M1559" s="2">
        <f>VLOOKUP(L1559,'Dia de la Semana'!A:B,2,0)</f>
        <v>4</v>
      </c>
      <c r="N1559" s="2" t="str">
        <f t="shared" si="321"/>
        <v>1Q</v>
      </c>
      <c r="O1559" s="2">
        <f t="shared" si="322"/>
        <v>7</v>
      </c>
      <c r="P1559" s="2">
        <f t="shared" si="323"/>
        <v>15</v>
      </c>
      <c r="Q1559" s="3" t="str">
        <f t="shared" si="324"/>
        <v>04-04 al 10-04</v>
      </c>
      <c r="R1559" s="2">
        <f>VLOOKUP(Q1559,Semana!A:B,2,0)</f>
        <v>223</v>
      </c>
      <c r="S1559" s="2" t="str">
        <f t="shared" si="312"/>
        <v>jue 07-04</v>
      </c>
    </row>
    <row r="1560" spans="1:19" x14ac:dyDescent="0.3">
      <c r="A1560" s="3">
        <v>44659</v>
      </c>
      <c r="B1560" s="2" t="str">
        <f t="shared" si="313"/>
        <v>Abril</v>
      </c>
      <c r="C1560" s="2" t="str">
        <f t="shared" si="314"/>
        <v>Abr</v>
      </c>
      <c r="D1560" s="4">
        <f t="shared" si="315"/>
        <v>4</v>
      </c>
      <c r="E1560" s="4">
        <f>VLOOKUP(G1560,Periodos!A:B,2,0)</f>
        <v>52</v>
      </c>
      <c r="F1560" s="2">
        <f t="shared" si="316"/>
        <v>2022</v>
      </c>
      <c r="G1560" s="8">
        <v>202204</v>
      </c>
      <c r="H1560" s="2" t="str">
        <f t="shared" si="317"/>
        <v>Abr-22</v>
      </c>
      <c r="I1560" s="2" t="str">
        <f t="shared" si="318"/>
        <v>Abril 2022</v>
      </c>
      <c r="J1560" s="2">
        <f>VLOOKUP(H1560,MesAño!A:B,2,0)</f>
        <v>52</v>
      </c>
      <c r="K1560" s="2" t="str">
        <f t="shared" si="319"/>
        <v>Abr-08</v>
      </c>
      <c r="L1560" s="2" t="str">
        <f t="shared" si="320"/>
        <v>vie</v>
      </c>
      <c r="M1560" s="2">
        <f>VLOOKUP(L1560,'Dia de la Semana'!A:B,2,0)</f>
        <v>5</v>
      </c>
      <c r="N1560" s="2" t="str">
        <f t="shared" si="321"/>
        <v>1Q</v>
      </c>
      <c r="O1560" s="2">
        <f t="shared" si="322"/>
        <v>8</v>
      </c>
      <c r="P1560" s="2">
        <f t="shared" si="323"/>
        <v>15</v>
      </c>
      <c r="Q1560" s="3" t="str">
        <f t="shared" si="324"/>
        <v>04-04 al 10-04</v>
      </c>
      <c r="R1560" s="2">
        <f>VLOOKUP(Q1560,Semana!A:B,2,0)</f>
        <v>223</v>
      </c>
      <c r="S1560" s="2" t="str">
        <f t="shared" si="312"/>
        <v>vie 08-04</v>
      </c>
    </row>
    <row r="1561" spans="1:19" x14ac:dyDescent="0.3">
      <c r="A1561" s="3">
        <v>44660</v>
      </c>
      <c r="B1561" s="2" t="str">
        <f t="shared" si="313"/>
        <v>Abril</v>
      </c>
      <c r="C1561" s="2" t="str">
        <f t="shared" si="314"/>
        <v>Abr</v>
      </c>
      <c r="D1561" s="4">
        <f t="shared" si="315"/>
        <v>4</v>
      </c>
      <c r="E1561" s="4">
        <f>VLOOKUP(G1561,Periodos!A:B,2,0)</f>
        <v>52</v>
      </c>
      <c r="F1561" s="2">
        <f t="shared" si="316"/>
        <v>2022</v>
      </c>
      <c r="G1561" s="8">
        <v>202204</v>
      </c>
      <c r="H1561" s="2" t="str">
        <f t="shared" si="317"/>
        <v>Abr-22</v>
      </c>
      <c r="I1561" s="2" t="str">
        <f t="shared" si="318"/>
        <v>Abril 2022</v>
      </c>
      <c r="J1561" s="2">
        <f>VLOOKUP(H1561,MesAño!A:B,2,0)</f>
        <v>52</v>
      </c>
      <c r="K1561" s="2" t="str">
        <f t="shared" si="319"/>
        <v>Abr-09</v>
      </c>
      <c r="L1561" s="2" t="str">
        <f t="shared" si="320"/>
        <v>sáb</v>
      </c>
      <c r="M1561" s="2">
        <f>VLOOKUP(L1561,'Dia de la Semana'!A:B,2,0)</f>
        <v>6</v>
      </c>
      <c r="N1561" s="2" t="str">
        <f t="shared" si="321"/>
        <v>1Q</v>
      </c>
      <c r="O1561" s="2">
        <f t="shared" si="322"/>
        <v>9</v>
      </c>
      <c r="P1561" s="2">
        <f t="shared" si="323"/>
        <v>15</v>
      </c>
      <c r="Q1561" s="3" t="str">
        <f t="shared" si="324"/>
        <v>04-04 al 10-04</v>
      </c>
      <c r="R1561" s="2">
        <f>VLOOKUP(Q1561,Semana!A:B,2,0)</f>
        <v>223</v>
      </c>
      <c r="S1561" s="2" t="str">
        <f t="shared" si="312"/>
        <v>sáb 09-04</v>
      </c>
    </row>
    <row r="1562" spans="1:19" x14ac:dyDescent="0.3">
      <c r="A1562" s="3">
        <v>44661</v>
      </c>
      <c r="B1562" s="2" t="str">
        <f t="shared" si="313"/>
        <v>Abril</v>
      </c>
      <c r="C1562" s="2" t="str">
        <f t="shared" si="314"/>
        <v>Abr</v>
      </c>
      <c r="D1562" s="4">
        <f t="shared" si="315"/>
        <v>4</v>
      </c>
      <c r="E1562" s="4">
        <f>VLOOKUP(G1562,Periodos!A:B,2,0)</f>
        <v>52</v>
      </c>
      <c r="F1562" s="2">
        <f t="shared" si="316"/>
        <v>2022</v>
      </c>
      <c r="G1562" s="8">
        <v>202204</v>
      </c>
      <c r="H1562" s="2" t="str">
        <f t="shared" si="317"/>
        <v>Abr-22</v>
      </c>
      <c r="I1562" s="2" t="str">
        <f t="shared" si="318"/>
        <v>Abril 2022</v>
      </c>
      <c r="J1562" s="2">
        <f>VLOOKUP(H1562,MesAño!A:B,2,0)</f>
        <v>52</v>
      </c>
      <c r="K1562" s="2" t="str">
        <f t="shared" si="319"/>
        <v>Abr-10</v>
      </c>
      <c r="L1562" s="2" t="str">
        <f t="shared" si="320"/>
        <v>dom</v>
      </c>
      <c r="M1562" s="2">
        <f>VLOOKUP(L1562,'Dia de la Semana'!A:B,2,0)</f>
        <v>7</v>
      </c>
      <c r="N1562" s="2" t="str">
        <f t="shared" si="321"/>
        <v>1Q</v>
      </c>
      <c r="O1562" s="2">
        <f t="shared" si="322"/>
        <v>10</v>
      </c>
      <c r="P1562" s="2">
        <f t="shared" si="323"/>
        <v>15</v>
      </c>
      <c r="Q1562" s="3" t="str">
        <f t="shared" si="324"/>
        <v>04-04 al 10-04</v>
      </c>
      <c r="R1562" s="2">
        <f>VLOOKUP(Q1562,Semana!A:B,2,0)</f>
        <v>223</v>
      </c>
      <c r="S1562" s="2" t="str">
        <f t="shared" si="312"/>
        <v>dom 10-04</v>
      </c>
    </row>
    <row r="1563" spans="1:19" x14ac:dyDescent="0.3">
      <c r="A1563" s="3">
        <v>44662</v>
      </c>
      <c r="B1563" s="2" t="str">
        <f t="shared" si="313"/>
        <v>Abril</v>
      </c>
      <c r="C1563" s="2" t="str">
        <f t="shared" si="314"/>
        <v>Abr</v>
      </c>
      <c r="D1563" s="4">
        <f t="shared" si="315"/>
        <v>4</v>
      </c>
      <c r="E1563" s="4">
        <f>VLOOKUP(G1563,Periodos!A:B,2,0)</f>
        <v>52</v>
      </c>
      <c r="F1563" s="2">
        <f t="shared" si="316"/>
        <v>2022</v>
      </c>
      <c r="G1563" s="8">
        <v>202204</v>
      </c>
      <c r="H1563" s="2" t="str">
        <f t="shared" si="317"/>
        <v>Abr-22</v>
      </c>
      <c r="I1563" s="2" t="str">
        <f t="shared" si="318"/>
        <v>Abril 2022</v>
      </c>
      <c r="J1563" s="2">
        <f>VLOOKUP(H1563,MesAño!A:B,2,0)</f>
        <v>52</v>
      </c>
      <c r="K1563" s="2" t="str">
        <f t="shared" si="319"/>
        <v>Abr-11</v>
      </c>
      <c r="L1563" s="2" t="str">
        <f t="shared" si="320"/>
        <v>lun</v>
      </c>
      <c r="M1563" s="2">
        <f>VLOOKUP(L1563,'Dia de la Semana'!A:B,2,0)</f>
        <v>1</v>
      </c>
      <c r="N1563" s="2" t="str">
        <f t="shared" si="321"/>
        <v>1Q</v>
      </c>
      <c r="O1563" s="2">
        <f t="shared" si="322"/>
        <v>11</v>
      </c>
      <c r="P1563" s="2">
        <f t="shared" si="323"/>
        <v>16</v>
      </c>
      <c r="Q1563" s="3" t="str">
        <f t="shared" si="324"/>
        <v>11-04 al 17-04</v>
      </c>
      <c r="R1563" s="2">
        <f>VLOOKUP(Q1563,Semana!A:B,2,0)</f>
        <v>224</v>
      </c>
      <c r="S1563" s="2" t="str">
        <f t="shared" si="312"/>
        <v>lun 11-04</v>
      </c>
    </row>
    <row r="1564" spans="1:19" x14ac:dyDescent="0.3">
      <c r="A1564" s="3">
        <v>44663</v>
      </c>
      <c r="B1564" s="2" t="str">
        <f t="shared" si="313"/>
        <v>Abril</v>
      </c>
      <c r="C1564" s="2" t="str">
        <f t="shared" si="314"/>
        <v>Abr</v>
      </c>
      <c r="D1564" s="4">
        <f t="shared" si="315"/>
        <v>4</v>
      </c>
      <c r="E1564" s="4">
        <f>VLOOKUP(G1564,Periodos!A:B,2,0)</f>
        <v>52</v>
      </c>
      <c r="F1564" s="2">
        <f t="shared" si="316"/>
        <v>2022</v>
      </c>
      <c r="G1564" s="8">
        <v>202204</v>
      </c>
      <c r="H1564" s="2" t="str">
        <f t="shared" si="317"/>
        <v>Abr-22</v>
      </c>
      <c r="I1564" s="2" t="str">
        <f t="shared" si="318"/>
        <v>Abril 2022</v>
      </c>
      <c r="J1564" s="2">
        <f>VLOOKUP(H1564,MesAño!A:B,2,0)</f>
        <v>52</v>
      </c>
      <c r="K1564" s="2" t="str">
        <f t="shared" si="319"/>
        <v>Abr-12</v>
      </c>
      <c r="L1564" s="2" t="str">
        <f t="shared" si="320"/>
        <v>mar</v>
      </c>
      <c r="M1564" s="2">
        <f>VLOOKUP(L1564,'Dia de la Semana'!A:B,2,0)</f>
        <v>2</v>
      </c>
      <c r="N1564" s="2" t="str">
        <f t="shared" si="321"/>
        <v>1Q</v>
      </c>
      <c r="O1564" s="2">
        <f t="shared" si="322"/>
        <v>12</v>
      </c>
      <c r="P1564" s="2">
        <f t="shared" si="323"/>
        <v>16</v>
      </c>
      <c r="Q1564" s="3" t="str">
        <f t="shared" si="324"/>
        <v>11-04 al 17-04</v>
      </c>
      <c r="R1564" s="2">
        <f>VLOOKUP(Q1564,Semana!A:B,2,0)</f>
        <v>224</v>
      </c>
      <c r="S1564" s="2" t="str">
        <f t="shared" si="312"/>
        <v>mar 12-04</v>
      </c>
    </row>
    <row r="1565" spans="1:19" x14ac:dyDescent="0.3">
      <c r="A1565" s="3">
        <v>44664</v>
      </c>
      <c r="B1565" s="2" t="str">
        <f t="shared" si="313"/>
        <v>Abril</v>
      </c>
      <c r="C1565" s="2" t="str">
        <f t="shared" si="314"/>
        <v>Abr</v>
      </c>
      <c r="D1565" s="4">
        <f t="shared" si="315"/>
        <v>4</v>
      </c>
      <c r="E1565" s="4">
        <f>VLOOKUP(G1565,Periodos!A:B,2,0)</f>
        <v>52</v>
      </c>
      <c r="F1565" s="2">
        <f t="shared" si="316"/>
        <v>2022</v>
      </c>
      <c r="G1565" s="8">
        <v>202204</v>
      </c>
      <c r="H1565" s="2" t="str">
        <f t="shared" si="317"/>
        <v>Abr-22</v>
      </c>
      <c r="I1565" s="2" t="str">
        <f t="shared" si="318"/>
        <v>Abril 2022</v>
      </c>
      <c r="J1565" s="2">
        <f>VLOOKUP(H1565,MesAño!A:B,2,0)</f>
        <v>52</v>
      </c>
      <c r="K1565" s="2" t="str">
        <f t="shared" si="319"/>
        <v>Abr-13</v>
      </c>
      <c r="L1565" s="2" t="str">
        <f t="shared" si="320"/>
        <v>mié</v>
      </c>
      <c r="M1565" s="2">
        <f>VLOOKUP(L1565,'Dia de la Semana'!A:B,2,0)</f>
        <v>3</v>
      </c>
      <c r="N1565" s="2" t="str">
        <f t="shared" si="321"/>
        <v>1Q</v>
      </c>
      <c r="O1565" s="2">
        <f t="shared" si="322"/>
        <v>13</v>
      </c>
      <c r="P1565" s="2">
        <f t="shared" si="323"/>
        <v>16</v>
      </c>
      <c r="Q1565" s="3" t="str">
        <f t="shared" si="324"/>
        <v>11-04 al 17-04</v>
      </c>
      <c r="R1565" s="2">
        <f>VLOOKUP(Q1565,Semana!A:B,2,0)</f>
        <v>224</v>
      </c>
      <c r="S1565" s="2" t="str">
        <f t="shared" si="312"/>
        <v>mié 13-04</v>
      </c>
    </row>
    <row r="1566" spans="1:19" x14ac:dyDescent="0.3">
      <c r="A1566" s="3">
        <v>44665</v>
      </c>
      <c r="B1566" s="2" t="str">
        <f t="shared" si="313"/>
        <v>Abril</v>
      </c>
      <c r="C1566" s="2" t="str">
        <f t="shared" si="314"/>
        <v>Abr</v>
      </c>
      <c r="D1566" s="4">
        <f t="shared" si="315"/>
        <v>4</v>
      </c>
      <c r="E1566" s="4">
        <f>VLOOKUP(G1566,Periodos!A:B,2,0)</f>
        <v>52</v>
      </c>
      <c r="F1566" s="2">
        <f t="shared" si="316"/>
        <v>2022</v>
      </c>
      <c r="G1566" s="8">
        <v>202204</v>
      </c>
      <c r="H1566" s="2" t="str">
        <f t="shared" si="317"/>
        <v>Abr-22</v>
      </c>
      <c r="I1566" s="2" t="str">
        <f t="shared" si="318"/>
        <v>Abril 2022</v>
      </c>
      <c r="J1566" s="2">
        <f>VLOOKUP(H1566,MesAño!A:B,2,0)</f>
        <v>52</v>
      </c>
      <c r="K1566" s="2" t="str">
        <f t="shared" si="319"/>
        <v>Abr-14</v>
      </c>
      <c r="L1566" s="2" t="str">
        <f t="shared" si="320"/>
        <v>jue</v>
      </c>
      <c r="M1566" s="2">
        <f>VLOOKUP(L1566,'Dia de la Semana'!A:B,2,0)</f>
        <v>4</v>
      </c>
      <c r="N1566" s="2" t="str">
        <f t="shared" si="321"/>
        <v>1Q</v>
      </c>
      <c r="O1566" s="2">
        <f t="shared" si="322"/>
        <v>14</v>
      </c>
      <c r="P1566" s="2">
        <f t="shared" si="323"/>
        <v>16</v>
      </c>
      <c r="Q1566" s="3" t="str">
        <f t="shared" si="324"/>
        <v>11-04 al 17-04</v>
      </c>
      <c r="R1566" s="2">
        <f>VLOOKUP(Q1566,Semana!A:B,2,0)</f>
        <v>224</v>
      </c>
      <c r="S1566" s="2" t="str">
        <f t="shared" si="312"/>
        <v>jue 14-04</v>
      </c>
    </row>
    <row r="1567" spans="1:19" x14ac:dyDescent="0.3">
      <c r="A1567" s="3">
        <v>44666</v>
      </c>
      <c r="B1567" s="2" t="str">
        <f t="shared" si="313"/>
        <v>Abril</v>
      </c>
      <c r="C1567" s="2" t="str">
        <f t="shared" si="314"/>
        <v>Abr</v>
      </c>
      <c r="D1567" s="4">
        <f t="shared" si="315"/>
        <v>4</v>
      </c>
      <c r="E1567" s="4">
        <f>VLOOKUP(G1567,Periodos!A:B,2,0)</f>
        <v>52</v>
      </c>
      <c r="F1567" s="2">
        <f t="shared" si="316"/>
        <v>2022</v>
      </c>
      <c r="G1567" s="8">
        <v>202204</v>
      </c>
      <c r="H1567" s="2" t="str">
        <f t="shared" si="317"/>
        <v>Abr-22</v>
      </c>
      <c r="I1567" s="2" t="str">
        <f t="shared" si="318"/>
        <v>Abril 2022</v>
      </c>
      <c r="J1567" s="2">
        <f>VLOOKUP(H1567,MesAño!A:B,2,0)</f>
        <v>52</v>
      </c>
      <c r="K1567" s="2" t="str">
        <f t="shared" si="319"/>
        <v>Abr-15</v>
      </c>
      <c r="L1567" s="2" t="str">
        <f t="shared" si="320"/>
        <v>vie</v>
      </c>
      <c r="M1567" s="2">
        <f>VLOOKUP(L1567,'Dia de la Semana'!A:B,2,0)</f>
        <v>5</v>
      </c>
      <c r="N1567" s="2" t="str">
        <f t="shared" si="321"/>
        <v>1Q</v>
      </c>
      <c r="O1567" s="2">
        <f t="shared" si="322"/>
        <v>15</v>
      </c>
      <c r="P1567" s="2">
        <f t="shared" si="323"/>
        <v>16</v>
      </c>
      <c r="Q1567" s="3" t="str">
        <f t="shared" si="324"/>
        <v>11-04 al 17-04</v>
      </c>
      <c r="R1567" s="2">
        <f>VLOOKUP(Q1567,Semana!A:B,2,0)</f>
        <v>224</v>
      </c>
      <c r="S1567" s="2" t="str">
        <f t="shared" si="312"/>
        <v>vie 15-04</v>
      </c>
    </row>
    <row r="1568" spans="1:19" x14ac:dyDescent="0.3">
      <c r="A1568" s="3">
        <v>44667</v>
      </c>
      <c r="B1568" s="2" t="str">
        <f t="shared" si="313"/>
        <v>Abril</v>
      </c>
      <c r="C1568" s="2" t="str">
        <f t="shared" si="314"/>
        <v>Abr</v>
      </c>
      <c r="D1568" s="4">
        <f t="shared" si="315"/>
        <v>4</v>
      </c>
      <c r="E1568" s="4">
        <f>VLOOKUP(G1568,Periodos!A:B,2,0)</f>
        <v>52</v>
      </c>
      <c r="F1568" s="2">
        <f t="shared" si="316"/>
        <v>2022</v>
      </c>
      <c r="G1568" s="8">
        <v>202204</v>
      </c>
      <c r="H1568" s="2" t="str">
        <f t="shared" si="317"/>
        <v>Abr-22</v>
      </c>
      <c r="I1568" s="2" t="str">
        <f t="shared" si="318"/>
        <v>Abril 2022</v>
      </c>
      <c r="J1568" s="2">
        <f>VLOOKUP(H1568,MesAño!A:B,2,0)</f>
        <v>52</v>
      </c>
      <c r="K1568" s="2" t="str">
        <f t="shared" si="319"/>
        <v>Abr-16</v>
      </c>
      <c r="L1568" s="2" t="str">
        <f t="shared" si="320"/>
        <v>sáb</v>
      </c>
      <c r="M1568" s="2">
        <f>VLOOKUP(L1568,'Dia de la Semana'!A:B,2,0)</f>
        <v>6</v>
      </c>
      <c r="N1568" s="2" t="str">
        <f t="shared" si="321"/>
        <v>1Q</v>
      </c>
      <c r="O1568" s="2">
        <f t="shared" si="322"/>
        <v>16</v>
      </c>
      <c r="P1568" s="2">
        <f t="shared" si="323"/>
        <v>16</v>
      </c>
      <c r="Q1568" s="3" t="str">
        <f t="shared" si="324"/>
        <v>11-04 al 17-04</v>
      </c>
      <c r="R1568" s="2">
        <f>VLOOKUP(Q1568,Semana!A:B,2,0)</f>
        <v>224</v>
      </c>
      <c r="S1568" s="2" t="str">
        <f t="shared" si="312"/>
        <v>sáb 16-04</v>
      </c>
    </row>
    <row r="1569" spans="1:19" x14ac:dyDescent="0.3">
      <c r="A1569" s="3">
        <v>44668</v>
      </c>
      <c r="B1569" s="2" t="str">
        <f t="shared" si="313"/>
        <v>Abril</v>
      </c>
      <c r="C1569" s="2" t="str">
        <f t="shared" si="314"/>
        <v>Abr</v>
      </c>
      <c r="D1569" s="4">
        <f t="shared" si="315"/>
        <v>4</v>
      </c>
      <c r="E1569" s="4">
        <f>VLOOKUP(G1569,Periodos!A:B,2,0)</f>
        <v>52</v>
      </c>
      <c r="F1569" s="2">
        <f t="shared" si="316"/>
        <v>2022</v>
      </c>
      <c r="G1569" s="8">
        <v>202204</v>
      </c>
      <c r="H1569" s="2" t="str">
        <f t="shared" si="317"/>
        <v>Abr-22</v>
      </c>
      <c r="I1569" s="2" t="str">
        <f t="shared" si="318"/>
        <v>Abril 2022</v>
      </c>
      <c r="J1569" s="2">
        <f>VLOOKUP(H1569,MesAño!A:B,2,0)</f>
        <v>52</v>
      </c>
      <c r="K1569" s="2" t="str">
        <f t="shared" si="319"/>
        <v>Abr-17</v>
      </c>
      <c r="L1569" s="2" t="str">
        <f t="shared" si="320"/>
        <v>dom</v>
      </c>
      <c r="M1569" s="2">
        <f>VLOOKUP(L1569,'Dia de la Semana'!A:B,2,0)</f>
        <v>7</v>
      </c>
      <c r="N1569" s="2" t="str">
        <f t="shared" si="321"/>
        <v>1Q</v>
      </c>
      <c r="O1569" s="2">
        <f t="shared" si="322"/>
        <v>17</v>
      </c>
      <c r="P1569" s="2">
        <f t="shared" si="323"/>
        <v>16</v>
      </c>
      <c r="Q1569" s="3" t="str">
        <f t="shared" si="324"/>
        <v>11-04 al 17-04</v>
      </c>
      <c r="R1569" s="2">
        <f>VLOOKUP(Q1569,Semana!A:B,2,0)</f>
        <v>224</v>
      </c>
      <c r="S1569" s="2" t="str">
        <f t="shared" si="312"/>
        <v>dom 17-04</v>
      </c>
    </row>
    <row r="1570" spans="1:19" x14ac:dyDescent="0.3">
      <c r="A1570" s="3">
        <v>44669</v>
      </c>
      <c r="B1570" s="2" t="str">
        <f t="shared" si="313"/>
        <v>Abril</v>
      </c>
      <c r="C1570" s="2" t="str">
        <f t="shared" si="314"/>
        <v>Abr</v>
      </c>
      <c r="D1570" s="4">
        <f t="shared" si="315"/>
        <v>4</v>
      </c>
      <c r="E1570" s="4">
        <f>VLOOKUP(G1570,Periodos!A:B,2,0)</f>
        <v>52</v>
      </c>
      <c r="F1570" s="2">
        <f t="shared" si="316"/>
        <v>2022</v>
      </c>
      <c r="G1570" s="8">
        <v>202204</v>
      </c>
      <c r="H1570" s="2" t="str">
        <f t="shared" si="317"/>
        <v>Abr-22</v>
      </c>
      <c r="I1570" s="2" t="str">
        <f t="shared" si="318"/>
        <v>Abril 2022</v>
      </c>
      <c r="J1570" s="2">
        <f>VLOOKUP(H1570,MesAño!A:B,2,0)</f>
        <v>52</v>
      </c>
      <c r="K1570" s="2" t="str">
        <f t="shared" si="319"/>
        <v>Abr-18</v>
      </c>
      <c r="L1570" s="2" t="str">
        <f t="shared" si="320"/>
        <v>lun</v>
      </c>
      <c r="M1570" s="2">
        <f>VLOOKUP(L1570,'Dia de la Semana'!A:B,2,0)</f>
        <v>1</v>
      </c>
      <c r="N1570" s="2" t="str">
        <f t="shared" si="321"/>
        <v>1Q</v>
      </c>
      <c r="O1570" s="2">
        <f t="shared" si="322"/>
        <v>18</v>
      </c>
      <c r="P1570" s="2">
        <f t="shared" si="323"/>
        <v>17</v>
      </c>
      <c r="Q1570" s="3" t="str">
        <f t="shared" si="324"/>
        <v>18-04 al 24-04</v>
      </c>
      <c r="R1570" s="2">
        <f>VLOOKUP(Q1570,Semana!A:B,2,0)</f>
        <v>225</v>
      </c>
      <c r="S1570" s="2" t="str">
        <f t="shared" si="312"/>
        <v>lun 18-04</v>
      </c>
    </row>
    <row r="1571" spans="1:19" x14ac:dyDescent="0.3">
      <c r="A1571" s="3">
        <v>44670</v>
      </c>
      <c r="B1571" s="2" t="str">
        <f t="shared" si="313"/>
        <v>Abril</v>
      </c>
      <c r="C1571" s="2" t="str">
        <f t="shared" si="314"/>
        <v>Abr</v>
      </c>
      <c r="D1571" s="4">
        <f t="shared" si="315"/>
        <v>4</v>
      </c>
      <c r="E1571" s="4">
        <f>VLOOKUP(G1571,Periodos!A:B,2,0)</f>
        <v>52</v>
      </c>
      <c r="F1571" s="2">
        <f t="shared" si="316"/>
        <v>2022</v>
      </c>
      <c r="G1571" s="8">
        <v>202204</v>
      </c>
      <c r="H1571" s="2" t="str">
        <f t="shared" si="317"/>
        <v>Abr-22</v>
      </c>
      <c r="I1571" s="2" t="str">
        <f t="shared" si="318"/>
        <v>Abril 2022</v>
      </c>
      <c r="J1571" s="2">
        <f>VLOOKUP(H1571,MesAño!A:B,2,0)</f>
        <v>52</v>
      </c>
      <c r="K1571" s="2" t="str">
        <f t="shared" si="319"/>
        <v>Abr-19</v>
      </c>
      <c r="L1571" s="2" t="str">
        <f t="shared" si="320"/>
        <v>mar</v>
      </c>
      <c r="M1571" s="2">
        <f>VLOOKUP(L1571,'Dia de la Semana'!A:B,2,0)</f>
        <v>2</v>
      </c>
      <c r="N1571" s="2" t="str">
        <f t="shared" si="321"/>
        <v>1Q</v>
      </c>
      <c r="O1571" s="2">
        <f t="shared" si="322"/>
        <v>19</v>
      </c>
      <c r="P1571" s="2">
        <f t="shared" si="323"/>
        <v>17</v>
      </c>
      <c r="Q1571" s="3" t="str">
        <f t="shared" si="324"/>
        <v>18-04 al 24-04</v>
      </c>
      <c r="R1571" s="2">
        <f>VLOOKUP(Q1571,Semana!A:B,2,0)</f>
        <v>225</v>
      </c>
      <c r="S1571" s="2" t="str">
        <f t="shared" si="312"/>
        <v>mar 19-04</v>
      </c>
    </row>
    <row r="1572" spans="1:19" x14ac:dyDescent="0.3">
      <c r="A1572" s="3">
        <v>44671</v>
      </c>
      <c r="B1572" s="2" t="str">
        <f t="shared" si="313"/>
        <v>Abril</v>
      </c>
      <c r="C1572" s="2" t="str">
        <f t="shared" si="314"/>
        <v>Abr</v>
      </c>
      <c r="D1572" s="4">
        <f t="shared" si="315"/>
        <v>4</v>
      </c>
      <c r="E1572" s="4">
        <f>VLOOKUP(G1572,Periodos!A:B,2,0)</f>
        <v>52</v>
      </c>
      <c r="F1572" s="2">
        <f t="shared" si="316"/>
        <v>2022</v>
      </c>
      <c r="G1572" s="8">
        <v>202204</v>
      </c>
      <c r="H1572" s="2" t="str">
        <f t="shared" si="317"/>
        <v>Abr-22</v>
      </c>
      <c r="I1572" s="2" t="str">
        <f t="shared" si="318"/>
        <v>Abril 2022</v>
      </c>
      <c r="J1572" s="2">
        <f>VLOOKUP(H1572,MesAño!A:B,2,0)</f>
        <v>52</v>
      </c>
      <c r="K1572" s="2" t="str">
        <f t="shared" si="319"/>
        <v>Abr-20</v>
      </c>
      <c r="L1572" s="2" t="str">
        <f t="shared" si="320"/>
        <v>mié</v>
      </c>
      <c r="M1572" s="2">
        <f>VLOOKUP(L1572,'Dia de la Semana'!A:B,2,0)</f>
        <v>3</v>
      </c>
      <c r="N1572" s="2" t="str">
        <f t="shared" si="321"/>
        <v>1Q</v>
      </c>
      <c r="O1572" s="2">
        <f t="shared" si="322"/>
        <v>20</v>
      </c>
      <c r="P1572" s="2">
        <f t="shared" si="323"/>
        <v>17</v>
      </c>
      <c r="Q1572" s="3" t="str">
        <f t="shared" si="324"/>
        <v>18-04 al 24-04</v>
      </c>
      <c r="R1572" s="2">
        <f>VLOOKUP(Q1572,Semana!A:B,2,0)</f>
        <v>225</v>
      </c>
      <c r="S1572" s="2" t="str">
        <f t="shared" si="312"/>
        <v>mié 20-04</v>
      </c>
    </row>
    <row r="1573" spans="1:19" x14ac:dyDescent="0.3">
      <c r="A1573" s="3">
        <v>44672</v>
      </c>
      <c r="B1573" s="2" t="str">
        <f t="shared" si="313"/>
        <v>Abril</v>
      </c>
      <c r="C1573" s="2" t="str">
        <f t="shared" si="314"/>
        <v>Abr</v>
      </c>
      <c r="D1573" s="4">
        <f t="shared" si="315"/>
        <v>4</v>
      </c>
      <c r="E1573" s="4">
        <f>VLOOKUP(G1573,Periodos!A:B,2,0)</f>
        <v>52</v>
      </c>
      <c r="F1573" s="2">
        <f t="shared" si="316"/>
        <v>2022</v>
      </c>
      <c r="G1573" s="8">
        <v>202204</v>
      </c>
      <c r="H1573" s="2" t="str">
        <f t="shared" si="317"/>
        <v>Abr-22</v>
      </c>
      <c r="I1573" s="2" t="str">
        <f t="shared" si="318"/>
        <v>Abril 2022</v>
      </c>
      <c r="J1573" s="2">
        <f>VLOOKUP(H1573,MesAño!A:B,2,0)</f>
        <v>52</v>
      </c>
      <c r="K1573" s="2" t="str">
        <f t="shared" si="319"/>
        <v>Abr-21</v>
      </c>
      <c r="L1573" s="2" t="str">
        <f t="shared" si="320"/>
        <v>jue</v>
      </c>
      <c r="M1573" s="2">
        <f>VLOOKUP(L1573,'Dia de la Semana'!A:B,2,0)</f>
        <v>4</v>
      </c>
      <c r="N1573" s="2" t="str">
        <f t="shared" si="321"/>
        <v>1Q</v>
      </c>
      <c r="O1573" s="2">
        <f t="shared" si="322"/>
        <v>21</v>
      </c>
      <c r="P1573" s="2">
        <f t="shared" si="323"/>
        <v>17</v>
      </c>
      <c r="Q1573" s="3" t="str">
        <f t="shared" si="324"/>
        <v>18-04 al 24-04</v>
      </c>
      <c r="R1573" s="2">
        <f>VLOOKUP(Q1573,Semana!A:B,2,0)</f>
        <v>225</v>
      </c>
      <c r="S1573" s="2" t="str">
        <f t="shared" si="312"/>
        <v>jue 21-04</v>
      </c>
    </row>
    <row r="1574" spans="1:19" x14ac:dyDescent="0.3">
      <c r="A1574" s="3">
        <v>44673</v>
      </c>
      <c r="B1574" s="2" t="str">
        <f t="shared" si="313"/>
        <v>Abril</v>
      </c>
      <c r="C1574" s="2" t="str">
        <f t="shared" si="314"/>
        <v>Abr</v>
      </c>
      <c r="D1574" s="4">
        <f t="shared" si="315"/>
        <v>4</v>
      </c>
      <c r="E1574" s="4">
        <f>VLOOKUP(G1574,Periodos!A:B,2,0)</f>
        <v>52</v>
      </c>
      <c r="F1574" s="2">
        <f t="shared" si="316"/>
        <v>2022</v>
      </c>
      <c r="G1574" s="8">
        <v>202204</v>
      </c>
      <c r="H1574" s="2" t="str">
        <f t="shared" si="317"/>
        <v>Abr-22</v>
      </c>
      <c r="I1574" s="2" t="str">
        <f t="shared" si="318"/>
        <v>Abril 2022</v>
      </c>
      <c r="J1574" s="2">
        <f>VLOOKUP(H1574,MesAño!A:B,2,0)</f>
        <v>52</v>
      </c>
      <c r="K1574" s="2" t="str">
        <f t="shared" si="319"/>
        <v>Abr-22</v>
      </c>
      <c r="L1574" s="2" t="str">
        <f t="shared" si="320"/>
        <v>vie</v>
      </c>
      <c r="M1574" s="2">
        <f>VLOOKUP(L1574,'Dia de la Semana'!A:B,2,0)</f>
        <v>5</v>
      </c>
      <c r="N1574" s="2" t="str">
        <f t="shared" si="321"/>
        <v>1Q</v>
      </c>
      <c r="O1574" s="2">
        <f t="shared" si="322"/>
        <v>22</v>
      </c>
      <c r="P1574" s="2">
        <f t="shared" si="323"/>
        <v>17</v>
      </c>
      <c r="Q1574" s="3" t="str">
        <f t="shared" si="324"/>
        <v>18-04 al 24-04</v>
      </c>
      <c r="R1574" s="2">
        <f>VLOOKUP(Q1574,Semana!A:B,2,0)</f>
        <v>225</v>
      </c>
      <c r="S1574" s="2" t="str">
        <f t="shared" si="312"/>
        <v>vie 22-04</v>
      </c>
    </row>
    <row r="1575" spans="1:19" x14ac:dyDescent="0.3">
      <c r="A1575" s="3">
        <v>44674</v>
      </c>
      <c r="B1575" s="2" t="str">
        <f t="shared" si="313"/>
        <v>Abril</v>
      </c>
      <c r="C1575" s="2" t="str">
        <f t="shared" si="314"/>
        <v>Abr</v>
      </c>
      <c r="D1575" s="4">
        <f t="shared" si="315"/>
        <v>4</v>
      </c>
      <c r="E1575" s="4">
        <f>VLOOKUP(G1575,Periodos!A:B,2,0)</f>
        <v>52</v>
      </c>
      <c r="F1575" s="2">
        <f t="shared" si="316"/>
        <v>2022</v>
      </c>
      <c r="G1575" s="8">
        <v>202204</v>
      </c>
      <c r="H1575" s="2" t="str">
        <f t="shared" si="317"/>
        <v>Abr-22</v>
      </c>
      <c r="I1575" s="2" t="str">
        <f t="shared" si="318"/>
        <v>Abril 2022</v>
      </c>
      <c r="J1575" s="2">
        <f>VLOOKUP(H1575,MesAño!A:B,2,0)</f>
        <v>52</v>
      </c>
      <c r="K1575" s="2" t="str">
        <f t="shared" si="319"/>
        <v>Abr-23</v>
      </c>
      <c r="L1575" s="2" t="str">
        <f t="shared" si="320"/>
        <v>sáb</v>
      </c>
      <c r="M1575" s="2">
        <f>VLOOKUP(L1575,'Dia de la Semana'!A:B,2,0)</f>
        <v>6</v>
      </c>
      <c r="N1575" s="2" t="str">
        <f t="shared" si="321"/>
        <v>1Q</v>
      </c>
      <c r="O1575" s="2">
        <f t="shared" si="322"/>
        <v>23</v>
      </c>
      <c r="P1575" s="2">
        <f t="shared" si="323"/>
        <v>17</v>
      </c>
      <c r="Q1575" s="3" t="str">
        <f t="shared" si="324"/>
        <v>18-04 al 24-04</v>
      </c>
      <c r="R1575" s="2">
        <f>VLOOKUP(Q1575,Semana!A:B,2,0)</f>
        <v>225</v>
      </c>
      <c r="S1575" s="2" t="str">
        <f t="shared" si="312"/>
        <v>sáb 23-04</v>
      </c>
    </row>
    <row r="1576" spans="1:19" x14ac:dyDescent="0.3">
      <c r="A1576" s="3">
        <v>44675</v>
      </c>
      <c r="B1576" s="2" t="str">
        <f t="shared" si="313"/>
        <v>Abril</v>
      </c>
      <c r="C1576" s="2" t="str">
        <f t="shared" si="314"/>
        <v>Abr</v>
      </c>
      <c r="D1576" s="4">
        <f t="shared" si="315"/>
        <v>4</v>
      </c>
      <c r="E1576" s="4">
        <f>VLOOKUP(G1576,Periodos!A:B,2,0)</f>
        <v>52</v>
      </c>
      <c r="F1576" s="2">
        <f t="shared" si="316"/>
        <v>2022</v>
      </c>
      <c r="G1576" s="8">
        <v>202204</v>
      </c>
      <c r="H1576" s="2" t="str">
        <f t="shared" si="317"/>
        <v>Abr-22</v>
      </c>
      <c r="I1576" s="2" t="str">
        <f t="shared" si="318"/>
        <v>Abril 2022</v>
      </c>
      <c r="J1576" s="2">
        <f>VLOOKUP(H1576,MesAño!A:B,2,0)</f>
        <v>52</v>
      </c>
      <c r="K1576" s="2" t="str">
        <f t="shared" si="319"/>
        <v>Abr-24</v>
      </c>
      <c r="L1576" s="2" t="str">
        <f t="shared" si="320"/>
        <v>dom</v>
      </c>
      <c r="M1576" s="2">
        <f>VLOOKUP(L1576,'Dia de la Semana'!A:B,2,0)</f>
        <v>7</v>
      </c>
      <c r="N1576" s="2" t="str">
        <f t="shared" si="321"/>
        <v>1Q</v>
      </c>
      <c r="O1576" s="2">
        <f t="shared" si="322"/>
        <v>24</v>
      </c>
      <c r="P1576" s="2">
        <f t="shared" si="323"/>
        <v>17</v>
      </c>
      <c r="Q1576" s="3" t="str">
        <f t="shared" si="324"/>
        <v>18-04 al 24-04</v>
      </c>
      <c r="R1576" s="2">
        <f>VLOOKUP(Q1576,Semana!A:B,2,0)</f>
        <v>225</v>
      </c>
      <c r="S1576" s="2" t="str">
        <f t="shared" si="312"/>
        <v>dom 24-04</v>
      </c>
    </row>
    <row r="1577" spans="1:19" x14ac:dyDescent="0.3">
      <c r="A1577" s="3">
        <v>44676</v>
      </c>
      <c r="B1577" s="2" t="str">
        <f t="shared" si="313"/>
        <v>Abril</v>
      </c>
      <c r="C1577" s="2" t="str">
        <f t="shared" si="314"/>
        <v>Abr</v>
      </c>
      <c r="D1577" s="4">
        <f t="shared" si="315"/>
        <v>4</v>
      </c>
      <c r="E1577" s="4">
        <f>VLOOKUP(G1577,Periodos!A:B,2,0)</f>
        <v>52</v>
      </c>
      <c r="F1577" s="2">
        <f t="shared" si="316"/>
        <v>2022</v>
      </c>
      <c r="G1577" s="8">
        <v>202204</v>
      </c>
      <c r="H1577" s="2" t="str">
        <f t="shared" si="317"/>
        <v>Abr-22</v>
      </c>
      <c r="I1577" s="2" t="str">
        <f t="shared" si="318"/>
        <v>Abril 2022</v>
      </c>
      <c r="J1577" s="2">
        <f>VLOOKUP(H1577,MesAño!A:B,2,0)</f>
        <v>52</v>
      </c>
      <c r="K1577" s="2" t="str">
        <f t="shared" si="319"/>
        <v>Abr-25</v>
      </c>
      <c r="L1577" s="2" t="str">
        <f t="shared" si="320"/>
        <v>lun</v>
      </c>
      <c r="M1577" s="2">
        <f>VLOOKUP(L1577,'Dia de la Semana'!A:B,2,0)</f>
        <v>1</v>
      </c>
      <c r="N1577" s="2" t="str">
        <f t="shared" si="321"/>
        <v>1Q</v>
      </c>
      <c r="O1577" s="2">
        <f t="shared" si="322"/>
        <v>25</v>
      </c>
      <c r="P1577" s="2">
        <f t="shared" si="323"/>
        <v>18</v>
      </c>
      <c r="Q1577" s="3" t="str">
        <f t="shared" si="324"/>
        <v>25-04 al 01-05</v>
      </c>
      <c r="R1577" s="2">
        <f>VLOOKUP(Q1577,Semana!A:B,2,0)</f>
        <v>226</v>
      </c>
      <c r="S1577" s="2" t="str">
        <f t="shared" si="312"/>
        <v>lun 25-04</v>
      </c>
    </row>
    <row r="1578" spans="1:19" x14ac:dyDescent="0.3">
      <c r="A1578" s="3">
        <v>44677</v>
      </c>
      <c r="B1578" s="2" t="str">
        <f t="shared" si="313"/>
        <v>Abril</v>
      </c>
      <c r="C1578" s="2" t="str">
        <f t="shared" si="314"/>
        <v>Abr</v>
      </c>
      <c r="D1578" s="4">
        <f t="shared" si="315"/>
        <v>4</v>
      </c>
      <c r="E1578" s="4">
        <f>VLOOKUP(G1578,Periodos!A:B,2,0)</f>
        <v>52</v>
      </c>
      <c r="F1578" s="2">
        <f t="shared" si="316"/>
        <v>2022</v>
      </c>
      <c r="G1578" s="8">
        <v>202204</v>
      </c>
      <c r="H1578" s="2" t="str">
        <f t="shared" si="317"/>
        <v>Abr-22</v>
      </c>
      <c r="I1578" s="2" t="str">
        <f t="shared" si="318"/>
        <v>Abril 2022</v>
      </c>
      <c r="J1578" s="2">
        <f>VLOOKUP(H1578,MesAño!A:B,2,0)</f>
        <v>52</v>
      </c>
      <c r="K1578" s="2" t="str">
        <f t="shared" si="319"/>
        <v>Abr-26</v>
      </c>
      <c r="L1578" s="2" t="str">
        <f t="shared" si="320"/>
        <v>mar</v>
      </c>
      <c r="M1578" s="2">
        <f>VLOOKUP(L1578,'Dia de la Semana'!A:B,2,0)</f>
        <v>2</v>
      </c>
      <c r="N1578" s="2" t="str">
        <f t="shared" si="321"/>
        <v>1Q</v>
      </c>
      <c r="O1578" s="2">
        <f t="shared" si="322"/>
        <v>26</v>
      </c>
      <c r="P1578" s="2">
        <f t="shared" si="323"/>
        <v>18</v>
      </c>
      <c r="Q1578" s="3" t="str">
        <f t="shared" si="324"/>
        <v>25-04 al 01-05</v>
      </c>
      <c r="R1578" s="2">
        <f>VLOOKUP(Q1578,Semana!A:B,2,0)</f>
        <v>226</v>
      </c>
      <c r="S1578" s="2" t="str">
        <f t="shared" si="312"/>
        <v>mar 26-04</v>
      </c>
    </row>
    <row r="1579" spans="1:19" x14ac:dyDescent="0.3">
      <c r="A1579" s="3">
        <v>44678</v>
      </c>
      <c r="B1579" s="2" t="str">
        <f t="shared" si="313"/>
        <v>Abril</v>
      </c>
      <c r="C1579" s="2" t="str">
        <f t="shared" si="314"/>
        <v>Abr</v>
      </c>
      <c r="D1579" s="4">
        <f t="shared" si="315"/>
        <v>4</v>
      </c>
      <c r="E1579" s="4">
        <f>VLOOKUP(G1579,Periodos!A:B,2,0)</f>
        <v>52</v>
      </c>
      <c r="F1579" s="2">
        <f t="shared" si="316"/>
        <v>2022</v>
      </c>
      <c r="G1579" s="8">
        <v>202204</v>
      </c>
      <c r="H1579" s="2" t="str">
        <f t="shared" si="317"/>
        <v>Abr-22</v>
      </c>
      <c r="I1579" s="2" t="str">
        <f t="shared" si="318"/>
        <v>Abril 2022</v>
      </c>
      <c r="J1579" s="2">
        <f>VLOOKUP(H1579,MesAño!A:B,2,0)</f>
        <v>52</v>
      </c>
      <c r="K1579" s="2" t="str">
        <f t="shared" si="319"/>
        <v>Abr-27</v>
      </c>
      <c r="L1579" s="2" t="str">
        <f t="shared" si="320"/>
        <v>mié</v>
      </c>
      <c r="M1579" s="2">
        <f>VLOOKUP(L1579,'Dia de la Semana'!A:B,2,0)</f>
        <v>3</v>
      </c>
      <c r="N1579" s="2" t="str">
        <f t="shared" si="321"/>
        <v>1Q</v>
      </c>
      <c r="O1579" s="2">
        <f t="shared" si="322"/>
        <v>27</v>
      </c>
      <c r="P1579" s="2">
        <f t="shared" si="323"/>
        <v>18</v>
      </c>
      <c r="Q1579" s="3" t="str">
        <f t="shared" si="324"/>
        <v>25-04 al 01-05</v>
      </c>
      <c r="R1579" s="2">
        <f>VLOOKUP(Q1579,Semana!A:B,2,0)</f>
        <v>226</v>
      </c>
      <c r="S1579" s="2" t="str">
        <f t="shared" si="312"/>
        <v>mié 27-04</v>
      </c>
    </row>
    <row r="1580" spans="1:19" x14ac:dyDescent="0.3">
      <c r="A1580" s="3">
        <v>44679</v>
      </c>
      <c r="B1580" s="2" t="str">
        <f t="shared" si="313"/>
        <v>Abril</v>
      </c>
      <c r="C1580" s="2" t="str">
        <f t="shared" si="314"/>
        <v>Abr</v>
      </c>
      <c r="D1580" s="4">
        <f t="shared" si="315"/>
        <v>4</v>
      </c>
      <c r="E1580" s="4">
        <f>VLOOKUP(G1580,Periodos!A:B,2,0)</f>
        <v>52</v>
      </c>
      <c r="F1580" s="2">
        <f t="shared" si="316"/>
        <v>2022</v>
      </c>
      <c r="G1580" s="8">
        <v>202204</v>
      </c>
      <c r="H1580" s="2" t="str">
        <f t="shared" si="317"/>
        <v>Abr-22</v>
      </c>
      <c r="I1580" s="2" t="str">
        <f t="shared" si="318"/>
        <v>Abril 2022</v>
      </c>
      <c r="J1580" s="2">
        <f>VLOOKUP(H1580,MesAño!A:B,2,0)</f>
        <v>52</v>
      </c>
      <c r="K1580" s="2" t="str">
        <f t="shared" si="319"/>
        <v>Abr-28</v>
      </c>
      <c r="L1580" s="2" t="str">
        <f t="shared" si="320"/>
        <v>jue</v>
      </c>
      <c r="M1580" s="2">
        <f>VLOOKUP(L1580,'Dia de la Semana'!A:B,2,0)</f>
        <v>4</v>
      </c>
      <c r="N1580" s="2" t="str">
        <f t="shared" si="321"/>
        <v>1Q</v>
      </c>
      <c r="O1580" s="2">
        <f t="shared" si="322"/>
        <v>28</v>
      </c>
      <c r="P1580" s="2">
        <f t="shared" si="323"/>
        <v>18</v>
      </c>
      <c r="Q1580" s="3" t="str">
        <f t="shared" si="324"/>
        <v>25-04 al 01-05</v>
      </c>
      <c r="R1580" s="2">
        <f>VLOOKUP(Q1580,Semana!A:B,2,0)</f>
        <v>226</v>
      </c>
      <c r="S1580" s="2" t="str">
        <f t="shared" si="312"/>
        <v>jue 28-04</v>
      </c>
    </row>
    <row r="1581" spans="1:19" x14ac:dyDescent="0.3">
      <c r="A1581" s="3">
        <v>44680</v>
      </c>
      <c r="B1581" s="2" t="str">
        <f t="shared" si="313"/>
        <v>Abril</v>
      </c>
      <c r="C1581" s="2" t="str">
        <f t="shared" si="314"/>
        <v>Abr</v>
      </c>
      <c r="D1581" s="4">
        <f t="shared" si="315"/>
        <v>4</v>
      </c>
      <c r="E1581" s="4">
        <f>VLOOKUP(G1581,Periodos!A:B,2,0)</f>
        <v>52</v>
      </c>
      <c r="F1581" s="2">
        <f t="shared" si="316"/>
        <v>2022</v>
      </c>
      <c r="G1581" s="8">
        <v>202204</v>
      </c>
      <c r="H1581" s="2" t="str">
        <f t="shared" si="317"/>
        <v>Abr-22</v>
      </c>
      <c r="I1581" s="2" t="str">
        <f t="shared" si="318"/>
        <v>Abril 2022</v>
      </c>
      <c r="J1581" s="2">
        <f>VLOOKUP(H1581,MesAño!A:B,2,0)</f>
        <v>52</v>
      </c>
      <c r="K1581" s="2" t="str">
        <f t="shared" si="319"/>
        <v>Abr-29</v>
      </c>
      <c r="L1581" s="2" t="str">
        <f t="shared" si="320"/>
        <v>vie</v>
      </c>
      <c r="M1581" s="2">
        <f>VLOOKUP(L1581,'Dia de la Semana'!A:B,2,0)</f>
        <v>5</v>
      </c>
      <c r="N1581" s="2" t="str">
        <f t="shared" si="321"/>
        <v>1Q</v>
      </c>
      <c r="O1581" s="2">
        <f t="shared" si="322"/>
        <v>29</v>
      </c>
      <c r="P1581" s="2">
        <f t="shared" si="323"/>
        <v>18</v>
      </c>
      <c r="Q1581" s="3" t="str">
        <f t="shared" si="324"/>
        <v>25-04 al 01-05</v>
      </c>
      <c r="R1581" s="2">
        <f>VLOOKUP(Q1581,Semana!A:B,2,0)</f>
        <v>226</v>
      </c>
      <c r="S1581" s="2" t="str">
        <f t="shared" si="312"/>
        <v>vie 29-04</v>
      </c>
    </row>
    <row r="1582" spans="1:19" x14ac:dyDescent="0.3">
      <c r="A1582" s="3">
        <v>44681</v>
      </c>
      <c r="B1582" s="2" t="str">
        <f t="shared" si="313"/>
        <v>Abril</v>
      </c>
      <c r="C1582" s="2" t="str">
        <f t="shared" si="314"/>
        <v>Abr</v>
      </c>
      <c r="D1582" s="4">
        <f t="shared" si="315"/>
        <v>4</v>
      </c>
      <c r="E1582" s="4">
        <f>VLOOKUP(G1582,Periodos!A:B,2,0)</f>
        <v>52</v>
      </c>
      <c r="F1582" s="2">
        <f t="shared" si="316"/>
        <v>2022</v>
      </c>
      <c r="G1582" s="8">
        <v>202204</v>
      </c>
      <c r="H1582" s="2" t="str">
        <f t="shared" si="317"/>
        <v>Abr-22</v>
      </c>
      <c r="I1582" s="2" t="str">
        <f t="shared" si="318"/>
        <v>Abril 2022</v>
      </c>
      <c r="J1582" s="2">
        <f>VLOOKUP(H1582,MesAño!A:B,2,0)</f>
        <v>52</v>
      </c>
      <c r="K1582" s="2" t="str">
        <f t="shared" si="319"/>
        <v>Abr-30</v>
      </c>
      <c r="L1582" s="2" t="str">
        <f t="shared" si="320"/>
        <v>sáb</v>
      </c>
      <c r="M1582" s="2">
        <f>VLOOKUP(L1582,'Dia de la Semana'!A:B,2,0)</f>
        <v>6</v>
      </c>
      <c r="N1582" s="2" t="str">
        <f t="shared" si="321"/>
        <v>1Q</v>
      </c>
      <c r="O1582" s="2">
        <f t="shared" si="322"/>
        <v>30</v>
      </c>
      <c r="P1582" s="2">
        <f t="shared" si="323"/>
        <v>18</v>
      </c>
      <c r="Q1582" s="3" t="str">
        <f t="shared" si="324"/>
        <v>25-04 al 01-05</v>
      </c>
      <c r="R1582" s="2">
        <f>VLOOKUP(Q1582,Semana!A:B,2,0)</f>
        <v>226</v>
      </c>
      <c r="S1582" s="2" t="str">
        <f t="shared" si="312"/>
        <v>sáb 30-04</v>
      </c>
    </row>
    <row r="1583" spans="1:19" x14ac:dyDescent="0.3">
      <c r="A1583" s="3">
        <v>44682</v>
      </c>
      <c r="B1583" s="2" t="str">
        <f t="shared" si="313"/>
        <v>Mayo</v>
      </c>
      <c r="C1583" s="2" t="str">
        <f t="shared" si="314"/>
        <v>May</v>
      </c>
      <c r="D1583" s="4">
        <f t="shared" si="315"/>
        <v>5</v>
      </c>
      <c r="E1583" s="4">
        <f>VLOOKUP(G1583,Periodos!A:B,2,0)</f>
        <v>53</v>
      </c>
      <c r="F1583" s="2">
        <f t="shared" si="316"/>
        <v>2022</v>
      </c>
      <c r="G1583" s="8">
        <v>202205</v>
      </c>
      <c r="H1583" s="2" t="str">
        <f t="shared" si="317"/>
        <v>May-22</v>
      </c>
      <c r="I1583" s="2" t="str">
        <f t="shared" si="318"/>
        <v>Mayo 2022</v>
      </c>
      <c r="J1583" s="2">
        <f>VLOOKUP(H1583,MesAño!A:B,2,0)</f>
        <v>53</v>
      </c>
      <c r="K1583" s="2" t="str">
        <f t="shared" si="319"/>
        <v>May-01</v>
      </c>
      <c r="L1583" s="2" t="str">
        <f t="shared" si="320"/>
        <v>dom</v>
      </c>
      <c r="M1583" s="2">
        <f>VLOOKUP(L1583,'Dia de la Semana'!A:B,2,0)</f>
        <v>7</v>
      </c>
      <c r="N1583" s="2" t="str">
        <f t="shared" si="321"/>
        <v>1Q</v>
      </c>
      <c r="O1583" s="2">
        <f t="shared" si="322"/>
        <v>1</v>
      </c>
      <c r="P1583" s="2">
        <f t="shared" si="323"/>
        <v>18</v>
      </c>
      <c r="Q1583" s="3" t="str">
        <f t="shared" si="324"/>
        <v>25-04 al 01-05</v>
      </c>
      <c r="R1583" s="2">
        <f>VLOOKUP(Q1583,Semana!A:B,2,0)</f>
        <v>226</v>
      </c>
      <c r="S1583" s="2" t="str">
        <f t="shared" si="312"/>
        <v>dom 01-05</v>
      </c>
    </row>
    <row r="1584" spans="1:19" x14ac:dyDescent="0.3">
      <c r="A1584" s="3">
        <v>44683</v>
      </c>
      <c r="B1584" s="2" t="str">
        <f t="shared" si="313"/>
        <v>Mayo</v>
      </c>
      <c r="C1584" s="2" t="str">
        <f t="shared" si="314"/>
        <v>May</v>
      </c>
      <c r="D1584" s="4">
        <f t="shared" si="315"/>
        <v>5</v>
      </c>
      <c r="E1584" s="4">
        <f>VLOOKUP(G1584,Periodos!A:B,2,0)</f>
        <v>53</v>
      </c>
      <c r="F1584" s="2">
        <f t="shared" si="316"/>
        <v>2022</v>
      </c>
      <c r="G1584" s="8">
        <v>202205</v>
      </c>
      <c r="H1584" s="2" t="str">
        <f t="shared" si="317"/>
        <v>May-22</v>
      </c>
      <c r="I1584" s="2" t="str">
        <f t="shared" si="318"/>
        <v>Mayo 2022</v>
      </c>
      <c r="J1584" s="2">
        <f>VLOOKUP(H1584,MesAño!A:B,2,0)</f>
        <v>53</v>
      </c>
      <c r="K1584" s="2" t="str">
        <f t="shared" si="319"/>
        <v>May-02</v>
      </c>
      <c r="L1584" s="2" t="str">
        <f t="shared" si="320"/>
        <v>lun</v>
      </c>
      <c r="M1584" s="2">
        <f>VLOOKUP(L1584,'Dia de la Semana'!A:B,2,0)</f>
        <v>1</v>
      </c>
      <c r="N1584" s="2" t="str">
        <f t="shared" si="321"/>
        <v>1Q</v>
      </c>
      <c r="O1584" s="2">
        <f t="shared" si="322"/>
        <v>2</v>
      </c>
      <c r="P1584" s="2">
        <f t="shared" si="323"/>
        <v>19</v>
      </c>
      <c r="Q1584" s="3" t="str">
        <f t="shared" si="324"/>
        <v>02-05 al 08-05</v>
      </c>
      <c r="R1584" s="2">
        <f>VLOOKUP(Q1584,Semana!A:B,2,0)</f>
        <v>227</v>
      </c>
      <c r="S1584" s="2" t="str">
        <f t="shared" si="312"/>
        <v>lun 02-05</v>
      </c>
    </row>
    <row r="1585" spans="1:19" x14ac:dyDescent="0.3">
      <c r="A1585" s="3">
        <v>44684</v>
      </c>
      <c r="B1585" s="2" t="str">
        <f t="shared" si="313"/>
        <v>Mayo</v>
      </c>
      <c r="C1585" s="2" t="str">
        <f t="shared" si="314"/>
        <v>May</v>
      </c>
      <c r="D1585" s="4">
        <f t="shared" si="315"/>
        <v>5</v>
      </c>
      <c r="E1585" s="4">
        <f>VLOOKUP(G1585,Periodos!A:B,2,0)</f>
        <v>53</v>
      </c>
      <c r="F1585" s="2">
        <f t="shared" si="316"/>
        <v>2022</v>
      </c>
      <c r="G1585" s="8">
        <v>202205</v>
      </c>
      <c r="H1585" s="2" t="str">
        <f t="shared" si="317"/>
        <v>May-22</v>
      </c>
      <c r="I1585" s="2" t="str">
        <f t="shared" si="318"/>
        <v>Mayo 2022</v>
      </c>
      <c r="J1585" s="2">
        <f>VLOOKUP(H1585,MesAño!A:B,2,0)</f>
        <v>53</v>
      </c>
      <c r="K1585" s="2" t="str">
        <f t="shared" si="319"/>
        <v>May-03</v>
      </c>
      <c r="L1585" s="2" t="str">
        <f t="shared" si="320"/>
        <v>mar</v>
      </c>
      <c r="M1585" s="2">
        <f>VLOOKUP(L1585,'Dia de la Semana'!A:B,2,0)</f>
        <v>2</v>
      </c>
      <c r="N1585" s="2" t="str">
        <f t="shared" si="321"/>
        <v>1Q</v>
      </c>
      <c r="O1585" s="2">
        <f t="shared" si="322"/>
        <v>3</v>
      </c>
      <c r="P1585" s="2">
        <f t="shared" si="323"/>
        <v>19</v>
      </c>
      <c r="Q1585" s="3" t="str">
        <f t="shared" si="324"/>
        <v>02-05 al 08-05</v>
      </c>
      <c r="R1585" s="2">
        <f>VLOOKUP(Q1585,Semana!A:B,2,0)</f>
        <v>227</v>
      </c>
      <c r="S1585" s="2" t="str">
        <f t="shared" si="312"/>
        <v>mar 03-05</v>
      </c>
    </row>
    <row r="1586" spans="1:19" x14ac:dyDescent="0.3">
      <c r="A1586" s="3">
        <v>44685</v>
      </c>
      <c r="B1586" s="2" t="str">
        <f t="shared" si="313"/>
        <v>Mayo</v>
      </c>
      <c r="C1586" s="2" t="str">
        <f t="shared" si="314"/>
        <v>May</v>
      </c>
      <c r="D1586" s="4">
        <f t="shared" si="315"/>
        <v>5</v>
      </c>
      <c r="E1586" s="4">
        <f>VLOOKUP(G1586,Periodos!A:B,2,0)</f>
        <v>53</v>
      </c>
      <c r="F1586" s="2">
        <f t="shared" si="316"/>
        <v>2022</v>
      </c>
      <c r="G1586" s="8">
        <v>202205</v>
      </c>
      <c r="H1586" s="2" t="str">
        <f t="shared" si="317"/>
        <v>May-22</v>
      </c>
      <c r="I1586" s="2" t="str">
        <f t="shared" si="318"/>
        <v>Mayo 2022</v>
      </c>
      <c r="J1586" s="2">
        <f>VLOOKUP(H1586,MesAño!A:B,2,0)</f>
        <v>53</v>
      </c>
      <c r="K1586" s="2" t="str">
        <f t="shared" si="319"/>
        <v>May-04</v>
      </c>
      <c r="L1586" s="2" t="str">
        <f t="shared" si="320"/>
        <v>mié</v>
      </c>
      <c r="M1586" s="2">
        <f>VLOOKUP(L1586,'Dia de la Semana'!A:B,2,0)</f>
        <v>3</v>
      </c>
      <c r="N1586" s="2" t="str">
        <f t="shared" si="321"/>
        <v>1Q</v>
      </c>
      <c r="O1586" s="2">
        <f t="shared" si="322"/>
        <v>4</v>
      </c>
      <c r="P1586" s="2">
        <f t="shared" si="323"/>
        <v>19</v>
      </c>
      <c r="Q1586" s="3" t="str">
        <f t="shared" si="324"/>
        <v>02-05 al 08-05</v>
      </c>
      <c r="R1586" s="2">
        <f>VLOOKUP(Q1586,Semana!A:B,2,0)</f>
        <v>227</v>
      </c>
      <c r="S1586" s="2" t="str">
        <f t="shared" si="312"/>
        <v>mié 04-05</v>
      </c>
    </row>
    <row r="1587" spans="1:19" x14ac:dyDescent="0.3">
      <c r="A1587" s="3">
        <v>44686</v>
      </c>
      <c r="B1587" s="2" t="str">
        <f t="shared" si="313"/>
        <v>Mayo</v>
      </c>
      <c r="C1587" s="2" t="str">
        <f t="shared" si="314"/>
        <v>May</v>
      </c>
      <c r="D1587" s="4">
        <f t="shared" si="315"/>
        <v>5</v>
      </c>
      <c r="E1587" s="4">
        <f>VLOOKUP(G1587,Periodos!A:B,2,0)</f>
        <v>53</v>
      </c>
      <c r="F1587" s="2">
        <f t="shared" si="316"/>
        <v>2022</v>
      </c>
      <c r="G1587" s="8">
        <v>202205</v>
      </c>
      <c r="H1587" s="2" t="str">
        <f t="shared" si="317"/>
        <v>May-22</v>
      </c>
      <c r="I1587" s="2" t="str">
        <f t="shared" si="318"/>
        <v>Mayo 2022</v>
      </c>
      <c r="J1587" s="2">
        <f>VLOOKUP(H1587,MesAño!A:B,2,0)</f>
        <v>53</v>
      </c>
      <c r="K1587" s="2" t="str">
        <f t="shared" si="319"/>
        <v>May-05</v>
      </c>
      <c r="L1587" s="2" t="str">
        <f t="shared" si="320"/>
        <v>jue</v>
      </c>
      <c r="M1587" s="2">
        <f>VLOOKUP(L1587,'Dia de la Semana'!A:B,2,0)</f>
        <v>4</v>
      </c>
      <c r="N1587" s="2" t="str">
        <f t="shared" si="321"/>
        <v>1Q</v>
      </c>
      <c r="O1587" s="2">
        <f t="shared" si="322"/>
        <v>5</v>
      </c>
      <c r="P1587" s="2">
        <f t="shared" si="323"/>
        <v>19</v>
      </c>
      <c r="Q1587" s="3" t="str">
        <f t="shared" si="324"/>
        <v>02-05 al 08-05</v>
      </c>
      <c r="R1587" s="2">
        <f>VLOOKUP(Q1587,Semana!A:B,2,0)</f>
        <v>227</v>
      </c>
      <c r="S1587" s="2" t="str">
        <f t="shared" si="312"/>
        <v>jue 05-05</v>
      </c>
    </row>
    <row r="1588" spans="1:19" x14ac:dyDescent="0.3">
      <c r="A1588" s="3">
        <v>44687</v>
      </c>
      <c r="B1588" s="2" t="str">
        <f t="shared" si="313"/>
        <v>Mayo</v>
      </c>
      <c r="C1588" s="2" t="str">
        <f t="shared" si="314"/>
        <v>May</v>
      </c>
      <c r="D1588" s="4">
        <f t="shared" si="315"/>
        <v>5</v>
      </c>
      <c r="E1588" s="4">
        <f>VLOOKUP(G1588,Periodos!A:B,2,0)</f>
        <v>53</v>
      </c>
      <c r="F1588" s="2">
        <f t="shared" si="316"/>
        <v>2022</v>
      </c>
      <c r="G1588" s="8">
        <v>202205</v>
      </c>
      <c r="H1588" s="2" t="str">
        <f t="shared" si="317"/>
        <v>May-22</v>
      </c>
      <c r="I1588" s="2" t="str">
        <f t="shared" si="318"/>
        <v>Mayo 2022</v>
      </c>
      <c r="J1588" s="2">
        <f>VLOOKUP(H1588,MesAño!A:B,2,0)</f>
        <v>53</v>
      </c>
      <c r="K1588" s="2" t="str">
        <f t="shared" si="319"/>
        <v>May-06</v>
      </c>
      <c r="L1588" s="2" t="str">
        <f t="shared" si="320"/>
        <v>vie</v>
      </c>
      <c r="M1588" s="2">
        <f>VLOOKUP(L1588,'Dia de la Semana'!A:B,2,0)</f>
        <v>5</v>
      </c>
      <c r="N1588" s="2" t="str">
        <f t="shared" si="321"/>
        <v>1Q</v>
      </c>
      <c r="O1588" s="2">
        <f t="shared" si="322"/>
        <v>6</v>
      </c>
      <c r="P1588" s="2">
        <f t="shared" si="323"/>
        <v>19</v>
      </c>
      <c r="Q1588" s="3" t="str">
        <f t="shared" si="324"/>
        <v>02-05 al 08-05</v>
      </c>
      <c r="R1588" s="2">
        <f>VLOOKUP(Q1588,Semana!A:B,2,0)</f>
        <v>227</v>
      </c>
      <c r="S1588" s="2" t="str">
        <f t="shared" si="312"/>
        <v>vie 06-05</v>
      </c>
    </row>
    <row r="1589" spans="1:19" x14ac:dyDescent="0.3">
      <c r="A1589" s="3">
        <v>44688</v>
      </c>
      <c r="B1589" s="2" t="str">
        <f t="shared" si="313"/>
        <v>Mayo</v>
      </c>
      <c r="C1589" s="2" t="str">
        <f t="shared" si="314"/>
        <v>May</v>
      </c>
      <c r="D1589" s="4">
        <f t="shared" si="315"/>
        <v>5</v>
      </c>
      <c r="E1589" s="4">
        <f>VLOOKUP(G1589,Periodos!A:B,2,0)</f>
        <v>53</v>
      </c>
      <c r="F1589" s="2">
        <f t="shared" si="316"/>
        <v>2022</v>
      </c>
      <c r="G1589" s="8">
        <v>202205</v>
      </c>
      <c r="H1589" s="2" t="str">
        <f t="shared" si="317"/>
        <v>May-22</v>
      </c>
      <c r="I1589" s="2" t="str">
        <f t="shared" si="318"/>
        <v>Mayo 2022</v>
      </c>
      <c r="J1589" s="2">
        <f>VLOOKUP(H1589,MesAño!A:B,2,0)</f>
        <v>53</v>
      </c>
      <c r="K1589" s="2" t="str">
        <f t="shared" si="319"/>
        <v>May-07</v>
      </c>
      <c r="L1589" s="2" t="str">
        <f t="shared" si="320"/>
        <v>sáb</v>
      </c>
      <c r="M1589" s="2">
        <f>VLOOKUP(L1589,'Dia de la Semana'!A:B,2,0)</f>
        <v>6</v>
      </c>
      <c r="N1589" s="2" t="str">
        <f t="shared" si="321"/>
        <v>1Q</v>
      </c>
      <c r="O1589" s="2">
        <f t="shared" si="322"/>
        <v>7</v>
      </c>
      <c r="P1589" s="2">
        <f t="shared" si="323"/>
        <v>19</v>
      </c>
      <c r="Q1589" s="3" t="str">
        <f t="shared" si="324"/>
        <v>02-05 al 08-05</v>
      </c>
      <c r="R1589" s="2">
        <f>VLOOKUP(Q1589,Semana!A:B,2,0)</f>
        <v>227</v>
      </c>
      <c r="S1589" s="2" t="str">
        <f t="shared" si="312"/>
        <v>sáb 07-05</v>
      </c>
    </row>
    <row r="1590" spans="1:19" x14ac:dyDescent="0.3">
      <c r="A1590" s="3">
        <v>44689</v>
      </c>
      <c r="B1590" s="2" t="str">
        <f t="shared" si="313"/>
        <v>Mayo</v>
      </c>
      <c r="C1590" s="2" t="str">
        <f t="shared" si="314"/>
        <v>May</v>
      </c>
      <c r="D1590" s="4">
        <f t="shared" si="315"/>
        <v>5</v>
      </c>
      <c r="E1590" s="4">
        <f>VLOOKUP(G1590,Periodos!A:B,2,0)</f>
        <v>53</v>
      </c>
      <c r="F1590" s="2">
        <f t="shared" si="316"/>
        <v>2022</v>
      </c>
      <c r="G1590" s="8">
        <v>202205</v>
      </c>
      <c r="H1590" s="2" t="str">
        <f t="shared" si="317"/>
        <v>May-22</v>
      </c>
      <c r="I1590" s="2" t="str">
        <f t="shared" si="318"/>
        <v>Mayo 2022</v>
      </c>
      <c r="J1590" s="2">
        <f>VLOOKUP(H1590,MesAño!A:B,2,0)</f>
        <v>53</v>
      </c>
      <c r="K1590" s="2" t="str">
        <f t="shared" si="319"/>
        <v>May-08</v>
      </c>
      <c r="L1590" s="2" t="str">
        <f t="shared" si="320"/>
        <v>dom</v>
      </c>
      <c r="M1590" s="2">
        <f>VLOOKUP(L1590,'Dia de la Semana'!A:B,2,0)</f>
        <v>7</v>
      </c>
      <c r="N1590" s="2" t="str">
        <f t="shared" si="321"/>
        <v>1Q</v>
      </c>
      <c r="O1590" s="2">
        <f t="shared" si="322"/>
        <v>8</v>
      </c>
      <c r="P1590" s="2">
        <f t="shared" si="323"/>
        <v>19</v>
      </c>
      <c r="Q1590" s="3" t="str">
        <f t="shared" si="324"/>
        <v>02-05 al 08-05</v>
      </c>
      <c r="R1590" s="2">
        <f>VLOOKUP(Q1590,Semana!A:B,2,0)</f>
        <v>227</v>
      </c>
      <c r="S1590" s="2" t="str">
        <f t="shared" si="312"/>
        <v>dom 08-05</v>
      </c>
    </row>
    <row r="1591" spans="1:19" x14ac:dyDescent="0.3">
      <c r="A1591" s="3">
        <v>44690</v>
      </c>
      <c r="B1591" s="2" t="str">
        <f t="shared" si="313"/>
        <v>Mayo</v>
      </c>
      <c r="C1591" s="2" t="str">
        <f t="shared" si="314"/>
        <v>May</v>
      </c>
      <c r="D1591" s="4">
        <f t="shared" si="315"/>
        <v>5</v>
      </c>
      <c r="E1591" s="4">
        <f>VLOOKUP(G1591,Periodos!A:B,2,0)</f>
        <v>53</v>
      </c>
      <c r="F1591" s="2">
        <f t="shared" si="316"/>
        <v>2022</v>
      </c>
      <c r="G1591" s="8">
        <v>202205</v>
      </c>
      <c r="H1591" s="2" t="str">
        <f t="shared" si="317"/>
        <v>May-22</v>
      </c>
      <c r="I1591" s="2" t="str">
        <f t="shared" si="318"/>
        <v>Mayo 2022</v>
      </c>
      <c r="J1591" s="2">
        <f>VLOOKUP(H1591,MesAño!A:B,2,0)</f>
        <v>53</v>
      </c>
      <c r="K1591" s="2" t="str">
        <f t="shared" si="319"/>
        <v>May-09</v>
      </c>
      <c r="L1591" s="2" t="str">
        <f t="shared" si="320"/>
        <v>lun</v>
      </c>
      <c r="M1591" s="2">
        <f>VLOOKUP(L1591,'Dia de la Semana'!A:B,2,0)</f>
        <v>1</v>
      </c>
      <c r="N1591" s="2" t="str">
        <f t="shared" si="321"/>
        <v>1Q</v>
      </c>
      <c r="O1591" s="2">
        <f t="shared" si="322"/>
        <v>9</v>
      </c>
      <c r="P1591" s="2">
        <f t="shared" si="323"/>
        <v>20</v>
      </c>
      <c r="Q1591" s="3" t="str">
        <f t="shared" si="324"/>
        <v>09-05 al 15-05</v>
      </c>
      <c r="R1591" s="2">
        <f>VLOOKUP(Q1591,Semana!A:B,2,0)</f>
        <v>228</v>
      </c>
      <c r="S1591" s="2" t="str">
        <f t="shared" si="312"/>
        <v>lun 09-05</v>
      </c>
    </row>
    <row r="1592" spans="1:19" x14ac:dyDescent="0.3">
      <c r="A1592" s="3">
        <v>44691</v>
      </c>
      <c r="B1592" s="2" t="str">
        <f t="shared" si="313"/>
        <v>Mayo</v>
      </c>
      <c r="C1592" s="2" t="str">
        <f t="shared" si="314"/>
        <v>May</v>
      </c>
      <c r="D1592" s="4">
        <f t="shared" si="315"/>
        <v>5</v>
      </c>
      <c r="E1592" s="4">
        <f>VLOOKUP(G1592,Periodos!A:B,2,0)</f>
        <v>53</v>
      </c>
      <c r="F1592" s="2">
        <f t="shared" si="316"/>
        <v>2022</v>
      </c>
      <c r="G1592" s="8">
        <v>202205</v>
      </c>
      <c r="H1592" s="2" t="str">
        <f t="shared" si="317"/>
        <v>May-22</v>
      </c>
      <c r="I1592" s="2" t="str">
        <f t="shared" si="318"/>
        <v>Mayo 2022</v>
      </c>
      <c r="J1592" s="2">
        <f>VLOOKUP(H1592,MesAño!A:B,2,0)</f>
        <v>53</v>
      </c>
      <c r="K1592" s="2" t="str">
        <f t="shared" si="319"/>
        <v>May-10</v>
      </c>
      <c r="L1592" s="2" t="str">
        <f t="shared" si="320"/>
        <v>mar</v>
      </c>
      <c r="M1592" s="2">
        <f>VLOOKUP(L1592,'Dia de la Semana'!A:B,2,0)</f>
        <v>2</v>
      </c>
      <c r="N1592" s="2" t="str">
        <f t="shared" si="321"/>
        <v>1Q</v>
      </c>
      <c r="O1592" s="2">
        <f t="shared" si="322"/>
        <v>10</v>
      </c>
      <c r="P1592" s="2">
        <f t="shared" si="323"/>
        <v>20</v>
      </c>
      <c r="Q1592" s="3" t="str">
        <f t="shared" si="324"/>
        <v>09-05 al 15-05</v>
      </c>
      <c r="R1592" s="2">
        <f>VLOOKUP(Q1592,Semana!A:B,2,0)</f>
        <v>228</v>
      </c>
      <c r="S1592" s="2" t="str">
        <f t="shared" ref="S1592:S1655" si="325">TEXT(A1592,"ddd") &amp; " " &amp; TEXT(A1592,"dd-mm")</f>
        <v>mar 10-05</v>
      </c>
    </row>
    <row r="1593" spans="1:19" x14ac:dyDescent="0.3">
      <c r="A1593" s="3">
        <v>44692</v>
      </c>
      <c r="B1593" s="2" t="str">
        <f t="shared" si="313"/>
        <v>Mayo</v>
      </c>
      <c r="C1593" s="2" t="str">
        <f t="shared" si="314"/>
        <v>May</v>
      </c>
      <c r="D1593" s="4">
        <f t="shared" si="315"/>
        <v>5</v>
      </c>
      <c r="E1593" s="4">
        <f>VLOOKUP(G1593,Periodos!A:B,2,0)</f>
        <v>53</v>
      </c>
      <c r="F1593" s="2">
        <f t="shared" si="316"/>
        <v>2022</v>
      </c>
      <c r="G1593" s="8">
        <v>202205</v>
      </c>
      <c r="H1593" s="2" t="str">
        <f t="shared" si="317"/>
        <v>May-22</v>
      </c>
      <c r="I1593" s="2" t="str">
        <f t="shared" si="318"/>
        <v>Mayo 2022</v>
      </c>
      <c r="J1593" s="2">
        <f>VLOOKUP(H1593,MesAño!A:B,2,0)</f>
        <v>53</v>
      </c>
      <c r="K1593" s="2" t="str">
        <f t="shared" si="319"/>
        <v>May-11</v>
      </c>
      <c r="L1593" s="2" t="str">
        <f t="shared" si="320"/>
        <v>mié</v>
      </c>
      <c r="M1593" s="2">
        <f>VLOOKUP(L1593,'Dia de la Semana'!A:B,2,0)</f>
        <v>3</v>
      </c>
      <c r="N1593" s="2" t="str">
        <f t="shared" si="321"/>
        <v>1Q</v>
      </c>
      <c r="O1593" s="2">
        <f t="shared" si="322"/>
        <v>11</v>
      </c>
      <c r="P1593" s="2">
        <f t="shared" si="323"/>
        <v>20</v>
      </c>
      <c r="Q1593" s="3" t="str">
        <f t="shared" si="324"/>
        <v>09-05 al 15-05</v>
      </c>
      <c r="R1593" s="2">
        <f>VLOOKUP(Q1593,Semana!A:B,2,0)</f>
        <v>228</v>
      </c>
      <c r="S1593" s="2" t="str">
        <f t="shared" si="325"/>
        <v>mié 11-05</v>
      </c>
    </row>
    <row r="1594" spans="1:19" x14ac:dyDescent="0.3">
      <c r="A1594" s="3">
        <v>44693</v>
      </c>
      <c r="B1594" s="2" t="str">
        <f t="shared" si="313"/>
        <v>Mayo</v>
      </c>
      <c r="C1594" s="2" t="str">
        <f t="shared" si="314"/>
        <v>May</v>
      </c>
      <c r="D1594" s="4">
        <f t="shared" si="315"/>
        <v>5</v>
      </c>
      <c r="E1594" s="4">
        <f>VLOOKUP(G1594,Periodos!A:B,2,0)</f>
        <v>53</v>
      </c>
      <c r="F1594" s="2">
        <f t="shared" si="316"/>
        <v>2022</v>
      </c>
      <c r="G1594" s="8">
        <v>202205</v>
      </c>
      <c r="H1594" s="2" t="str">
        <f t="shared" si="317"/>
        <v>May-22</v>
      </c>
      <c r="I1594" s="2" t="str">
        <f t="shared" si="318"/>
        <v>Mayo 2022</v>
      </c>
      <c r="J1594" s="2">
        <f>VLOOKUP(H1594,MesAño!A:B,2,0)</f>
        <v>53</v>
      </c>
      <c r="K1594" s="2" t="str">
        <f t="shared" si="319"/>
        <v>May-12</v>
      </c>
      <c r="L1594" s="2" t="str">
        <f t="shared" si="320"/>
        <v>jue</v>
      </c>
      <c r="M1594" s="2">
        <f>VLOOKUP(L1594,'Dia de la Semana'!A:B,2,0)</f>
        <v>4</v>
      </c>
      <c r="N1594" s="2" t="str">
        <f t="shared" si="321"/>
        <v>1Q</v>
      </c>
      <c r="O1594" s="2">
        <f t="shared" si="322"/>
        <v>12</v>
      </c>
      <c r="P1594" s="2">
        <f t="shared" si="323"/>
        <v>20</v>
      </c>
      <c r="Q1594" s="3" t="str">
        <f t="shared" si="324"/>
        <v>09-05 al 15-05</v>
      </c>
      <c r="R1594" s="2">
        <f>VLOOKUP(Q1594,Semana!A:B,2,0)</f>
        <v>228</v>
      </c>
      <c r="S1594" s="2" t="str">
        <f t="shared" si="325"/>
        <v>jue 12-05</v>
      </c>
    </row>
    <row r="1595" spans="1:19" x14ac:dyDescent="0.3">
      <c r="A1595" s="3">
        <v>44694</v>
      </c>
      <c r="B1595" s="2" t="str">
        <f t="shared" si="313"/>
        <v>Mayo</v>
      </c>
      <c r="C1595" s="2" t="str">
        <f t="shared" si="314"/>
        <v>May</v>
      </c>
      <c r="D1595" s="4">
        <f t="shared" si="315"/>
        <v>5</v>
      </c>
      <c r="E1595" s="4">
        <f>VLOOKUP(G1595,Periodos!A:B,2,0)</f>
        <v>53</v>
      </c>
      <c r="F1595" s="2">
        <f t="shared" si="316"/>
        <v>2022</v>
      </c>
      <c r="G1595" s="8">
        <v>202205</v>
      </c>
      <c r="H1595" s="2" t="str">
        <f t="shared" si="317"/>
        <v>May-22</v>
      </c>
      <c r="I1595" s="2" t="str">
        <f t="shared" si="318"/>
        <v>Mayo 2022</v>
      </c>
      <c r="J1595" s="2">
        <f>VLOOKUP(H1595,MesAño!A:B,2,0)</f>
        <v>53</v>
      </c>
      <c r="K1595" s="2" t="str">
        <f t="shared" si="319"/>
        <v>May-13</v>
      </c>
      <c r="L1595" s="2" t="str">
        <f t="shared" si="320"/>
        <v>vie</v>
      </c>
      <c r="M1595" s="2">
        <f>VLOOKUP(L1595,'Dia de la Semana'!A:B,2,0)</f>
        <v>5</v>
      </c>
      <c r="N1595" s="2" t="str">
        <f t="shared" si="321"/>
        <v>1Q</v>
      </c>
      <c r="O1595" s="2">
        <f t="shared" si="322"/>
        <v>13</v>
      </c>
      <c r="P1595" s="2">
        <f t="shared" si="323"/>
        <v>20</v>
      </c>
      <c r="Q1595" s="3" t="str">
        <f t="shared" si="324"/>
        <v>09-05 al 15-05</v>
      </c>
      <c r="R1595" s="2">
        <f>VLOOKUP(Q1595,Semana!A:B,2,0)</f>
        <v>228</v>
      </c>
      <c r="S1595" s="2" t="str">
        <f t="shared" si="325"/>
        <v>vie 13-05</v>
      </c>
    </row>
    <row r="1596" spans="1:19" x14ac:dyDescent="0.3">
      <c r="A1596" s="3">
        <v>44695</v>
      </c>
      <c r="B1596" s="2" t="str">
        <f t="shared" si="313"/>
        <v>Mayo</v>
      </c>
      <c r="C1596" s="2" t="str">
        <f t="shared" si="314"/>
        <v>May</v>
      </c>
      <c r="D1596" s="4">
        <f t="shared" si="315"/>
        <v>5</v>
      </c>
      <c r="E1596" s="4">
        <f>VLOOKUP(G1596,Periodos!A:B,2,0)</f>
        <v>53</v>
      </c>
      <c r="F1596" s="2">
        <f t="shared" si="316"/>
        <v>2022</v>
      </c>
      <c r="G1596" s="8">
        <v>202205</v>
      </c>
      <c r="H1596" s="2" t="str">
        <f t="shared" si="317"/>
        <v>May-22</v>
      </c>
      <c r="I1596" s="2" t="str">
        <f t="shared" si="318"/>
        <v>Mayo 2022</v>
      </c>
      <c r="J1596" s="2">
        <f>VLOOKUP(H1596,MesAño!A:B,2,0)</f>
        <v>53</v>
      </c>
      <c r="K1596" s="2" t="str">
        <f t="shared" si="319"/>
        <v>May-14</v>
      </c>
      <c r="L1596" s="2" t="str">
        <f t="shared" si="320"/>
        <v>sáb</v>
      </c>
      <c r="M1596" s="2">
        <f>VLOOKUP(L1596,'Dia de la Semana'!A:B,2,0)</f>
        <v>6</v>
      </c>
      <c r="N1596" s="2" t="str">
        <f t="shared" si="321"/>
        <v>1Q</v>
      </c>
      <c r="O1596" s="2">
        <f t="shared" si="322"/>
        <v>14</v>
      </c>
      <c r="P1596" s="2">
        <f t="shared" si="323"/>
        <v>20</v>
      </c>
      <c r="Q1596" s="3" t="str">
        <f t="shared" si="324"/>
        <v>09-05 al 15-05</v>
      </c>
      <c r="R1596" s="2">
        <f>VLOOKUP(Q1596,Semana!A:B,2,0)</f>
        <v>228</v>
      </c>
      <c r="S1596" s="2" t="str">
        <f t="shared" si="325"/>
        <v>sáb 14-05</v>
      </c>
    </row>
    <row r="1597" spans="1:19" x14ac:dyDescent="0.3">
      <c r="A1597" s="3">
        <v>44696</v>
      </c>
      <c r="B1597" s="2" t="str">
        <f t="shared" si="313"/>
        <v>Mayo</v>
      </c>
      <c r="C1597" s="2" t="str">
        <f t="shared" si="314"/>
        <v>May</v>
      </c>
      <c r="D1597" s="4">
        <f t="shared" si="315"/>
        <v>5</v>
      </c>
      <c r="E1597" s="4">
        <f>VLOOKUP(G1597,Periodos!A:B,2,0)</f>
        <v>53</v>
      </c>
      <c r="F1597" s="2">
        <f t="shared" si="316"/>
        <v>2022</v>
      </c>
      <c r="G1597" s="8">
        <v>202205</v>
      </c>
      <c r="H1597" s="2" t="str">
        <f t="shared" si="317"/>
        <v>May-22</v>
      </c>
      <c r="I1597" s="2" t="str">
        <f t="shared" si="318"/>
        <v>Mayo 2022</v>
      </c>
      <c r="J1597" s="2">
        <f>VLOOKUP(H1597,MesAño!A:B,2,0)</f>
        <v>53</v>
      </c>
      <c r="K1597" s="2" t="str">
        <f t="shared" si="319"/>
        <v>May-15</v>
      </c>
      <c r="L1597" s="2" t="str">
        <f t="shared" si="320"/>
        <v>dom</v>
      </c>
      <c r="M1597" s="2">
        <f>VLOOKUP(L1597,'Dia de la Semana'!A:B,2,0)</f>
        <v>7</v>
      </c>
      <c r="N1597" s="2" t="str">
        <f t="shared" si="321"/>
        <v>1Q</v>
      </c>
      <c r="O1597" s="2">
        <f t="shared" si="322"/>
        <v>15</v>
      </c>
      <c r="P1597" s="2">
        <f t="shared" si="323"/>
        <v>20</v>
      </c>
      <c r="Q1597" s="3" t="str">
        <f t="shared" si="324"/>
        <v>09-05 al 15-05</v>
      </c>
      <c r="R1597" s="2">
        <f>VLOOKUP(Q1597,Semana!A:B,2,0)</f>
        <v>228</v>
      </c>
      <c r="S1597" s="2" t="str">
        <f t="shared" si="325"/>
        <v>dom 15-05</v>
      </c>
    </row>
    <row r="1598" spans="1:19" x14ac:dyDescent="0.3">
      <c r="A1598" s="3">
        <v>44697</v>
      </c>
      <c r="B1598" s="2" t="str">
        <f t="shared" si="313"/>
        <v>Mayo</v>
      </c>
      <c r="C1598" s="2" t="str">
        <f t="shared" si="314"/>
        <v>May</v>
      </c>
      <c r="D1598" s="4">
        <f t="shared" si="315"/>
        <v>5</v>
      </c>
      <c r="E1598" s="4">
        <f>VLOOKUP(G1598,Periodos!A:B,2,0)</f>
        <v>53</v>
      </c>
      <c r="F1598" s="2">
        <f t="shared" si="316"/>
        <v>2022</v>
      </c>
      <c r="G1598" s="8">
        <v>202205</v>
      </c>
      <c r="H1598" s="2" t="str">
        <f t="shared" si="317"/>
        <v>May-22</v>
      </c>
      <c r="I1598" s="2" t="str">
        <f t="shared" si="318"/>
        <v>Mayo 2022</v>
      </c>
      <c r="J1598" s="2">
        <f>VLOOKUP(H1598,MesAño!A:B,2,0)</f>
        <v>53</v>
      </c>
      <c r="K1598" s="2" t="str">
        <f t="shared" si="319"/>
        <v>May-16</v>
      </c>
      <c r="L1598" s="2" t="str">
        <f t="shared" si="320"/>
        <v>lun</v>
      </c>
      <c r="M1598" s="2">
        <f>VLOOKUP(L1598,'Dia de la Semana'!A:B,2,0)</f>
        <v>1</v>
      </c>
      <c r="N1598" s="2" t="str">
        <f t="shared" si="321"/>
        <v>1Q</v>
      </c>
      <c r="O1598" s="2">
        <f t="shared" si="322"/>
        <v>16</v>
      </c>
      <c r="P1598" s="2">
        <f t="shared" si="323"/>
        <v>21</v>
      </c>
      <c r="Q1598" s="3" t="str">
        <f t="shared" si="324"/>
        <v>16-05 al 22-05</v>
      </c>
      <c r="R1598" s="2">
        <f>VLOOKUP(Q1598,Semana!A:B,2,0)</f>
        <v>229</v>
      </c>
      <c r="S1598" s="2" t="str">
        <f t="shared" si="325"/>
        <v>lun 16-05</v>
      </c>
    </row>
    <row r="1599" spans="1:19" x14ac:dyDescent="0.3">
      <c r="A1599" s="3">
        <v>44698</v>
      </c>
      <c r="B1599" s="2" t="str">
        <f t="shared" si="313"/>
        <v>Mayo</v>
      </c>
      <c r="C1599" s="2" t="str">
        <f t="shared" si="314"/>
        <v>May</v>
      </c>
      <c r="D1599" s="4">
        <f t="shared" si="315"/>
        <v>5</v>
      </c>
      <c r="E1599" s="4">
        <f>VLOOKUP(G1599,Periodos!A:B,2,0)</f>
        <v>53</v>
      </c>
      <c r="F1599" s="2">
        <f t="shared" si="316"/>
        <v>2022</v>
      </c>
      <c r="G1599" s="8">
        <v>202205</v>
      </c>
      <c r="H1599" s="2" t="str">
        <f t="shared" si="317"/>
        <v>May-22</v>
      </c>
      <c r="I1599" s="2" t="str">
        <f t="shared" si="318"/>
        <v>Mayo 2022</v>
      </c>
      <c r="J1599" s="2">
        <f>VLOOKUP(H1599,MesAño!A:B,2,0)</f>
        <v>53</v>
      </c>
      <c r="K1599" s="2" t="str">
        <f t="shared" si="319"/>
        <v>May-17</v>
      </c>
      <c r="L1599" s="2" t="str">
        <f t="shared" si="320"/>
        <v>mar</v>
      </c>
      <c r="M1599" s="2">
        <f>VLOOKUP(L1599,'Dia de la Semana'!A:B,2,0)</f>
        <v>2</v>
      </c>
      <c r="N1599" s="2" t="str">
        <f t="shared" si="321"/>
        <v>1Q</v>
      </c>
      <c r="O1599" s="2">
        <f t="shared" si="322"/>
        <v>17</v>
      </c>
      <c r="P1599" s="2">
        <f t="shared" si="323"/>
        <v>21</v>
      </c>
      <c r="Q1599" s="3" t="str">
        <f t="shared" si="324"/>
        <v>16-05 al 22-05</v>
      </c>
      <c r="R1599" s="2">
        <f>VLOOKUP(Q1599,Semana!A:B,2,0)</f>
        <v>229</v>
      </c>
      <c r="S1599" s="2" t="str">
        <f t="shared" si="325"/>
        <v>mar 17-05</v>
      </c>
    </row>
    <row r="1600" spans="1:19" x14ac:dyDescent="0.3">
      <c r="A1600" s="3">
        <v>44699</v>
      </c>
      <c r="B1600" s="2" t="str">
        <f t="shared" si="313"/>
        <v>Mayo</v>
      </c>
      <c r="C1600" s="2" t="str">
        <f t="shared" si="314"/>
        <v>May</v>
      </c>
      <c r="D1600" s="4">
        <f t="shared" si="315"/>
        <v>5</v>
      </c>
      <c r="E1600" s="4">
        <f>VLOOKUP(G1600,Periodos!A:B,2,0)</f>
        <v>53</v>
      </c>
      <c r="F1600" s="2">
        <f t="shared" si="316"/>
        <v>2022</v>
      </c>
      <c r="G1600" s="8">
        <v>202205</v>
      </c>
      <c r="H1600" s="2" t="str">
        <f t="shared" si="317"/>
        <v>May-22</v>
      </c>
      <c r="I1600" s="2" t="str">
        <f t="shared" si="318"/>
        <v>Mayo 2022</v>
      </c>
      <c r="J1600" s="2">
        <f>VLOOKUP(H1600,MesAño!A:B,2,0)</f>
        <v>53</v>
      </c>
      <c r="K1600" s="2" t="str">
        <f t="shared" si="319"/>
        <v>May-18</v>
      </c>
      <c r="L1600" s="2" t="str">
        <f t="shared" si="320"/>
        <v>mié</v>
      </c>
      <c r="M1600" s="2">
        <f>VLOOKUP(L1600,'Dia de la Semana'!A:B,2,0)</f>
        <v>3</v>
      </c>
      <c r="N1600" s="2" t="str">
        <f t="shared" si="321"/>
        <v>1Q</v>
      </c>
      <c r="O1600" s="2">
        <f t="shared" si="322"/>
        <v>18</v>
      </c>
      <c r="P1600" s="2">
        <f t="shared" si="323"/>
        <v>21</v>
      </c>
      <c r="Q1600" s="3" t="str">
        <f t="shared" si="324"/>
        <v>16-05 al 22-05</v>
      </c>
      <c r="R1600" s="2">
        <f>VLOOKUP(Q1600,Semana!A:B,2,0)</f>
        <v>229</v>
      </c>
      <c r="S1600" s="2" t="str">
        <f t="shared" si="325"/>
        <v>mié 18-05</v>
      </c>
    </row>
    <row r="1601" spans="1:19" x14ac:dyDescent="0.3">
      <c r="A1601" s="3">
        <v>44700</v>
      </c>
      <c r="B1601" s="2" t="str">
        <f t="shared" si="313"/>
        <v>Mayo</v>
      </c>
      <c r="C1601" s="2" t="str">
        <f t="shared" si="314"/>
        <v>May</v>
      </c>
      <c r="D1601" s="4">
        <f t="shared" si="315"/>
        <v>5</v>
      </c>
      <c r="E1601" s="4">
        <f>VLOOKUP(G1601,Periodos!A:B,2,0)</f>
        <v>53</v>
      </c>
      <c r="F1601" s="2">
        <f t="shared" si="316"/>
        <v>2022</v>
      </c>
      <c r="G1601" s="8">
        <v>202205</v>
      </c>
      <c r="H1601" s="2" t="str">
        <f t="shared" si="317"/>
        <v>May-22</v>
      </c>
      <c r="I1601" s="2" t="str">
        <f t="shared" si="318"/>
        <v>Mayo 2022</v>
      </c>
      <c r="J1601" s="2">
        <f>VLOOKUP(H1601,MesAño!A:B,2,0)</f>
        <v>53</v>
      </c>
      <c r="K1601" s="2" t="str">
        <f t="shared" si="319"/>
        <v>May-19</v>
      </c>
      <c r="L1601" s="2" t="str">
        <f t="shared" si="320"/>
        <v>jue</v>
      </c>
      <c r="M1601" s="2">
        <f>VLOOKUP(L1601,'Dia de la Semana'!A:B,2,0)</f>
        <v>4</v>
      </c>
      <c r="N1601" s="2" t="str">
        <f t="shared" si="321"/>
        <v>1Q</v>
      </c>
      <c r="O1601" s="2">
        <f t="shared" si="322"/>
        <v>19</v>
      </c>
      <c r="P1601" s="2">
        <f t="shared" si="323"/>
        <v>21</v>
      </c>
      <c r="Q1601" s="3" t="str">
        <f t="shared" si="324"/>
        <v>16-05 al 22-05</v>
      </c>
      <c r="R1601" s="2">
        <f>VLOOKUP(Q1601,Semana!A:B,2,0)</f>
        <v>229</v>
      </c>
      <c r="S1601" s="2" t="str">
        <f t="shared" si="325"/>
        <v>jue 19-05</v>
      </c>
    </row>
    <row r="1602" spans="1:19" x14ac:dyDescent="0.3">
      <c r="A1602" s="3">
        <v>44701</v>
      </c>
      <c r="B1602" s="2" t="str">
        <f t="shared" ref="B1602:B1665" si="326">TEXT(A1602,"mmmm")</f>
        <v>Mayo</v>
      </c>
      <c r="C1602" s="2" t="str">
        <f t="shared" ref="C1602:C1665" si="327">TEXT(A1602,"mmm")</f>
        <v>May</v>
      </c>
      <c r="D1602" s="4">
        <f t="shared" ref="D1602:D1665" si="328">MONTH(A1602)</f>
        <v>5</v>
      </c>
      <c r="E1602" s="4">
        <f>VLOOKUP(G1602,Periodos!A:B,2,0)</f>
        <v>53</v>
      </c>
      <c r="F1602" s="2">
        <f t="shared" ref="F1602:F1665" si="329">YEAR(A1602)</f>
        <v>2022</v>
      </c>
      <c r="G1602" s="8">
        <v>202205</v>
      </c>
      <c r="H1602" s="2" t="str">
        <f t="shared" ref="H1602:H1665" si="330">TEXT(A1602,"mmm-yy")</f>
        <v>May-22</v>
      </c>
      <c r="I1602" s="2" t="str">
        <f t="shared" ref="I1602:I1665" si="331">TEXT(A1602,"mmmm yyyy")</f>
        <v>Mayo 2022</v>
      </c>
      <c r="J1602" s="2">
        <f>VLOOKUP(H1602,MesAño!A:B,2,0)</f>
        <v>53</v>
      </c>
      <c r="K1602" s="2" t="str">
        <f t="shared" ref="K1602:K1665" si="332">TEXT(A1602,"mmm-dd")</f>
        <v>May-20</v>
      </c>
      <c r="L1602" s="2" t="str">
        <f t="shared" ref="L1602:L1665" si="333">TEXT(A1602,"ddd")</f>
        <v>vie</v>
      </c>
      <c r="M1602" s="2">
        <f>VLOOKUP(L1602,'Dia de la Semana'!A:B,2,0)</f>
        <v>5</v>
      </c>
      <c r="N1602" s="2" t="str">
        <f t="shared" ref="N1602:N1665" si="334">IF(ISERROR(FIND("II",G1602)),"1Q","2Q")</f>
        <v>1Q</v>
      </c>
      <c r="O1602" s="2">
        <f t="shared" ref="O1602:O1665" si="335">DAY(A1602)</f>
        <v>20</v>
      </c>
      <c r="P1602" s="2">
        <f t="shared" ref="P1602:P1665" si="336">WEEKNUM(A1602,2)</f>
        <v>21</v>
      </c>
      <c r="Q1602" s="3" t="str">
        <f t="shared" ref="Q1602:Q1665" si="337">TEXT(A1602+1-WEEKDAY(A1602,2),"dd-mm") &amp; " al " &amp; TEXT(A1602+7-WEEKDAY(A1602,2),"dd-mm")</f>
        <v>16-05 al 22-05</v>
      </c>
      <c r="R1602" s="2">
        <f>VLOOKUP(Q1602,Semana!A:B,2,0)</f>
        <v>229</v>
      </c>
      <c r="S1602" s="2" t="str">
        <f t="shared" si="325"/>
        <v>vie 20-05</v>
      </c>
    </row>
    <row r="1603" spans="1:19" x14ac:dyDescent="0.3">
      <c r="A1603" s="3">
        <v>44702</v>
      </c>
      <c r="B1603" s="2" t="str">
        <f t="shared" si="326"/>
        <v>Mayo</v>
      </c>
      <c r="C1603" s="2" t="str">
        <f t="shared" si="327"/>
        <v>May</v>
      </c>
      <c r="D1603" s="4">
        <f t="shared" si="328"/>
        <v>5</v>
      </c>
      <c r="E1603" s="4">
        <f>VLOOKUP(G1603,Periodos!A:B,2,0)</f>
        <v>53</v>
      </c>
      <c r="F1603" s="2">
        <f t="shared" si="329"/>
        <v>2022</v>
      </c>
      <c r="G1603" s="8">
        <v>202205</v>
      </c>
      <c r="H1603" s="2" t="str">
        <f t="shared" si="330"/>
        <v>May-22</v>
      </c>
      <c r="I1603" s="2" t="str">
        <f t="shared" si="331"/>
        <v>Mayo 2022</v>
      </c>
      <c r="J1603" s="2">
        <f>VLOOKUP(H1603,MesAño!A:B,2,0)</f>
        <v>53</v>
      </c>
      <c r="K1603" s="2" t="str">
        <f t="shared" si="332"/>
        <v>May-21</v>
      </c>
      <c r="L1603" s="2" t="str">
        <f t="shared" si="333"/>
        <v>sáb</v>
      </c>
      <c r="M1603" s="2">
        <f>VLOOKUP(L1603,'Dia de la Semana'!A:B,2,0)</f>
        <v>6</v>
      </c>
      <c r="N1603" s="2" t="str">
        <f t="shared" si="334"/>
        <v>1Q</v>
      </c>
      <c r="O1603" s="2">
        <f t="shared" si="335"/>
        <v>21</v>
      </c>
      <c r="P1603" s="2">
        <f t="shared" si="336"/>
        <v>21</v>
      </c>
      <c r="Q1603" s="3" t="str">
        <f t="shared" si="337"/>
        <v>16-05 al 22-05</v>
      </c>
      <c r="R1603" s="2">
        <f>VLOOKUP(Q1603,Semana!A:B,2,0)</f>
        <v>229</v>
      </c>
      <c r="S1603" s="2" t="str">
        <f t="shared" si="325"/>
        <v>sáb 21-05</v>
      </c>
    </row>
    <row r="1604" spans="1:19" x14ac:dyDescent="0.3">
      <c r="A1604" s="3">
        <v>44703</v>
      </c>
      <c r="B1604" s="2" t="str">
        <f t="shared" si="326"/>
        <v>Mayo</v>
      </c>
      <c r="C1604" s="2" t="str">
        <f t="shared" si="327"/>
        <v>May</v>
      </c>
      <c r="D1604" s="4">
        <f t="shared" si="328"/>
        <v>5</v>
      </c>
      <c r="E1604" s="4">
        <f>VLOOKUP(G1604,Periodos!A:B,2,0)</f>
        <v>53</v>
      </c>
      <c r="F1604" s="2">
        <f t="shared" si="329"/>
        <v>2022</v>
      </c>
      <c r="G1604" s="8">
        <v>202205</v>
      </c>
      <c r="H1604" s="2" t="str">
        <f t="shared" si="330"/>
        <v>May-22</v>
      </c>
      <c r="I1604" s="2" t="str">
        <f t="shared" si="331"/>
        <v>Mayo 2022</v>
      </c>
      <c r="J1604" s="2">
        <f>VLOOKUP(H1604,MesAño!A:B,2,0)</f>
        <v>53</v>
      </c>
      <c r="K1604" s="2" t="str">
        <f t="shared" si="332"/>
        <v>May-22</v>
      </c>
      <c r="L1604" s="2" t="str">
        <f t="shared" si="333"/>
        <v>dom</v>
      </c>
      <c r="M1604" s="2">
        <f>VLOOKUP(L1604,'Dia de la Semana'!A:B,2,0)</f>
        <v>7</v>
      </c>
      <c r="N1604" s="2" t="str">
        <f t="shared" si="334"/>
        <v>1Q</v>
      </c>
      <c r="O1604" s="2">
        <f t="shared" si="335"/>
        <v>22</v>
      </c>
      <c r="P1604" s="2">
        <f t="shared" si="336"/>
        <v>21</v>
      </c>
      <c r="Q1604" s="3" t="str">
        <f t="shared" si="337"/>
        <v>16-05 al 22-05</v>
      </c>
      <c r="R1604" s="2">
        <f>VLOOKUP(Q1604,Semana!A:B,2,0)</f>
        <v>229</v>
      </c>
      <c r="S1604" s="2" t="str">
        <f t="shared" si="325"/>
        <v>dom 22-05</v>
      </c>
    </row>
    <row r="1605" spans="1:19" x14ac:dyDescent="0.3">
      <c r="A1605" s="3">
        <v>44704</v>
      </c>
      <c r="B1605" s="2" t="str">
        <f t="shared" si="326"/>
        <v>Mayo</v>
      </c>
      <c r="C1605" s="2" t="str">
        <f t="shared" si="327"/>
        <v>May</v>
      </c>
      <c r="D1605" s="4">
        <f t="shared" si="328"/>
        <v>5</v>
      </c>
      <c r="E1605" s="4">
        <f>VLOOKUP(G1605,Periodos!A:B,2,0)</f>
        <v>53</v>
      </c>
      <c r="F1605" s="2">
        <f t="shared" si="329"/>
        <v>2022</v>
      </c>
      <c r="G1605" s="8">
        <v>202205</v>
      </c>
      <c r="H1605" s="2" t="str">
        <f t="shared" si="330"/>
        <v>May-22</v>
      </c>
      <c r="I1605" s="2" t="str">
        <f t="shared" si="331"/>
        <v>Mayo 2022</v>
      </c>
      <c r="J1605" s="2">
        <f>VLOOKUP(H1605,MesAño!A:B,2,0)</f>
        <v>53</v>
      </c>
      <c r="K1605" s="2" t="str">
        <f t="shared" si="332"/>
        <v>May-23</v>
      </c>
      <c r="L1605" s="2" t="str">
        <f t="shared" si="333"/>
        <v>lun</v>
      </c>
      <c r="M1605" s="2">
        <f>VLOOKUP(L1605,'Dia de la Semana'!A:B,2,0)</f>
        <v>1</v>
      </c>
      <c r="N1605" s="2" t="str">
        <f t="shared" si="334"/>
        <v>1Q</v>
      </c>
      <c r="O1605" s="2">
        <f t="shared" si="335"/>
        <v>23</v>
      </c>
      <c r="P1605" s="2">
        <f t="shared" si="336"/>
        <v>22</v>
      </c>
      <c r="Q1605" s="3" t="str">
        <f t="shared" si="337"/>
        <v>23-05 al 29-05</v>
      </c>
      <c r="R1605" s="2">
        <f>VLOOKUP(Q1605,Semana!A:B,2,0)</f>
        <v>230</v>
      </c>
      <c r="S1605" s="2" t="str">
        <f t="shared" si="325"/>
        <v>lun 23-05</v>
      </c>
    </row>
    <row r="1606" spans="1:19" x14ac:dyDescent="0.3">
      <c r="A1606" s="3">
        <v>44705</v>
      </c>
      <c r="B1606" s="2" t="str">
        <f t="shared" si="326"/>
        <v>Mayo</v>
      </c>
      <c r="C1606" s="2" t="str">
        <f t="shared" si="327"/>
        <v>May</v>
      </c>
      <c r="D1606" s="4">
        <f t="shared" si="328"/>
        <v>5</v>
      </c>
      <c r="E1606" s="4">
        <f>VLOOKUP(G1606,Periodos!A:B,2,0)</f>
        <v>53</v>
      </c>
      <c r="F1606" s="2">
        <f t="shared" si="329"/>
        <v>2022</v>
      </c>
      <c r="G1606" s="8">
        <v>202205</v>
      </c>
      <c r="H1606" s="2" t="str">
        <f t="shared" si="330"/>
        <v>May-22</v>
      </c>
      <c r="I1606" s="2" t="str">
        <f t="shared" si="331"/>
        <v>Mayo 2022</v>
      </c>
      <c r="J1606" s="2">
        <f>VLOOKUP(H1606,MesAño!A:B,2,0)</f>
        <v>53</v>
      </c>
      <c r="K1606" s="2" t="str">
        <f t="shared" si="332"/>
        <v>May-24</v>
      </c>
      <c r="L1606" s="2" t="str">
        <f t="shared" si="333"/>
        <v>mar</v>
      </c>
      <c r="M1606" s="2">
        <f>VLOOKUP(L1606,'Dia de la Semana'!A:B,2,0)</f>
        <v>2</v>
      </c>
      <c r="N1606" s="2" t="str">
        <f t="shared" si="334"/>
        <v>1Q</v>
      </c>
      <c r="O1606" s="2">
        <f t="shared" si="335"/>
        <v>24</v>
      </c>
      <c r="P1606" s="2">
        <f t="shared" si="336"/>
        <v>22</v>
      </c>
      <c r="Q1606" s="3" t="str">
        <f t="shared" si="337"/>
        <v>23-05 al 29-05</v>
      </c>
      <c r="R1606" s="2">
        <f>VLOOKUP(Q1606,Semana!A:B,2,0)</f>
        <v>230</v>
      </c>
      <c r="S1606" s="2" t="str">
        <f t="shared" si="325"/>
        <v>mar 24-05</v>
      </c>
    </row>
    <row r="1607" spans="1:19" x14ac:dyDescent="0.3">
      <c r="A1607" s="3">
        <v>44706</v>
      </c>
      <c r="B1607" s="2" t="str">
        <f t="shared" si="326"/>
        <v>Mayo</v>
      </c>
      <c r="C1607" s="2" t="str">
        <f t="shared" si="327"/>
        <v>May</v>
      </c>
      <c r="D1607" s="4">
        <f t="shared" si="328"/>
        <v>5</v>
      </c>
      <c r="E1607" s="4">
        <f>VLOOKUP(G1607,Periodos!A:B,2,0)</f>
        <v>53</v>
      </c>
      <c r="F1607" s="2">
        <f t="shared" si="329"/>
        <v>2022</v>
      </c>
      <c r="G1607" s="8">
        <v>202205</v>
      </c>
      <c r="H1607" s="2" t="str">
        <f t="shared" si="330"/>
        <v>May-22</v>
      </c>
      <c r="I1607" s="2" t="str">
        <f t="shared" si="331"/>
        <v>Mayo 2022</v>
      </c>
      <c r="J1607" s="2">
        <f>VLOOKUP(H1607,MesAño!A:B,2,0)</f>
        <v>53</v>
      </c>
      <c r="K1607" s="2" t="str">
        <f t="shared" si="332"/>
        <v>May-25</v>
      </c>
      <c r="L1607" s="2" t="str">
        <f t="shared" si="333"/>
        <v>mié</v>
      </c>
      <c r="M1607" s="2">
        <f>VLOOKUP(L1607,'Dia de la Semana'!A:B,2,0)</f>
        <v>3</v>
      </c>
      <c r="N1607" s="2" t="str">
        <f t="shared" si="334"/>
        <v>1Q</v>
      </c>
      <c r="O1607" s="2">
        <f t="shared" si="335"/>
        <v>25</v>
      </c>
      <c r="P1607" s="2">
        <f t="shared" si="336"/>
        <v>22</v>
      </c>
      <c r="Q1607" s="3" t="str">
        <f t="shared" si="337"/>
        <v>23-05 al 29-05</v>
      </c>
      <c r="R1607" s="2">
        <f>VLOOKUP(Q1607,Semana!A:B,2,0)</f>
        <v>230</v>
      </c>
      <c r="S1607" s="2" t="str">
        <f t="shared" si="325"/>
        <v>mié 25-05</v>
      </c>
    </row>
    <row r="1608" spans="1:19" x14ac:dyDescent="0.3">
      <c r="A1608" s="3">
        <v>44707</v>
      </c>
      <c r="B1608" s="2" t="str">
        <f t="shared" si="326"/>
        <v>Mayo</v>
      </c>
      <c r="C1608" s="2" t="str">
        <f t="shared" si="327"/>
        <v>May</v>
      </c>
      <c r="D1608" s="4">
        <f t="shared" si="328"/>
        <v>5</v>
      </c>
      <c r="E1608" s="4">
        <f>VLOOKUP(G1608,Periodos!A:B,2,0)</f>
        <v>53</v>
      </c>
      <c r="F1608" s="2">
        <f t="shared" si="329"/>
        <v>2022</v>
      </c>
      <c r="G1608" s="8">
        <v>202205</v>
      </c>
      <c r="H1608" s="2" t="str">
        <f t="shared" si="330"/>
        <v>May-22</v>
      </c>
      <c r="I1608" s="2" t="str">
        <f t="shared" si="331"/>
        <v>Mayo 2022</v>
      </c>
      <c r="J1608" s="2">
        <f>VLOOKUP(H1608,MesAño!A:B,2,0)</f>
        <v>53</v>
      </c>
      <c r="K1608" s="2" t="str">
        <f t="shared" si="332"/>
        <v>May-26</v>
      </c>
      <c r="L1608" s="2" t="str">
        <f t="shared" si="333"/>
        <v>jue</v>
      </c>
      <c r="M1608" s="2">
        <f>VLOOKUP(L1608,'Dia de la Semana'!A:B,2,0)</f>
        <v>4</v>
      </c>
      <c r="N1608" s="2" t="str">
        <f t="shared" si="334"/>
        <v>1Q</v>
      </c>
      <c r="O1608" s="2">
        <f t="shared" si="335"/>
        <v>26</v>
      </c>
      <c r="P1608" s="2">
        <f t="shared" si="336"/>
        <v>22</v>
      </c>
      <c r="Q1608" s="3" t="str">
        <f t="shared" si="337"/>
        <v>23-05 al 29-05</v>
      </c>
      <c r="R1608" s="2">
        <f>VLOOKUP(Q1608,Semana!A:B,2,0)</f>
        <v>230</v>
      </c>
      <c r="S1608" s="2" t="str">
        <f t="shared" si="325"/>
        <v>jue 26-05</v>
      </c>
    </row>
    <row r="1609" spans="1:19" x14ac:dyDescent="0.3">
      <c r="A1609" s="3">
        <v>44708</v>
      </c>
      <c r="B1609" s="2" t="str">
        <f t="shared" si="326"/>
        <v>Mayo</v>
      </c>
      <c r="C1609" s="2" t="str">
        <f t="shared" si="327"/>
        <v>May</v>
      </c>
      <c r="D1609" s="4">
        <f t="shared" si="328"/>
        <v>5</v>
      </c>
      <c r="E1609" s="4">
        <f>VLOOKUP(G1609,Periodos!A:B,2,0)</f>
        <v>53</v>
      </c>
      <c r="F1609" s="2">
        <f t="shared" si="329"/>
        <v>2022</v>
      </c>
      <c r="G1609" s="8">
        <v>202205</v>
      </c>
      <c r="H1609" s="2" t="str">
        <f t="shared" si="330"/>
        <v>May-22</v>
      </c>
      <c r="I1609" s="2" t="str">
        <f t="shared" si="331"/>
        <v>Mayo 2022</v>
      </c>
      <c r="J1609" s="2">
        <f>VLOOKUP(H1609,MesAño!A:B,2,0)</f>
        <v>53</v>
      </c>
      <c r="K1609" s="2" t="str">
        <f t="shared" si="332"/>
        <v>May-27</v>
      </c>
      <c r="L1609" s="2" t="str">
        <f t="shared" si="333"/>
        <v>vie</v>
      </c>
      <c r="M1609" s="2">
        <f>VLOOKUP(L1609,'Dia de la Semana'!A:B,2,0)</f>
        <v>5</v>
      </c>
      <c r="N1609" s="2" t="str">
        <f t="shared" si="334"/>
        <v>1Q</v>
      </c>
      <c r="O1609" s="2">
        <f t="shared" si="335"/>
        <v>27</v>
      </c>
      <c r="P1609" s="2">
        <f t="shared" si="336"/>
        <v>22</v>
      </c>
      <c r="Q1609" s="3" t="str">
        <f t="shared" si="337"/>
        <v>23-05 al 29-05</v>
      </c>
      <c r="R1609" s="2">
        <f>VLOOKUP(Q1609,Semana!A:B,2,0)</f>
        <v>230</v>
      </c>
      <c r="S1609" s="2" t="str">
        <f t="shared" si="325"/>
        <v>vie 27-05</v>
      </c>
    </row>
    <row r="1610" spans="1:19" x14ac:dyDescent="0.3">
      <c r="A1610" s="3">
        <v>44709</v>
      </c>
      <c r="B1610" s="2" t="str">
        <f t="shared" si="326"/>
        <v>Mayo</v>
      </c>
      <c r="C1610" s="2" t="str">
        <f t="shared" si="327"/>
        <v>May</v>
      </c>
      <c r="D1610" s="4">
        <f t="shared" si="328"/>
        <v>5</v>
      </c>
      <c r="E1610" s="4">
        <f>VLOOKUP(G1610,Periodos!A:B,2,0)</f>
        <v>53</v>
      </c>
      <c r="F1610" s="2">
        <f t="shared" si="329"/>
        <v>2022</v>
      </c>
      <c r="G1610" s="8">
        <v>202205</v>
      </c>
      <c r="H1610" s="2" t="str">
        <f t="shared" si="330"/>
        <v>May-22</v>
      </c>
      <c r="I1610" s="2" t="str">
        <f t="shared" si="331"/>
        <v>Mayo 2022</v>
      </c>
      <c r="J1610" s="2">
        <f>VLOOKUP(H1610,MesAño!A:B,2,0)</f>
        <v>53</v>
      </c>
      <c r="K1610" s="2" t="str">
        <f t="shared" si="332"/>
        <v>May-28</v>
      </c>
      <c r="L1610" s="2" t="str">
        <f t="shared" si="333"/>
        <v>sáb</v>
      </c>
      <c r="M1610" s="2">
        <f>VLOOKUP(L1610,'Dia de la Semana'!A:B,2,0)</f>
        <v>6</v>
      </c>
      <c r="N1610" s="2" t="str">
        <f t="shared" si="334"/>
        <v>1Q</v>
      </c>
      <c r="O1610" s="2">
        <f t="shared" si="335"/>
        <v>28</v>
      </c>
      <c r="P1610" s="2">
        <f t="shared" si="336"/>
        <v>22</v>
      </c>
      <c r="Q1610" s="3" t="str">
        <f t="shared" si="337"/>
        <v>23-05 al 29-05</v>
      </c>
      <c r="R1610" s="2">
        <f>VLOOKUP(Q1610,Semana!A:B,2,0)</f>
        <v>230</v>
      </c>
      <c r="S1610" s="2" t="str">
        <f t="shared" si="325"/>
        <v>sáb 28-05</v>
      </c>
    </row>
    <row r="1611" spans="1:19" x14ac:dyDescent="0.3">
      <c r="A1611" s="3">
        <v>44710</v>
      </c>
      <c r="B1611" s="2" t="str">
        <f t="shared" si="326"/>
        <v>Mayo</v>
      </c>
      <c r="C1611" s="2" t="str">
        <f t="shared" si="327"/>
        <v>May</v>
      </c>
      <c r="D1611" s="4">
        <f t="shared" si="328"/>
        <v>5</v>
      </c>
      <c r="E1611" s="4">
        <f>VLOOKUP(G1611,Periodos!A:B,2,0)</f>
        <v>53</v>
      </c>
      <c r="F1611" s="2">
        <f t="shared" si="329"/>
        <v>2022</v>
      </c>
      <c r="G1611" s="8">
        <v>202205</v>
      </c>
      <c r="H1611" s="2" t="str">
        <f t="shared" si="330"/>
        <v>May-22</v>
      </c>
      <c r="I1611" s="2" t="str">
        <f t="shared" si="331"/>
        <v>Mayo 2022</v>
      </c>
      <c r="J1611" s="2">
        <f>VLOOKUP(H1611,MesAño!A:B,2,0)</f>
        <v>53</v>
      </c>
      <c r="K1611" s="2" t="str">
        <f t="shared" si="332"/>
        <v>May-29</v>
      </c>
      <c r="L1611" s="2" t="str">
        <f t="shared" si="333"/>
        <v>dom</v>
      </c>
      <c r="M1611" s="2">
        <f>VLOOKUP(L1611,'Dia de la Semana'!A:B,2,0)</f>
        <v>7</v>
      </c>
      <c r="N1611" s="2" t="str">
        <f t="shared" si="334"/>
        <v>1Q</v>
      </c>
      <c r="O1611" s="2">
        <f t="shared" si="335"/>
        <v>29</v>
      </c>
      <c r="P1611" s="2">
        <f t="shared" si="336"/>
        <v>22</v>
      </c>
      <c r="Q1611" s="3" t="str">
        <f t="shared" si="337"/>
        <v>23-05 al 29-05</v>
      </c>
      <c r="R1611" s="2">
        <f>VLOOKUP(Q1611,Semana!A:B,2,0)</f>
        <v>230</v>
      </c>
      <c r="S1611" s="2" t="str">
        <f t="shared" si="325"/>
        <v>dom 29-05</v>
      </c>
    </row>
    <row r="1612" spans="1:19" x14ac:dyDescent="0.3">
      <c r="A1612" s="3">
        <v>44711</v>
      </c>
      <c r="B1612" s="2" t="str">
        <f t="shared" si="326"/>
        <v>Mayo</v>
      </c>
      <c r="C1612" s="2" t="str">
        <f t="shared" si="327"/>
        <v>May</v>
      </c>
      <c r="D1612" s="4">
        <f t="shared" si="328"/>
        <v>5</v>
      </c>
      <c r="E1612" s="4">
        <f>VLOOKUP(G1612,Periodos!A:B,2,0)</f>
        <v>53</v>
      </c>
      <c r="F1612" s="2">
        <f t="shared" si="329"/>
        <v>2022</v>
      </c>
      <c r="G1612" s="8">
        <v>202205</v>
      </c>
      <c r="H1612" s="2" t="str">
        <f t="shared" si="330"/>
        <v>May-22</v>
      </c>
      <c r="I1612" s="2" t="str">
        <f t="shared" si="331"/>
        <v>Mayo 2022</v>
      </c>
      <c r="J1612" s="2">
        <f>VLOOKUP(H1612,MesAño!A:B,2,0)</f>
        <v>53</v>
      </c>
      <c r="K1612" s="2" t="str">
        <f t="shared" si="332"/>
        <v>May-30</v>
      </c>
      <c r="L1612" s="2" t="str">
        <f t="shared" si="333"/>
        <v>lun</v>
      </c>
      <c r="M1612" s="2">
        <f>VLOOKUP(L1612,'Dia de la Semana'!A:B,2,0)</f>
        <v>1</v>
      </c>
      <c r="N1612" s="2" t="str">
        <f t="shared" si="334"/>
        <v>1Q</v>
      </c>
      <c r="O1612" s="2">
        <f t="shared" si="335"/>
        <v>30</v>
      </c>
      <c r="P1612" s="2">
        <f t="shared" si="336"/>
        <v>23</v>
      </c>
      <c r="Q1612" s="3" t="str">
        <f t="shared" si="337"/>
        <v>30-05 al 05-06</v>
      </c>
      <c r="R1612" s="2">
        <f>VLOOKUP(Q1612,Semana!A:B,2,0)</f>
        <v>231</v>
      </c>
      <c r="S1612" s="2" t="str">
        <f t="shared" si="325"/>
        <v>lun 30-05</v>
      </c>
    </row>
    <row r="1613" spans="1:19" x14ac:dyDescent="0.3">
      <c r="A1613" s="3">
        <v>44712</v>
      </c>
      <c r="B1613" s="2" t="str">
        <f t="shared" si="326"/>
        <v>Mayo</v>
      </c>
      <c r="C1613" s="2" t="str">
        <f t="shared" si="327"/>
        <v>May</v>
      </c>
      <c r="D1613" s="4">
        <f t="shared" si="328"/>
        <v>5</v>
      </c>
      <c r="E1613" s="4">
        <f>VLOOKUP(G1613,Periodos!A:B,2,0)</f>
        <v>53</v>
      </c>
      <c r="F1613" s="2">
        <f t="shared" si="329"/>
        <v>2022</v>
      </c>
      <c r="G1613" s="8">
        <v>202205</v>
      </c>
      <c r="H1613" s="2" t="str">
        <f t="shared" si="330"/>
        <v>May-22</v>
      </c>
      <c r="I1613" s="2" t="str">
        <f t="shared" si="331"/>
        <v>Mayo 2022</v>
      </c>
      <c r="J1613" s="2">
        <f>VLOOKUP(H1613,MesAño!A:B,2,0)</f>
        <v>53</v>
      </c>
      <c r="K1613" s="2" t="str">
        <f t="shared" si="332"/>
        <v>May-31</v>
      </c>
      <c r="L1613" s="2" t="str">
        <f t="shared" si="333"/>
        <v>mar</v>
      </c>
      <c r="M1613" s="2">
        <f>VLOOKUP(L1613,'Dia de la Semana'!A:B,2,0)</f>
        <v>2</v>
      </c>
      <c r="N1613" s="2" t="str">
        <f t="shared" si="334"/>
        <v>1Q</v>
      </c>
      <c r="O1613" s="2">
        <f t="shared" si="335"/>
        <v>31</v>
      </c>
      <c r="P1613" s="2">
        <f t="shared" si="336"/>
        <v>23</v>
      </c>
      <c r="Q1613" s="3" t="str">
        <f t="shared" si="337"/>
        <v>30-05 al 05-06</v>
      </c>
      <c r="R1613" s="2">
        <f>VLOOKUP(Q1613,Semana!A:B,2,0)</f>
        <v>231</v>
      </c>
      <c r="S1613" s="2" t="str">
        <f t="shared" si="325"/>
        <v>mar 31-05</v>
      </c>
    </row>
    <row r="1614" spans="1:19" x14ac:dyDescent="0.3">
      <c r="A1614" s="3">
        <v>44713</v>
      </c>
      <c r="B1614" s="2" t="str">
        <f t="shared" si="326"/>
        <v>Junio</v>
      </c>
      <c r="C1614" s="2" t="str">
        <f t="shared" si="327"/>
        <v>Jun</v>
      </c>
      <c r="D1614" s="4">
        <f t="shared" si="328"/>
        <v>6</v>
      </c>
      <c r="E1614" s="4">
        <f>VLOOKUP(G1614,Periodos!A:B,2,0)</f>
        <v>54</v>
      </c>
      <c r="F1614" s="2">
        <f t="shared" si="329"/>
        <v>2022</v>
      </c>
      <c r="G1614" s="8">
        <v>202206</v>
      </c>
      <c r="H1614" s="2" t="str">
        <f t="shared" si="330"/>
        <v>Jun-22</v>
      </c>
      <c r="I1614" s="2" t="str">
        <f t="shared" si="331"/>
        <v>Junio 2022</v>
      </c>
      <c r="J1614" s="2">
        <f>VLOOKUP(H1614,MesAño!A:B,2,0)</f>
        <v>54</v>
      </c>
      <c r="K1614" s="2" t="str">
        <f t="shared" si="332"/>
        <v>Jun-01</v>
      </c>
      <c r="L1614" s="2" t="str">
        <f t="shared" si="333"/>
        <v>mié</v>
      </c>
      <c r="M1614" s="2">
        <f>VLOOKUP(L1614,'Dia de la Semana'!A:B,2,0)</f>
        <v>3</v>
      </c>
      <c r="N1614" s="2" t="str">
        <f t="shared" si="334"/>
        <v>1Q</v>
      </c>
      <c r="O1614" s="2">
        <f t="shared" si="335"/>
        <v>1</v>
      </c>
      <c r="P1614" s="2">
        <f t="shared" si="336"/>
        <v>23</v>
      </c>
      <c r="Q1614" s="3" t="str">
        <f t="shared" si="337"/>
        <v>30-05 al 05-06</v>
      </c>
      <c r="R1614" s="2">
        <f>VLOOKUP(Q1614,Semana!A:B,2,0)</f>
        <v>231</v>
      </c>
      <c r="S1614" s="2" t="str">
        <f t="shared" si="325"/>
        <v>mié 01-06</v>
      </c>
    </row>
    <row r="1615" spans="1:19" x14ac:dyDescent="0.3">
      <c r="A1615" s="3">
        <v>44714</v>
      </c>
      <c r="B1615" s="2" t="str">
        <f t="shared" si="326"/>
        <v>Junio</v>
      </c>
      <c r="C1615" s="2" t="str">
        <f t="shared" si="327"/>
        <v>Jun</v>
      </c>
      <c r="D1615" s="4">
        <f t="shared" si="328"/>
        <v>6</v>
      </c>
      <c r="E1615" s="4">
        <f>VLOOKUP(G1615,Periodos!A:B,2,0)</f>
        <v>54</v>
      </c>
      <c r="F1615" s="2">
        <f t="shared" si="329"/>
        <v>2022</v>
      </c>
      <c r="G1615" s="8">
        <v>202206</v>
      </c>
      <c r="H1615" s="2" t="str">
        <f t="shared" si="330"/>
        <v>Jun-22</v>
      </c>
      <c r="I1615" s="2" t="str">
        <f t="shared" si="331"/>
        <v>Junio 2022</v>
      </c>
      <c r="J1615" s="2">
        <f>VLOOKUP(H1615,MesAño!A:B,2,0)</f>
        <v>54</v>
      </c>
      <c r="K1615" s="2" t="str">
        <f t="shared" si="332"/>
        <v>Jun-02</v>
      </c>
      <c r="L1615" s="2" t="str">
        <f t="shared" si="333"/>
        <v>jue</v>
      </c>
      <c r="M1615" s="2">
        <f>VLOOKUP(L1615,'Dia de la Semana'!A:B,2,0)</f>
        <v>4</v>
      </c>
      <c r="N1615" s="2" t="str">
        <f t="shared" si="334"/>
        <v>1Q</v>
      </c>
      <c r="O1615" s="2">
        <f t="shared" si="335"/>
        <v>2</v>
      </c>
      <c r="P1615" s="2">
        <f t="shared" si="336"/>
        <v>23</v>
      </c>
      <c r="Q1615" s="3" t="str">
        <f t="shared" si="337"/>
        <v>30-05 al 05-06</v>
      </c>
      <c r="R1615" s="2">
        <f>VLOOKUP(Q1615,Semana!A:B,2,0)</f>
        <v>231</v>
      </c>
      <c r="S1615" s="2" t="str">
        <f t="shared" si="325"/>
        <v>jue 02-06</v>
      </c>
    </row>
    <row r="1616" spans="1:19" x14ac:dyDescent="0.3">
      <c r="A1616" s="3">
        <v>44715</v>
      </c>
      <c r="B1616" s="2" t="str">
        <f t="shared" si="326"/>
        <v>Junio</v>
      </c>
      <c r="C1616" s="2" t="str">
        <f t="shared" si="327"/>
        <v>Jun</v>
      </c>
      <c r="D1616" s="4">
        <f t="shared" si="328"/>
        <v>6</v>
      </c>
      <c r="E1616" s="4">
        <f>VLOOKUP(G1616,Periodos!A:B,2,0)</f>
        <v>54</v>
      </c>
      <c r="F1616" s="2">
        <f t="shared" si="329"/>
        <v>2022</v>
      </c>
      <c r="G1616" s="8">
        <v>202206</v>
      </c>
      <c r="H1616" s="2" t="str">
        <f t="shared" si="330"/>
        <v>Jun-22</v>
      </c>
      <c r="I1616" s="2" t="str">
        <f t="shared" si="331"/>
        <v>Junio 2022</v>
      </c>
      <c r="J1616" s="2">
        <f>VLOOKUP(H1616,MesAño!A:B,2,0)</f>
        <v>54</v>
      </c>
      <c r="K1616" s="2" t="str">
        <f t="shared" si="332"/>
        <v>Jun-03</v>
      </c>
      <c r="L1616" s="2" t="str">
        <f t="shared" si="333"/>
        <v>vie</v>
      </c>
      <c r="M1616" s="2">
        <f>VLOOKUP(L1616,'Dia de la Semana'!A:B,2,0)</f>
        <v>5</v>
      </c>
      <c r="N1616" s="2" t="str">
        <f t="shared" si="334"/>
        <v>1Q</v>
      </c>
      <c r="O1616" s="2">
        <f t="shared" si="335"/>
        <v>3</v>
      </c>
      <c r="P1616" s="2">
        <f t="shared" si="336"/>
        <v>23</v>
      </c>
      <c r="Q1616" s="3" t="str">
        <f t="shared" si="337"/>
        <v>30-05 al 05-06</v>
      </c>
      <c r="R1616" s="2">
        <f>VLOOKUP(Q1616,Semana!A:B,2,0)</f>
        <v>231</v>
      </c>
      <c r="S1616" s="2" t="str">
        <f t="shared" si="325"/>
        <v>vie 03-06</v>
      </c>
    </row>
    <row r="1617" spans="1:19" x14ac:dyDescent="0.3">
      <c r="A1617" s="3">
        <v>44716</v>
      </c>
      <c r="B1617" s="2" t="str">
        <f t="shared" si="326"/>
        <v>Junio</v>
      </c>
      <c r="C1617" s="2" t="str">
        <f t="shared" si="327"/>
        <v>Jun</v>
      </c>
      <c r="D1617" s="4">
        <f t="shared" si="328"/>
        <v>6</v>
      </c>
      <c r="E1617" s="4">
        <f>VLOOKUP(G1617,Periodos!A:B,2,0)</f>
        <v>54</v>
      </c>
      <c r="F1617" s="2">
        <f t="shared" si="329"/>
        <v>2022</v>
      </c>
      <c r="G1617" s="8">
        <v>202206</v>
      </c>
      <c r="H1617" s="2" t="str">
        <f t="shared" si="330"/>
        <v>Jun-22</v>
      </c>
      <c r="I1617" s="2" t="str">
        <f t="shared" si="331"/>
        <v>Junio 2022</v>
      </c>
      <c r="J1617" s="2">
        <f>VLOOKUP(H1617,MesAño!A:B,2,0)</f>
        <v>54</v>
      </c>
      <c r="K1617" s="2" t="str">
        <f t="shared" si="332"/>
        <v>Jun-04</v>
      </c>
      <c r="L1617" s="2" t="str">
        <f t="shared" si="333"/>
        <v>sáb</v>
      </c>
      <c r="M1617" s="2">
        <f>VLOOKUP(L1617,'Dia de la Semana'!A:B,2,0)</f>
        <v>6</v>
      </c>
      <c r="N1617" s="2" t="str">
        <f t="shared" si="334"/>
        <v>1Q</v>
      </c>
      <c r="O1617" s="2">
        <f t="shared" si="335"/>
        <v>4</v>
      </c>
      <c r="P1617" s="2">
        <f t="shared" si="336"/>
        <v>23</v>
      </c>
      <c r="Q1617" s="3" t="str">
        <f t="shared" si="337"/>
        <v>30-05 al 05-06</v>
      </c>
      <c r="R1617" s="2">
        <f>VLOOKUP(Q1617,Semana!A:B,2,0)</f>
        <v>231</v>
      </c>
      <c r="S1617" s="2" t="str">
        <f t="shared" si="325"/>
        <v>sáb 04-06</v>
      </c>
    </row>
    <row r="1618" spans="1:19" x14ac:dyDescent="0.3">
      <c r="A1618" s="3">
        <v>44717</v>
      </c>
      <c r="B1618" s="2" t="str">
        <f t="shared" si="326"/>
        <v>Junio</v>
      </c>
      <c r="C1618" s="2" t="str">
        <f t="shared" si="327"/>
        <v>Jun</v>
      </c>
      <c r="D1618" s="4">
        <f t="shared" si="328"/>
        <v>6</v>
      </c>
      <c r="E1618" s="4">
        <f>VLOOKUP(G1618,Periodos!A:B,2,0)</f>
        <v>54</v>
      </c>
      <c r="F1618" s="2">
        <f t="shared" si="329"/>
        <v>2022</v>
      </c>
      <c r="G1618" s="8">
        <v>202206</v>
      </c>
      <c r="H1618" s="2" t="str">
        <f t="shared" si="330"/>
        <v>Jun-22</v>
      </c>
      <c r="I1618" s="2" t="str">
        <f t="shared" si="331"/>
        <v>Junio 2022</v>
      </c>
      <c r="J1618" s="2">
        <f>VLOOKUP(H1618,MesAño!A:B,2,0)</f>
        <v>54</v>
      </c>
      <c r="K1618" s="2" t="str">
        <f t="shared" si="332"/>
        <v>Jun-05</v>
      </c>
      <c r="L1618" s="2" t="str">
        <f t="shared" si="333"/>
        <v>dom</v>
      </c>
      <c r="M1618" s="2">
        <f>VLOOKUP(L1618,'Dia de la Semana'!A:B,2,0)</f>
        <v>7</v>
      </c>
      <c r="N1618" s="2" t="str">
        <f t="shared" si="334"/>
        <v>1Q</v>
      </c>
      <c r="O1618" s="2">
        <f t="shared" si="335"/>
        <v>5</v>
      </c>
      <c r="P1618" s="2">
        <f t="shared" si="336"/>
        <v>23</v>
      </c>
      <c r="Q1618" s="3" t="str">
        <f t="shared" si="337"/>
        <v>30-05 al 05-06</v>
      </c>
      <c r="R1618" s="2">
        <f>VLOOKUP(Q1618,Semana!A:B,2,0)</f>
        <v>231</v>
      </c>
      <c r="S1618" s="2" t="str">
        <f t="shared" si="325"/>
        <v>dom 05-06</v>
      </c>
    </row>
    <row r="1619" spans="1:19" x14ac:dyDescent="0.3">
      <c r="A1619" s="3">
        <v>44718</v>
      </c>
      <c r="B1619" s="2" t="str">
        <f t="shared" si="326"/>
        <v>Junio</v>
      </c>
      <c r="C1619" s="2" t="str">
        <f t="shared" si="327"/>
        <v>Jun</v>
      </c>
      <c r="D1619" s="4">
        <f t="shared" si="328"/>
        <v>6</v>
      </c>
      <c r="E1619" s="4">
        <f>VLOOKUP(G1619,Periodos!A:B,2,0)</f>
        <v>54</v>
      </c>
      <c r="F1619" s="2">
        <f t="shared" si="329"/>
        <v>2022</v>
      </c>
      <c r="G1619" s="8">
        <v>202206</v>
      </c>
      <c r="H1619" s="2" t="str">
        <f t="shared" si="330"/>
        <v>Jun-22</v>
      </c>
      <c r="I1619" s="2" t="str">
        <f t="shared" si="331"/>
        <v>Junio 2022</v>
      </c>
      <c r="J1619" s="2">
        <f>VLOOKUP(H1619,MesAño!A:B,2,0)</f>
        <v>54</v>
      </c>
      <c r="K1619" s="2" t="str">
        <f t="shared" si="332"/>
        <v>Jun-06</v>
      </c>
      <c r="L1619" s="2" t="str">
        <f t="shared" si="333"/>
        <v>lun</v>
      </c>
      <c r="M1619" s="2">
        <f>VLOOKUP(L1619,'Dia de la Semana'!A:B,2,0)</f>
        <v>1</v>
      </c>
      <c r="N1619" s="2" t="str">
        <f t="shared" si="334"/>
        <v>1Q</v>
      </c>
      <c r="O1619" s="2">
        <f t="shared" si="335"/>
        <v>6</v>
      </c>
      <c r="P1619" s="2">
        <f t="shared" si="336"/>
        <v>24</v>
      </c>
      <c r="Q1619" s="3" t="str">
        <f t="shared" si="337"/>
        <v>06-06 al 12-06</v>
      </c>
      <c r="R1619" s="2">
        <f>VLOOKUP(Q1619,Semana!A:B,2,0)</f>
        <v>232</v>
      </c>
      <c r="S1619" s="2" t="str">
        <f t="shared" si="325"/>
        <v>lun 06-06</v>
      </c>
    </row>
    <row r="1620" spans="1:19" x14ac:dyDescent="0.3">
      <c r="A1620" s="3">
        <v>44719</v>
      </c>
      <c r="B1620" s="2" t="str">
        <f t="shared" si="326"/>
        <v>Junio</v>
      </c>
      <c r="C1620" s="2" t="str">
        <f t="shared" si="327"/>
        <v>Jun</v>
      </c>
      <c r="D1620" s="4">
        <f t="shared" si="328"/>
        <v>6</v>
      </c>
      <c r="E1620" s="4">
        <f>VLOOKUP(G1620,Periodos!A:B,2,0)</f>
        <v>54</v>
      </c>
      <c r="F1620" s="2">
        <f t="shared" si="329"/>
        <v>2022</v>
      </c>
      <c r="G1620" s="8">
        <v>202206</v>
      </c>
      <c r="H1620" s="2" t="str">
        <f t="shared" si="330"/>
        <v>Jun-22</v>
      </c>
      <c r="I1620" s="2" t="str">
        <f t="shared" si="331"/>
        <v>Junio 2022</v>
      </c>
      <c r="J1620" s="2">
        <f>VLOOKUP(H1620,MesAño!A:B,2,0)</f>
        <v>54</v>
      </c>
      <c r="K1620" s="2" t="str">
        <f t="shared" si="332"/>
        <v>Jun-07</v>
      </c>
      <c r="L1620" s="2" t="str">
        <f t="shared" si="333"/>
        <v>mar</v>
      </c>
      <c r="M1620" s="2">
        <f>VLOOKUP(L1620,'Dia de la Semana'!A:B,2,0)</f>
        <v>2</v>
      </c>
      <c r="N1620" s="2" t="str">
        <f t="shared" si="334"/>
        <v>1Q</v>
      </c>
      <c r="O1620" s="2">
        <f t="shared" si="335"/>
        <v>7</v>
      </c>
      <c r="P1620" s="2">
        <f t="shared" si="336"/>
        <v>24</v>
      </c>
      <c r="Q1620" s="3" t="str">
        <f t="shared" si="337"/>
        <v>06-06 al 12-06</v>
      </c>
      <c r="R1620" s="2">
        <f>VLOOKUP(Q1620,Semana!A:B,2,0)</f>
        <v>232</v>
      </c>
      <c r="S1620" s="2" t="str">
        <f t="shared" si="325"/>
        <v>mar 07-06</v>
      </c>
    </row>
    <row r="1621" spans="1:19" x14ac:dyDescent="0.3">
      <c r="A1621" s="3">
        <v>44720</v>
      </c>
      <c r="B1621" s="2" t="str">
        <f t="shared" si="326"/>
        <v>Junio</v>
      </c>
      <c r="C1621" s="2" t="str">
        <f t="shared" si="327"/>
        <v>Jun</v>
      </c>
      <c r="D1621" s="4">
        <f t="shared" si="328"/>
        <v>6</v>
      </c>
      <c r="E1621" s="4">
        <f>VLOOKUP(G1621,Periodos!A:B,2,0)</f>
        <v>54</v>
      </c>
      <c r="F1621" s="2">
        <f t="shared" si="329"/>
        <v>2022</v>
      </c>
      <c r="G1621" s="8">
        <v>202206</v>
      </c>
      <c r="H1621" s="2" t="str">
        <f t="shared" si="330"/>
        <v>Jun-22</v>
      </c>
      <c r="I1621" s="2" t="str">
        <f t="shared" si="331"/>
        <v>Junio 2022</v>
      </c>
      <c r="J1621" s="2">
        <f>VLOOKUP(H1621,MesAño!A:B,2,0)</f>
        <v>54</v>
      </c>
      <c r="K1621" s="2" t="str">
        <f t="shared" si="332"/>
        <v>Jun-08</v>
      </c>
      <c r="L1621" s="2" t="str">
        <f t="shared" si="333"/>
        <v>mié</v>
      </c>
      <c r="M1621" s="2">
        <f>VLOOKUP(L1621,'Dia de la Semana'!A:B,2,0)</f>
        <v>3</v>
      </c>
      <c r="N1621" s="2" t="str">
        <f t="shared" si="334"/>
        <v>1Q</v>
      </c>
      <c r="O1621" s="2">
        <f t="shared" si="335"/>
        <v>8</v>
      </c>
      <c r="P1621" s="2">
        <f t="shared" si="336"/>
        <v>24</v>
      </c>
      <c r="Q1621" s="3" t="str">
        <f t="shared" si="337"/>
        <v>06-06 al 12-06</v>
      </c>
      <c r="R1621" s="2">
        <f>VLOOKUP(Q1621,Semana!A:B,2,0)</f>
        <v>232</v>
      </c>
      <c r="S1621" s="2" t="str">
        <f t="shared" si="325"/>
        <v>mié 08-06</v>
      </c>
    </row>
    <row r="1622" spans="1:19" x14ac:dyDescent="0.3">
      <c r="A1622" s="3">
        <v>44721</v>
      </c>
      <c r="B1622" s="2" t="str">
        <f t="shared" si="326"/>
        <v>Junio</v>
      </c>
      <c r="C1622" s="2" t="str">
        <f t="shared" si="327"/>
        <v>Jun</v>
      </c>
      <c r="D1622" s="4">
        <f t="shared" si="328"/>
        <v>6</v>
      </c>
      <c r="E1622" s="4">
        <f>VLOOKUP(G1622,Periodos!A:B,2,0)</f>
        <v>54</v>
      </c>
      <c r="F1622" s="2">
        <f t="shared" si="329"/>
        <v>2022</v>
      </c>
      <c r="G1622" s="8">
        <v>202206</v>
      </c>
      <c r="H1622" s="2" t="str">
        <f t="shared" si="330"/>
        <v>Jun-22</v>
      </c>
      <c r="I1622" s="2" t="str">
        <f t="shared" si="331"/>
        <v>Junio 2022</v>
      </c>
      <c r="J1622" s="2">
        <f>VLOOKUP(H1622,MesAño!A:B,2,0)</f>
        <v>54</v>
      </c>
      <c r="K1622" s="2" t="str">
        <f t="shared" si="332"/>
        <v>Jun-09</v>
      </c>
      <c r="L1622" s="2" t="str">
        <f t="shared" si="333"/>
        <v>jue</v>
      </c>
      <c r="M1622" s="2">
        <f>VLOOKUP(L1622,'Dia de la Semana'!A:B,2,0)</f>
        <v>4</v>
      </c>
      <c r="N1622" s="2" t="str">
        <f t="shared" si="334"/>
        <v>1Q</v>
      </c>
      <c r="O1622" s="2">
        <f t="shared" si="335"/>
        <v>9</v>
      </c>
      <c r="P1622" s="2">
        <f t="shared" si="336"/>
        <v>24</v>
      </c>
      <c r="Q1622" s="3" t="str">
        <f t="shared" si="337"/>
        <v>06-06 al 12-06</v>
      </c>
      <c r="R1622" s="2">
        <f>VLOOKUP(Q1622,Semana!A:B,2,0)</f>
        <v>232</v>
      </c>
      <c r="S1622" s="2" t="str">
        <f t="shared" si="325"/>
        <v>jue 09-06</v>
      </c>
    </row>
    <row r="1623" spans="1:19" x14ac:dyDescent="0.3">
      <c r="A1623" s="3">
        <v>44722</v>
      </c>
      <c r="B1623" s="2" t="str">
        <f t="shared" si="326"/>
        <v>Junio</v>
      </c>
      <c r="C1623" s="2" t="str">
        <f t="shared" si="327"/>
        <v>Jun</v>
      </c>
      <c r="D1623" s="4">
        <f t="shared" si="328"/>
        <v>6</v>
      </c>
      <c r="E1623" s="4">
        <f>VLOOKUP(G1623,Periodos!A:B,2,0)</f>
        <v>54</v>
      </c>
      <c r="F1623" s="2">
        <f t="shared" si="329"/>
        <v>2022</v>
      </c>
      <c r="G1623" s="8">
        <v>202206</v>
      </c>
      <c r="H1623" s="2" t="str">
        <f t="shared" si="330"/>
        <v>Jun-22</v>
      </c>
      <c r="I1623" s="2" t="str">
        <f t="shared" si="331"/>
        <v>Junio 2022</v>
      </c>
      <c r="J1623" s="2">
        <f>VLOOKUP(H1623,MesAño!A:B,2,0)</f>
        <v>54</v>
      </c>
      <c r="K1623" s="2" t="str">
        <f t="shared" si="332"/>
        <v>Jun-10</v>
      </c>
      <c r="L1623" s="2" t="str">
        <f t="shared" si="333"/>
        <v>vie</v>
      </c>
      <c r="M1623" s="2">
        <f>VLOOKUP(L1623,'Dia de la Semana'!A:B,2,0)</f>
        <v>5</v>
      </c>
      <c r="N1623" s="2" t="str">
        <f t="shared" si="334"/>
        <v>1Q</v>
      </c>
      <c r="O1623" s="2">
        <f t="shared" si="335"/>
        <v>10</v>
      </c>
      <c r="P1623" s="2">
        <f t="shared" si="336"/>
        <v>24</v>
      </c>
      <c r="Q1623" s="3" t="str">
        <f t="shared" si="337"/>
        <v>06-06 al 12-06</v>
      </c>
      <c r="R1623" s="2">
        <f>VLOOKUP(Q1623,Semana!A:B,2,0)</f>
        <v>232</v>
      </c>
      <c r="S1623" s="2" t="str">
        <f t="shared" si="325"/>
        <v>vie 10-06</v>
      </c>
    </row>
    <row r="1624" spans="1:19" x14ac:dyDescent="0.3">
      <c r="A1624" s="3">
        <v>44723</v>
      </c>
      <c r="B1624" s="2" t="str">
        <f t="shared" si="326"/>
        <v>Junio</v>
      </c>
      <c r="C1624" s="2" t="str">
        <f t="shared" si="327"/>
        <v>Jun</v>
      </c>
      <c r="D1624" s="4">
        <f t="shared" si="328"/>
        <v>6</v>
      </c>
      <c r="E1624" s="4">
        <f>VLOOKUP(G1624,Periodos!A:B,2,0)</f>
        <v>54</v>
      </c>
      <c r="F1624" s="2">
        <f t="shared" si="329"/>
        <v>2022</v>
      </c>
      <c r="G1624" s="8">
        <v>202206</v>
      </c>
      <c r="H1624" s="2" t="str">
        <f t="shared" si="330"/>
        <v>Jun-22</v>
      </c>
      <c r="I1624" s="2" t="str">
        <f t="shared" si="331"/>
        <v>Junio 2022</v>
      </c>
      <c r="J1624" s="2">
        <f>VLOOKUP(H1624,MesAño!A:B,2,0)</f>
        <v>54</v>
      </c>
      <c r="K1624" s="2" t="str">
        <f t="shared" si="332"/>
        <v>Jun-11</v>
      </c>
      <c r="L1624" s="2" t="str">
        <f t="shared" si="333"/>
        <v>sáb</v>
      </c>
      <c r="M1624" s="2">
        <f>VLOOKUP(L1624,'Dia de la Semana'!A:B,2,0)</f>
        <v>6</v>
      </c>
      <c r="N1624" s="2" t="str">
        <f t="shared" si="334"/>
        <v>1Q</v>
      </c>
      <c r="O1624" s="2">
        <f t="shared" si="335"/>
        <v>11</v>
      </c>
      <c r="P1624" s="2">
        <f t="shared" si="336"/>
        <v>24</v>
      </c>
      <c r="Q1624" s="3" t="str">
        <f t="shared" si="337"/>
        <v>06-06 al 12-06</v>
      </c>
      <c r="R1624" s="2">
        <f>VLOOKUP(Q1624,Semana!A:B,2,0)</f>
        <v>232</v>
      </c>
      <c r="S1624" s="2" t="str">
        <f t="shared" si="325"/>
        <v>sáb 11-06</v>
      </c>
    </row>
    <row r="1625" spans="1:19" x14ac:dyDescent="0.3">
      <c r="A1625" s="3">
        <v>44724</v>
      </c>
      <c r="B1625" s="2" t="str">
        <f t="shared" si="326"/>
        <v>Junio</v>
      </c>
      <c r="C1625" s="2" t="str">
        <f t="shared" si="327"/>
        <v>Jun</v>
      </c>
      <c r="D1625" s="4">
        <f t="shared" si="328"/>
        <v>6</v>
      </c>
      <c r="E1625" s="4">
        <f>VLOOKUP(G1625,Periodos!A:B,2,0)</f>
        <v>54</v>
      </c>
      <c r="F1625" s="2">
        <f t="shared" si="329"/>
        <v>2022</v>
      </c>
      <c r="G1625" s="8">
        <v>202206</v>
      </c>
      <c r="H1625" s="2" t="str">
        <f t="shared" si="330"/>
        <v>Jun-22</v>
      </c>
      <c r="I1625" s="2" t="str">
        <f t="shared" si="331"/>
        <v>Junio 2022</v>
      </c>
      <c r="J1625" s="2">
        <f>VLOOKUP(H1625,MesAño!A:B,2,0)</f>
        <v>54</v>
      </c>
      <c r="K1625" s="2" t="str">
        <f t="shared" si="332"/>
        <v>Jun-12</v>
      </c>
      <c r="L1625" s="2" t="str">
        <f t="shared" si="333"/>
        <v>dom</v>
      </c>
      <c r="M1625" s="2">
        <f>VLOOKUP(L1625,'Dia de la Semana'!A:B,2,0)</f>
        <v>7</v>
      </c>
      <c r="N1625" s="2" t="str">
        <f t="shared" si="334"/>
        <v>1Q</v>
      </c>
      <c r="O1625" s="2">
        <f t="shared" si="335"/>
        <v>12</v>
      </c>
      <c r="P1625" s="2">
        <f t="shared" si="336"/>
        <v>24</v>
      </c>
      <c r="Q1625" s="3" t="str">
        <f t="shared" si="337"/>
        <v>06-06 al 12-06</v>
      </c>
      <c r="R1625" s="2">
        <f>VLOOKUP(Q1625,Semana!A:B,2,0)</f>
        <v>232</v>
      </c>
      <c r="S1625" s="2" t="str">
        <f t="shared" si="325"/>
        <v>dom 12-06</v>
      </c>
    </row>
    <row r="1626" spans="1:19" x14ac:dyDescent="0.3">
      <c r="A1626" s="3">
        <v>44725</v>
      </c>
      <c r="B1626" s="2" t="str">
        <f t="shared" si="326"/>
        <v>Junio</v>
      </c>
      <c r="C1626" s="2" t="str">
        <f t="shared" si="327"/>
        <v>Jun</v>
      </c>
      <c r="D1626" s="4">
        <f t="shared" si="328"/>
        <v>6</v>
      </c>
      <c r="E1626" s="4">
        <f>VLOOKUP(G1626,Periodos!A:B,2,0)</f>
        <v>54</v>
      </c>
      <c r="F1626" s="2">
        <f t="shared" si="329"/>
        <v>2022</v>
      </c>
      <c r="G1626" s="8">
        <v>202206</v>
      </c>
      <c r="H1626" s="2" t="str">
        <f t="shared" si="330"/>
        <v>Jun-22</v>
      </c>
      <c r="I1626" s="2" t="str">
        <f t="shared" si="331"/>
        <v>Junio 2022</v>
      </c>
      <c r="J1626" s="2">
        <f>VLOOKUP(H1626,MesAño!A:B,2,0)</f>
        <v>54</v>
      </c>
      <c r="K1626" s="2" t="str">
        <f t="shared" si="332"/>
        <v>Jun-13</v>
      </c>
      <c r="L1626" s="2" t="str">
        <f t="shared" si="333"/>
        <v>lun</v>
      </c>
      <c r="M1626" s="2">
        <f>VLOOKUP(L1626,'Dia de la Semana'!A:B,2,0)</f>
        <v>1</v>
      </c>
      <c r="N1626" s="2" t="str">
        <f t="shared" si="334"/>
        <v>1Q</v>
      </c>
      <c r="O1626" s="2">
        <f t="shared" si="335"/>
        <v>13</v>
      </c>
      <c r="P1626" s="2">
        <f t="shared" si="336"/>
        <v>25</v>
      </c>
      <c r="Q1626" s="3" t="str">
        <f t="shared" si="337"/>
        <v>13-06 al 19-06</v>
      </c>
      <c r="R1626" s="2">
        <f>VLOOKUP(Q1626,Semana!A:B,2,0)</f>
        <v>233</v>
      </c>
      <c r="S1626" s="2" t="str">
        <f t="shared" si="325"/>
        <v>lun 13-06</v>
      </c>
    </row>
    <row r="1627" spans="1:19" x14ac:dyDescent="0.3">
      <c r="A1627" s="3">
        <v>44726</v>
      </c>
      <c r="B1627" s="2" t="str">
        <f t="shared" si="326"/>
        <v>Junio</v>
      </c>
      <c r="C1627" s="2" t="str">
        <f t="shared" si="327"/>
        <v>Jun</v>
      </c>
      <c r="D1627" s="4">
        <f t="shared" si="328"/>
        <v>6</v>
      </c>
      <c r="E1627" s="4">
        <f>VLOOKUP(G1627,Periodos!A:B,2,0)</f>
        <v>54</v>
      </c>
      <c r="F1627" s="2">
        <f t="shared" si="329"/>
        <v>2022</v>
      </c>
      <c r="G1627" s="8">
        <v>202206</v>
      </c>
      <c r="H1627" s="2" t="str">
        <f t="shared" si="330"/>
        <v>Jun-22</v>
      </c>
      <c r="I1627" s="2" t="str">
        <f t="shared" si="331"/>
        <v>Junio 2022</v>
      </c>
      <c r="J1627" s="2">
        <f>VLOOKUP(H1627,MesAño!A:B,2,0)</f>
        <v>54</v>
      </c>
      <c r="K1627" s="2" t="str">
        <f t="shared" si="332"/>
        <v>Jun-14</v>
      </c>
      <c r="L1627" s="2" t="str">
        <f t="shared" si="333"/>
        <v>mar</v>
      </c>
      <c r="M1627" s="2">
        <f>VLOOKUP(L1627,'Dia de la Semana'!A:B,2,0)</f>
        <v>2</v>
      </c>
      <c r="N1627" s="2" t="str">
        <f t="shared" si="334"/>
        <v>1Q</v>
      </c>
      <c r="O1627" s="2">
        <f t="shared" si="335"/>
        <v>14</v>
      </c>
      <c r="P1627" s="2">
        <f t="shared" si="336"/>
        <v>25</v>
      </c>
      <c r="Q1627" s="3" t="str">
        <f t="shared" si="337"/>
        <v>13-06 al 19-06</v>
      </c>
      <c r="R1627" s="2">
        <f>VLOOKUP(Q1627,Semana!A:B,2,0)</f>
        <v>233</v>
      </c>
      <c r="S1627" s="2" t="str">
        <f t="shared" si="325"/>
        <v>mar 14-06</v>
      </c>
    </row>
    <row r="1628" spans="1:19" x14ac:dyDescent="0.3">
      <c r="A1628" s="3">
        <v>44727</v>
      </c>
      <c r="B1628" s="2" t="str">
        <f t="shared" si="326"/>
        <v>Junio</v>
      </c>
      <c r="C1628" s="2" t="str">
        <f t="shared" si="327"/>
        <v>Jun</v>
      </c>
      <c r="D1628" s="4">
        <f t="shared" si="328"/>
        <v>6</v>
      </c>
      <c r="E1628" s="4">
        <f>VLOOKUP(G1628,Periodos!A:B,2,0)</f>
        <v>54</v>
      </c>
      <c r="F1628" s="2">
        <f t="shared" si="329"/>
        <v>2022</v>
      </c>
      <c r="G1628" s="8">
        <v>202206</v>
      </c>
      <c r="H1628" s="2" t="str">
        <f t="shared" si="330"/>
        <v>Jun-22</v>
      </c>
      <c r="I1628" s="2" t="str">
        <f t="shared" si="331"/>
        <v>Junio 2022</v>
      </c>
      <c r="J1628" s="2">
        <f>VLOOKUP(H1628,MesAño!A:B,2,0)</f>
        <v>54</v>
      </c>
      <c r="K1628" s="2" t="str">
        <f t="shared" si="332"/>
        <v>Jun-15</v>
      </c>
      <c r="L1628" s="2" t="str">
        <f t="shared" si="333"/>
        <v>mié</v>
      </c>
      <c r="M1628" s="2">
        <f>VLOOKUP(L1628,'Dia de la Semana'!A:B,2,0)</f>
        <v>3</v>
      </c>
      <c r="N1628" s="2" t="str">
        <f t="shared" si="334"/>
        <v>1Q</v>
      </c>
      <c r="O1628" s="2">
        <f t="shared" si="335"/>
        <v>15</v>
      </c>
      <c r="P1628" s="2">
        <f t="shared" si="336"/>
        <v>25</v>
      </c>
      <c r="Q1628" s="3" t="str">
        <f t="shared" si="337"/>
        <v>13-06 al 19-06</v>
      </c>
      <c r="R1628" s="2">
        <f>VLOOKUP(Q1628,Semana!A:B,2,0)</f>
        <v>233</v>
      </c>
      <c r="S1628" s="2" t="str">
        <f t="shared" si="325"/>
        <v>mié 15-06</v>
      </c>
    </row>
    <row r="1629" spans="1:19" x14ac:dyDescent="0.3">
      <c r="A1629" s="3">
        <v>44728</v>
      </c>
      <c r="B1629" s="2" t="str">
        <f t="shared" si="326"/>
        <v>Junio</v>
      </c>
      <c r="C1629" s="2" t="str">
        <f t="shared" si="327"/>
        <v>Jun</v>
      </c>
      <c r="D1629" s="4">
        <f t="shared" si="328"/>
        <v>6</v>
      </c>
      <c r="E1629" s="4">
        <f>VLOOKUP(G1629,Periodos!A:B,2,0)</f>
        <v>54</v>
      </c>
      <c r="F1629" s="2">
        <f t="shared" si="329"/>
        <v>2022</v>
      </c>
      <c r="G1629" s="8">
        <v>202206</v>
      </c>
      <c r="H1629" s="2" t="str">
        <f t="shared" si="330"/>
        <v>Jun-22</v>
      </c>
      <c r="I1629" s="2" t="str">
        <f t="shared" si="331"/>
        <v>Junio 2022</v>
      </c>
      <c r="J1629" s="2">
        <f>VLOOKUP(H1629,MesAño!A:B,2,0)</f>
        <v>54</v>
      </c>
      <c r="K1629" s="2" t="str">
        <f t="shared" si="332"/>
        <v>Jun-16</v>
      </c>
      <c r="L1629" s="2" t="str">
        <f t="shared" si="333"/>
        <v>jue</v>
      </c>
      <c r="M1629" s="2">
        <f>VLOOKUP(L1629,'Dia de la Semana'!A:B,2,0)</f>
        <v>4</v>
      </c>
      <c r="N1629" s="2" t="str">
        <f t="shared" si="334"/>
        <v>1Q</v>
      </c>
      <c r="O1629" s="2">
        <f t="shared" si="335"/>
        <v>16</v>
      </c>
      <c r="P1629" s="2">
        <f t="shared" si="336"/>
        <v>25</v>
      </c>
      <c r="Q1629" s="3" t="str">
        <f t="shared" si="337"/>
        <v>13-06 al 19-06</v>
      </c>
      <c r="R1629" s="2">
        <f>VLOOKUP(Q1629,Semana!A:B,2,0)</f>
        <v>233</v>
      </c>
      <c r="S1629" s="2" t="str">
        <f t="shared" si="325"/>
        <v>jue 16-06</v>
      </c>
    </row>
    <row r="1630" spans="1:19" x14ac:dyDescent="0.3">
      <c r="A1630" s="3">
        <v>44729</v>
      </c>
      <c r="B1630" s="2" t="str">
        <f t="shared" si="326"/>
        <v>Junio</v>
      </c>
      <c r="C1630" s="2" t="str">
        <f t="shared" si="327"/>
        <v>Jun</v>
      </c>
      <c r="D1630" s="4">
        <f t="shared" si="328"/>
        <v>6</v>
      </c>
      <c r="E1630" s="4">
        <f>VLOOKUP(G1630,Periodos!A:B,2,0)</f>
        <v>54</v>
      </c>
      <c r="F1630" s="2">
        <f t="shared" si="329"/>
        <v>2022</v>
      </c>
      <c r="G1630" s="8">
        <v>202206</v>
      </c>
      <c r="H1630" s="2" t="str">
        <f t="shared" si="330"/>
        <v>Jun-22</v>
      </c>
      <c r="I1630" s="2" t="str">
        <f t="shared" si="331"/>
        <v>Junio 2022</v>
      </c>
      <c r="J1630" s="2">
        <f>VLOOKUP(H1630,MesAño!A:B,2,0)</f>
        <v>54</v>
      </c>
      <c r="K1630" s="2" t="str">
        <f t="shared" si="332"/>
        <v>Jun-17</v>
      </c>
      <c r="L1630" s="2" t="str">
        <f t="shared" si="333"/>
        <v>vie</v>
      </c>
      <c r="M1630" s="2">
        <f>VLOOKUP(L1630,'Dia de la Semana'!A:B,2,0)</f>
        <v>5</v>
      </c>
      <c r="N1630" s="2" t="str">
        <f t="shared" si="334"/>
        <v>1Q</v>
      </c>
      <c r="O1630" s="2">
        <f t="shared" si="335"/>
        <v>17</v>
      </c>
      <c r="P1630" s="2">
        <f t="shared" si="336"/>
        <v>25</v>
      </c>
      <c r="Q1630" s="3" t="str">
        <f t="shared" si="337"/>
        <v>13-06 al 19-06</v>
      </c>
      <c r="R1630" s="2">
        <f>VLOOKUP(Q1630,Semana!A:B,2,0)</f>
        <v>233</v>
      </c>
      <c r="S1630" s="2" t="str">
        <f t="shared" si="325"/>
        <v>vie 17-06</v>
      </c>
    </row>
    <row r="1631" spans="1:19" x14ac:dyDescent="0.3">
      <c r="A1631" s="3">
        <v>44730</v>
      </c>
      <c r="B1631" s="2" t="str">
        <f t="shared" si="326"/>
        <v>Junio</v>
      </c>
      <c r="C1631" s="2" t="str">
        <f t="shared" si="327"/>
        <v>Jun</v>
      </c>
      <c r="D1631" s="4">
        <f t="shared" si="328"/>
        <v>6</v>
      </c>
      <c r="E1631" s="4">
        <f>VLOOKUP(G1631,Periodos!A:B,2,0)</f>
        <v>54</v>
      </c>
      <c r="F1631" s="2">
        <f t="shared" si="329"/>
        <v>2022</v>
      </c>
      <c r="G1631" s="8">
        <v>202206</v>
      </c>
      <c r="H1631" s="2" t="str">
        <f t="shared" si="330"/>
        <v>Jun-22</v>
      </c>
      <c r="I1631" s="2" t="str">
        <f t="shared" si="331"/>
        <v>Junio 2022</v>
      </c>
      <c r="J1631" s="2">
        <f>VLOOKUP(H1631,MesAño!A:B,2,0)</f>
        <v>54</v>
      </c>
      <c r="K1631" s="2" t="str">
        <f t="shared" si="332"/>
        <v>Jun-18</v>
      </c>
      <c r="L1631" s="2" t="str">
        <f t="shared" si="333"/>
        <v>sáb</v>
      </c>
      <c r="M1631" s="2">
        <f>VLOOKUP(L1631,'Dia de la Semana'!A:B,2,0)</f>
        <v>6</v>
      </c>
      <c r="N1631" s="2" t="str">
        <f t="shared" si="334"/>
        <v>1Q</v>
      </c>
      <c r="O1631" s="2">
        <f t="shared" si="335"/>
        <v>18</v>
      </c>
      <c r="P1631" s="2">
        <f t="shared" si="336"/>
        <v>25</v>
      </c>
      <c r="Q1631" s="3" t="str">
        <f t="shared" si="337"/>
        <v>13-06 al 19-06</v>
      </c>
      <c r="R1631" s="2">
        <f>VLOOKUP(Q1631,Semana!A:B,2,0)</f>
        <v>233</v>
      </c>
      <c r="S1631" s="2" t="str">
        <f t="shared" si="325"/>
        <v>sáb 18-06</v>
      </c>
    </row>
    <row r="1632" spans="1:19" x14ac:dyDescent="0.3">
      <c r="A1632" s="3">
        <v>44731</v>
      </c>
      <c r="B1632" s="2" t="str">
        <f t="shared" si="326"/>
        <v>Junio</v>
      </c>
      <c r="C1632" s="2" t="str">
        <f t="shared" si="327"/>
        <v>Jun</v>
      </c>
      <c r="D1632" s="4">
        <f t="shared" si="328"/>
        <v>6</v>
      </c>
      <c r="E1632" s="4">
        <f>VLOOKUP(G1632,Periodos!A:B,2,0)</f>
        <v>54</v>
      </c>
      <c r="F1632" s="2">
        <f t="shared" si="329"/>
        <v>2022</v>
      </c>
      <c r="G1632" s="8">
        <v>202206</v>
      </c>
      <c r="H1632" s="2" t="str">
        <f t="shared" si="330"/>
        <v>Jun-22</v>
      </c>
      <c r="I1632" s="2" t="str">
        <f t="shared" si="331"/>
        <v>Junio 2022</v>
      </c>
      <c r="J1632" s="2">
        <f>VLOOKUP(H1632,MesAño!A:B,2,0)</f>
        <v>54</v>
      </c>
      <c r="K1632" s="2" t="str">
        <f t="shared" si="332"/>
        <v>Jun-19</v>
      </c>
      <c r="L1632" s="2" t="str">
        <f t="shared" si="333"/>
        <v>dom</v>
      </c>
      <c r="M1632" s="2">
        <f>VLOOKUP(L1632,'Dia de la Semana'!A:B,2,0)</f>
        <v>7</v>
      </c>
      <c r="N1632" s="2" t="str">
        <f t="shared" si="334"/>
        <v>1Q</v>
      </c>
      <c r="O1632" s="2">
        <f t="shared" si="335"/>
        <v>19</v>
      </c>
      <c r="P1632" s="2">
        <f t="shared" si="336"/>
        <v>25</v>
      </c>
      <c r="Q1632" s="3" t="str">
        <f t="shared" si="337"/>
        <v>13-06 al 19-06</v>
      </c>
      <c r="R1632" s="2">
        <f>VLOOKUP(Q1632,Semana!A:B,2,0)</f>
        <v>233</v>
      </c>
      <c r="S1632" s="2" t="str">
        <f t="shared" si="325"/>
        <v>dom 19-06</v>
      </c>
    </row>
    <row r="1633" spans="1:19" x14ac:dyDescent="0.3">
      <c r="A1633" s="3">
        <v>44732</v>
      </c>
      <c r="B1633" s="2" t="str">
        <f t="shared" si="326"/>
        <v>Junio</v>
      </c>
      <c r="C1633" s="2" t="str">
        <f t="shared" si="327"/>
        <v>Jun</v>
      </c>
      <c r="D1633" s="4">
        <f t="shared" si="328"/>
        <v>6</v>
      </c>
      <c r="E1633" s="4">
        <f>VLOOKUP(G1633,Periodos!A:B,2,0)</f>
        <v>54</v>
      </c>
      <c r="F1633" s="2">
        <f t="shared" si="329"/>
        <v>2022</v>
      </c>
      <c r="G1633" s="8">
        <v>202206</v>
      </c>
      <c r="H1633" s="2" t="str">
        <f t="shared" si="330"/>
        <v>Jun-22</v>
      </c>
      <c r="I1633" s="2" t="str">
        <f t="shared" si="331"/>
        <v>Junio 2022</v>
      </c>
      <c r="J1633" s="2">
        <f>VLOOKUP(H1633,MesAño!A:B,2,0)</f>
        <v>54</v>
      </c>
      <c r="K1633" s="2" t="str">
        <f t="shared" si="332"/>
        <v>Jun-20</v>
      </c>
      <c r="L1633" s="2" t="str">
        <f t="shared" si="333"/>
        <v>lun</v>
      </c>
      <c r="M1633" s="2">
        <f>VLOOKUP(L1633,'Dia de la Semana'!A:B,2,0)</f>
        <v>1</v>
      </c>
      <c r="N1633" s="2" t="str">
        <f t="shared" si="334"/>
        <v>1Q</v>
      </c>
      <c r="O1633" s="2">
        <f t="shared" si="335"/>
        <v>20</v>
      </c>
      <c r="P1633" s="2">
        <f t="shared" si="336"/>
        <v>26</v>
      </c>
      <c r="Q1633" s="3" t="str">
        <f t="shared" si="337"/>
        <v>20-06 al 26-06</v>
      </c>
      <c r="R1633" s="2">
        <f>VLOOKUP(Q1633,Semana!A:B,2,0)</f>
        <v>234</v>
      </c>
      <c r="S1633" s="2" t="str">
        <f t="shared" si="325"/>
        <v>lun 20-06</v>
      </c>
    </row>
    <row r="1634" spans="1:19" x14ac:dyDescent="0.3">
      <c r="A1634" s="3">
        <v>44733</v>
      </c>
      <c r="B1634" s="2" t="str">
        <f t="shared" si="326"/>
        <v>Junio</v>
      </c>
      <c r="C1634" s="2" t="str">
        <f t="shared" si="327"/>
        <v>Jun</v>
      </c>
      <c r="D1634" s="4">
        <f t="shared" si="328"/>
        <v>6</v>
      </c>
      <c r="E1634" s="4">
        <f>VLOOKUP(G1634,Periodos!A:B,2,0)</f>
        <v>54</v>
      </c>
      <c r="F1634" s="2">
        <f t="shared" si="329"/>
        <v>2022</v>
      </c>
      <c r="G1634" s="8">
        <v>202206</v>
      </c>
      <c r="H1634" s="2" t="str">
        <f t="shared" si="330"/>
        <v>Jun-22</v>
      </c>
      <c r="I1634" s="2" t="str">
        <f t="shared" si="331"/>
        <v>Junio 2022</v>
      </c>
      <c r="J1634" s="2">
        <f>VLOOKUP(H1634,MesAño!A:B,2,0)</f>
        <v>54</v>
      </c>
      <c r="K1634" s="2" t="str">
        <f t="shared" si="332"/>
        <v>Jun-21</v>
      </c>
      <c r="L1634" s="2" t="str">
        <f t="shared" si="333"/>
        <v>mar</v>
      </c>
      <c r="M1634" s="2">
        <f>VLOOKUP(L1634,'Dia de la Semana'!A:B,2,0)</f>
        <v>2</v>
      </c>
      <c r="N1634" s="2" t="str">
        <f t="shared" si="334"/>
        <v>1Q</v>
      </c>
      <c r="O1634" s="2">
        <f t="shared" si="335"/>
        <v>21</v>
      </c>
      <c r="P1634" s="2">
        <f t="shared" si="336"/>
        <v>26</v>
      </c>
      <c r="Q1634" s="3" t="str">
        <f t="shared" si="337"/>
        <v>20-06 al 26-06</v>
      </c>
      <c r="R1634" s="2">
        <f>VLOOKUP(Q1634,Semana!A:B,2,0)</f>
        <v>234</v>
      </c>
      <c r="S1634" s="2" t="str">
        <f t="shared" si="325"/>
        <v>mar 21-06</v>
      </c>
    </row>
    <row r="1635" spans="1:19" x14ac:dyDescent="0.3">
      <c r="A1635" s="3">
        <v>44734</v>
      </c>
      <c r="B1635" s="2" t="str">
        <f t="shared" si="326"/>
        <v>Junio</v>
      </c>
      <c r="C1635" s="2" t="str">
        <f t="shared" si="327"/>
        <v>Jun</v>
      </c>
      <c r="D1635" s="4">
        <f t="shared" si="328"/>
        <v>6</v>
      </c>
      <c r="E1635" s="4">
        <f>VLOOKUP(G1635,Periodos!A:B,2,0)</f>
        <v>54</v>
      </c>
      <c r="F1635" s="2">
        <f t="shared" si="329"/>
        <v>2022</v>
      </c>
      <c r="G1635" s="8">
        <v>202206</v>
      </c>
      <c r="H1635" s="2" t="str">
        <f t="shared" si="330"/>
        <v>Jun-22</v>
      </c>
      <c r="I1635" s="2" t="str">
        <f t="shared" si="331"/>
        <v>Junio 2022</v>
      </c>
      <c r="J1635" s="2">
        <f>VLOOKUP(H1635,MesAño!A:B,2,0)</f>
        <v>54</v>
      </c>
      <c r="K1635" s="2" t="str">
        <f t="shared" si="332"/>
        <v>Jun-22</v>
      </c>
      <c r="L1635" s="2" t="str">
        <f t="shared" si="333"/>
        <v>mié</v>
      </c>
      <c r="M1635" s="2">
        <f>VLOOKUP(L1635,'Dia de la Semana'!A:B,2,0)</f>
        <v>3</v>
      </c>
      <c r="N1635" s="2" t="str">
        <f t="shared" si="334"/>
        <v>1Q</v>
      </c>
      <c r="O1635" s="2">
        <f t="shared" si="335"/>
        <v>22</v>
      </c>
      <c r="P1635" s="2">
        <f t="shared" si="336"/>
        <v>26</v>
      </c>
      <c r="Q1635" s="3" t="str">
        <f t="shared" si="337"/>
        <v>20-06 al 26-06</v>
      </c>
      <c r="R1635" s="2">
        <f>VLOOKUP(Q1635,Semana!A:B,2,0)</f>
        <v>234</v>
      </c>
      <c r="S1635" s="2" t="str">
        <f t="shared" si="325"/>
        <v>mié 22-06</v>
      </c>
    </row>
    <row r="1636" spans="1:19" x14ac:dyDescent="0.3">
      <c r="A1636" s="3">
        <v>44735</v>
      </c>
      <c r="B1636" s="2" t="str">
        <f t="shared" si="326"/>
        <v>Junio</v>
      </c>
      <c r="C1636" s="2" t="str">
        <f t="shared" si="327"/>
        <v>Jun</v>
      </c>
      <c r="D1636" s="4">
        <f t="shared" si="328"/>
        <v>6</v>
      </c>
      <c r="E1636" s="4">
        <f>VLOOKUP(G1636,Periodos!A:B,2,0)</f>
        <v>54</v>
      </c>
      <c r="F1636" s="2">
        <f t="shared" si="329"/>
        <v>2022</v>
      </c>
      <c r="G1636" s="8">
        <v>202206</v>
      </c>
      <c r="H1636" s="2" t="str">
        <f t="shared" si="330"/>
        <v>Jun-22</v>
      </c>
      <c r="I1636" s="2" t="str">
        <f t="shared" si="331"/>
        <v>Junio 2022</v>
      </c>
      <c r="J1636" s="2">
        <f>VLOOKUP(H1636,MesAño!A:B,2,0)</f>
        <v>54</v>
      </c>
      <c r="K1636" s="2" t="str">
        <f t="shared" si="332"/>
        <v>Jun-23</v>
      </c>
      <c r="L1636" s="2" t="str">
        <f t="shared" si="333"/>
        <v>jue</v>
      </c>
      <c r="M1636" s="2">
        <f>VLOOKUP(L1636,'Dia de la Semana'!A:B,2,0)</f>
        <v>4</v>
      </c>
      <c r="N1636" s="2" t="str">
        <f t="shared" si="334"/>
        <v>1Q</v>
      </c>
      <c r="O1636" s="2">
        <f t="shared" si="335"/>
        <v>23</v>
      </c>
      <c r="P1636" s="2">
        <f t="shared" si="336"/>
        <v>26</v>
      </c>
      <c r="Q1636" s="3" t="str">
        <f t="shared" si="337"/>
        <v>20-06 al 26-06</v>
      </c>
      <c r="R1636" s="2">
        <f>VLOOKUP(Q1636,Semana!A:B,2,0)</f>
        <v>234</v>
      </c>
      <c r="S1636" s="2" t="str">
        <f t="shared" si="325"/>
        <v>jue 23-06</v>
      </c>
    </row>
    <row r="1637" spans="1:19" x14ac:dyDescent="0.3">
      <c r="A1637" s="3">
        <v>44736</v>
      </c>
      <c r="B1637" s="2" t="str">
        <f t="shared" si="326"/>
        <v>Junio</v>
      </c>
      <c r="C1637" s="2" t="str">
        <f t="shared" si="327"/>
        <v>Jun</v>
      </c>
      <c r="D1637" s="4">
        <f t="shared" si="328"/>
        <v>6</v>
      </c>
      <c r="E1637" s="4">
        <f>VLOOKUP(G1637,Periodos!A:B,2,0)</f>
        <v>54</v>
      </c>
      <c r="F1637" s="2">
        <f t="shared" si="329"/>
        <v>2022</v>
      </c>
      <c r="G1637" s="8">
        <v>202206</v>
      </c>
      <c r="H1637" s="2" t="str">
        <f t="shared" si="330"/>
        <v>Jun-22</v>
      </c>
      <c r="I1637" s="2" t="str">
        <f t="shared" si="331"/>
        <v>Junio 2022</v>
      </c>
      <c r="J1637" s="2">
        <f>VLOOKUP(H1637,MesAño!A:B,2,0)</f>
        <v>54</v>
      </c>
      <c r="K1637" s="2" t="str">
        <f t="shared" si="332"/>
        <v>Jun-24</v>
      </c>
      <c r="L1637" s="2" t="str">
        <f t="shared" si="333"/>
        <v>vie</v>
      </c>
      <c r="M1637" s="2">
        <f>VLOOKUP(L1637,'Dia de la Semana'!A:B,2,0)</f>
        <v>5</v>
      </c>
      <c r="N1637" s="2" t="str">
        <f t="shared" si="334"/>
        <v>1Q</v>
      </c>
      <c r="O1637" s="2">
        <f t="shared" si="335"/>
        <v>24</v>
      </c>
      <c r="P1637" s="2">
        <f t="shared" si="336"/>
        <v>26</v>
      </c>
      <c r="Q1637" s="3" t="str">
        <f t="shared" si="337"/>
        <v>20-06 al 26-06</v>
      </c>
      <c r="R1637" s="2">
        <f>VLOOKUP(Q1637,Semana!A:B,2,0)</f>
        <v>234</v>
      </c>
      <c r="S1637" s="2" t="str">
        <f t="shared" si="325"/>
        <v>vie 24-06</v>
      </c>
    </row>
    <row r="1638" spans="1:19" x14ac:dyDescent="0.3">
      <c r="A1638" s="3">
        <v>44737</v>
      </c>
      <c r="B1638" s="2" t="str">
        <f t="shared" si="326"/>
        <v>Junio</v>
      </c>
      <c r="C1638" s="2" t="str">
        <f t="shared" si="327"/>
        <v>Jun</v>
      </c>
      <c r="D1638" s="4">
        <f t="shared" si="328"/>
        <v>6</v>
      </c>
      <c r="E1638" s="4">
        <f>VLOOKUP(G1638,Periodos!A:B,2,0)</f>
        <v>54</v>
      </c>
      <c r="F1638" s="2">
        <f t="shared" si="329"/>
        <v>2022</v>
      </c>
      <c r="G1638" s="8">
        <v>202206</v>
      </c>
      <c r="H1638" s="2" t="str">
        <f t="shared" si="330"/>
        <v>Jun-22</v>
      </c>
      <c r="I1638" s="2" t="str">
        <f t="shared" si="331"/>
        <v>Junio 2022</v>
      </c>
      <c r="J1638" s="2">
        <f>VLOOKUP(H1638,MesAño!A:B,2,0)</f>
        <v>54</v>
      </c>
      <c r="K1638" s="2" t="str">
        <f t="shared" si="332"/>
        <v>Jun-25</v>
      </c>
      <c r="L1638" s="2" t="str">
        <f t="shared" si="333"/>
        <v>sáb</v>
      </c>
      <c r="M1638" s="2">
        <f>VLOOKUP(L1638,'Dia de la Semana'!A:B,2,0)</f>
        <v>6</v>
      </c>
      <c r="N1638" s="2" t="str">
        <f t="shared" si="334"/>
        <v>1Q</v>
      </c>
      <c r="O1638" s="2">
        <f t="shared" si="335"/>
        <v>25</v>
      </c>
      <c r="P1638" s="2">
        <f t="shared" si="336"/>
        <v>26</v>
      </c>
      <c r="Q1638" s="3" t="str">
        <f t="shared" si="337"/>
        <v>20-06 al 26-06</v>
      </c>
      <c r="R1638" s="2">
        <f>VLOOKUP(Q1638,Semana!A:B,2,0)</f>
        <v>234</v>
      </c>
      <c r="S1638" s="2" t="str">
        <f t="shared" si="325"/>
        <v>sáb 25-06</v>
      </c>
    </row>
    <row r="1639" spans="1:19" x14ac:dyDescent="0.3">
      <c r="A1639" s="3">
        <v>44738</v>
      </c>
      <c r="B1639" s="2" t="str">
        <f t="shared" si="326"/>
        <v>Junio</v>
      </c>
      <c r="C1639" s="2" t="str">
        <f t="shared" si="327"/>
        <v>Jun</v>
      </c>
      <c r="D1639" s="4">
        <f t="shared" si="328"/>
        <v>6</v>
      </c>
      <c r="E1639" s="4">
        <f>VLOOKUP(G1639,Periodos!A:B,2,0)</f>
        <v>54</v>
      </c>
      <c r="F1639" s="2">
        <f t="shared" si="329"/>
        <v>2022</v>
      </c>
      <c r="G1639" s="8">
        <v>202206</v>
      </c>
      <c r="H1639" s="2" t="str">
        <f t="shared" si="330"/>
        <v>Jun-22</v>
      </c>
      <c r="I1639" s="2" t="str">
        <f t="shared" si="331"/>
        <v>Junio 2022</v>
      </c>
      <c r="J1639" s="2">
        <f>VLOOKUP(H1639,MesAño!A:B,2,0)</f>
        <v>54</v>
      </c>
      <c r="K1639" s="2" t="str">
        <f t="shared" si="332"/>
        <v>Jun-26</v>
      </c>
      <c r="L1639" s="2" t="str">
        <f t="shared" si="333"/>
        <v>dom</v>
      </c>
      <c r="M1639" s="2">
        <f>VLOOKUP(L1639,'Dia de la Semana'!A:B,2,0)</f>
        <v>7</v>
      </c>
      <c r="N1639" s="2" t="str">
        <f t="shared" si="334"/>
        <v>1Q</v>
      </c>
      <c r="O1639" s="2">
        <f t="shared" si="335"/>
        <v>26</v>
      </c>
      <c r="P1639" s="2">
        <f t="shared" si="336"/>
        <v>26</v>
      </c>
      <c r="Q1639" s="3" t="str">
        <f t="shared" si="337"/>
        <v>20-06 al 26-06</v>
      </c>
      <c r="R1639" s="2">
        <f>VLOOKUP(Q1639,Semana!A:B,2,0)</f>
        <v>234</v>
      </c>
      <c r="S1639" s="2" t="str">
        <f t="shared" si="325"/>
        <v>dom 26-06</v>
      </c>
    </row>
    <row r="1640" spans="1:19" x14ac:dyDescent="0.3">
      <c r="A1640" s="3">
        <v>44739</v>
      </c>
      <c r="B1640" s="2" t="str">
        <f t="shared" si="326"/>
        <v>Junio</v>
      </c>
      <c r="C1640" s="2" t="str">
        <f t="shared" si="327"/>
        <v>Jun</v>
      </c>
      <c r="D1640" s="4">
        <f t="shared" si="328"/>
        <v>6</v>
      </c>
      <c r="E1640" s="4">
        <f>VLOOKUP(G1640,Periodos!A:B,2,0)</f>
        <v>54</v>
      </c>
      <c r="F1640" s="2">
        <f t="shared" si="329"/>
        <v>2022</v>
      </c>
      <c r="G1640" s="8">
        <v>202206</v>
      </c>
      <c r="H1640" s="2" t="str">
        <f t="shared" si="330"/>
        <v>Jun-22</v>
      </c>
      <c r="I1640" s="2" t="str">
        <f t="shared" si="331"/>
        <v>Junio 2022</v>
      </c>
      <c r="J1640" s="2">
        <f>VLOOKUP(H1640,MesAño!A:B,2,0)</f>
        <v>54</v>
      </c>
      <c r="K1640" s="2" t="str">
        <f t="shared" si="332"/>
        <v>Jun-27</v>
      </c>
      <c r="L1640" s="2" t="str">
        <f t="shared" si="333"/>
        <v>lun</v>
      </c>
      <c r="M1640" s="2">
        <f>VLOOKUP(L1640,'Dia de la Semana'!A:B,2,0)</f>
        <v>1</v>
      </c>
      <c r="N1640" s="2" t="str">
        <f t="shared" si="334"/>
        <v>1Q</v>
      </c>
      <c r="O1640" s="2">
        <f t="shared" si="335"/>
        <v>27</v>
      </c>
      <c r="P1640" s="2">
        <f t="shared" si="336"/>
        <v>27</v>
      </c>
      <c r="Q1640" s="3" t="str">
        <f t="shared" si="337"/>
        <v>27-06 al 03-07</v>
      </c>
      <c r="R1640" s="2">
        <f>VLOOKUP(Q1640,Semana!A:B,2,0)</f>
        <v>235</v>
      </c>
      <c r="S1640" s="2" t="str">
        <f t="shared" si="325"/>
        <v>lun 27-06</v>
      </c>
    </row>
    <row r="1641" spans="1:19" x14ac:dyDescent="0.3">
      <c r="A1641" s="3">
        <v>44740</v>
      </c>
      <c r="B1641" s="2" t="str">
        <f t="shared" si="326"/>
        <v>Junio</v>
      </c>
      <c r="C1641" s="2" t="str">
        <f t="shared" si="327"/>
        <v>Jun</v>
      </c>
      <c r="D1641" s="4">
        <f t="shared" si="328"/>
        <v>6</v>
      </c>
      <c r="E1641" s="4">
        <f>VLOOKUP(G1641,Periodos!A:B,2,0)</f>
        <v>54</v>
      </c>
      <c r="F1641" s="2">
        <f t="shared" si="329"/>
        <v>2022</v>
      </c>
      <c r="G1641" s="8">
        <v>202206</v>
      </c>
      <c r="H1641" s="2" t="str">
        <f t="shared" si="330"/>
        <v>Jun-22</v>
      </c>
      <c r="I1641" s="2" t="str">
        <f t="shared" si="331"/>
        <v>Junio 2022</v>
      </c>
      <c r="J1641" s="2">
        <f>VLOOKUP(H1641,MesAño!A:B,2,0)</f>
        <v>54</v>
      </c>
      <c r="K1641" s="2" t="str">
        <f t="shared" si="332"/>
        <v>Jun-28</v>
      </c>
      <c r="L1641" s="2" t="str">
        <f t="shared" si="333"/>
        <v>mar</v>
      </c>
      <c r="M1641" s="2">
        <f>VLOOKUP(L1641,'Dia de la Semana'!A:B,2,0)</f>
        <v>2</v>
      </c>
      <c r="N1641" s="2" t="str">
        <f t="shared" si="334"/>
        <v>1Q</v>
      </c>
      <c r="O1641" s="2">
        <f t="shared" si="335"/>
        <v>28</v>
      </c>
      <c r="P1641" s="2">
        <f t="shared" si="336"/>
        <v>27</v>
      </c>
      <c r="Q1641" s="3" t="str">
        <f t="shared" si="337"/>
        <v>27-06 al 03-07</v>
      </c>
      <c r="R1641" s="2">
        <f>VLOOKUP(Q1641,Semana!A:B,2,0)</f>
        <v>235</v>
      </c>
      <c r="S1641" s="2" t="str">
        <f t="shared" si="325"/>
        <v>mar 28-06</v>
      </c>
    </row>
    <row r="1642" spans="1:19" x14ac:dyDescent="0.3">
      <c r="A1642" s="3">
        <v>44741</v>
      </c>
      <c r="B1642" s="2" t="str">
        <f t="shared" si="326"/>
        <v>Junio</v>
      </c>
      <c r="C1642" s="2" t="str">
        <f t="shared" si="327"/>
        <v>Jun</v>
      </c>
      <c r="D1642" s="4">
        <f t="shared" si="328"/>
        <v>6</v>
      </c>
      <c r="E1642" s="4">
        <f>VLOOKUP(G1642,Periodos!A:B,2,0)</f>
        <v>54</v>
      </c>
      <c r="F1642" s="2">
        <f t="shared" si="329"/>
        <v>2022</v>
      </c>
      <c r="G1642" s="8">
        <v>202206</v>
      </c>
      <c r="H1642" s="2" t="str">
        <f t="shared" si="330"/>
        <v>Jun-22</v>
      </c>
      <c r="I1642" s="2" t="str">
        <f t="shared" si="331"/>
        <v>Junio 2022</v>
      </c>
      <c r="J1642" s="2">
        <f>VLOOKUP(H1642,MesAño!A:B,2,0)</f>
        <v>54</v>
      </c>
      <c r="K1642" s="2" t="str">
        <f t="shared" si="332"/>
        <v>Jun-29</v>
      </c>
      <c r="L1642" s="2" t="str">
        <f t="shared" si="333"/>
        <v>mié</v>
      </c>
      <c r="M1642" s="2">
        <f>VLOOKUP(L1642,'Dia de la Semana'!A:B,2,0)</f>
        <v>3</v>
      </c>
      <c r="N1642" s="2" t="str">
        <f t="shared" si="334"/>
        <v>1Q</v>
      </c>
      <c r="O1642" s="2">
        <f t="shared" si="335"/>
        <v>29</v>
      </c>
      <c r="P1642" s="2">
        <f t="shared" si="336"/>
        <v>27</v>
      </c>
      <c r="Q1642" s="3" t="str">
        <f t="shared" si="337"/>
        <v>27-06 al 03-07</v>
      </c>
      <c r="R1642" s="2">
        <f>VLOOKUP(Q1642,Semana!A:B,2,0)</f>
        <v>235</v>
      </c>
      <c r="S1642" s="2" t="str">
        <f t="shared" si="325"/>
        <v>mié 29-06</v>
      </c>
    </row>
    <row r="1643" spans="1:19" x14ac:dyDescent="0.3">
      <c r="A1643" s="3">
        <v>44742</v>
      </c>
      <c r="B1643" s="2" t="str">
        <f t="shared" si="326"/>
        <v>Junio</v>
      </c>
      <c r="C1643" s="2" t="str">
        <f t="shared" si="327"/>
        <v>Jun</v>
      </c>
      <c r="D1643" s="4">
        <f t="shared" si="328"/>
        <v>6</v>
      </c>
      <c r="E1643" s="4">
        <f>VLOOKUP(G1643,Periodos!A:B,2,0)</f>
        <v>54</v>
      </c>
      <c r="F1643" s="2">
        <f t="shared" si="329"/>
        <v>2022</v>
      </c>
      <c r="G1643" s="8">
        <v>202206</v>
      </c>
      <c r="H1643" s="2" t="str">
        <f t="shared" si="330"/>
        <v>Jun-22</v>
      </c>
      <c r="I1643" s="2" t="str">
        <f t="shared" si="331"/>
        <v>Junio 2022</v>
      </c>
      <c r="J1643" s="2">
        <f>VLOOKUP(H1643,MesAño!A:B,2,0)</f>
        <v>54</v>
      </c>
      <c r="K1643" s="2" t="str">
        <f t="shared" si="332"/>
        <v>Jun-30</v>
      </c>
      <c r="L1643" s="2" t="str">
        <f t="shared" si="333"/>
        <v>jue</v>
      </c>
      <c r="M1643" s="2">
        <f>VLOOKUP(L1643,'Dia de la Semana'!A:B,2,0)</f>
        <v>4</v>
      </c>
      <c r="N1643" s="2" t="str">
        <f t="shared" si="334"/>
        <v>1Q</v>
      </c>
      <c r="O1643" s="2">
        <f t="shared" si="335"/>
        <v>30</v>
      </c>
      <c r="P1643" s="2">
        <f t="shared" si="336"/>
        <v>27</v>
      </c>
      <c r="Q1643" s="3" t="str">
        <f t="shared" si="337"/>
        <v>27-06 al 03-07</v>
      </c>
      <c r="R1643" s="2">
        <f>VLOOKUP(Q1643,Semana!A:B,2,0)</f>
        <v>235</v>
      </c>
      <c r="S1643" s="2" t="str">
        <f t="shared" si="325"/>
        <v>jue 30-06</v>
      </c>
    </row>
    <row r="1644" spans="1:19" x14ac:dyDescent="0.3">
      <c r="A1644" s="3">
        <v>44743</v>
      </c>
      <c r="B1644" s="2" t="str">
        <f t="shared" si="326"/>
        <v>Julio</v>
      </c>
      <c r="C1644" s="2" t="str">
        <f t="shared" si="327"/>
        <v>Jul</v>
      </c>
      <c r="D1644" s="4">
        <f t="shared" si="328"/>
        <v>7</v>
      </c>
      <c r="E1644" s="4">
        <f>VLOOKUP(G1644,Periodos!A:B,2,0)</f>
        <v>55</v>
      </c>
      <c r="F1644" s="2">
        <f t="shared" si="329"/>
        <v>2022</v>
      </c>
      <c r="G1644" s="8">
        <v>202207</v>
      </c>
      <c r="H1644" s="2" t="str">
        <f t="shared" si="330"/>
        <v>Jul-22</v>
      </c>
      <c r="I1644" s="2" t="str">
        <f t="shared" si="331"/>
        <v>Julio 2022</v>
      </c>
      <c r="J1644" s="2">
        <f>VLOOKUP(H1644,MesAño!A:B,2,0)</f>
        <v>55</v>
      </c>
      <c r="K1644" s="2" t="str">
        <f t="shared" si="332"/>
        <v>Jul-01</v>
      </c>
      <c r="L1644" s="2" t="str">
        <f t="shared" si="333"/>
        <v>vie</v>
      </c>
      <c r="M1644" s="2">
        <f>VLOOKUP(L1644,'Dia de la Semana'!A:B,2,0)</f>
        <v>5</v>
      </c>
      <c r="N1644" s="2" t="str">
        <f t="shared" si="334"/>
        <v>1Q</v>
      </c>
      <c r="O1644" s="2">
        <f t="shared" si="335"/>
        <v>1</v>
      </c>
      <c r="P1644" s="2">
        <f t="shared" si="336"/>
        <v>27</v>
      </c>
      <c r="Q1644" s="3" t="str">
        <f t="shared" si="337"/>
        <v>27-06 al 03-07</v>
      </c>
      <c r="R1644" s="2">
        <f>VLOOKUP(Q1644,Semana!A:B,2,0)</f>
        <v>235</v>
      </c>
      <c r="S1644" s="2" t="str">
        <f t="shared" si="325"/>
        <v>vie 01-07</v>
      </c>
    </row>
    <row r="1645" spans="1:19" x14ac:dyDescent="0.3">
      <c r="A1645" s="3">
        <v>44744</v>
      </c>
      <c r="B1645" s="2" t="str">
        <f t="shared" si="326"/>
        <v>Julio</v>
      </c>
      <c r="C1645" s="2" t="str">
        <f t="shared" si="327"/>
        <v>Jul</v>
      </c>
      <c r="D1645" s="4">
        <f t="shared" si="328"/>
        <v>7</v>
      </c>
      <c r="E1645" s="4">
        <f>VLOOKUP(G1645,Periodos!A:B,2,0)</f>
        <v>55</v>
      </c>
      <c r="F1645" s="2">
        <f t="shared" si="329"/>
        <v>2022</v>
      </c>
      <c r="G1645" s="8">
        <v>202207</v>
      </c>
      <c r="H1645" s="2" t="str">
        <f t="shared" si="330"/>
        <v>Jul-22</v>
      </c>
      <c r="I1645" s="2" t="str">
        <f t="shared" si="331"/>
        <v>Julio 2022</v>
      </c>
      <c r="J1645" s="2">
        <f>VLOOKUP(H1645,MesAño!A:B,2,0)</f>
        <v>55</v>
      </c>
      <c r="K1645" s="2" t="str">
        <f t="shared" si="332"/>
        <v>Jul-02</v>
      </c>
      <c r="L1645" s="2" t="str">
        <f t="shared" si="333"/>
        <v>sáb</v>
      </c>
      <c r="M1645" s="2">
        <f>VLOOKUP(L1645,'Dia de la Semana'!A:B,2,0)</f>
        <v>6</v>
      </c>
      <c r="N1645" s="2" t="str">
        <f t="shared" si="334"/>
        <v>1Q</v>
      </c>
      <c r="O1645" s="2">
        <f t="shared" si="335"/>
        <v>2</v>
      </c>
      <c r="P1645" s="2">
        <f t="shared" si="336"/>
        <v>27</v>
      </c>
      <c r="Q1645" s="3" t="str">
        <f t="shared" si="337"/>
        <v>27-06 al 03-07</v>
      </c>
      <c r="R1645" s="2">
        <f>VLOOKUP(Q1645,Semana!A:B,2,0)</f>
        <v>235</v>
      </c>
      <c r="S1645" s="2" t="str">
        <f t="shared" si="325"/>
        <v>sáb 02-07</v>
      </c>
    </row>
    <row r="1646" spans="1:19" x14ac:dyDescent="0.3">
      <c r="A1646" s="3">
        <v>44745</v>
      </c>
      <c r="B1646" s="2" t="str">
        <f t="shared" si="326"/>
        <v>Julio</v>
      </c>
      <c r="C1646" s="2" t="str">
        <f t="shared" si="327"/>
        <v>Jul</v>
      </c>
      <c r="D1646" s="4">
        <f t="shared" si="328"/>
        <v>7</v>
      </c>
      <c r="E1646" s="4">
        <f>VLOOKUP(G1646,Periodos!A:B,2,0)</f>
        <v>55</v>
      </c>
      <c r="F1646" s="2">
        <f t="shared" si="329"/>
        <v>2022</v>
      </c>
      <c r="G1646" s="8">
        <v>202207</v>
      </c>
      <c r="H1646" s="2" t="str">
        <f t="shared" si="330"/>
        <v>Jul-22</v>
      </c>
      <c r="I1646" s="2" t="str">
        <f t="shared" si="331"/>
        <v>Julio 2022</v>
      </c>
      <c r="J1646" s="2">
        <f>VLOOKUP(H1646,MesAño!A:B,2,0)</f>
        <v>55</v>
      </c>
      <c r="K1646" s="2" t="str">
        <f t="shared" si="332"/>
        <v>Jul-03</v>
      </c>
      <c r="L1646" s="2" t="str">
        <f t="shared" si="333"/>
        <v>dom</v>
      </c>
      <c r="M1646" s="2">
        <f>VLOOKUP(L1646,'Dia de la Semana'!A:B,2,0)</f>
        <v>7</v>
      </c>
      <c r="N1646" s="2" t="str">
        <f t="shared" si="334"/>
        <v>1Q</v>
      </c>
      <c r="O1646" s="2">
        <f t="shared" si="335"/>
        <v>3</v>
      </c>
      <c r="P1646" s="2">
        <f t="shared" si="336"/>
        <v>27</v>
      </c>
      <c r="Q1646" s="3" t="str">
        <f t="shared" si="337"/>
        <v>27-06 al 03-07</v>
      </c>
      <c r="R1646" s="2">
        <f>VLOOKUP(Q1646,Semana!A:B,2,0)</f>
        <v>235</v>
      </c>
      <c r="S1646" s="2" t="str">
        <f t="shared" si="325"/>
        <v>dom 03-07</v>
      </c>
    </row>
    <row r="1647" spans="1:19" x14ac:dyDescent="0.3">
      <c r="A1647" s="3">
        <v>44746</v>
      </c>
      <c r="B1647" s="2" t="str">
        <f t="shared" si="326"/>
        <v>Julio</v>
      </c>
      <c r="C1647" s="2" t="str">
        <f t="shared" si="327"/>
        <v>Jul</v>
      </c>
      <c r="D1647" s="4">
        <f t="shared" si="328"/>
        <v>7</v>
      </c>
      <c r="E1647" s="4">
        <f>VLOOKUP(G1647,Periodos!A:B,2,0)</f>
        <v>55</v>
      </c>
      <c r="F1647" s="2">
        <f t="shared" si="329"/>
        <v>2022</v>
      </c>
      <c r="G1647" s="8">
        <v>202207</v>
      </c>
      <c r="H1647" s="2" t="str">
        <f t="shared" si="330"/>
        <v>Jul-22</v>
      </c>
      <c r="I1647" s="2" t="str">
        <f t="shared" si="331"/>
        <v>Julio 2022</v>
      </c>
      <c r="J1647" s="2">
        <f>VLOOKUP(H1647,MesAño!A:B,2,0)</f>
        <v>55</v>
      </c>
      <c r="K1647" s="2" t="str">
        <f t="shared" si="332"/>
        <v>Jul-04</v>
      </c>
      <c r="L1647" s="2" t="str">
        <f t="shared" si="333"/>
        <v>lun</v>
      </c>
      <c r="M1647" s="2">
        <f>VLOOKUP(L1647,'Dia de la Semana'!A:B,2,0)</f>
        <v>1</v>
      </c>
      <c r="N1647" s="2" t="str">
        <f t="shared" si="334"/>
        <v>1Q</v>
      </c>
      <c r="O1647" s="2">
        <f t="shared" si="335"/>
        <v>4</v>
      </c>
      <c r="P1647" s="2">
        <f t="shared" si="336"/>
        <v>28</v>
      </c>
      <c r="Q1647" s="3" t="str">
        <f t="shared" si="337"/>
        <v>04-07 al 10-07</v>
      </c>
      <c r="R1647" s="2">
        <f>VLOOKUP(Q1647,Semana!A:B,2,0)</f>
        <v>236</v>
      </c>
      <c r="S1647" s="2" t="str">
        <f t="shared" si="325"/>
        <v>lun 04-07</v>
      </c>
    </row>
    <row r="1648" spans="1:19" x14ac:dyDescent="0.3">
      <c r="A1648" s="3">
        <v>44747</v>
      </c>
      <c r="B1648" s="2" t="str">
        <f t="shared" si="326"/>
        <v>Julio</v>
      </c>
      <c r="C1648" s="2" t="str">
        <f t="shared" si="327"/>
        <v>Jul</v>
      </c>
      <c r="D1648" s="4">
        <f t="shared" si="328"/>
        <v>7</v>
      </c>
      <c r="E1648" s="4">
        <f>VLOOKUP(G1648,Periodos!A:B,2,0)</f>
        <v>55</v>
      </c>
      <c r="F1648" s="2">
        <f t="shared" si="329"/>
        <v>2022</v>
      </c>
      <c r="G1648" s="8">
        <v>202207</v>
      </c>
      <c r="H1648" s="2" t="str">
        <f t="shared" si="330"/>
        <v>Jul-22</v>
      </c>
      <c r="I1648" s="2" t="str">
        <f t="shared" si="331"/>
        <v>Julio 2022</v>
      </c>
      <c r="J1648" s="2">
        <f>VLOOKUP(H1648,MesAño!A:B,2,0)</f>
        <v>55</v>
      </c>
      <c r="K1648" s="2" t="str">
        <f t="shared" si="332"/>
        <v>Jul-05</v>
      </c>
      <c r="L1648" s="2" t="str">
        <f t="shared" si="333"/>
        <v>mar</v>
      </c>
      <c r="M1648" s="2">
        <f>VLOOKUP(L1648,'Dia de la Semana'!A:B,2,0)</f>
        <v>2</v>
      </c>
      <c r="N1648" s="2" t="str">
        <f t="shared" si="334"/>
        <v>1Q</v>
      </c>
      <c r="O1648" s="2">
        <f t="shared" si="335"/>
        <v>5</v>
      </c>
      <c r="P1648" s="2">
        <f t="shared" si="336"/>
        <v>28</v>
      </c>
      <c r="Q1648" s="3" t="str">
        <f t="shared" si="337"/>
        <v>04-07 al 10-07</v>
      </c>
      <c r="R1648" s="2">
        <f>VLOOKUP(Q1648,Semana!A:B,2,0)</f>
        <v>236</v>
      </c>
      <c r="S1648" s="2" t="str">
        <f t="shared" si="325"/>
        <v>mar 05-07</v>
      </c>
    </row>
    <row r="1649" spans="1:19" x14ac:dyDescent="0.3">
      <c r="A1649" s="3">
        <v>44748</v>
      </c>
      <c r="B1649" s="2" t="str">
        <f t="shared" si="326"/>
        <v>Julio</v>
      </c>
      <c r="C1649" s="2" t="str">
        <f t="shared" si="327"/>
        <v>Jul</v>
      </c>
      <c r="D1649" s="4">
        <f t="shared" si="328"/>
        <v>7</v>
      </c>
      <c r="E1649" s="4">
        <f>VLOOKUP(G1649,Periodos!A:B,2,0)</f>
        <v>55</v>
      </c>
      <c r="F1649" s="2">
        <f t="shared" si="329"/>
        <v>2022</v>
      </c>
      <c r="G1649" s="8">
        <v>202207</v>
      </c>
      <c r="H1649" s="2" t="str">
        <f t="shared" si="330"/>
        <v>Jul-22</v>
      </c>
      <c r="I1649" s="2" t="str">
        <f t="shared" si="331"/>
        <v>Julio 2022</v>
      </c>
      <c r="J1649" s="2">
        <f>VLOOKUP(H1649,MesAño!A:B,2,0)</f>
        <v>55</v>
      </c>
      <c r="K1649" s="2" t="str">
        <f t="shared" si="332"/>
        <v>Jul-06</v>
      </c>
      <c r="L1649" s="2" t="str">
        <f t="shared" si="333"/>
        <v>mié</v>
      </c>
      <c r="M1649" s="2">
        <f>VLOOKUP(L1649,'Dia de la Semana'!A:B,2,0)</f>
        <v>3</v>
      </c>
      <c r="N1649" s="2" t="str">
        <f t="shared" si="334"/>
        <v>1Q</v>
      </c>
      <c r="O1649" s="2">
        <f t="shared" si="335"/>
        <v>6</v>
      </c>
      <c r="P1649" s="2">
        <f t="shared" si="336"/>
        <v>28</v>
      </c>
      <c r="Q1649" s="3" t="str">
        <f t="shared" si="337"/>
        <v>04-07 al 10-07</v>
      </c>
      <c r="R1649" s="2">
        <f>VLOOKUP(Q1649,Semana!A:B,2,0)</f>
        <v>236</v>
      </c>
      <c r="S1649" s="2" t="str">
        <f t="shared" si="325"/>
        <v>mié 06-07</v>
      </c>
    </row>
    <row r="1650" spans="1:19" x14ac:dyDescent="0.3">
      <c r="A1650" s="3">
        <v>44749</v>
      </c>
      <c r="B1650" s="2" t="str">
        <f t="shared" si="326"/>
        <v>Julio</v>
      </c>
      <c r="C1650" s="2" t="str">
        <f t="shared" si="327"/>
        <v>Jul</v>
      </c>
      <c r="D1650" s="4">
        <f t="shared" si="328"/>
        <v>7</v>
      </c>
      <c r="E1650" s="4">
        <f>VLOOKUP(G1650,Periodos!A:B,2,0)</f>
        <v>55</v>
      </c>
      <c r="F1650" s="2">
        <f t="shared" si="329"/>
        <v>2022</v>
      </c>
      <c r="G1650" s="8">
        <v>202207</v>
      </c>
      <c r="H1650" s="2" t="str">
        <f t="shared" si="330"/>
        <v>Jul-22</v>
      </c>
      <c r="I1650" s="2" t="str">
        <f t="shared" si="331"/>
        <v>Julio 2022</v>
      </c>
      <c r="J1650" s="2">
        <f>VLOOKUP(H1650,MesAño!A:B,2,0)</f>
        <v>55</v>
      </c>
      <c r="K1650" s="2" t="str">
        <f t="shared" si="332"/>
        <v>Jul-07</v>
      </c>
      <c r="L1650" s="2" t="str">
        <f t="shared" si="333"/>
        <v>jue</v>
      </c>
      <c r="M1650" s="2">
        <f>VLOOKUP(L1650,'Dia de la Semana'!A:B,2,0)</f>
        <v>4</v>
      </c>
      <c r="N1650" s="2" t="str">
        <f t="shared" si="334"/>
        <v>1Q</v>
      </c>
      <c r="O1650" s="2">
        <f t="shared" si="335"/>
        <v>7</v>
      </c>
      <c r="P1650" s="2">
        <f t="shared" si="336"/>
        <v>28</v>
      </c>
      <c r="Q1650" s="3" t="str">
        <f t="shared" si="337"/>
        <v>04-07 al 10-07</v>
      </c>
      <c r="R1650" s="2">
        <f>VLOOKUP(Q1650,Semana!A:B,2,0)</f>
        <v>236</v>
      </c>
      <c r="S1650" s="2" t="str">
        <f t="shared" si="325"/>
        <v>jue 07-07</v>
      </c>
    </row>
    <row r="1651" spans="1:19" x14ac:dyDescent="0.3">
      <c r="A1651" s="3">
        <v>44750</v>
      </c>
      <c r="B1651" s="2" t="str">
        <f t="shared" si="326"/>
        <v>Julio</v>
      </c>
      <c r="C1651" s="2" t="str">
        <f t="shared" si="327"/>
        <v>Jul</v>
      </c>
      <c r="D1651" s="4">
        <f t="shared" si="328"/>
        <v>7</v>
      </c>
      <c r="E1651" s="4">
        <f>VLOOKUP(G1651,Periodos!A:B,2,0)</f>
        <v>55</v>
      </c>
      <c r="F1651" s="2">
        <f t="shared" si="329"/>
        <v>2022</v>
      </c>
      <c r="G1651" s="8">
        <v>202207</v>
      </c>
      <c r="H1651" s="2" t="str">
        <f t="shared" si="330"/>
        <v>Jul-22</v>
      </c>
      <c r="I1651" s="2" t="str">
        <f t="shared" si="331"/>
        <v>Julio 2022</v>
      </c>
      <c r="J1651" s="2">
        <f>VLOOKUP(H1651,MesAño!A:B,2,0)</f>
        <v>55</v>
      </c>
      <c r="K1651" s="2" t="str">
        <f t="shared" si="332"/>
        <v>Jul-08</v>
      </c>
      <c r="L1651" s="2" t="str">
        <f t="shared" si="333"/>
        <v>vie</v>
      </c>
      <c r="M1651" s="2">
        <f>VLOOKUP(L1651,'Dia de la Semana'!A:B,2,0)</f>
        <v>5</v>
      </c>
      <c r="N1651" s="2" t="str">
        <f t="shared" si="334"/>
        <v>1Q</v>
      </c>
      <c r="O1651" s="2">
        <f t="shared" si="335"/>
        <v>8</v>
      </c>
      <c r="P1651" s="2">
        <f t="shared" si="336"/>
        <v>28</v>
      </c>
      <c r="Q1651" s="3" t="str">
        <f t="shared" si="337"/>
        <v>04-07 al 10-07</v>
      </c>
      <c r="R1651" s="2">
        <f>VLOOKUP(Q1651,Semana!A:B,2,0)</f>
        <v>236</v>
      </c>
      <c r="S1651" s="2" t="str">
        <f t="shared" si="325"/>
        <v>vie 08-07</v>
      </c>
    </row>
    <row r="1652" spans="1:19" x14ac:dyDescent="0.3">
      <c r="A1652" s="3">
        <v>44751</v>
      </c>
      <c r="B1652" s="2" t="str">
        <f t="shared" si="326"/>
        <v>Julio</v>
      </c>
      <c r="C1652" s="2" t="str">
        <f t="shared" si="327"/>
        <v>Jul</v>
      </c>
      <c r="D1652" s="4">
        <f t="shared" si="328"/>
        <v>7</v>
      </c>
      <c r="E1652" s="4">
        <f>VLOOKUP(G1652,Periodos!A:B,2,0)</f>
        <v>55</v>
      </c>
      <c r="F1652" s="2">
        <f t="shared" si="329"/>
        <v>2022</v>
      </c>
      <c r="G1652" s="8">
        <v>202207</v>
      </c>
      <c r="H1652" s="2" t="str">
        <f t="shared" si="330"/>
        <v>Jul-22</v>
      </c>
      <c r="I1652" s="2" t="str">
        <f t="shared" si="331"/>
        <v>Julio 2022</v>
      </c>
      <c r="J1652" s="2">
        <f>VLOOKUP(H1652,MesAño!A:B,2,0)</f>
        <v>55</v>
      </c>
      <c r="K1652" s="2" t="str">
        <f t="shared" si="332"/>
        <v>Jul-09</v>
      </c>
      <c r="L1652" s="2" t="str">
        <f t="shared" si="333"/>
        <v>sáb</v>
      </c>
      <c r="M1652" s="2">
        <f>VLOOKUP(L1652,'Dia de la Semana'!A:B,2,0)</f>
        <v>6</v>
      </c>
      <c r="N1652" s="2" t="str">
        <f t="shared" si="334"/>
        <v>1Q</v>
      </c>
      <c r="O1652" s="2">
        <f t="shared" si="335"/>
        <v>9</v>
      </c>
      <c r="P1652" s="2">
        <f t="shared" si="336"/>
        <v>28</v>
      </c>
      <c r="Q1652" s="3" t="str">
        <f t="shared" si="337"/>
        <v>04-07 al 10-07</v>
      </c>
      <c r="R1652" s="2">
        <f>VLOOKUP(Q1652,Semana!A:B,2,0)</f>
        <v>236</v>
      </c>
      <c r="S1652" s="2" t="str">
        <f t="shared" si="325"/>
        <v>sáb 09-07</v>
      </c>
    </row>
    <row r="1653" spans="1:19" x14ac:dyDescent="0.3">
      <c r="A1653" s="3">
        <v>44752</v>
      </c>
      <c r="B1653" s="2" t="str">
        <f t="shared" si="326"/>
        <v>Julio</v>
      </c>
      <c r="C1653" s="2" t="str">
        <f t="shared" si="327"/>
        <v>Jul</v>
      </c>
      <c r="D1653" s="4">
        <f t="shared" si="328"/>
        <v>7</v>
      </c>
      <c r="E1653" s="4">
        <f>VLOOKUP(G1653,Periodos!A:B,2,0)</f>
        <v>55</v>
      </c>
      <c r="F1653" s="2">
        <f t="shared" si="329"/>
        <v>2022</v>
      </c>
      <c r="G1653" s="8">
        <v>202207</v>
      </c>
      <c r="H1653" s="2" t="str">
        <f t="shared" si="330"/>
        <v>Jul-22</v>
      </c>
      <c r="I1653" s="2" t="str">
        <f t="shared" si="331"/>
        <v>Julio 2022</v>
      </c>
      <c r="J1653" s="2">
        <f>VLOOKUP(H1653,MesAño!A:B,2,0)</f>
        <v>55</v>
      </c>
      <c r="K1653" s="2" t="str">
        <f t="shared" si="332"/>
        <v>Jul-10</v>
      </c>
      <c r="L1653" s="2" t="str">
        <f t="shared" si="333"/>
        <v>dom</v>
      </c>
      <c r="M1653" s="2">
        <f>VLOOKUP(L1653,'Dia de la Semana'!A:B,2,0)</f>
        <v>7</v>
      </c>
      <c r="N1653" s="2" t="str">
        <f t="shared" si="334"/>
        <v>1Q</v>
      </c>
      <c r="O1653" s="2">
        <f t="shared" si="335"/>
        <v>10</v>
      </c>
      <c r="P1653" s="2">
        <f t="shared" si="336"/>
        <v>28</v>
      </c>
      <c r="Q1653" s="3" t="str">
        <f t="shared" si="337"/>
        <v>04-07 al 10-07</v>
      </c>
      <c r="R1653" s="2">
        <f>VLOOKUP(Q1653,Semana!A:B,2,0)</f>
        <v>236</v>
      </c>
      <c r="S1653" s="2" t="str">
        <f t="shared" si="325"/>
        <v>dom 10-07</v>
      </c>
    </row>
    <row r="1654" spans="1:19" x14ac:dyDescent="0.3">
      <c r="A1654" s="3">
        <v>44753</v>
      </c>
      <c r="B1654" s="2" t="str">
        <f t="shared" si="326"/>
        <v>Julio</v>
      </c>
      <c r="C1654" s="2" t="str">
        <f t="shared" si="327"/>
        <v>Jul</v>
      </c>
      <c r="D1654" s="4">
        <f t="shared" si="328"/>
        <v>7</v>
      </c>
      <c r="E1654" s="4">
        <f>VLOOKUP(G1654,Periodos!A:B,2,0)</f>
        <v>55</v>
      </c>
      <c r="F1654" s="2">
        <f t="shared" si="329"/>
        <v>2022</v>
      </c>
      <c r="G1654" s="8">
        <v>202207</v>
      </c>
      <c r="H1654" s="2" t="str">
        <f t="shared" si="330"/>
        <v>Jul-22</v>
      </c>
      <c r="I1654" s="2" t="str">
        <f t="shared" si="331"/>
        <v>Julio 2022</v>
      </c>
      <c r="J1654" s="2">
        <f>VLOOKUP(H1654,MesAño!A:B,2,0)</f>
        <v>55</v>
      </c>
      <c r="K1654" s="2" t="str">
        <f t="shared" si="332"/>
        <v>Jul-11</v>
      </c>
      <c r="L1654" s="2" t="str">
        <f t="shared" si="333"/>
        <v>lun</v>
      </c>
      <c r="M1654" s="2">
        <f>VLOOKUP(L1654,'Dia de la Semana'!A:B,2,0)</f>
        <v>1</v>
      </c>
      <c r="N1654" s="2" t="str">
        <f t="shared" si="334"/>
        <v>1Q</v>
      </c>
      <c r="O1654" s="2">
        <f t="shared" si="335"/>
        <v>11</v>
      </c>
      <c r="P1654" s="2">
        <f t="shared" si="336"/>
        <v>29</v>
      </c>
      <c r="Q1654" s="3" t="str">
        <f t="shared" si="337"/>
        <v>11-07 al 17-07</v>
      </c>
      <c r="R1654" s="2">
        <f>VLOOKUP(Q1654,Semana!A:B,2,0)</f>
        <v>237</v>
      </c>
      <c r="S1654" s="2" t="str">
        <f t="shared" si="325"/>
        <v>lun 11-07</v>
      </c>
    </row>
    <row r="1655" spans="1:19" x14ac:dyDescent="0.3">
      <c r="A1655" s="3">
        <v>44754</v>
      </c>
      <c r="B1655" s="2" t="str">
        <f t="shared" si="326"/>
        <v>Julio</v>
      </c>
      <c r="C1655" s="2" t="str">
        <f t="shared" si="327"/>
        <v>Jul</v>
      </c>
      <c r="D1655" s="4">
        <f t="shared" si="328"/>
        <v>7</v>
      </c>
      <c r="E1655" s="4">
        <f>VLOOKUP(G1655,Periodos!A:B,2,0)</f>
        <v>55</v>
      </c>
      <c r="F1655" s="2">
        <f t="shared" si="329"/>
        <v>2022</v>
      </c>
      <c r="G1655" s="8">
        <v>202207</v>
      </c>
      <c r="H1655" s="2" t="str">
        <f t="shared" si="330"/>
        <v>Jul-22</v>
      </c>
      <c r="I1655" s="2" t="str">
        <f t="shared" si="331"/>
        <v>Julio 2022</v>
      </c>
      <c r="J1655" s="2">
        <f>VLOOKUP(H1655,MesAño!A:B,2,0)</f>
        <v>55</v>
      </c>
      <c r="K1655" s="2" t="str">
        <f t="shared" si="332"/>
        <v>Jul-12</v>
      </c>
      <c r="L1655" s="2" t="str">
        <f t="shared" si="333"/>
        <v>mar</v>
      </c>
      <c r="M1655" s="2">
        <f>VLOOKUP(L1655,'Dia de la Semana'!A:B,2,0)</f>
        <v>2</v>
      </c>
      <c r="N1655" s="2" t="str">
        <f t="shared" si="334"/>
        <v>1Q</v>
      </c>
      <c r="O1655" s="2">
        <f t="shared" si="335"/>
        <v>12</v>
      </c>
      <c r="P1655" s="2">
        <f t="shared" si="336"/>
        <v>29</v>
      </c>
      <c r="Q1655" s="3" t="str">
        <f t="shared" si="337"/>
        <v>11-07 al 17-07</v>
      </c>
      <c r="R1655" s="2">
        <f>VLOOKUP(Q1655,Semana!A:B,2,0)</f>
        <v>237</v>
      </c>
      <c r="S1655" s="2" t="str">
        <f t="shared" si="325"/>
        <v>mar 12-07</v>
      </c>
    </row>
    <row r="1656" spans="1:19" x14ac:dyDescent="0.3">
      <c r="A1656" s="3">
        <v>44755</v>
      </c>
      <c r="B1656" s="2" t="str">
        <f t="shared" si="326"/>
        <v>Julio</v>
      </c>
      <c r="C1656" s="2" t="str">
        <f t="shared" si="327"/>
        <v>Jul</v>
      </c>
      <c r="D1656" s="4">
        <f t="shared" si="328"/>
        <v>7</v>
      </c>
      <c r="E1656" s="4">
        <f>VLOOKUP(G1656,Periodos!A:B,2,0)</f>
        <v>55</v>
      </c>
      <c r="F1656" s="2">
        <f t="shared" si="329"/>
        <v>2022</v>
      </c>
      <c r="G1656" s="8">
        <v>202207</v>
      </c>
      <c r="H1656" s="2" t="str">
        <f t="shared" si="330"/>
        <v>Jul-22</v>
      </c>
      <c r="I1656" s="2" t="str">
        <f t="shared" si="331"/>
        <v>Julio 2022</v>
      </c>
      <c r="J1656" s="2">
        <f>VLOOKUP(H1656,MesAño!A:B,2,0)</f>
        <v>55</v>
      </c>
      <c r="K1656" s="2" t="str">
        <f t="shared" si="332"/>
        <v>Jul-13</v>
      </c>
      <c r="L1656" s="2" t="str">
        <f t="shared" si="333"/>
        <v>mié</v>
      </c>
      <c r="M1656" s="2">
        <f>VLOOKUP(L1656,'Dia de la Semana'!A:B,2,0)</f>
        <v>3</v>
      </c>
      <c r="N1656" s="2" t="str">
        <f t="shared" si="334"/>
        <v>1Q</v>
      </c>
      <c r="O1656" s="2">
        <f t="shared" si="335"/>
        <v>13</v>
      </c>
      <c r="P1656" s="2">
        <f t="shared" si="336"/>
        <v>29</v>
      </c>
      <c r="Q1656" s="3" t="str">
        <f t="shared" si="337"/>
        <v>11-07 al 17-07</v>
      </c>
      <c r="R1656" s="2">
        <f>VLOOKUP(Q1656,Semana!A:B,2,0)</f>
        <v>237</v>
      </c>
      <c r="S1656" s="2" t="str">
        <f t="shared" ref="S1656:S1719" si="338">TEXT(A1656,"ddd") &amp; " " &amp; TEXT(A1656,"dd-mm")</f>
        <v>mié 13-07</v>
      </c>
    </row>
    <row r="1657" spans="1:19" x14ac:dyDescent="0.3">
      <c r="A1657" s="3">
        <v>44756</v>
      </c>
      <c r="B1657" s="2" t="str">
        <f t="shared" si="326"/>
        <v>Julio</v>
      </c>
      <c r="C1657" s="2" t="str">
        <f t="shared" si="327"/>
        <v>Jul</v>
      </c>
      <c r="D1657" s="4">
        <f t="shared" si="328"/>
        <v>7</v>
      </c>
      <c r="E1657" s="4">
        <f>VLOOKUP(G1657,Periodos!A:B,2,0)</f>
        <v>55</v>
      </c>
      <c r="F1657" s="2">
        <f t="shared" si="329"/>
        <v>2022</v>
      </c>
      <c r="G1657" s="8">
        <v>202207</v>
      </c>
      <c r="H1657" s="2" t="str">
        <f t="shared" si="330"/>
        <v>Jul-22</v>
      </c>
      <c r="I1657" s="2" t="str">
        <f t="shared" si="331"/>
        <v>Julio 2022</v>
      </c>
      <c r="J1657" s="2">
        <f>VLOOKUP(H1657,MesAño!A:B,2,0)</f>
        <v>55</v>
      </c>
      <c r="K1657" s="2" t="str">
        <f t="shared" si="332"/>
        <v>Jul-14</v>
      </c>
      <c r="L1657" s="2" t="str">
        <f t="shared" si="333"/>
        <v>jue</v>
      </c>
      <c r="M1657" s="2">
        <f>VLOOKUP(L1657,'Dia de la Semana'!A:B,2,0)</f>
        <v>4</v>
      </c>
      <c r="N1657" s="2" t="str">
        <f t="shared" si="334"/>
        <v>1Q</v>
      </c>
      <c r="O1657" s="2">
        <f t="shared" si="335"/>
        <v>14</v>
      </c>
      <c r="P1657" s="2">
        <f t="shared" si="336"/>
        <v>29</v>
      </c>
      <c r="Q1657" s="3" t="str">
        <f t="shared" si="337"/>
        <v>11-07 al 17-07</v>
      </c>
      <c r="R1657" s="2">
        <f>VLOOKUP(Q1657,Semana!A:B,2,0)</f>
        <v>237</v>
      </c>
      <c r="S1657" s="2" t="str">
        <f t="shared" si="338"/>
        <v>jue 14-07</v>
      </c>
    </row>
    <row r="1658" spans="1:19" x14ac:dyDescent="0.3">
      <c r="A1658" s="3">
        <v>44757</v>
      </c>
      <c r="B1658" s="2" t="str">
        <f t="shared" si="326"/>
        <v>Julio</v>
      </c>
      <c r="C1658" s="2" t="str">
        <f t="shared" si="327"/>
        <v>Jul</v>
      </c>
      <c r="D1658" s="4">
        <f t="shared" si="328"/>
        <v>7</v>
      </c>
      <c r="E1658" s="4">
        <f>VLOOKUP(G1658,Periodos!A:B,2,0)</f>
        <v>55</v>
      </c>
      <c r="F1658" s="2">
        <f t="shared" si="329"/>
        <v>2022</v>
      </c>
      <c r="G1658" s="8">
        <v>202207</v>
      </c>
      <c r="H1658" s="2" t="str">
        <f t="shared" si="330"/>
        <v>Jul-22</v>
      </c>
      <c r="I1658" s="2" t="str">
        <f t="shared" si="331"/>
        <v>Julio 2022</v>
      </c>
      <c r="J1658" s="2">
        <f>VLOOKUP(H1658,MesAño!A:B,2,0)</f>
        <v>55</v>
      </c>
      <c r="K1658" s="2" t="str">
        <f t="shared" si="332"/>
        <v>Jul-15</v>
      </c>
      <c r="L1658" s="2" t="str">
        <f t="shared" si="333"/>
        <v>vie</v>
      </c>
      <c r="M1658" s="2">
        <f>VLOOKUP(L1658,'Dia de la Semana'!A:B,2,0)</f>
        <v>5</v>
      </c>
      <c r="N1658" s="2" t="str">
        <f t="shared" si="334"/>
        <v>1Q</v>
      </c>
      <c r="O1658" s="2">
        <f t="shared" si="335"/>
        <v>15</v>
      </c>
      <c r="P1658" s="2">
        <f t="shared" si="336"/>
        <v>29</v>
      </c>
      <c r="Q1658" s="3" t="str">
        <f t="shared" si="337"/>
        <v>11-07 al 17-07</v>
      </c>
      <c r="R1658" s="2">
        <f>VLOOKUP(Q1658,Semana!A:B,2,0)</f>
        <v>237</v>
      </c>
      <c r="S1658" s="2" t="str">
        <f t="shared" si="338"/>
        <v>vie 15-07</v>
      </c>
    </row>
    <row r="1659" spans="1:19" x14ac:dyDescent="0.3">
      <c r="A1659" s="3">
        <v>44758</v>
      </c>
      <c r="B1659" s="2" t="str">
        <f t="shared" si="326"/>
        <v>Julio</v>
      </c>
      <c r="C1659" s="2" t="str">
        <f t="shared" si="327"/>
        <v>Jul</v>
      </c>
      <c r="D1659" s="4">
        <f t="shared" si="328"/>
        <v>7</v>
      </c>
      <c r="E1659" s="4">
        <f>VLOOKUP(G1659,Periodos!A:B,2,0)</f>
        <v>55</v>
      </c>
      <c r="F1659" s="2">
        <f t="shared" si="329"/>
        <v>2022</v>
      </c>
      <c r="G1659" s="8">
        <v>202207</v>
      </c>
      <c r="H1659" s="2" t="str">
        <f t="shared" si="330"/>
        <v>Jul-22</v>
      </c>
      <c r="I1659" s="2" t="str">
        <f t="shared" si="331"/>
        <v>Julio 2022</v>
      </c>
      <c r="J1659" s="2">
        <f>VLOOKUP(H1659,MesAño!A:B,2,0)</f>
        <v>55</v>
      </c>
      <c r="K1659" s="2" t="str">
        <f t="shared" si="332"/>
        <v>Jul-16</v>
      </c>
      <c r="L1659" s="2" t="str">
        <f t="shared" si="333"/>
        <v>sáb</v>
      </c>
      <c r="M1659" s="2">
        <f>VLOOKUP(L1659,'Dia de la Semana'!A:B,2,0)</f>
        <v>6</v>
      </c>
      <c r="N1659" s="2" t="str">
        <f t="shared" si="334"/>
        <v>1Q</v>
      </c>
      <c r="O1659" s="2">
        <f t="shared" si="335"/>
        <v>16</v>
      </c>
      <c r="P1659" s="2">
        <f t="shared" si="336"/>
        <v>29</v>
      </c>
      <c r="Q1659" s="3" t="str">
        <f t="shared" si="337"/>
        <v>11-07 al 17-07</v>
      </c>
      <c r="R1659" s="2">
        <f>VLOOKUP(Q1659,Semana!A:B,2,0)</f>
        <v>237</v>
      </c>
      <c r="S1659" s="2" t="str">
        <f t="shared" si="338"/>
        <v>sáb 16-07</v>
      </c>
    </row>
    <row r="1660" spans="1:19" x14ac:dyDescent="0.3">
      <c r="A1660" s="3">
        <v>44759</v>
      </c>
      <c r="B1660" s="2" t="str">
        <f t="shared" si="326"/>
        <v>Julio</v>
      </c>
      <c r="C1660" s="2" t="str">
        <f t="shared" si="327"/>
        <v>Jul</v>
      </c>
      <c r="D1660" s="4">
        <f t="shared" si="328"/>
        <v>7</v>
      </c>
      <c r="E1660" s="4">
        <f>VLOOKUP(G1660,Periodos!A:B,2,0)</f>
        <v>55</v>
      </c>
      <c r="F1660" s="2">
        <f t="shared" si="329"/>
        <v>2022</v>
      </c>
      <c r="G1660" s="8">
        <v>202207</v>
      </c>
      <c r="H1660" s="2" t="str">
        <f t="shared" si="330"/>
        <v>Jul-22</v>
      </c>
      <c r="I1660" s="2" t="str">
        <f t="shared" si="331"/>
        <v>Julio 2022</v>
      </c>
      <c r="J1660" s="2">
        <f>VLOOKUP(H1660,MesAño!A:B,2,0)</f>
        <v>55</v>
      </c>
      <c r="K1660" s="2" t="str">
        <f t="shared" si="332"/>
        <v>Jul-17</v>
      </c>
      <c r="L1660" s="2" t="str">
        <f t="shared" si="333"/>
        <v>dom</v>
      </c>
      <c r="M1660" s="2">
        <f>VLOOKUP(L1660,'Dia de la Semana'!A:B,2,0)</f>
        <v>7</v>
      </c>
      <c r="N1660" s="2" t="str">
        <f t="shared" si="334"/>
        <v>1Q</v>
      </c>
      <c r="O1660" s="2">
        <f t="shared" si="335"/>
        <v>17</v>
      </c>
      <c r="P1660" s="2">
        <f t="shared" si="336"/>
        <v>29</v>
      </c>
      <c r="Q1660" s="3" t="str">
        <f t="shared" si="337"/>
        <v>11-07 al 17-07</v>
      </c>
      <c r="R1660" s="2">
        <f>VLOOKUP(Q1660,Semana!A:B,2,0)</f>
        <v>237</v>
      </c>
      <c r="S1660" s="2" t="str">
        <f t="shared" si="338"/>
        <v>dom 17-07</v>
      </c>
    </row>
    <row r="1661" spans="1:19" x14ac:dyDescent="0.3">
      <c r="A1661" s="3">
        <v>44760</v>
      </c>
      <c r="B1661" s="2" t="str">
        <f t="shared" si="326"/>
        <v>Julio</v>
      </c>
      <c r="C1661" s="2" t="str">
        <f t="shared" si="327"/>
        <v>Jul</v>
      </c>
      <c r="D1661" s="4">
        <f t="shared" si="328"/>
        <v>7</v>
      </c>
      <c r="E1661" s="4">
        <f>VLOOKUP(G1661,Periodos!A:B,2,0)</f>
        <v>55</v>
      </c>
      <c r="F1661" s="2">
        <f t="shared" si="329"/>
        <v>2022</v>
      </c>
      <c r="G1661" s="8">
        <v>202207</v>
      </c>
      <c r="H1661" s="2" t="str">
        <f t="shared" si="330"/>
        <v>Jul-22</v>
      </c>
      <c r="I1661" s="2" t="str">
        <f t="shared" si="331"/>
        <v>Julio 2022</v>
      </c>
      <c r="J1661" s="2">
        <f>VLOOKUP(H1661,MesAño!A:B,2,0)</f>
        <v>55</v>
      </c>
      <c r="K1661" s="2" t="str">
        <f t="shared" si="332"/>
        <v>Jul-18</v>
      </c>
      <c r="L1661" s="2" t="str">
        <f t="shared" si="333"/>
        <v>lun</v>
      </c>
      <c r="M1661" s="2">
        <f>VLOOKUP(L1661,'Dia de la Semana'!A:B,2,0)</f>
        <v>1</v>
      </c>
      <c r="N1661" s="2" t="str">
        <f t="shared" si="334"/>
        <v>1Q</v>
      </c>
      <c r="O1661" s="2">
        <f t="shared" si="335"/>
        <v>18</v>
      </c>
      <c r="P1661" s="2">
        <f t="shared" si="336"/>
        <v>30</v>
      </c>
      <c r="Q1661" s="3" t="str">
        <f t="shared" si="337"/>
        <v>18-07 al 24-07</v>
      </c>
      <c r="R1661" s="2">
        <f>VLOOKUP(Q1661,Semana!A:B,2,0)</f>
        <v>238</v>
      </c>
      <c r="S1661" s="2" t="str">
        <f t="shared" si="338"/>
        <v>lun 18-07</v>
      </c>
    </row>
    <row r="1662" spans="1:19" x14ac:dyDescent="0.3">
      <c r="A1662" s="3">
        <v>44761</v>
      </c>
      <c r="B1662" s="2" t="str">
        <f t="shared" si="326"/>
        <v>Julio</v>
      </c>
      <c r="C1662" s="2" t="str">
        <f t="shared" si="327"/>
        <v>Jul</v>
      </c>
      <c r="D1662" s="4">
        <f t="shared" si="328"/>
        <v>7</v>
      </c>
      <c r="E1662" s="4">
        <f>VLOOKUP(G1662,Periodos!A:B,2,0)</f>
        <v>55</v>
      </c>
      <c r="F1662" s="2">
        <f t="shared" si="329"/>
        <v>2022</v>
      </c>
      <c r="G1662" s="8">
        <v>202207</v>
      </c>
      <c r="H1662" s="2" t="str">
        <f t="shared" si="330"/>
        <v>Jul-22</v>
      </c>
      <c r="I1662" s="2" t="str">
        <f t="shared" si="331"/>
        <v>Julio 2022</v>
      </c>
      <c r="J1662" s="2">
        <f>VLOOKUP(H1662,MesAño!A:B,2,0)</f>
        <v>55</v>
      </c>
      <c r="K1662" s="2" t="str">
        <f t="shared" si="332"/>
        <v>Jul-19</v>
      </c>
      <c r="L1662" s="2" t="str">
        <f t="shared" si="333"/>
        <v>mar</v>
      </c>
      <c r="M1662" s="2">
        <f>VLOOKUP(L1662,'Dia de la Semana'!A:B,2,0)</f>
        <v>2</v>
      </c>
      <c r="N1662" s="2" t="str">
        <f t="shared" si="334"/>
        <v>1Q</v>
      </c>
      <c r="O1662" s="2">
        <f t="shared" si="335"/>
        <v>19</v>
      </c>
      <c r="P1662" s="2">
        <f t="shared" si="336"/>
        <v>30</v>
      </c>
      <c r="Q1662" s="3" t="str">
        <f t="shared" si="337"/>
        <v>18-07 al 24-07</v>
      </c>
      <c r="R1662" s="2">
        <f>VLOOKUP(Q1662,Semana!A:B,2,0)</f>
        <v>238</v>
      </c>
      <c r="S1662" s="2" t="str">
        <f t="shared" si="338"/>
        <v>mar 19-07</v>
      </c>
    </row>
    <row r="1663" spans="1:19" x14ac:dyDescent="0.3">
      <c r="A1663" s="3">
        <v>44762</v>
      </c>
      <c r="B1663" s="2" t="str">
        <f t="shared" si="326"/>
        <v>Julio</v>
      </c>
      <c r="C1663" s="2" t="str">
        <f t="shared" si="327"/>
        <v>Jul</v>
      </c>
      <c r="D1663" s="4">
        <f t="shared" si="328"/>
        <v>7</v>
      </c>
      <c r="E1663" s="4">
        <f>VLOOKUP(G1663,Periodos!A:B,2,0)</f>
        <v>55</v>
      </c>
      <c r="F1663" s="2">
        <f t="shared" si="329"/>
        <v>2022</v>
      </c>
      <c r="G1663" s="8">
        <v>202207</v>
      </c>
      <c r="H1663" s="2" t="str">
        <f t="shared" si="330"/>
        <v>Jul-22</v>
      </c>
      <c r="I1663" s="2" t="str">
        <f t="shared" si="331"/>
        <v>Julio 2022</v>
      </c>
      <c r="J1663" s="2">
        <f>VLOOKUP(H1663,MesAño!A:B,2,0)</f>
        <v>55</v>
      </c>
      <c r="K1663" s="2" t="str">
        <f t="shared" si="332"/>
        <v>Jul-20</v>
      </c>
      <c r="L1663" s="2" t="str">
        <f t="shared" si="333"/>
        <v>mié</v>
      </c>
      <c r="M1663" s="2">
        <f>VLOOKUP(L1663,'Dia de la Semana'!A:B,2,0)</f>
        <v>3</v>
      </c>
      <c r="N1663" s="2" t="str">
        <f t="shared" si="334"/>
        <v>1Q</v>
      </c>
      <c r="O1663" s="2">
        <f t="shared" si="335"/>
        <v>20</v>
      </c>
      <c r="P1663" s="2">
        <f t="shared" si="336"/>
        <v>30</v>
      </c>
      <c r="Q1663" s="3" t="str">
        <f t="shared" si="337"/>
        <v>18-07 al 24-07</v>
      </c>
      <c r="R1663" s="2">
        <f>VLOOKUP(Q1663,Semana!A:B,2,0)</f>
        <v>238</v>
      </c>
      <c r="S1663" s="2" t="str">
        <f t="shared" si="338"/>
        <v>mié 20-07</v>
      </c>
    </row>
    <row r="1664" spans="1:19" x14ac:dyDescent="0.3">
      <c r="A1664" s="3">
        <v>44763</v>
      </c>
      <c r="B1664" s="2" t="str">
        <f t="shared" si="326"/>
        <v>Julio</v>
      </c>
      <c r="C1664" s="2" t="str">
        <f t="shared" si="327"/>
        <v>Jul</v>
      </c>
      <c r="D1664" s="4">
        <f t="shared" si="328"/>
        <v>7</v>
      </c>
      <c r="E1664" s="4">
        <f>VLOOKUP(G1664,Periodos!A:B,2,0)</f>
        <v>55</v>
      </c>
      <c r="F1664" s="2">
        <f t="shared" si="329"/>
        <v>2022</v>
      </c>
      <c r="G1664" s="8">
        <v>202207</v>
      </c>
      <c r="H1664" s="2" t="str">
        <f t="shared" si="330"/>
        <v>Jul-22</v>
      </c>
      <c r="I1664" s="2" t="str">
        <f t="shared" si="331"/>
        <v>Julio 2022</v>
      </c>
      <c r="J1664" s="2">
        <f>VLOOKUP(H1664,MesAño!A:B,2,0)</f>
        <v>55</v>
      </c>
      <c r="K1664" s="2" t="str">
        <f t="shared" si="332"/>
        <v>Jul-21</v>
      </c>
      <c r="L1664" s="2" t="str">
        <f t="shared" si="333"/>
        <v>jue</v>
      </c>
      <c r="M1664" s="2">
        <f>VLOOKUP(L1664,'Dia de la Semana'!A:B,2,0)</f>
        <v>4</v>
      </c>
      <c r="N1664" s="2" t="str">
        <f t="shared" si="334"/>
        <v>1Q</v>
      </c>
      <c r="O1664" s="2">
        <f t="shared" si="335"/>
        <v>21</v>
      </c>
      <c r="P1664" s="2">
        <f t="shared" si="336"/>
        <v>30</v>
      </c>
      <c r="Q1664" s="3" t="str">
        <f t="shared" si="337"/>
        <v>18-07 al 24-07</v>
      </c>
      <c r="R1664" s="2">
        <f>VLOOKUP(Q1664,Semana!A:B,2,0)</f>
        <v>238</v>
      </c>
      <c r="S1664" s="2" t="str">
        <f t="shared" si="338"/>
        <v>jue 21-07</v>
      </c>
    </row>
    <row r="1665" spans="1:19" x14ac:dyDescent="0.3">
      <c r="A1665" s="3">
        <v>44764</v>
      </c>
      <c r="B1665" s="2" t="str">
        <f t="shared" si="326"/>
        <v>Julio</v>
      </c>
      <c r="C1665" s="2" t="str">
        <f t="shared" si="327"/>
        <v>Jul</v>
      </c>
      <c r="D1665" s="4">
        <f t="shared" si="328"/>
        <v>7</v>
      </c>
      <c r="E1665" s="4">
        <f>VLOOKUP(G1665,Periodos!A:B,2,0)</f>
        <v>55</v>
      </c>
      <c r="F1665" s="2">
        <f t="shared" si="329"/>
        <v>2022</v>
      </c>
      <c r="G1665" s="8">
        <v>202207</v>
      </c>
      <c r="H1665" s="2" t="str">
        <f t="shared" si="330"/>
        <v>Jul-22</v>
      </c>
      <c r="I1665" s="2" t="str">
        <f t="shared" si="331"/>
        <v>Julio 2022</v>
      </c>
      <c r="J1665" s="2">
        <f>VLOOKUP(H1665,MesAño!A:B,2,0)</f>
        <v>55</v>
      </c>
      <c r="K1665" s="2" t="str">
        <f t="shared" si="332"/>
        <v>Jul-22</v>
      </c>
      <c r="L1665" s="2" t="str">
        <f t="shared" si="333"/>
        <v>vie</v>
      </c>
      <c r="M1665" s="2">
        <f>VLOOKUP(L1665,'Dia de la Semana'!A:B,2,0)</f>
        <v>5</v>
      </c>
      <c r="N1665" s="2" t="str">
        <f t="shared" si="334"/>
        <v>1Q</v>
      </c>
      <c r="O1665" s="2">
        <f t="shared" si="335"/>
        <v>22</v>
      </c>
      <c r="P1665" s="2">
        <f t="shared" si="336"/>
        <v>30</v>
      </c>
      <c r="Q1665" s="3" t="str">
        <f t="shared" si="337"/>
        <v>18-07 al 24-07</v>
      </c>
      <c r="R1665" s="2">
        <f>VLOOKUP(Q1665,Semana!A:B,2,0)</f>
        <v>238</v>
      </c>
      <c r="S1665" s="2" t="str">
        <f t="shared" si="338"/>
        <v>vie 22-07</v>
      </c>
    </row>
    <row r="1666" spans="1:19" x14ac:dyDescent="0.3">
      <c r="A1666" s="3">
        <v>44765</v>
      </c>
      <c r="B1666" s="2" t="str">
        <f t="shared" ref="B1666:B1729" si="339">TEXT(A1666,"mmmm")</f>
        <v>Julio</v>
      </c>
      <c r="C1666" s="2" t="str">
        <f t="shared" ref="C1666:C1729" si="340">TEXT(A1666,"mmm")</f>
        <v>Jul</v>
      </c>
      <c r="D1666" s="4">
        <f t="shared" ref="D1666:D1729" si="341">MONTH(A1666)</f>
        <v>7</v>
      </c>
      <c r="E1666" s="4">
        <f>VLOOKUP(G1666,Periodos!A:B,2,0)</f>
        <v>55</v>
      </c>
      <c r="F1666" s="2">
        <f t="shared" ref="F1666:F1729" si="342">YEAR(A1666)</f>
        <v>2022</v>
      </c>
      <c r="G1666" s="8">
        <v>202207</v>
      </c>
      <c r="H1666" s="2" t="str">
        <f t="shared" ref="H1666:H1729" si="343">TEXT(A1666,"mmm-yy")</f>
        <v>Jul-22</v>
      </c>
      <c r="I1666" s="2" t="str">
        <f t="shared" ref="I1666:I1729" si="344">TEXT(A1666,"mmmm yyyy")</f>
        <v>Julio 2022</v>
      </c>
      <c r="J1666" s="2">
        <f>VLOOKUP(H1666,MesAño!A:B,2,0)</f>
        <v>55</v>
      </c>
      <c r="K1666" s="2" t="str">
        <f t="shared" ref="K1666:K1729" si="345">TEXT(A1666,"mmm-dd")</f>
        <v>Jul-23</v>
      </c>
      <c r="L1666" s="2" t="str">
        <f t="shared" ref="L1666:L1729" si="346">TEXT(A1666,"ddd")</f>
        <v>sáb</v>
      </c>
      <c r="M1666" s="2">
        <f>VLOOKUP(L1666,'Dia de la Semana'!A:B,2,0)</f>
        <v>6</v>
      </c>
      <c r="N1666" s="2" t="str">
        <f t="shared" ref="N1666:N1729" si="347">IF(ISERROR(FIND("II",G1666)),"1Q","2Q")</f>
        <v>1Q</v>
      </c>
      <c r="O1666" s="2">
        <f t="shared" ref="O1666:O1729" si="348">DAY(A1666)</f>
        <v>23</v>
      </c>
      <c r="P1666" s="2">
        <f t="shared" ref="P1666:P1729" si="349">WEEKNUM(A1666,2)</f>
        <v>30</v>
      </c>
      <c r="Q1666" s="3" t="str">
        <f t="shared" ref="Q1666:Q1729" si="350">TEXT(A1666+1-WEEKDAY(A1666,2),"dd-mm") &amp; " al " &amp; TEXT(A1666+7-WEEKDAY(A1666,2),"dd-mm")</f>
        <v>18-07 al 24-07</v>
      </c>
      <c r="R1666" s="2">
        <f>VLOOKUP(Q1666,Semana!A:B,2,0)</f>
        <v>238</v>
      </c>
      <c r="S1666" s="2" t="str">
        <f t="shared" si="338"/>
        <v>sáb 23-07</v>
      </c>
    </row>
    <row r="1667" spans="1:19" x14ac:dyDescent="0.3">
      <c r="A1667" s="3">
        <v>44766</v>
      </c>
      <c r="B1667" s="2" t="str">
        <f t="shared" si="339"/>
        <v>Julio</v>
      </c>
      <c r="C1667" s="2" t="str">
        <f t="shared" si="340"/>
        <v>Jul</v>
      </c>
      <c r="D1667" s="4">
        <f t="shared" si="341"/>
        <v>7</v>
      </c>
      <c r="E1667" s="4">
        <f>VLOOKUP(G1667,Periodos!A:B,2,0)</f>
        <v>55</v>
      </c>
      <c r="F1667" s="2">
        <f t="shared" si="342"/>
        <v>2022</v>
      </c>
      <c r="G1667" s="8">
        <v>202207</v>
      </c>
      <c r="H1667" s="2" t="str">
        <f t="shared" si="343"/>
        <v>Jul-22</v>
      </c>
      <c r="I1667" s="2" t="str">
        <f t="shared" si="344"/>
        <v>Julio 2022</v>
      </c>
      <c r="J1667" s="2">
        <f>VLOOKUP(H1667,MesAño!A:B,2,0)</f>
        <v>55</v>
      </c>
      <c r="K1667" s="2" t="str">
        <f t="shared" si="345"/>
        <v>Jul-24</v>
      </c>
      <c r="L1667" s="2" t="str">
        <f t="shared" si="346"/>
        <v>dom</v>
      </c>
      <c r="M1667" s="2">
        <f>VLOOKUP(L1667,'Dia de la Semana'!A:B,2,0)</f>
        <v>7</v>
      </c>
      <c r="N1667" s="2" t="str">
        <f t="shared" si="347"/>
        <v>1Q</v>
      </c>
      <c r="O1667" s="2">
        <f t="shared" si="348"/>
        <v>24</v>
      </c>
      <c r="P1667" s="2">
        <f t="shared" si="349"/>
        <v>30</v>
      </c>
      <c r="Q1667" s="3" t="str">
        <f t="shared" si="350"/>
        <v>18-07 al 24-07</v>
      </c>
      <c r="R1667" s="2">
        <f>VLOOKUP(Q1667,Semana!A:B,2,0)</f>
        <v>238</v>
      </c>
      <c r="S1667" s="2" t="str">
        <f t="shared" si="338"/>
        <v>dom 24-07</v>
      </c>
    </row>
    <row r="1668" spans="1:19" x14ac:dyDescent="0.3">
      <c r="A1668" s="3">
        <v>44767</v>
      </c>
      <c r="B1668" s="2" t="str">
        <f t="shared" si="339"/>
        <v>Julio</v>
      </c>
      <c r="C1668" s="2" t="str">
        <f t="shared" si="340"/>
        <v>Jul</v>
      </c>
      <c r="D1668" s="4">
        <f t="shared" si="341"/>
        <v>7</v>
      </c>
      <c r="E1668" s="4">
        <f>VLOOKUP(G1668,Periodos!A:B,2,0)</f>
        <v>55</v>
      </c>
      <c r="F1668" s="2">
        <f t="shared" si="342"/>
        <v>2022</v>
      </c>
      <c r="G1668" s="8">
        <v>202207</v>
      </c>
      <c r="H1668" s="2" t="str">
        <f t="shared" si="343"/>
        <v>Jul-22</v>
      </c>
      <c r="I1668" s="2" t="str">
        <f t="shared" si="344"/>
        <v>Julio 2022</v>
      </c>
      <c r="J1668" s="2">
        <f>VLOOKUP(H1668,MesAño!A:B,2,0)</f>
        <v>55</v>
      </c>
      <c r="K1668" s="2" t="str">
        <f t="shared" si="345"/>
        <v>Jul-25</v>
      </c>
      <c r="L1668" s="2" t="str">
        <f t="shared" si="346"/>
        <v>lun</v>
      </c>
      <c r="M1668" s="2">
        <f>VLOOKUP(L1668,'Dia de la Semana'!A:B,2,0)</f>
        <v>1</v>
      </c>
      <c r="N1668" s="2" t="str">
        <f t="shared" si="347"/>
        <v>1Q</v>
      </c>
      <c r="O1668" s="2">
        <f t="shared" si="348"/>
        <v>25</v>
      </c>
      <c r="P1668" s="2">
        <f t="shared" si="349"/>
        <v>31</v>
      </c>
      <c r="Q1668" s="3" t="str">
        <f t="shared" si="350"/>
        <v>25-07 al 31-07</v>
      </c>
      <c r="R1668" s="2">
        <f>VLOOKUP(Q1668,Semana!A:B,2,0)</f>
        <v>239</v>
      </c>
      <c r="S1668" s="2" t="str">
        <f t="shared" si="338"/>
        <v>lun 25-07</v>
      </c>
    </row>
    <row r="1669" spans="1:19" x14ac:dyDescent="0.3">
      <c r="A1669" s="3">
        <v>44768</v>
      </c>
      <c r="B1669" s="2" t="str">
        <f t="shared" si="339"/>
        <v>Julio</v>
      </c>
      <c r="C1669" s="2" t="str">
        <f t="shared" si="340"/>
        <v>Jul</v>
      </c>
      <c r="D1669" s="4">
        <f t="shared" si="341"/>
        <v>7</v>
      </c>
      <c r="E1669" s="4">
        <f>VLOOKUP(G1669,Periodos!A:B,2,0)</f>
        <v>55</v>
      </c>
      <c r="F1669" s="2">
        <f t="shared" si="342"/>
        <v>2022</v>
      </c>
      <c r="G1669" s="8">
        <v>202207</v>
      </c>
      <c r="H1669" s="2" t="str">
        <f t="shared" si="343"/>
        <v>Jul-22</v>
      </c>
      <c r="I1669" s="2" t="str">
        <f t="shared" si="344"/>
        <v>Julio 2022</v>
      </c>
      <c r="J1669" s="2">
        <f>VLOOKUP(H1669,MesAño!A:B,2,0)</f>
        <v>55</v>
      </c>
      <c r="K1669" s="2" t="str">
        <f t="shared" si="345"/>
        <v>Jul-26</v>
      </c>
      <c r="L1669" s="2" t="str">
        <f t="shared" si="346"/>
        <v>mar</v>
      </c>
      <c r="M1669" s="2">
        <f>VLOOKUP(L1669,'Dia de la Semana'!A:B,2,0)</f>
        <v>2</v>
      </c>
      <c r="N1669" s="2" t="str">
        <f t="shared" si="347"/>
        <v>1Q</v>
      </c>
      <c r="O1669" s="2">
        <f t="shared" si="348"/>
        <v>26</v>
      </c>
      <c r="P1669" s="2">
        <f t="shared" si="349"/>
        <v>31</v>
      </c>
      <c r="Q1669" s="3" t="str">
        <f t="shared" si="350"/>
        <v>25-07 al 31-07</v>
      </c>
      <c r="R1669" s="2">
        <f>VLOOKUP(Q1669,Semana!A:B,2,0)</f>
        <v>239</v>
      </c>
      <c r="S1669" s="2" t="str">
        <f t="shared" si="338"/>
        <v>mar 26-07</v>
      </c>
    </row>
    <row r="1670" spans="1:19" x14ac:dyDescent="0.3">
      <c r="A1670" s="3">
        <v>44769</v>
      </c>
      <c r="B1670" s="2" t="str">
        <f t="shared" si="339"/>
        <v>Julio</v>
      </c>
      <c r="C1670" s="2" t="str">
        <f t="shared" si="340"/>
        <v>Jul</v>
      </c>
      <c r="D1670" s="4">
        <f t="shared" si="341"/>
        <v>7</v>
      </c>
      <c r="E1670" s="4">
        <f>VLOOKUP(G1670,Periodos!A:B,2,0)</f>
        <v>55</v>
      </c>
      <c r="F1670" s="2">
        <f t="shared" si="342"/>
        <v>2022</v>
      </c>
      <c r="G1670" s="8">
        <v>202207</v>
      </c>
      <c r="H1670" s="2" t="str">
        <f t="shared" si="343"/>
        <v>Jul-22</v>
      </c>
      <c r="I1670" s="2" t="str">
        <f t="shared" si="344"/>
        <v>Julio 2022</v>
      </c>
      <c r="J1670" s="2">
        <f>VLOOKUP(H1670,MesAño!A:B,2,0)</f>
        <v>55</v>
      </c>
      <c r="K1670" s="2" t="str">
        <f t="shared" si="345"/>
        <v>Jul-27</v>
      </c>
      <c r="L1670" s="2" t="str">
        <f t="shared" si="346"/>
        <v>mié</v>
      </c>
      <c r="M1670" s="2">
        <f>VLOOKUP(L1670,'Dia de la Semana'!A:B,2,0)</f>
        <v>3</v>
      </c>
      <c r="N1670" s="2" t="str">
        <f t="shared" si="347"/>
        <v>1Q</v>
      </c>
      <c r="O1670" s="2">
        <f t="shared" si="348"/>
        <v>27</v>
      </c>
      <c r="P1670" s="2">
        <f t="shared" si="349"/>
        <v>31</v>
      </c>
      <c r="Q1670" s="3" t="str">
        <f t="shared" si="350"/>
        <v>25-07 al 31-07</v>
      </c>
      <c r="R1670" s="2">
        <f>VLOOKUP(Q1670,Semana!A:B,2,0)</f>
        <v>239</v>
      </c>
      <c r="S1670" s="2" t="str">
        <f t="shared" si="338"/>
        <v>mié 27-07</v>
      </c>
    </row>
    <row r="1671" spans="1:19" x14ac:dyDescent="0.3">
      <c r="A1671" s="3">
        <v>44770</v>
      </c>
      <c r="B1671" s="2" t="str">
        <f t="shared" si="339"/>
        <v>Julio</v>
      </c>
      <c r="C1671" s="2" t="str">
        <f t="shared" si="340"/>
        <v>Jul</v>
      </c>
      <c r="D1671" s="4">
        <f t="shared" si="341"/>
        <v>7</v>
      </c>
      <c r="E1671" s="4">
        <f>VLOOKUP(G1671,Periodos!A:B,2,0)</f>
        <v>55</v>
      </c>
      <c r="F1671" s="2">
        <f t="shared" si="342"/>
        <v>2022</v>
      </c>
      <c r="G1671" s="8">
        <v>202207</v>
      </c>
      <c r="H1671" s="2" t="str">
        <f t="shared" si="343"/>
        <v>Jul-22</v>
      </c>
      <c r="I1671" s="2" t="str">
        <f t="shared" si="344"/>
        <v>Julio 2022</v>
      </c>
      <c r="J1671" s="2">
        <f>VLOOKUP(H1671,MesAño!A:B,2,0)</f>
        <v>55</v>
      </c>
      <c r="K1671" s="2" t="str">
        <f t="shared" si="345"/>
        <v>Jul-28</v>
      </c>
      <c r="L1671" s="2" t="str">
        <f t="shared" si="346"/>
        <v>jue</v>
      </c>
      <c r="M1671" s="2">
        <f>VLOOKUP(L1671,'Dia de la Semana'!A:B,2,0)</f>
        <v>4</v>
      </c>
      <c r="N1671" s="2" t="str">
        <f t="shared" si="347"/>
        <v>1Q</v>
      </c>
      <c r="O1671" s="2">
        <f t="shared" si="348"/>
        <v>28</v>
      </c>
      <c r="P1671" s="2">
        <f t="shared" si="349"/>
        <v>31</v>
      </c>
      <c r="Q1671" s="3" t="str">
        <f t="shared" si="350"/>
        <v>25-07 al 31-07</v>
      </c>
      <c r="R1671" s="2">
        <f>VLOOKUP(Q1671,Semana!A:B,2,0)</f>
        <v>239</v>
      </c>
      <c r="S1671" s="2" t="str">
        <f t="shared" si="338"/>
        <v>jue 28-07</v>
      </c>
    </row>
    <row r="1672" spans="1:19" x14ac:dyDescent="0.3">
      <c r="A1672" s="3">
        <v>44771</v>
      </c>
      <c r="B1672" s="2" t="str">
        <f t="shared" si="339"/>
        <v>Julio</v>
      </c>
      <c r="C1672" s="2" t="str">
        <f t="shared" si="340"/>
        <v>Jul</v>
      </c>
      <c r="D1672" s="4">
        <f t="shared" si="341"/>
        <v>7</v>
      </c>
      <c r="E1672" s="4">
        <f>VLOOKUP(G1672,Periodos!A:B,2,0)</f>
        <v>55</v>
      </c>
      <c r="F1672" s="2">
        <f t="shared" si="342"/>
        <v>2022</v>
      </c>
      <c r="G1672" s="8">
        <v>202207</v>
      </c>
      <c r="H1672" s="2" t="str">
        <f t="shared" si="343"/>
        <v>Jul-22</v>
      </c>
      <c r="I1672" s="2" t="str">
        <f t="shared" si="344"/>
        <v>Julio 2022</v>
      </c>
      <c r="J1672" s="2">
        <f>VLOOKUP(H1672,MesAño!A:B,2,0)</f>
        <v>55</v>
      </c>
      <c r="K1672" s="2" t="str">
        <f t="shared" si="345"/>
        <v>Jul-29</v>
      </c>
      <c r="L1672" s="2" t="str">
        <f t="shared" si="346"/>
        <v>vie</v>
      </c>
      <c r="M1672" s="2">
        <f>VLOOKUP(L1672,'Dia de la Semana'!A:B,2,0)</f>
        <v>5</v>
      </c>
      <c r="N1672" s="2" t="str">
        <f t="shared" si="347"/>
        <v>1Q</v>
      </c>
      <c r="O1672" s="2">
        <f t="shared" si="348"/>
        <v>29</v>
      </c>
      <c r="P1672" s="2">
        <f t="shared" si="349"/>
        <v>31</v>
      </c>
      <c r="Q1672" s="3" t="str">
        <f t="shared" si="350"/>
        <v>25-07 al 31-07</v>
      </c>
      <c r="R1672" s="2">
        <f>VLOOKUP(Q1672,Semana!A:B,2,0)</f>
        <v>239</v>
      </c>
      <c r="S1672" s="2" t="str">
        <f t="shared" si="338"/>
        <v>vie 29-07</v>
      </c>
    </row>
    <row r="1673" spans="1:19" x14ac:dyDescent="0.3">
      <c r="A1673" s="3">
        <v>44772</v>
      </c>
      <c r="B1673" s="2" t="str">
        <f t="shared" si="339"/>
        <v>Julio</v>
      </c>
      <c r="C1673" s="2" t="str">
        <f t="shared" si="340"/>
        <v>Jul</v>
      </c>
      <c r="D1673" s="4">
        <f t="shared" si="341"/>
        <v>7</v>
      </c>
      <c r="E1673" s="4">
        <f>VLOOKUP(G1673,Periodos!A:B,2,0)</f>
        <v>55</v>
      </c>
      <c r="F1673" s="2">
        <f t="shared" si="342"/>
        <v>2022</v>
      </c>
      <c r="G1673" s="8">
        <v>202207</v>
      </c>
      <c r="H1673" s="2" t="str">
        <f t="shared" si="343"/>
        <v>Jul-22</v>
      </c>
      <c r="I1673" s="2" t="str">
        <f t="shared" si="344"/>
        <v>Julio 2022</v>
      </c>
      <c r="J1673" s="2">
        <f>VLOOKUP(H1673,MesAño!A:B,2,0)</f>
        <v>55</v>
      </c>
      <c r="K1673" s="2" t="str">
        <f t="shared" si="345"/>
        <v>Jul-30</v>
      </c>
      <c r="L1673" s="2" t="str">
        <f t="shared" si="346"/>
        <v>sáb</v>
      </c>
      <c r="M1673" s="2">
        <f>VLOOKUP(L1673,'Dia de la Semana'!A:B,2,0)</f>
        <v>6</v>
      </c>
      <c r="N1673" s="2" t="str">
        <f t="shared" si="347"/>
        <v>1Q</v>
      </c>
      <c r="O1673" s="2">
        <f t="shared" si="348"/>
        <v>30</v>
      </c>
      <c r="P1673" s="2">
        <f t="shared" si="349"/>
        <v>31</v>
      </c>
      <c r="Q1673" s="3" t="str">
        <f t="shared" si="350"/>
        <v>25-07 al 31-07</v>
      </c>
      <c r="R1673" s="2">
        <f>VLOOKUP(Q1673,Semana!A:B,2,0)</f>
        <v>239</v>
      </c>
      <c r="S1673" s="2" t="str">
        <f t="shared" si="338"/>
        <v>sáb 30-07</v>
      </c>
    </row>
    <row r="1674" spans="1:19" x14ac:dyDescent="0.3">
      <c r="A1674" s="3">
        <v>44773</v>
      </c>
      <c r="B1674" s="2" t="str">
        <f t="shared" si="339"/>
        <v>Julio</v>
      </c>
      <c r="C1674" s="2" t="str">
        <f t="shared" si="340"/>
        <v>Jul</v>
      </c>
      <c r="D1674" s="4">
        <f t="shared" si="341"/>
        <v>7</v>
      </c>
      <c r="E1674" s="4">
        <f>VLOOKUP(G1674,Periodos!A:B,2,0)</f>
        <v>55</v>
      </c>
      <c r="F1674" s="2">
        <f t="shared" si="342"/>
        <v>2022</v>
      </c>
      <c r="G1674" s="8">
        <v>202207</v>
      </c>
      <c r="H1674" s="2" t="str">
        <f t="shared" si="343"/>
        <v>Jul-22</v>
      </c>
      <c r="I1674" s="2" t="str">
        <f t="shared" si="344"/>
        <v>Julio 2022</v>
      </c>
      <c r="J1674" s="2">
        <f>VLOOKUP(H1674,MesAño!A:B,2,0)</f>
        <v>55</v>
      </c>
      <c r="K1674" s="2" t="str">
        <f t="shared" si="345"/>
        <v>Jul-31</v>
      </c>
      <c r="L1674" s="2" t="str">
        <f t="shared" si="346"/>
        <v>dom</v>
      </c>
      <c r="M1674" s="2">
        <f>VLOOKUP(L1674,'Dia de la Semana'!A:B,2,0)</f>
        <v>7</v>
      </c>
      <c r="N1674" s="2" t="str">
        <f t="shared" si="347"/>
        <v>1Q</v>
      </c>
      <c r="O1674" s="2">
        <f t="shared" si="348"/>
        <v>31</v>
      </c>
      <c r="P1674" s="2">
        <f t="shared" si="349"/>
        <v>31</v>
      </c>
      <c r="Q1674" s="3" t="str">
        <f t="shared" si="350"/>
        <v>25-07 al 31-07</v>
      </c>
      <c r="R1674" s="2">
        <f>VLOOKUP(Q1674,Semana!A:B,2,0)</f>
        <v>239</v>
      </c>
      <c r="S1674" s="2" t="str">
        <f t="shared" si="338"/>
        <v>dom 31-07</v>
      </c>
    </row>
    <row r="1675" spans="1:19" x14ac:dyDescent="0.3">
      <c r="A1675" s="3">
        <v>44774</v>
      </c>
      <c r="B1675" s="2" t="str">
        <f t="shared" si="339"/>
        <v>Agosto</v>
      </c>
      <c r="C1675" s="2" t="str">
        <f t="shared" si="340"/>
        <v>Ago</v>
      </c>
      <c r="D1675" s="4">
        <f t="shared" si="341"/>
        <v>8</v>
      </c>
      <c r="E1675" s="4">
        <f>VLOOKUP(G1675,Periodos!A:B,2,0)</f>
        <v>56</v>
      </c>
      <c r="F1675" s="2">
        <f t="shared" si="342"/>
        <v>2022</v>
      </c>
      <c r="G1675" s="8">
        <v>202208</v>
      </c>
      <c r="H1675" s="2" t="str">
        <f t="shared" si="343"/>
        <v>Ago-22</v>
      </c>
      <c r="I1675" s="2" t="str">
        <f t="shared" si="344"/>
        <v>Agosto 2022</v>
      </c>
      <c r="J1675" s="2">
        <f>VLOOKUP(H1675,MesAño!A:B,2,0)</f>
        <v>56</v>
      </c>
      <c r="K1675" s="2" t="str">
        <f t="shared" si="345"/>
        <v>Ago-01</v>
      </c>
      <c r="L1675" s="2" t="str">
        <f t="shared" si="346"/>
        <v>lun</v>
      </c>
      <c r="M1675" s="2">
        <f>VLOOKUP(L1675,'Dia de la Semana'!A:B,2,0)</f>
        <v>1</v>
      </c>
      <c r="N1675" s="2" t="str">
        <f t="shared" si="347"/>
        <v>1Q</v>
      </c>
      <c r="O1675" s="2">
        <f t="shared" si="348"/>
        <v>1</v>
      </c>
      <c r="P1675" s="2">
        <f t="shared" si="349"/>
        <v>32</v>
      </c>
      <c r="Q1675" s="3" t="str">
        <f t="shared" si="350"/>
        <v>01-08 al 07-08</v>
      </c>
      <c r="R1675" s="2">
        <f>VLOOKUP(Q1675,Semana!A:B,2,0)</f>
        <v>240</v>
      </c>
      <c r="S1675" s="2" t="str">
        <f t="shared" si="338"/>
        <v>lun 01-08</v>
      </c>
    </row>
    <row r="1676" spans="1:19" x14ac:dyDescent="0.3">
      <c r="A1676" s="3">
        <v>44775</v>
      </c>
      <c r="B1676" s="2" t="str">
        <f t="shared" si="339"/>
        <v>Agosto</v>
      </c>
      <c r="C1676" s="2" t="str">
        <f t="shared" si="340"/>
        <v>Ago</v>
      </c>
      <c r="D1676" s="4">
        <f t="shared" si="341"/>
        <v>8</v>
      </c>
      <c r="E1676" s="4">
        <f>VLOOKUP(G1676,Periodos!A:B,2,0)</f>
        <v>56</v>
      </c>
      <c r="F1676" s="2">
        <f t="shared" si="342"/>
        <v>2022</v>
      </c>
      <c r="G1676" s="8">
        <v>202208</v>
      </c>
      <c r="H1676" s="2" t="str">
        <f t="shared" si="343"/>
        <v>Ago-22</v>
      </c>
      <c r="I1676" s="2" t="str">
        <f t="shared" si="344"/>
        <v>Agosto 2022</v>
      </c>
      <c r="J1676" s="2">
        <f>VLOOKUP(H1676,MesAño!A:B,2,0)</f>
        <v>56</v>
      </c>
      <c r="K1676" s="2" t="str">
        <f t="shared" si="345"/>
        <v>Ago-02</v>
      </c>
      <c r="L1676" s="2" t="str">
        <f t="shared" si="346"/>
        <v>mar</v>
      </c>
      <c r="M1676" s="2">
        <f>VLOOKUP(L1676,'Dia de la Semana'!A:B,2,0)</f>
        <v>2</v>
      </c>
      <c r="N1676" s="2" t="str">
        <f t="shared" si="347"/>
        <v>1Q</v>
      </c>
      <c r="O1676" s="2">
        <f t="shared" si="348"/>
        <v>2</v>
      </c>
      <c r="P1676" s="2">
        <f t="shared" si="349"/>
        <v>32</v>
      </c>
      <c r="Q1676" s="3" t="str">
        <f t="shared" si="350"/>
        <v>01-08 al 07-08</v>
      </c>
      <c r="R1676" s="2">
        <f>VLOOKUP(Q1676,Semana!A:B,2,0)</f>
        <v>240</v>
      </c>
      <c r="S1676" s="2" t="str">
        <f t="shared" si="338"/>
        <v>mar 02-08</v>
      </c>
    </row>
    <row r="1677" spans="1:19" x14ac:dyDescent="0.3">
      <c r="A1677" s="3">
        <v>44776</v>
      </c>
      <c r="B1677" s="2" t="str">
        <f t="shared" si="339"/>
        <v>Agosto</v>
      </c>
      <c r="C1677" s="2" t="str">
        <f t="shared" si="340"/>
        <v>Ago</v>
      </c>
      <c r="D1677" s="4">
        <f t="shared" si="341"/>
        <v>8</v>
      </c>
      <c r="E1677" s="4">
        <f>VLOOKUP(G1677,Periodos!A:B,2,0)</f>
        <v>56</v>
      </c>
      <c r="F1677" s="2">
        <f t="shared" si="342"/>
        <v>2022</v>
      </c>
      <c r="G1677" s="8">
        <v>202208</v>
      </c>
      <c r="H1677" s="2" t="str">
        <f t="shared" si="343"/>
        <v>Ago-22</v>
      </c>
      <c r="I1677" s="2" t="str">
        <f t="shared" si="344"/>
        <v>Agosto 2022</v>
      </c>
      <c r="J1677" s="2">
        <f>VLOOKUP(H1677,MesAño!A:B,2,0)</f>
        <v>56</v>
      </c>
      <c r="K1677" s="2" t="str">
        <f t="shared" si="345"/>
        <v>Ago-03</v>
      </c>
      <c r="L1677" s="2" t="str">
        <f t="shared" si="346"/>
        <v>mié</v>
      </c>
      <c r="M1677" s="2">
        <f>VLOOKUP(L1677,'Dia de la Semana'!A:B,2,0)</f>
        <v>3</v>
      </c>
      <c r="N1677" s="2" t="str">
        <f t="shared" si="347"/>
        <v>1Q</v>
      </c>
      <c r="O1677" s="2">
        <f t="shared" si="348"/>
        <v>3</v>
      </c>
      <c r="P1677" s="2">
        <f t="shared" si="349"/>
        <v>32</v>
      </c>
      <c r="Q1677" s="3" t="str">
        <f t="shared" si="350"/>
        <v>01-08 al 07-08</v>
      </c>
      <c r="R1677" s="2">
        <f>VLOOKUP(Q1677,Semana!A:B,2,0)</f>
        <v>240</v>
      </c>
      <c r="S1677" s="2" t="str">
        <f t="shared" si="338"/>
        <v>mié 03-08</v>
      </c>
    </row>
    <row r="1678" spans="1:19" x14ac:dyDescent="0.3">
      <c r="A1678" s="3">
        <v>44777</v>
      </c>
      <c r="B1678" s="2" t="str">
        <f t="shared" si="339"/>
        <v>Agosto</v>
      </c>
      <c r="C1678" s="2" t="str">
        <f t="shared" si="340"/>
        <v>Ago</v>
      </c>
      <c r="D1678" s="4">
        <f t="shared" si="341"/>
        <v>8</v>
      </c>
      <c r="E1678" s="4">
        <f>VLOOKUP(G1678,Periodos!A:B,2,0)</f>
        <v>56</v>
      </c>
      <c r="F1678" s="2">
        <f t="shared" si="342"/>
        <v>2022</v>
      </c>
      <c r="G1678" s="8">
        <v>202208</v>
      </c>
      <c r="H1678" s="2" t="str">
        <f t="shared" si="343"/>
        <v>Ago-22</v>
      </c>
      <c r="I1678" s="2" t="str">
        <f t="shared" si="344"/>
        <v>Agosto 2022</v>
      </c>
      <c r="J1678" s="2">
        <f>VLOOKUP(H1678,MesAño!A:B,2,0)</f>
        <v>56</v>
      </c>
      <c r="K1678" s="2" t="str">
        <f t="shared" si="345"/>
        <v>Ago-04</v>
      </c>
      <c r="L1678" s="2" t="str">
        <f t="shared" si="346"/>
        <v>jue</v>
      </c>
      <c r="M1678" s="2">
        <f>VLOOKUP(L1678,'Dia de la Semana'!A:B,2,0)</f>
        <v>4</v>
      </c>
      <c r="N1678" s="2" t="str">
        <f t="shared" si="347"/>
        <v>1Q</v>
      </c>
      <c r="O1678" s="2">
        <f t="shared" si="348"/>
        <v>4</v>
      </c>
      <c r="P1678" s="2">
        <f t="shared" si="349"/>
        <v>32</v>
      </c>
      <c r="Q1678" s="3" t="str">
        <f t="shared" si="350"/>
        <v>01-08 al 07-08</v>
      </c>
      <c r="R1678" s="2">
        <f>VLOOKUP(Q1678,Semana!A:B,2,0)</f>
        <v>240</v>
      </c>
      <c r="S1678" s="2" t="str">
        <f t="shared" si="338"/>
        <v>jue 04-08</v>
      </c>
    </row>
    <row r="1679" spans="1:19" x14ac:dyDescent="0.3">
      <c r="A1679" s="3">
        <v>44778</v>
      </c>
      <c r="B1679" s="2" t="str">
        <f t="shared" si="339"/>
        <v>Agosto</v>
      </c>
      <c r="C1679" s="2" t="str">
        <f t="shared" si="340"/>
        <v>Ago</v>
      </c>
      <c r="D1679" s="4">
        <f t="shared" si="341"/>
        <v>8</v>
      </c>
      <c r="E1679" s="4">
        <f>VLOOKUP(G1679,Periodos!A:B,2,0)</f>
        <v>56</v>
      </c>
      <c r="F1679" s="2">
        <f t="shared" si="342"/>
        <v>2022</v>
      </c>
      <c r="G1679" s="8">
        <v>202208</v>
      </c>
      <c r="H1679" s="2" t="str">
        <f t="shared" si="343"/>
        <v>Ago-22</v>
      </c>
      <c r="I1679" s="2" t="str">
        <f t="shared" si="344"/>
        <v>Agosto 2022</v>
      </c>
      <c r="J1679" s="2">
        <f>VLOOKUP(H1679,MesAño!A:B,2,0)</f>
        <v>56</v>
      </c>
      <c r="K1679" s="2" t="str">
        <f t="shared" si="345"/>
        <v>Ago-05</v>
      </c>
      <c r="L1679" s="2" t="str">
        <f t="shared" si="346"/>
        <v>vie</v>
      </c>
      <c r="M1679" s="2">
        <f>VLOOKUP(L1679,'Dia de la Semana'!A:B,2,0)</f>
        <v>5</v>
      </c>
      <c r="N1679" s="2" t="str">
        <f t="shared" si="347"/>
        <v>1Q</v>
      </c>
      <c r="O1679" s="2">
        <f t="shared" si="348"/>
        <v>5</v>
      </c>
      <c r="P1679" s="2">
        <f t="shared" si="349"/>
        <v>32</v>
      </c>
      <c r="Q1679" s="3" t="str">
        <f t="shared" si="350"/>
        <v>01-08 al 07-08</v>
      </c>
      <c r="R1679" s="2">
        <f>VLOOKUP(Q1679,Semana!A:B,2,0)</f>
        <v>240</v>
      </c>
      <c r="S1679" s="2" t="str">
        <f t="shared" si="338"/>
        <v>vie 05-08</v>
      </c>
    </row>
    <row r="1680" spans="1:19" x14ac:dyDescent="0.3">
      <c r="A1680" s="3">
        <v>44779</v>
      </c>
      <c r="B1680" s="2" t="str">
        <f t="shared" si="339"/>
        <v>Agosto</v>
      </c>
      <c r="C1680" s="2" t="str">
        <f t="shared" si="340"/>
        <v>Ago</v>
      </c>
      <c r="D1680" s="4">
        <f t="shared" si="341"/>
        <v>8</v>
      </c>
      <c r="E1680" s="4">
        <f>VLOOKUP(G1680,Periodos!A:B,2,0)</f>
        <v>56</v>
      </c>
      <c r="F1680" s="2">
        <f t="shared" si="342"/>
        <v>2022</v>
      </c>
      <c r="G1680" s="8">
        <v>202208</v>
      </c>
      <c r="H1680" s="2" t="str">
        <f t="shared" si="343"/>
        <v>Ago-22</v>
      </c>
      <c r="I1680" s="2" t="str">
        <f t="shared" si="344"/>
        <v>Agosto 2022</v>
      </c>
      <c r="J1680" s="2">
        <f>VLOOKUP(H1680,MesAño!A:B,2,0)</f>
        <v>56</v>
      </c>
      <c r="K1680" s="2" t="str">
        <f t="shared" si="345"/>
        <v>Ago-06</v>
      </c>
      <c r="L1680" s="2" t="str">
        <f t="shared" si="346"/>
        <v>sáb</v>
      </c>
      <c r="M1680" s="2">
        <f>VLOOKUP(L1680,'Dia de la Semana'!A:B,2,0)</f>
        <v>6</v>
      </c>
      <c r="N1680" s="2" t="str">
        <f t="shared" si="347"/>
        <v>1Q</v>
      </c>
      <c r="O1680" s="2">
        <f t="shared" si="348"/>
        <v>6</v>
      </c>
      <c r="P1680" s="2">
        <f t="shared" si="349"/>
        <v>32</v>
      </c>
      <c r="Q1680" s="3" t="str">
        <f t="shared" si="350"/>
        <v>01-08 al 07-08</v>
      </c>
      <c r="R1680" s="2">
        <f>VLOOKUP(Q1680,Semana!A:B,2,0)</f>
        <v>240</v>
      </c>
      <c r="S1680" s="2" t="str">
        <f t="shared" si="338"/>
        <v>sáb 06-08</v>
      </c>
    </row>
    <row r="1681" spans="1:19" x14ac:dyDescent="0.3">
      <c r="A1681" s="3">
        <v>44780</v>
      </c>
      <c r="B1681" s="2" t="str">
        <f t="shared" si="339"/>
        <v>Agosto</v>
      </c>
      <c r="C1681" s="2" t="str">
        <f t="shared" si="340"/>
        <v>Ago</v>
      </c>
      <c r="D1681" s="4">
        <f t="shared" si="341"/>
        <v>8</v>
      </c>
      <c r="E1681" s="4">
        <f>VLOOKUP(G1681,Periodos!A:B,2,0)</f>
        <v>56</v>
      </c>
      <c r="F1681" s="2">
        <f t="shared" si="342"/>
        <v>2022</v>
      </c>
      <c r="G1681" s="8">
        <v>202208</v>
      </c>
      <c r="H1681" s="2" t="str">
        <f t="shared" si="343"/>
        <v>Ago-22</v>
      </c>
      <c r="I1681" s="2" t="str">
        <f t="shared" si="344"/>
        <v>Agosto 2022</v>
      </c>
      <c r="J1681" s="2">
        <f>VLOOKUP(H1681,MesAño!A:B,2,0)</f>
        <v>56</v>
      </c>
      <c r="K1681" s="2" t="str">
        <f t="shared" si="345"/>
        <v>Ago-07</v>
      </c>
      <c r="L1681" s="2" t="str">
        <f t="shared" si="346"/>
        <v>dom</v>
      </c>
      <c r="M1681" s="2">
        <f>VLOOKUP(L1681,'Dia de la Semana'!A:B,2,0)</f>
        <v>7</v>
      </c>
      <c r="N1681" s="2" t="str">
        <f t="shared" si="347"/>
        <v>1Q</v>
      </c>
      <c r="O1681" s="2">
        <f t="shared" si="348"/>
        <v>7</v>
      </c>
      <c r="P1681" s="2">
        <f t="shared" si="349"/>
        <v>32</v>
      </c>
      <c r="Q1681" s="3" t="str">
        <f t="shared" si="350"/>
        <v>01-08 al 07-08</v>
      </c>
      <c r="R1681" s="2">
        <f>VLOOKUP(Q1681,Semana!A:B,2,0)</f>
        <v>240</v>
      </c>
      <c r="S1681" s="2" t="str">
        <f t="shared" si="338"/>
        <v>dom 07-08</v>
      </c>
    </row>
    <row r="1682" spans="1:19" x14ac:dyDescent="0.3">
      <c r="A1682" s="3">
        <v>44781</v>
      </c>
      <c r="B1682" s="2" t="str">
        <f t="shared" si="339"/>
        <v>Agosto</v>
      </c>
      <c r="C1682" s="2" t="str">
        <f t="shared" si="340"/>
        <v>Ago</v>
      </c>
      <c r="D1682" s="4">
        <f t="shared" si="341"/>
        <v>8</v>
      </c>
      <c r="E1682" s="4">
        <f>VLOOKUP(G1682,Periodos!A:B,2,0)</f>
        <v>56</v>
      </c>
      <c r="F1682" s="2">
        <f t="shared" si="342"/>
        <v>2022</v>
      </c>
      <c r="G1682" s="8">
        <v>202208</v>
      </c>
      <c r="H1682" s="2" t="str">
        <f t="shared" si="343"/>
        <v>Ago-22</v>
      </c>
      <c r="I1682" s="2" t="str">
        <f t="shared" si="344"/>
        <v>Agosto 2022</v>
      </c>
      <c r="J1682" s="2">
        <f>VLOOKUP(H1682,MesAño!A:B,2,0)</f>
        <v>56</v>
      </c>
      <c r="K1682" s="2" t="str">
        <f t="shared" si="345"/>
        <v>Ago-08</v>
      </c>
      <c r="L1682" s="2" t="str">
        <f t="shared" si="346"/>
        <v>lun</v>
      </c>
      <c r="M1682" s="2">
        <f>VLOOKUP(L1682,'Dia de la Semana'!A:B,2,0)</f>
        <v>1</v>
      </c>
      <c r="N1682" s="2" t="str">
        <f t="shared" si="347"/>
        <v>1Q</v>
      </c>
      <c r="O1682" s="2">
        <f t="shared" si="348"/>
        <v>8</v>
      </c>
      <c r="P1682" s="2">
        <f t="shared" si="349"/>
        <v>33</v>
      </c>
      <c r="Q1682" s="3" t="str">
        <f t="shared" si="350"/>
        <v>08-08 al 14-08</v>
      </c>
      <c r="R1682" s="2">
        <f>VLOOKUP(Q1682,Semana!A:B,2,0)</f>
        <v>241</v>
      </c>
      <c r="S1682" s="2" t="str">
        <f t="shared" si="338"/>
        <v>lun 08-08</v>
      </c>
    </row>
    <row r="1683" spans="1:19" x14ac:dyDescent="0.3">
      <c r="A1683" s="3">
        <v>44782</v>
      </c>
      <c r="B1683" s="2" t="str">
        <f t="shared" si="339"/>
        <v>Agosto</v>
      </c>
      <c r="C1683" s="2" t="str">
        <f t="shared" si="340"/>
        <v>Ago</v>
      </c>
      <c r="D1683" s="4">
        <f t="shared" si="341"/>
        <v>8</v>
      </c>
      <c r="E1683" s="4">
        <f>VLOOKUP(G1683,Periodos!A:B,2,0)</f>
        <v>56</v>
      </c>
      <c r="F1683" s="2">
        <f t="shared" si="342"/>
        <v>2022</v>
      </c>
      <c r="G1683" s="8">
        <v>202208</v>
      </c>
      <c r="H1683" s="2" t="str">
        <f t="shared" si="343"/>
        <v>Ago-22</v>
      </c>
      <c r="I1683" s="2" t="str">
        <f t="shared" si="344"/>
        <v>Agosto 2022</v>
      </c>
      <c r="J1683" s="2">
        <f>VLOOKUP(H1683,MesAño!A:B,2,0)</f>
        <v>56</v>
      </c>
      <c r="K1683" s="2" t="str">
        <f t="shared" si="345"/>
        <v>Ago-09</v>
      </c>
      <c r="L1683" s="2" t="str">
        <f t="shared" si="346"/>
        <v>mar</v>
      </c>
      <c r="M1683" s="2">
        <f>VLOOKUP(L1683,'Dia de la Semana'!A:B,2,0)</f>
        <v>2</v>
      </c>
      <c r="N1683" s="2" t="str">
        <f t="shared" si="347"/>
        <v>1Q</v>
      </c>
      <c r="O1683" s="2">
        <f t="shared" si="348"/>
        <v>9</v>
      </c>
      <c r="P1683" s="2">
        <f t="shared" si="349"/>
        <v>33</v>
      </c>
      <c r="Q1683" s="3" t="str">
        <f t="shared" si="350"/>
        <v>08-08 al 14-08</v>
      </c>
      <c r="R1683" s="2">
        <f>VLOOKUP(Q1683,Semana!A:B,2,0)</f>
        <v>241</v>
      </c>
      <c r="S1683" s="2" t="str">
        <f t="shared" si="338"/>
        <v>mar 09-08</v>
      </c>
    </row>
    <row r="1684" spans="1:19" x14ac:dyDescent="0.3">
      <c r="A1684" s="3">
        <v>44783</v>
      </c>
      <c r="B1684" s="2" t="str">
        <f t="shared" si="339"/>
        <v>Agosto</v>
      </c>
      <c r="C1684" s="2" t="str">
        <f t="shared" si="340"/>
        <v>Ago</v>
      </c>
      <c r="D1684" s="4">
        <f t="shared" si="341"/>
        <v>8</v>
      </c>
      <c r="E1684" s="4">
        <f>VLOOKUP(G1684,Periodos!A:B,2,0)</f>
        <v>56</v>
      </c>
      <c r="F1684" s="2">
        <f t="shared" si="342"/>
        <v>2022</v>
      </c>
      <c r="G1684" s="8">
        <v>202208</v>
      </c>
      <c r="H1684" s="2" t="str">
        <f t="shared" si="343"/>
        <v>Ago-22</v>
      </c>
      <c r="I1684" s="2" t="str">
        <f t="shared" si="344"/>
        <v>Agosto 2022</v>
      </c>
      <c r="J1684" s="2">
        <f>VLOOKUP(H1684,MesAño!A:B,2,0)</f>
        <v>56</v>
      </c>
      <c r="K1684" s="2" t="str">
        <f t="shared" si="345"/>
        <v>Ago-10</v>
      </c>
      <c r="L1684" s="2" t="str">
        <f t="shared" si="346"/>
        <v>mié</v>
      </c>
      <c r="M1684" s="2">
        <f>VLOOKUP(L1684,'Dia de la Semana'!A:B,2,0)</f>
        <v>3</v>
      </c>
      <c r="N1684" s="2" t="str">
        <f t="shared" si="347"/>
        <v>1Q</v>
      </c>
      <c r="O1684" s="2">
        <f t="shared" si="348"/>
        <v>10</v>
      </c>
      <c r="P1684" s="2">
        <f t="shared" si="349"/>
        <v>33</v>
      </c>
      <c r="Q1684" s="3" t="str">
        <f t="shared" si="350"/>
        <v>08-08 al 14-08</v>
      </c>
      <c r="R1684" s="2">
        <f>VLOOKUP(Q1684,Semana!A:B,2,0)</f>
        <v>241</v>
      </c>
      <c r="S1684" s="2" t="str">
        <f t="shared" si="338"/>
        <v>mié 10-08</v>
      </c>
    </row>
    <row r="1685" spans="1:19" x14ac:dyDescent="0.3">
      <c r="A1685" s="3">
        <v>44784</v>
      </c>
      <c r="B1685" s="2" t="str">
        <f t="shared" si="339"/>
        <v>Agosto</v>
      </c>
      <c r="C1685" s="2" t="str">
        <f t="shared" si="340"/>
        <v>Ago</v>
      </c>
      <c r="D1685" s="4">
        <f t="shared" si="341"/>
        <v>8</v>
      </c>
      <c r="E1685" s="4">
        <f>VLOOKUP(G1685,Periodos!A:B,2,0)</f>
        <v>56</v>
      </c>
      <c r="F1685" s="2">
        <f t="shared" si="342"/>
        <v>2022</v>
      </c>
      <c r="G1685" s="8">
        <v>202208</v>
      </c>
      <c r="H1685" s="2" t="str">
        <f t="shared" si="343"/>
        <v>Ago-22</v>
      </c>
      <c r="I1685" s="2" t="str">
        <f t="shared" si="344"/>
        <v>Agosto 2022</v>
      </c>
      <c r="J1685" s="2">
        <f>VLOOKUP(H1685,MesAño!A:B,2,0)</f>
        <v>56</v>
      </c>
      <c r="K1685" s="2" t="str">
        <f t="shared" si="345"/>
        <v>Ago-11</v>
      </c>
      <c r="L1685" s="2" t="str">
        <f t="shared" si="346"/>
        <v>jue</v>
      </c>
      <c r="M1685" s="2">
        <f>VLOOKUP(L1685,'Dia de la Semana'!A:B,2,0)</f>
        <v>4</v>
      </c>
      <c r="N1685" s="2" t="str">
        <f t="shared" si="347"/>
        <v>1Q</v>
      </c>
      <c r="O1685" s="2">
        <f t="shared" si="348"/>
        <v>11</v>
      </c>
      <c r="P1685" s="2">
        <f t="shared" si="349"/>
        <v>33</v>
      </c>
      <c r="Q1685" s="3" t="str">
        <f t="shared" si="350"/>
        <v>08-08 al 14-08</v>
      </c>
      <c r="R1685" s="2">
        <f>VLOOKUP(Q1685,Semana!A:B,2,0)</f>
        <v>241</v>
      </c>
      <c r="S1685" s="2" t="str">
        <f t="shared" si="338"/>
        <v>jue 11-08</v>
      </c>
    </row>
    <row r="1686" spans="1:19" x14ac:dyDescent="0.3">
      <c r="A1686" s="3">
        <v>44785</v>
      </c>
      <c r="B1686" s="2" t="str">
        <f t="shared" si="339"/>
        <v>Agosto</v>
      </c>
      <c r="C1686" s="2" t="str">
        <f t="shared" si="340"/>
        <v>Ago</v>
      </c>
      <c r="D1686" s="4">
        <f t="shared" si="341"/>
        <v>8</v>
      </c>
      <c r="E1686" s="4">
        <f>VLOOKUP(G1686,Periodos!A:B,2,0)</f>
        <v>56</v>
      </c>
      <c r="F1686" s="2">
        <f t="shared" si="342"/>
        <v>2022</v>
      </c>
      <c r="G1686" s="8">
        <v>202208</v>
      </c>
      <c r="H1686" s="2" t="str">
        <f t="shared" si="343"/>
        <v>Ago-22</v>
      </c>
      <c r="I1686" s="2" t="str">
        <f t="shared" si="344"/>
        <v>Agosto 2022</v>
      </c>
      <c r="J1686" s="2">
        <f>VLOOKUP(H1686,MesAño!A:B,2,0)</f>
        <v>56</v>
      </c>
      <c r="K1686" s="2" t="str">
        <f t="shared" si="345"/>
        <v>Ago-12</v>
      </c>
      <c r="L1686" s="2" t="str">
        <f t="shared" si="346"/>
        <v>vie</v>
      </c>
      <c r="M1686" s="2">
        <f>VLOOKUP(L1686,'Dia de la Semana'!A:B,2,0)</f>
        <v>5</v>
      </c>
      <c r="N1686" s="2" t="str">
        <f t="shared" si="347"/>
        <v>1Q</v>
      </c>
      <c r="O1686" s="2">
        <f t="shared" si="348"/>
        <v>12</v>
      </c>
      <c r="P1686" s="2">
        <f t="shared" si="349"/>
        <v>33</v>
      </c>
      <c r="Q1686" s="3" t="str">
        <f t="shared" si="350"/>
        <v>08-08 al 14-08</v>
      </c>
      <c r="R1686" s="2">
        <f>VLOOKUP(Q1686,Semana!A:B,2,0)</f>
        <v>241</v>
      </c>
      <c r="S1686" s="2" t="str">
        <f t="shared" si="338"/>
        <v>vie 12-08</v>
      </c>
    </row>
    <row r="1687" spans="1:19" x14ac:dyDescent="0.3">
      <c r="A1687" s="3">
        <v>44786</v>
      </c>
      <c r="B1687" s="2" t="str">
        <f t="shared" si="339"/>
        <v>Agosto</v>
      </c>
      <c r="C1687" s="2" t="str">
        <f t="shared" si="340"/>
        <v>Ago</v>
      </c>
      <c r="D1687" s="4">
        <f t="shared" si="341"/>
        <v>8</v>
      </c>
      <c r="E1687" s="4">
        <f>VLOOKUP(G1687,Periodos!A:B,2,0)</f>
        <v>56</v>
      </c>
      <c r="F1687" s="2">
        <f t="shared" si="342"/>
        <v>2022</v>
      </c>
      <c r="G1687" s="8">
        <v>202208</v>
      </c>
      <c r="H1687" s="2" t="str">
        <f t="shared" si="343"/>
        <v>Ago-22</v>
      </c>
      <c r="I1687" s="2" t="str">
        <f t="shared" si="344"/>
        <v>Agosto 2022</v>
      </c>
      <c r="J1687" s="2">
        <f>VLOOKUP(H1687,MesAño!A:B,2,0)</f>
        <v>56</v>
      </c>
      <c r="K1687" s="2" t="str">
        <f t="shared" si="345"/>
        <v>Ago-13</v>
      </c>
      <c r="L1687" s="2" t="str">
        <f t="shared" si="346"/>
        <v>sáb</v>
      </c>
      <c r="M1687" s="2">
        <f>VLOOKUP(L1687,'Dia de la Semana'!A:B,2,0)</f>
        <v>6</v>
      </c>
      <c r="N1687" s="2" t="str">
        <f t="shared" si="347"/>
        <v>1Q</v>
      </c>
      <c r="O1687" s="2">
        <f t="shared" si="348"/>
        <v>13</v>
      </c>
      <c r="P1687" s="2">
        <f t="shared" si="349"/>
        <v>33</v>
      </c>
      <c r="Q1687" s="3" t="str">
        <f t="shared" si="350"/>
        <v>08-08 al 14-08</v>
      </c>
      <c r="R1687" s="2">
        <f>VLOOKUP(Q1687,Semana!A:B,2,0)</f>
        <v>241</v>
      </c>
      <c r="S1687" s="2" t="str">
        <f t="shared" si="338"/>
        <v>sáb 13-08</v>
      </c>
    </row>
    <row r="1688" spans="1:19" x14ac:dyDescent="0.3">
      <c r="A1688" s="3">
        <v>44787</v>
      </c>
      <c r="B1688" s="2" t="str">
        <f t="shared" si="339"/>
        <v>Agosto</v>
      </c>
      <c r="C1688" s="2" t="str">
        <f t="shared" si="340"/>
        <v>Ago</v>
      </c>
      <c r="D1688" s="4">
        <f t="shared" si="341"/>
        <v>8</v>
      </c>
      <c r="E1688" s="4">
        <f>VLOOKUP(G1688,Periodos!A:B,2,0)</f>
        <v>56</v>
      </c>
      <c r="F1688" s="2">
        <f t="shared" si="342"/>
        <v>2022</v>
      </c>
      <c r="G1688" s="8">
        <v>202208</v>
      </c>
      <c r="H1688" s="2" t="str">
        <f t="shared" si="343"/>
        <v>Ago-22</v>
      </c>
      <c r="I1688" s="2" t="str">
        <f t="shared" si="344"/>
        <v>Agosto 2022</v>
      </c>
      <c r="J1688" s="2">
        <f>VLOOKUP(H1688,MesAño!A:B,2,0)</f>
        <v>56</v>
      </c>
      <c r="K1688" s="2" t="str">
        <f t="shared" si="345"/>
        <v>Ago-14</v>
      </c>
      <c r="L1688" s="2" t="str">
        <f t="shared" si="346"/>
        <v>dom</v>
      </c>
      <c r="M1688" s="2">
        <f>VLOOKUP(L1688,'Dia de la Semana'!A:B,2,0)</f>
        <v>7</v>
      </c>
      <c r="N1688" s="2" t="str">
        <f t="shared" si="347"/>
        <v>1Q</v>
      </c>
      <c r="O1688" s="2">
        <f t="shared" si="348"/>
        <v>14</v>
      </c>
      <c r="P1688" s="2">
        <f t="shared" si="349"/>
        <v>33</v>
      </c>
      <c r="Q1688" s="3" t="str">
        <f t="shared" si="350"/>
        <v>08-08 al 14-08</v>
      </c>
      <c r="R1688" s="2">
        <f>VLOOKUP(Q1688,Semana!A:B,2,0)</f>
        <v>241</v>
      </c>
      <c r="S1688" s="2" t="str">
        <f t="shared" si="338"/>
        <v>dom 14-08</v>
      </c>
    </row>
    <row r="1689" spans="1:19" x14ac:dyDescent="0.3">
      <c r="A1689" s="3">
        <v>44788</v>
      </c>
      <c r="B1689" s="2" t="str">
        <f t="shared" si="339"/>
        <v>Agosto</v>
      </c>
      <c r="C1689" s="2" t="str">
        <f t="shared" si="340"/>
        <v>Ago</v>
      </c>
      <c r="D1689" s="4">
        <f t="shared" si="341"/>
        <v>8</v>
      </c>
      <c r="E1689" s="4">
        <f>VLOOKUP(G1689,Periodos!A:B,2,0)</f>
        <v>56</v>
      </c>
      <c r="F1689" s="2">
        <f t="shared" si="342"/>
        <v>2022</v>
      </c>
      <c r="G1689" s="8">
        <v>202208</v>
      </c>
      <c r="H1689" s="2" t="str">
        <f t="shared" si="343"/>
        <v>Ago-22</v>
      </c>
      <c r="I1689" s="2" t="str">
        <f t="shared" si="344"/>
        <v>Agosto 2022</v>
      </c>
      <c r="J1689" s="2">
        <f>VLOOKUP(H1689,MesAño!A:B,2,0)</f>
        <v>56</v>
      </c>
      <c r="K1689" s="2" t="str">
        <f t="shared" si="345"/>
        <v>Ago-15</v>
      </c>
      <c r="L1689" s="2" t="str">
        <f t="shared" si="346"/>
        <v>lun</v>
      </c>
      <c r="M1689" s="2">
        <f>VLOOKUP(L1689,'Dia de la Semana'!A:B,2,0)</f>
        <v>1</v>
      </c>
      <c r="N1689" s="2" t="str">
        <f t="shared" si="347"/>
        <v>1Q</v>
      </c>
      <c r="O1689" s="2">
        <f t="shared" si="348"/>
        <v>15</v>
      </c>
      <c r="P1689" s="2">
        <f t="shared" si="349"/>
        <v>34</v>
      </c>
      <c r="Q1689" s="3" t="str">
        <f t="shared" si="350"/>
        <v>15-08 al 21-08</v>
      </c>
      <c r="R1689" s="2">
        <f>VLOOKUP(Q1689,Semana!A:B,2,0)</f>
        <v>242</v>
      </c>
      <c r="S1689" s="2" t="str">
        <f t="shared" si="338"/>
        <v>lun 15-08</v>
      </c>
    </row>
    <row r="1690" spans="1:19" x14ac:dyDescent="0.3">
      <c r="A1690" s="3">
        <v>44789</v>
      </c>
      <c r="B1690" s="2" t="str">
        <f t="shared" si="339"/>
        <v>Agosto</v>
      </c>
      <c r="C1690" s="2" t="str">
        <f t="shared" si="340"/>
        <v>Ago</v>
      </c>
      <c r="D1690" s="4">
        <f t="shared" si="341"/>
        <v>8</v>
      </c>
      <c r="E1690" s="4">
        <f>VLOOKUP(G1690,Periodos!A:B,2,0)</f>
        <v>56</v>
      </c>
      <c r="F1690" s="2">
        <f t="shared" si="342"/>
        <v>2022</v>
      </c>
      <c r="G1690" s="8">
        <v>202208</v>
      </c>
      <c r="H1690" s="2" t="str">
        <f t="shared" si="343"/>
        <v>Ago-22</v>
      </c>
      <c r="I1690" s="2" t="str">
        <f t="shared" si="344"/>
        <v>Agosto 2022</v>
      </c>
      <c r="J1690" s="2">
        <f>VLOOKUP(H1690,MesAño!A:B,2,0)</f>
        <v>56</v>
      </c>
      <c r="K1690" s="2" t="str">
        <f t="shared" si="345"/>
        <v>Ago-16</v>
      </c>
      <c r="L1690" s="2" t="str">
        <f t="shared" si="346"/>
        <v>mar</v>
      </c>
      <c r="M1690" s="2">
        <f>VLOOKUP(L1690,'Dia de la Semana'!A:B,2,0)</f>
        <v>2</v>
      </c>
      <c r="N1690" s="2" t="str">
        <f t="shared" si="347"/>
        <v>1Q</v>
      </c>
      <c r="O1690" s="2">
        <f t="shared" si="348"/>
        <v>16</v>
      </c>
      <c r="P1690" s="2">
        <f t="shared" si="349"/>
        <v>34</v>
      </c>
      <c r="Q1690" s="3" t="str">
        <f t="shared" si="350"/>
        <v>15-08 al 21-08</v>
      </c>
      <c r="R1690" s="2">
        <f>VLOOKUP(Q1690,Semana!A:B,2,0)</f>
        <v>242</v>
      </c>
      <c r="S1690" s="2" t="str">
        <f t="shared" si="338"/>
        <v>mar 16-08</v>
      </c>
    </row>
    <row r="1691" spans="1:19" x14ac:dyDescent="0.3">
      <c r="A1691" s="3">
        <v>44790</v>
      </c>
      <c r="B1691" s="2" t="str">
        <f t="shared" si="339"/>
        <v>Agosto</v>
      </c>
      <c r="C1691" s="2" t="str">
        <f t="shared" si="340"/>
        <v>Ago</v>
      </c>
      <c r="D1691" s="4">
        <f t="shared" si="341"/>
        <v>8</v>
      </c>
      <c r="E1691" s="4">
        <f>VLOOKUP(G1691,Periodos!A:B,2,0)</f>
        <v>56</v>
      </c>
      <c r="F1691" s="2">
        <f t="shared" si="342"/>
        <v>2022</v>
      </c>
      <c r="G1691" s="8">
        <v>202208</v>
      </c>
      <c r="H1691" s="2" t="str">
        <f t="shared" si="343"/>
        <v>Ago-22</v>
      </c>
      <c r="I1691" s="2" t="str">
        <f t="shared" si="344"/>
        <v>Agosto 2022</v>
      </c>
      <c r="J1691" s="2">
        <f>VLOOKUP(H1691,MesAño!A:B,2,0)</f>
        <v>56</v>
      </c>
      <c r="K1691" s="2" t="str">
        <f t="shared" si="345"/>
        <v>Ago-17</v>
      </c>
      <c r="L1691" s="2" t="str">
        <f t="shared" si="346"/>
        <v>mié</v>
      </c>
      <c r="M1691" s="2">
        <f>VLOOKUP(L1691,'Dia de la Semana'!A:B,2,0)</f>
        <v>3</v>
      </c>
      <c r="N1691" s="2" t="str">
        <f t="shared" si="347"/>
        <v>1Q</v>
      </c>
      <c r="O1691" s="2">
        <f t="shared" si="348"/>
        <v>17</v>
      </c>
      <c r="P1691" s="2">
        <f t="shared" si="349"/>
        <v>34</v>
      </c>
      <c r="Q1691" s="3" t="str">
        <f t="shared" si="350"/>
        <v>15-08 al 21-08</v>
      </c>
      <c r="R1691" s="2">
        <f>VLOOKUP(Q1691,Semana!A:B,2,0)</f>
        <v>242</v>
      </c>
      <c r="S1691" s="2" t="str">
        <f t="shared" si="338"/>
        <v>mié 17-08</v>
      </c>
    </row>
    <row r="1692" spans="1:19" x14ac:dyDescent="0.3">
      <c r="A1692" s="3">
        <v>44791</v>
      </c>
      <c r="B1692" s="2" t="str">
        <f t="shared" si="339"/>
        <v>Agosto</v>
      </c>
      <c r="C1692" s="2" t="str">
        <f t="shared" si="340"/>
        <v>Ago</v>
      </c>
      <c r="D1692" s="4">
        <f t="shared" si="341"/>
        <v>8</v>
      </c>
      <c r="E1692" s="4">
        <f>VLOOKUP(G1692,Periodos!A:B,2,0)</f>
        <v>56</v>
      </c>
      <c r="F1692" s="2">
        <f t="shared" si="342"/>
        <v>2022</v>
      </c>
      <c r="G1692" s="8">
        <v>202208</v>
      </c>
      <c r="H1692" s="2" t="str">
        <f t="shared" si="343"/>
        <v>Ago-22</v>
      </c>
      <c r="I1692" s="2" t="str">
        <f t="shared" si="344"/>
        <v>Agosto 2022</v>
      </c>
      <c r="J1692" s="2">
        <f>VLOOKUP(H1692,MesAño!A:B,2,0)</f>
        <v>56</v>
      </c>
      <c r="K1692" s="2" t="str">
        <f t="shared" si="345"/>
        <v>Ago-18</v>
      </c>
      <c r="L1692" s="2" t="str">
        <f t="shared" si="346"/>
        <v>jue</v>
      </c>
      <c r="M1692" s="2">
        <f>VLOOKUP(L1692,'Dia de la Semana'!A:B,2,0)</f>
        <v>4</v>
      </c>
      <c r="N1692" s="2" t="str">
        <f t="shared" si="347"/>
        <v>1Q</v>
      </c>
      <c r="O1692" s="2">
        <f t="shared" si="348"/>
        <v>18</v>
      </c>
      <c r="P1692" s="2">
        <f t="shared" si="349"/>
        <v>34</v>
      </c>
      <c r="Q1692" s="3" t="str">
        <f t="shared" si="350"/>
        <v>15-08 al 21-08</v>
      </c>
      <c r="R1692" s="2">
        <f>VLOOKUP(Q1692,Semana!A:B,2,0)</f>
        <v>242</v>
      </c>
      <c r="S1692" s="2" t="str">
        <f t="shared" si="338"/>
        <v>jue 18-08</v>
      </c>
    </row>
    <row r="1693" spans="1:19" x14ac:dyDescent="0.3">
      <c r="A1693" s="3">
        <v>44792</v>
      </c>
      <c r="B1693" s="2" t="str">
        <f t="shared" si="339"/>
        <v>Agosto</v>
      </c>
      <c r="C1693" s="2" t="str">
        <f t="shared" si="340"/>
        <v>Ago</v>
      </c>
      <c r="D1693" s="4">
        <f t="shared" si="341"/>
        <v>8</v>
      </c>
      <c r="E1693" s="4">
        <f>VLOOKUP(G1693,Periodos!A:B,2,0)</f>
        <v>56</v>
      </c>
      <c r="F1693" s="2">
        <f t="shared" si="342"/>
        <v>2022</v>
      </c>
      <c r="G1693" s="8">
        <v>202208</v>
      </c>
      <c r="H1693" s="2" t="str">
        <f t="shared" si="343"/>
        <v>Ago-22</v>
      </c>
      <c r="I1693" s="2" t="str">
        <f t="shared" si="344"/>
        <v>Agosto 2022</v>
      </c>
      <c r="J1693" s="2">
        <f>VLOOKUP(H1693,MesAño!A:B,2,0)</f>
        <v>56</v>
      </c>
      <c r="K1693" s="2" t="str">
        <f t="shared" si="345"/>
        <v>Ago-19</v>
      </c>
      <c r="L1693" s="2" t="str">
        <f t="shared" si="346"/>
        <v>vie</v>
      </c>
      <c r="M1693" s="2">
        <f>VLOOKUP(L1693,'Dia de la Semana'!A:B,2,0)</f>
        <v>5</v>
      </c>
      <c r="N1693" s="2" t="str">
        <f t="shared" si="347"/>
        <v>1Q</v>
      </c>
      <c r="O1693" s="2">
        <f t="shared" si="348"/>
        <v>19</v>
      </c>
      <c r="P1693" s="2">
        <f t="shared" si="349"/>
        <v>34</v>
      </c>
      <c r="Q1693" s="3" t="str">
        <f t="shared" si="350"/>
        <v>15-08 al 21-08</v>
      </c>
      <c r="R1693" s="2">
        <f>VLOOKUP(Q1693,Semana!A:B,2,0)</f>
        <v>242</v>
      </c>
      <c r="S1693" s="2" t="str">
        <f t="shared" si="338"/>
        <v>vie 19-08</v>
      </c>
    </row>
    <row r="1694" spans="1:19" x14ac:dyDescent="0.3">
      <c r="A1694" s="3">
        <v>44793</v>
      </c>
      <c r="B1694" s="2" t="str">
        <f t="shared" si="339"/>
        <v>Agosto</v>
      </c>
      <c r="C1694" s="2" t="str">
        <f t="shared" si="340"/>
        <v>Ago</v>
      </c>
      <c r="D1694" s="4">
        <f t="shared" si="341"/>
        <v>8</v>
      </c>
      <c r="E1694" s="4">
        <f>VLOOKUP(G1694,Periodos!A:B,2,0)</f>
        <v>56</v>
      </c>
      <c r="F1694" s="2">
        <f t="shared" si="342"/>
        <v>2022</v>
      </c>
      <c r="G1694" s="8">
        <v>202208</v>
      </c>
      <c r="H1694" s="2" t="str">
        <f t="shared" si="343"/>
        <v>Ago-22</v>
      </c>
      <c r="I1694" s="2" t="str">
        <f t="shared" si="344"/>
        <v>Agosto 2022</v>
      </c>
      <c r="J1694" s="2">
        <f>VLOOKUP(H1694,MesAño!A:B,2,0)</f>
        <v>56</v>
      </c>
      <c r="K1694" s="2" t="str">
        <f t="shared" si="345"/>
        <v>Ago-20</v>
      </c>
      <c r="L1694" s="2" t="str">
        <f t="shared" si="346"/>
        <v>sáb</v>
      </c>
      <c r="M1694" s="2">
        <f>VLOOKUP(L1694,'Dia de la Semana'!A:B,2,0)</f>
        <v>6</v>
      </c>
      <c r="N1694" s="2" t="str">
        <f t="shared" si="347"/>
        <v>1Q</v>
      </c>
      <c r="O1694" s="2">
        <f t="shared" si="348"/>
        <v>20</v>
      </c>
      <c r="P1694" s="2">
        <f t="shared" si="349"/>
        <v>34</v>
      </c>
      <c r="Q1694" s="3" t="str">
        <f t="shared" si="350"/>
        <v>15-08 al 21-08</v>
      </c>
      <c r="R1694" s="2">
        <f>VLOOKUP(Q1694,Semana!A:B,2,0)</f>
        <v>242</v>
      </c>
      <c r="S1694" s="2" t="str">
        <f t="shared" si="338"/>
        <v>sáb 20-08</v>
      </c>
    </row>
    <row r="1695" spans="1:19" x14ac:dyDescent="0.3">
      <c r="A1695" s="3">
        <v>44794</v>
      </c>
      <c r="B1695" s="2" t="str">
        <f t="shared" si="339"/>
        <v>Agosto</v>
      </c>
      <c r="C1695" s="2" t="str">
        <f t="shared" si="340"/>
        <v>Ago</v>
      </c>
      <c r="D1695" s="4">
        <f t="shared" si="341"/>
        <v>8</v>
      </c>
      <c r="E1695" s="4">
        <f>VLOOKUP(G1695,Periodos!A:B,2,0)</f>
        <v>56</v>
      </c>
      <c r="F1695" s="2">
        <f t="shared" si="342"/>
        <v>2022</v>
      </c>
      <c r="G1695" s="8">
        <v>202208</v>
      </c>
      <c r="H1695" s="2" t="str">
        <f t="shared" si="343"/>
        <v>Ago-22</v>
      </c>
      <c r="I1695" s="2" t="str">
        <f t="shared" si="344"/>
        <v>Agosto 2022</v>
      </c>
      <c r="J1695" s="2">
        <f>VLOOKUP(H1695,MesAño!A:B,2,0)</f>
        <v>56</v>
      </c>
      <c r="K1695" s="2" t="str">
        <f t="shared" si="345"/>
        <v>Ago-21</v>
      </c>
      <c r="L1695" s="2" t="str">
        <f t="shared" si="346"/>
        <v>dom</v>
      </c>
      <c r="M1695" s="2">
        <f>VLOOKUP(L1695,'Dia de la Semana'!A:B,2,0)</f>
        <v>7</v>
      </c>
      <c r="N1695" s="2" t="str">
        <f t="shared" si="347"/>
        <v>1Q</v>
      </c>
      <c r="O1695" s="2">
        <f t="shared" si="348"/>
        <v>21</v>
      </c>
      <c r="P1695" s="2">
        <f t="shared" si="349"/>
        <v>34</v>
      </c>
      <c r="Q1695" s="3" t="str">
        <f t="shared" si="350"/>
        <v>15-08 al 21-08</v>
      </c>
      <c r="R1695" s="2">
        <f>VLOOKUP(Q1695,Semana!A:B,2,0)</f>
        <v>242</v>
      </c>
      <c r="S1695" s="2" t="str">
        <f t="shared" si="338"/>
        <v>dom 21-08</v>
      </c>
    </row>
    <row r="1696" spans="1:19" x14ac:dyDescent="0.3">
      <c r="A1696" s="3">
        <v>44795</v>
      </c>
      <c r="B1696" s="2" t="str">
        <f t="shared" si="339"/>
        <v>Agosto</v>
      </c>
      <c r="C1696" s="2" t="str">
        <f t="shared" si="340"/>
        <v>Ago</v>
      </c>
      <c r="D1696" s="4">
        <f t="shared" si="341"/>
        <v>8</v>
      </c>
      <c r="E1696" s="4">
        <f>VLOOKUP(G1696,Periodos!A:B,2,0)</f>
        <v>56</v>
      </c>
      <c r="F1696" s="2">
        <f t="shared" si="342"/>
        <v>2022</v>
      </c>
      <c r="G1696" s="8">
        <v>202208</v>
      </c>
      <c r="H1696" s="2" t="str">
        <f t="shared" si="343"/>
        <v>Ago-22</v>
      </c>
      <c r="I1696" s="2" t="str">
        <f t="shared" si="344"/>
        <v>Agosto 2022</v>
      </c>
      <c r="J1696" s="2">
        <f>VLOOKUP(H1696,MesAño!A:B,2,0)</f>
        <v>56</v>
      </c>
      <c r="K1696" s="2" t="str">
        <f t="shared" si="345"/>
        <v>Ago-22</v>
      </c>
      <c r="L1696" s="2" t="str">
        <f t="shared" si="346"/>
        <v>lun</v>
      </c>
      <c r="M1696" s="2">
        <f>VLOOKUP(L1696,'Dia de la Semana'!A:B,2,0)</f>
        <v>1</v>
      </c>
      <c r="N1696" s="2" t="str">
        <f t="shared" si="347"/>
        <v>1Q</v>
      </c>
      <c r="O1696" s="2">
        <f t="shared" si="348"/>
        <v>22</v>
      </c>
      <c r="P1696" s="2">
        <f t="shared" si="349"/>
        <v>35</v>
      </c>
      <c r="Q1696" s="3" t="str">
        <f t="shared" si="350"/>
        <v>22-08 al 28-08</v>
      </c>
      <c r="R1696" s="2">
        <f>VLOOKUP(Q1696,Semana!A:B,2,0)</f>
        <v>243</v>
      </c>
      <c r="S1696" s="2" t="str">
        <f t="shared" si="338"/>
        <v>lun 22-08</v>
      </c>
    </row>
    <row r="1697" spans="1:19" x14ac:dyDescent="0.3">
      <c r="A1697" s="3">
        <v>44796</v>
      </c>
      <c r="B1697" s="2" t="str">
        <f t="shared" si="339"/>
        <v>Agosto</v>
      </c>
      <c r="C1697" s="2" t="str">
        <f t="shared" si="340"/>
        <v>Ago</v>
      </c>
      <c r="D1697" s="4">
        <f t="shared" si="341"/>
        <v>8</v>
      </c>
      <c r="E1697" s="4">
        <f>VLOOKUP(G1697,Periodos!A:B,2,0)</f>
        <v>56</v>
      </c>
      <c r="F1697" s="2">
        <f t="shared" si="342"/>
        <v>2022</v>
      </c>
      <c r="G1697" s="8">
        <v>202208</v>
      </c>
      <c r="H1697" s="2" t="str">
        <f t="shared" si="343"/>
        <v>Ago-22</v>
      </c>
      <c r="I1697" s="2" t="str">
        <f t="shared" si="344"/>
        <v>Agosto 2022</v>
      </c>
      <c r="J1697" s="2">
        <f>VLOOKUP(H1697,MesAño!A:B,2,0)</f>
        <v>56</v>
      </c>
      <c r="K1697" s="2" t="str">
        <f t="shared" si="345"/>
        <v>Ago-23</v>
      </c>
      <c r="L1697" s="2" t="str">
        <f t="shared" si="346"/>
        <v>mar</v>
      </c>
      <c r="M1697" s="2">
        <f>VLOOKUP(L1697,'Dia de la Semana'!A:B,2,0)</f>
        <v>2</v>
      </c>
      <c r="N1697" s="2" t="str">
        <f t="shared" si="347"/>
        <v>1Q</v>
      </c>
      <c r="O1697" s="2">
        <f t="shared" si="348"/>
        <v>23</v>
      </c>
      <c r="P1697" s="2">
        <f t="shared" si="349"/>
        <v>35</v>
      </c>
      <c r="Q1697" s="3" t="str">
        <f t="shared" si="350"/>
        <v>22-08 al 28-08</v>
      </c>
      <c r="R1697" s="2">
        <f>VLOOKUP(Q1697,Semana!A:B,2,0)</f>
        <v>243</v>
      </c>
      <c r="S1697" s="2" t="str">
        <f t="shared" si="338"/>
        <v>mar 23-08</v>
      </c>
    </row>
    <row r="1698" spans="1:19" x14ac:dyDescent="0.3">
      <c r="A1698" s="3">
        <v>44797</v>
      </c>
      <c r="B1698" s="2" t="str">
        <f t="shared" si="339"/>
        <v>Agosto</v>
      </c>
      <c r="C1698" s="2" t="str">
        <f t="shared" si="340"/>
        <v>Ago</v>
      </c>
      <c r="D1698" s="4">
        <f t="shared" si="341"/>
        <v>8</v>
      </c>
      <c r="E1698" s="4">
        <f>VLOOKUP(G1698,Periodos!A:B,2,0)</f>
        <v>56</v>
      </c>
      <c r="F1698" s="2">
        <f t="shared" si="342"/>
        <v>2022</v>
      </c>
      <c r="G1698" s="8">
        <v>202208</v>
      </c>
      <c r="H1698" s="2" t="str">
        <f t="shared" si="343"/>
        <v>Ago-22</v>
      </c>
      <c r="I1698" s="2" t="str">
        <f t="shared" si="344"/>
        <v>Agosto 2022</v>
      </c>
      <c r="J1698" s="2">
        <f>VLOOKUP(H1698,MesAño!A:B,2,0)</f>
        <v>56</v>
      </c>
      <c r="K1698" s="2" t="str">
        <f t="shared" si="345"/>
        <v>Ago-24</v>
      </c>
      <c r="L1698" s="2" t="str">
        <f t="shared" si="346"/>
        <v>mié</v>
      </c>
      <c r="M1698" s="2">
        <f>VLOOKUP(L1698,'Dia de la Semana'!A:B,2,0)</f>
        <v>3</v>
      </c>
      <c r="N1698" s="2" t="str">
        <f t="shared" si="347"/>
        <v>1Q</v>
      </c>
      <c r="O1698" s="2">
        <f t="shared" si="348"/>
        <v>24</v>
      </c>
      <c r="P1698" s="2">
        <f t="shared" si="349"/>
        <v>35</v>
      </c>
      <c r="Q1698" s="3" t="str">
        <f t="shared" si="350"/>
        <v>22-08 al 28-08</v>
      </c>
      <c r="R1698" s="2">
        <f>VLOOKUP(Q1698,Semana!A:B,2,0)</f>
        <v>243</v>
      </c>
      <c r="S1698" s="2" t="str">
        <f t="shared" si="338"/>
        <v>mié 24-08</v>
      </c>
    </row>
    <row r="1699" spans="1:19" x14ac:dyDescent="0.3">
      <c r="A1699" s="3">
        <v>44798</v>
      </c>
      <c r="B1699" s="2" t="str">
        <f t="shared" si="339"/>
        <v>Agosto</v>
      </c>
      <c r="C1699" s="2" t="str">
        <f t="shared" si="340"/>
        <v>Ago</v>
      </c>
      <c r="D1699" s="4">
        <f t="shared" si="341"/>
        <v>8</v>
      </c>
      <c r="E1699" s="4">
        <f>VLOOKUP(G1699,Periodos!A:B,2,0)</f>
        <v>56</v>
      </c>
      <c r="F1699" s="2">
        <f t="shared" si="342"/>
        <v>2022</v>
      </c>
      <c r="G1699" s="8">
        <v>202208</v>
      </c>
      <c r="H1699" s="2" t="str">
        <f t="shared" si="343"/>
        <v>Ago-22</v>
      </c>
      <c r="I1699" s="2" t="str">
        <f t="shared" si="344"/>
        <v>Agosto 2022</v>
      </c>
      <c r="J1699" s="2">
        <f>VLOOKUP(H1699,MesAño!A:B,2,0)</f>
        <v>56</v>
      </c>
      <c r="K1699" s="2" t="str">
        <f t="shared" si="345"/>
        <v>Ago-25</v>
      </c>
      <c r="L1699" s="2" t="str">
        <f t="shared" si="346"/>
        <v>jue</v>
      </c>
      <c r="M1699" s="2">
        <f>VLOOKUP(L1699,'Dia de la Semana'!A:B,2,0)</f>
        <v>4</v>
      </c>
      <c r="N1699" s="2" t="str">
        <f t="shared" si="347"/>
        <v>1Q</v>
      </c>
      <c r="O1699" s="2">
        <f t="shared" si="348"/>
        <v>25</v>
      </c>
      <c r="P1699" s="2">
        <f t="shared" si="349"/>
        <v>35</v>
      </c>
      <c r="Q1699" s="3" t="str">
        <f t="shared" si="350"/>
        <v>22-08 al 28-08</v>
      </c>
      <c r="R1699" s="2">
        <f>VLOOKUP(Q1699,Semana!A:B,2,0)</f>
        <v>243</v>
      </c>
      <c r="S1699" s="2" t="str">
        <f t="shared" si="338"/>
        <v>jue 25-08</v>
      </c>
    </row>
    <row r="1700" spans="1:19" x14ac:dyDescent="0.3">
      <c r="A1700" s="3">
        <v>44799</v>
      </c>
      <c r="B1700" s="2" t="str">
        <f t="shared" si="339"/>
        <v>Agosto</v>
      </c>
      <c r="C1700" s="2" t="str">
        <f t="shared" si="340"/>
        <v>Ago</v>
      </c>
      <c r="D1700" s="4">
        <f t="shared" si="341"/>
        <v>8</v>
      </c>
      <c r="E1700" s="4">
        <f>VLOOKUP(G1700,Periodos!A:B,2,0)</f>
        <v>56</v>
      </c>
      <c r="F1700" s="2">
        <f t="shared" si="342"/>
        <v>2022</v>
      </c>
      <c r="G1700" s="8">
        <v>202208</v>
      </c>
      <c r="H1700" s="2" t="str">
        <f t="shared" si="343"/>
        <v>Ago-22</v>
      </c>
      <c r="I1700" s="2" t="str">
        <f t="shared" si="344"/>
        <v>Agosto 2022</v>
      </c>
      <c r="J1700" s="2">
        <f>VLOOKUP(H1700,MesAño!A:B,2,0)</f>
        <v>56</v>
      </c>
      <c r="K1700" s="2" t="str">
        <f t="shared" si="345"/>
        <v>Ago-26</v>
      </c>
      <c r="L1700" s="2" t="str">
        <f t="shared" si="346"/>
        <v>vie</v>
      </c>
      <c r="M1700" s="2">
        <f>VLOOKUP(L1700,'Dia de la Semana'!A:B,2,0)</f>
        <v>5</v>
      </c>
      <c r="N1700" s="2" t="str">
        <f t="shared" si="347"/>
        <v>1Q</v>
      </c>
      <c r="O1700" s="2">
        <f t="shared" si="348"/>
        <v>26</v>
      </c>
      <c r="P1700" s="2">
        <f t="shared" si="349"/>
        <v>35</v>
      </c>
      <c r="Q1700" s="3" t="str">
        <f t="shared" si="350"/>
        <v>22-08 al 28-08</v>
      </c>
      <c r="R1700" s="2">
        <f>VLOOKUP(Q1700,Semana!A:B,2,0)</f>
        <v>243</v>
      </c>
      <c r="S1700" s="2" t="str">
        <f t="shared" si="338"/>
        <v>vie 26-08</v>
      </c>
    </row>
    <row r="1701" spans="1:19" x14ac:dyDescent="0.3">
      <c r="A1701" s="3">
        <v>44800</v>
      </c>
      <c r="B1701" s="2" t="str">
        <f t="shared" si="339"/>
        <v>Agosto</v>
      </c>
      <c r="C1701" s="2" t="str">
        <f t="shared" si="340"/>
        <v>Ago</v>
      </c>
      <c r="D1701" s="4">
        <f t="shared" si="341"/>
        <v>8</v>
      </c>
      <c r="E1701" s="4">
        <f>VLOOKUP(G1701,Periodos!A:B,2,0)</f>
        <v>56</v>
      </c>
      <c r="F1701" s="2">
        <f t="shared" si="342"/>
        <v>2022</v>
      </c>
      <c r="G1701" s="8">
        <v>202208</v>
      </c>
      <c r="H1701" s="2" t="str">
        <f t="shared" si="343"/>
        <v>Ago-22</v>
      </c>
      <c r="I1701" s="2" t="str">
        <f t="shared" si="344"/>
        <v>Agosto 2022</v>
      </c>
      <c r="J1701" s="2">
        <f>VLOOKUP(H1701,MesAño!A:B,2,0)</f>
        <v>56</v>
      </c>
      <c r="K1701" s="2" t="str">
        <f t="shared" si="345"/>
        <v>Ago-27</v>
      </c>
      <c r="L1701" s="2" t="str">
        <f t="shared" si="346"/>
        <v>sáb</v>
      </c>
      <c r="M1701" s="2">
        <f>VLOOKUP(L1701,'Dia de la Semana'!A:B,2,0)</f>
        <v>6</v>
      </c>
      <c r="N1701" s="2" t="str">
        <f t="shared" si="347"/>
        <v>1Q</v>
      </c>
      <c r="O1701" s="2">
        <f t="shared" si="348"/>
        <v>27</v>
      </c>
      <c r="P1701" s="2">
        <f t="shared" si="349"/>
        <v>35</v>
      </c>
      <c r="Q1701" s="3" t="str">
        <f t="shared" si="350"/>
        <v>22-08 al 28-08</v>
      </c>
      <c r="R1701" s="2">
        <f>VLOOKUP(Q1701,Semana!A:B,2,0)</f>
        <v>243</v>
      </c>
      <c r="S1701" s="2" t="str">
        <f t="shared" si="338"/>
        <v>sáb 27-08</v>
      </c>
    </row>
    <row r="1702" spans="1:19" x14ac:dyDescent="0.3">
      <c r="A1702" s="3">
        <v>44801</v>
      </c>
      <c r="B1702" s="2" t="str">
        <f t="shared" si="339"/>
        <v>Agosto</v>
      </c>
      <c r="C1702" s="2" t="str">
        <f t="shared" si="340"/>
        <v>Ago</v>
      </c>
      <c r="D1702" s="4">
        <f t="shared" si="341"/>
        <v>8</v>
      </c>
      <c r="E1702" s="4">
        <f>VLOOKUP(G1702,Periodos!A:B,2,0)</f>
        <v>56</v>
      </c>
      <c r="F1702" s="2">
        <f t="shared" si="342"/>
        <v>2022</v>
      </c>
      <c r="G1702" s="8">
        <v>202208</v>
      </c>
      <c r="H1702" s="2" t="str">
        <f t="shared" si="343"/>
        <v>Ago-22</v>
      </c>
      <c r="I1702" s="2" t="str">
        <f t="shared" si="344"/>
        <v>Agosto 2022</v>
      </c>
      <c r="J1702" s="2">
        <f>VLOOKUP(H1702,MesAño!A:B,2,0)</f>
        <v>56</v>
      </c>
      <c r="K1702" s="2" t="str">
        <f t="shared" si="345"/>
        <v>Ago-28</v>
      </c>
      <c r="L1702" s="2" t="str">
        <f t="shared" si="346"/>
        <v>dom</v>
      </c>
      <c r="M1702" s="2">
        <f>VLOOKUP(L1702,'Dia de la Semana'!A:B,2,0)</f>
        <v>7</v>
      </c>
      <c r="N1702" s="2" t="str">
        <f t="shared" si="347"/>
        <v>1Q</v>
      </c>
      <c r="O1702" s="2">
        <f t="shared" si="348"/>
        <v>28</v>
      </c>
      <c r="P1702" s="2">
        <f t="shared" si="349"/>
        <v>35</v>
      </c>
      <c r="Q1702" s="3" t="str">
        <f t="shared" si="350"/>
        <v>22-08 al 28-08</v>
      </c>
      <c r="R1702" s="2">
        <f>VLOOKUP(Q1702,Semana!A:B,2,0)</f>
        <v>243</v>
      </c>
      <c r="S1702" s="2" t="str">
        <f t="shared" si="338"/>
        <v>dom 28-08</v>
      </c>
    </row>
    <row r="1703" spans="1:19" x14ac:dyDescent="0.3">
      <c r="A1703" s="3">
        <v>44802</v>
      </c>
      <c r="B1703" s="2" t="str">
        <f t="shared" si="339"/>
        <v>Agosto</v>
      </c>
      <c r="C1703" s="2" t="str">
        <f t="shared" si="340"/>
        <v>Ago</v>
      </c>
      <c r="D1703" s="4">
        <f t="shared" si="341"/>
        <v>8</v>
      </c>
      <c r="E1703" s="4">
        <f>VLOOKUP(G1703,Periodos!A:B,2,0)</f>
        <v>56</v>
      </c>
      <c r="F1703" s="2">
        <f t="shared" si="342"/>
        <v>2022</v>
      </c>
      <c r="G1703" s="8">
        <v>202208</v>
      </c>
      <c r="H1703" s="2" t="str">
        <f t="shared" si="343"/>
        <v>Ago-22</v>
      </c>
      <c r="I1703" s="2" t="str">
        <f t="shared" si="344"/>
        <v>Agosto 2022</v>
      </c>
      <c r="J1703" s="2">
        <f>VLOOKUP(H1703,MesAño!A:B,2,0)</f>
        <v>56</v>
      </c>
      <c r="K1703" s="2" t="str">
        <f t="shared" si="345"/>
        <v>Ago-29</v>
      </c>
      <c r="L1703" s="2" t="str">
        <f t="shared" si="346"/>
        <v>lun</v>
      </c>
      <c r="M1703" s="2">
        <f>VLOOKUP(L1703,'Dia de la Semana'!A:B,2,0)</f>
        <v>1</v>
      </c>
      <c r="N1703" s="2" t="str">
        <f t="shared" si="347"/>
        <v>1Q</v>
      </c>
      <c r="O1703" s="2">
        <f t="shared" si="348"/>
        <v>29</v>
      </c>
      <c r="P1703" s="2">
        <f t="shared" si="349"/>
        <v>36</v>
      </c>
      <c r="Q1703" s="3" t="str">
        <f t="shared" si="350"/>
        <v>29-08 al 04-09</v>
      </c>
      <c r="R1703" s="2">
        <f>VLOOKUP(Q1703,Semana!A:B,2,0)</f>
        <v>244</v>
      </c>
      <c r="S1703" s="2" t="str">
        <f t="shared" si="338"/>
        <v>lun 29-08</v>
      </c>
    </row>
    <row r="1704" spans="1:19" x14ac:dyDescent="0.3">
      <c r="A1704" s="3">
        <v>44803</v>
      </c>
      <c r="B1704" s="2" t="str">
        <f t="shared" si="339"/>
        <v>Agosto</v>
      </c>
      <c r="C1704" s="2" t="str">
        <f t="shared" si="340"/>
        <v>Ago</v>
      </c>
      <c r="D1704" s="4">
        <f t="shared" si="341"/>
        <v>8</v>
      </c>
      <c r="E1704" s="4">
        <f>VLOOKUP(G1704,Periodos!A:B,2,0)</f>
        <v>56</v>
      </c>
      <c r="F1704" s="2">
        <f t="shared" si="342"/>
        <v>2022</v>
      </c>
      <c r="G1704" s="8">
        <v>202208</v>
      </c>
      <c r="H1704" s="2" t="str">
        <f t="shared" si="343"/>
        <v>Ago-22</v>
      </c>
      <c r="I1704" s="2" t="str">
        <f t="shared" si="344"/>
        <v>Agosto 2022</v>
      </c>
      <c r="J1704" s="2">
        <f>VLOOKUP(H1704,MesAño!A:B,2,0)</f>
        <v>56</v>
      </c>
      <c r="K1704" s="2" t="str">
        <f t="shared" si="345"/>
        <v>Ago-30</v>
      </c>
      <c r="L1704" s="2" t="str">
        <f t="shared" si="346"/>
        <v>mar</v>
      </c>
      <c r="M1704" s="2">
        <f>VLOOKUP(L1704,'Dia de la Semana'!A:B,2,0)</f>
        <v>2</v>
      </c>
      <c r="N1704" s="2" t="str">
        <f t="shared" si="347"/>
        <v>1Q</v>
      </c>
      <c r="O1704" s="2">
        <f t="shared" si="348"/>
        <v>30</v>
      </c>
      <c r="P1704" s="2">
        <f t="shared" si="349"/>
        <v>36</v>
      </c>
      <c r="Q1704" s="3" t="str">
        <f t="shared" si="350"/>
        <v>29-08 al 04-09</v>
      </c>
      <c r="R1704" s="2">
        <f>VLOOKUP(Q1704,Semana!A:B,2,0)</f>
        <v>244</v>
      </c>
      <c r="S1704" s="2" t="str">
        <f t="shared" si="338"/>
        <v>mar 30-08</v>
      </c>
    </row>
    <row r="1705" spans="1:19" x14ac:dyDescent="0.3">
      <c r="A1705" s="3">
        <v>44804</v>
      </c>
      <c r="B1705" s="2" t="str">
        <f t="shared" si="339"/>
        <v>Agosto</v>
      </c>
      <c r="C1705" s="2" t="str">
        <f t="shared" si="340"/>
        <v>Ago</v>
      </c>
      <c r="D1705" s="4">
        <f t="shared" si="341"/>
        <v>8</v>
      </c>
      <c r="E1705" s="4">
        <f>VLOOKUP(G1705,Periodos!A:B,2,0)</f>
        <v>56</v>
      </c>
      <c r="F1705" s="2">
        <f t="shared" si="342"/>
        <v>2022</v>
      </c>
      <c r="G1705" s="8">
        <v>202208</v>
      </c>
      <c r="H1705" s="2" t="str">
        <f t="shared" si="343"/>
        <v>Ago-22</v>
      </c>
      <c r="I1705" s="2" t="str">
        <f t="shared" si="344"/>
        <v>Agosto 2022</v>
      </c>
      <c r="J1705" s="2">
        <f>VLOOKUP(H1705,MesAño!A:B,2,0)</f>
        <v>56</v>
      </c>
      <c r="K1705" s="2" t="str">
        <f t="shared" si="345"/>
        <v>Ago-31</v>
      </c>
      <c r="L1705" s="2" t="str">
        <f t="shared" si="346"/>
        <v>mié</v>
      </c>
      <c r="M1705" s="2">
        <f>VLOOKUP(L1705,'Dia de la Semana'!A:B,2,0)</f>
        <v>3</v>
      </c>
      <c r="N1705" s="2" t="str">
        <f t="shared" si="347"/>
        <v>1Q</v>
      </c>
      <c r="O1705" s="2">
        <f t="shared" si="348"/>
        <v>31</v>
      </c>
      <c r="P1705" s="2">
        <f t="shared" si="349"/>
        <v>36</v>
      </c>
      <c r="Q1705" s="3" t="str">
        <f t="shared" si="350"/>
        <v>29-08 al 04-09</v>
      </c>
      <c r="R1705" s="2">
        <f>VLOOKUP(Q1705,Semana!A:B,2,0)</f>
        <v>244</v>
      </c>
      <c r="S1705" s="2" t="str">
        <f t="shared" si="338"/>
        <v>mié 31-08</v>
      </c>
    </row>
    <row r="1706" spans="1:19" x14ac:dyDescent="0.3">
      <c r="A1706" s="3">
        <v>44805</v>
      </c>
      <c r="B1706" s="2" t="str">
        <f t="shared" si="339"/>
        <v>Setiembre</v>
      </c>
      <c r="C1706" s="2" t="str">
        <f t="shared" si="340"/>
        <v>Set</v>
      </c>
      <c r="D1706" s="4">
        <f t="shared" si="341"/>
        <v>9</v>
      </c>
      <c r="E1706" s="4">
        <f>VLOOKUP(G1706,Periodos!A:B,2,0)</f>
        <v>57</v>
      </c>
      <c r="F1706" s="2">
        <f t="shared" si="342"/>
        <v>2022</v>
      </c>
      <c r="G1706" s="8">
        <v>202209</v>
      </c>
      <c r="H1706" s="2" t="str">
        <f t="shared" si="343"/>
        <v>Set-22</v>
      </c>
      <c r="I1706" s="2" t="str">
        <f t="shared" si="344"/>
        <v>Setiembre 2022</v>
      </c>
      <c r="J1706" s="2">
        <f>VLOOKUP(H1706,MesAño!A:B,2,0)</f>
        <v>57</v>
      </c>
      <c r="K1706" s="2" t="str">
        <f t="shared" si="345"/>
        <v>Set-01</v>
      </c>
      <c r="L1706" s="2" t="str">
        <f t="shared" si="346"/>
        <v>jue</v>
      </c>
      <c r="M1706" s="2">
        <f>VLOOKUP(L1706,'Dia de la Semana'!A:B,2,0)</f>
        <v>4</v>
      </c>
      <c r="N1706" s="2" t="str">
        <f t="shared" si="347"/>
        <v>1Q</v>
      </c>
      <c r="O1706" s="2">
        <f t="shared" si="348"/>
        <v>1</v>
      </c>
      <c r="P1706" s="2">
        <f t="shared" si="349"/>
        <v>36</v>
      </c>
      <c r="Q1706" s="3" t="str">
        <f t="shared" si="350"/>
        <v>29-08 al 04-09</v>
      </c>
      <c r="R1706" s="2">
        <f>VLOOKUP(Q1706,Semana!A:B,2,0)</f>
        <v>244</v>
      </c>
      <c r="S1706" s="2" t="str">
        <f t="shared" si="338"/>
        <v>jue 01-09</v>
      </c>
    </row>
    <row r="1707" spans="1:19" x14ac:dyDescent="0.3">
      <c r="A1707" s="3">
        <v>44806</v>
      </c>
      <c r="B1707" s="2" t="str">
        <f t="shared" si="339"/>
        <v>Setiembre</v>
      </c>
      <c r="C1707" s="2" t="str">
        <f t="shared" si="340"/>
        <v>Set</v>
      </c>
      <c r="D1707" s="4">
        <f t="shared" si="341"/>
        <v>9</v>
      </c>
      <c r="E1707" s="4">
        <f>VLOOKUP(G1707,Periodos!A:B,2,0)</f>
        <v>57</v>
      </c>
      <c r="F1707" s="2">
        <f t="shared" si="342"/>
        <v>2022</v>
      </c>
      <c r="G1707" s="8">
        <v>202209</v>
      </c>
      <c r="H1707" s="2" t="str">
        <f t="shared" si="343"/>
        <v>Set-22</v>
      </c>
      <c r="I1707" s="2" t="str">
        <f t="shared" si="344"/>
        <v>Setiembre 2022</v>
      </c>
      <c r="J1707" s="2">
        <f>VLOOKUP(H1707,MesAño!A:B,2,0)</f>
        <v>57</v>
      </c>
      <c r="K1707" s="2" t="str">
        <f t="shared" si="345"/>
        <v>Set-02</v>
      </c>
      <c r="L1707" s="2" t="str">
        <f t="shared" si="346"/>
        <v>vie</v>
      </c>
      <c r="M1707" s="2">
        <f>VLOOKUP(L1707,'Dia de la Semana'!A:B,2,0)</f>
        <v>5</v>
      </c>
      <c r="N1707" s="2" t="str">
        <f t="shared" si="347"/>
        <v>1Q</v>
      </c>
      <c r="O1707" s="2">
        <f t="shared" si="348"/>
        <v>2</v>
      </c>
      <c r="P1707" s="2">
        <f t="shared" si="349"/>
        <v>36</v>
      </c>
      <c r="Q1707" s="3" t="str">
        <f t="shared" si="350"/>
        <v>29-08 al 04-09</v>
      </c>
      <c r="R1707" s="2">
        <f>VLOOKUP(Q1707,Semana!A:B,2,0)</f>
        <v>244</v>
      </c>
      <c r="S1707" s="2" t="str">
        <f t="shared" si="338"/>
        <v>vie 02-09</v>
      </c>
    </row>
    <row r="1708" spans="1:19" x14ac:dyDescent="0.3">
      <c r="A1708" s="3">
        <v>44807</v>
      </c>
      <c r="B1708" s="2" t="str">
        <f t="shared" si="339"/>
        <v>Setiembre</v>
      </c>
      <c r="C1708" s="2" t="str">
        <f t="shared" si="340"/>
        <v>Set</v>
      </c>
      <c r="D1708" s="4">
        <f t="shared" si="341"/>
        <v>9</v>
      </c>
      <c r="E1708" s="4">
        <f>VLOOKUP(G1708,Periodos!A:B,2,0)</f>
        <v>57</v>
      </c>
      <c r="F1708" s="2">
        <f t="shared" si="342"/>
        <v>2022</v>
      </c>
      <c r="G1708" s="8">
        <v>202209</v>
      </c>
      <c r="H1708" s="2" t="str">
        <f t="shared" si="343"/>
        <v>Set-22</v>
      </c>
      <c r="I1708" s="2" t="str">
        <f t="shared" si="344"/>
        <v>Setiembre 2022</v>
      </c>
      <c r="J1708" s="2">
        <f>VLOOKUP(H1708,MesAño!A:B,2,0)</f>
        <v>57</v>
      </c>
      <c r="K1708" s="2" t="str">
        <f t="shared" si="345"/>
        <v>Set-03</v>
      </c>
      <c r="L1708" s="2" t="str">
        <f t="shared" si="346"/>
        <v>sáb</v>
      </c>
      <c r="M1708" s="2">
        <f>VLOOKUP(L1708,'Dia de la Semana'!A:B,2,0)</f>
        <v>6</v>
      </c>
      <c r="N1708" s="2" t="str">
        <f t="shared" si="347"/>
        <v>1Q</v>
      </c>
      <c r="O1708" s="2">
        <f t="shared" si="348"/>
        <v>3</v>
      </c>
      <c r="P1708" s="2">
        <f t="shared" si="349"/>
        <v>36</v>
      </c>
      <c r="Q1708" s="3" t="str">
        <f t="shared" si="350"/>
        <v>29-08 al 04-09</v>
      </c>
      <c r="R1708" s="2">
        <f>VLOOKUP(Q1708,Semana!A:B,2,0)</f>
        <v>244</v>
      </c>
      <c r="S1708" s="2" t="str">
        <f t="shared" si="338"/>
        <v>sáb 03-09</v>
      </c>
    </row>
    <row r="1709" spans="1:19" x14ac:dyDescent="0.3">
      <c r="A1709" s="3">
        <v>44808</v>
      </c>
      <c r="B1709" s="2" t="str">
        <f t="shared" si="339"/>
        <v>Setiembre</v>
      </c>
      <c r="C1709" s="2" t="str">
        <f t="shared" si="340"/>
        <v>Set</v>
      </c>
      <c r="D1709" s="4">
        <f t="shared" si="341"/>
        <v>9</v>
      </c>
      <c r="E1709" s="4">
        <f>VLOOKUP(G1709,Periodos!A:B,2,0)</f>
        <v>57</v>
      </c>
      <c r="F1709" s="2">
        <f t="shared" si="342"/>
        <v>2022</v>
      </c>
      <c r="G1709" s="8">
        <v>202209</v>
      </c>
      <c r="H1709" s="2" t="str">
        <f t="shared" si="343"/>
        <v>Set-22</v>
      </c>
      <c r="I1709" s="2" t="str">
        <f t="shared" si="344"/>
        <v>Setiembre 2022</v>
      </c>
      <c r="J1709" s="2">
        <f>VLOOKUP(H1709,MesAño!A:B,2,0)</f>
        <v>57</v>
      </c>
      <c r="K1709" s="2" t="str">
        <f t="shared" si="345"/>
        <v>Set-04</v>
      </c>
      <c r="L1709" s="2" t="str">
        <f t="shared" si="346"/>
        <v>dom</v>
      </c>
      <c r="M1709" s="2">
        <f>VLOOKUP(L1709,'Dia de la Semana'!A:B,2,0)</f>
        <v>7</v>
      </c>
      <c r="N1709" s="2" t="str">
        <f t="shared" si="347"/>
        <v>1Q</v>
      </c>
      <c r="O1709" s="2">
        <f t="shared" si="348"/>
        <v>4</v>
      </c>
      <c r="P1709" s="2">
        <f t="shared" si="349"/>
        <v>36</v>
      </c>
      <c r="Q1709" s="3" t="str">
        <f t="shared" si="350"/>
        <v>29-08 al 04-09</v>
      </c>
      <c r="R1709" s="2">
        <f>VLOOKUP(Q1709,Semana!A:B,2,0)</f>
        <v>244</v>
      </c>
      <c r="S1709" s="2" t="str">
        <f t="shared" si="338"/>
        <v>dom 04-09</v>
      </c>
    </row>
    <row r="1710" spans="1:19" x14ac:dyDescent="0.3">
      <c r="A1710" s="3">
        <v>44809</v>
      </c>
      <c r="B1710" s="2" t="str">
        <f t="shared" si="339"/>
        <v>Setiembre</v>
      </c>
      <c r="C1710" s="2" t="str">
        <f t="shared" si="340"/>
        <v>Set</v>
      </c>
      <c r="D1710" s="4">
        <f t="shared" si="341"/>
        <v>9</v>
      </c>
      <c r="E1710" s="4">
        <f>VLOOKUP(G1710,Periodos!A:B,2,0)</f>
        <v>57</v>
      </c>
      <c r="F1710" s="2">
        <f t="shared" si="342"/>
        <v>2022</v>
      </c>
      <c r="G1710" s="8">
        <v>202209</v>
      </c>
      <c r="H1710" s="2" t="str">
        <f t="shared" si="343"/>
        <v>Set-22</v>
      </c>
      <c r="I1710" s="2" t="str">
        <f t="shared" si="344"/>
        <v>Setiembre 2022</v>
      </c>
      <c r="J1710" s="2">
        <f>VLOOKUP(H1710,MesAño!A:B,2,0)</f>
        <v>57</v>
      </c>
      <c r="K1710" s="2" t="str">
        <f t="shared" si="345"/>
        <v>Set-05</v>
      </c>
      <c r="L1710" s="2" t="str">
        <f t="shared" si="346"/>
        <v>lun</v>
      </c>
      <c r="M1710" s="2">
        <f>VLOOKUP(L1710,'Dia de la Semana'!A:B,2,0)</f>
        <v>1</v>
      </c>
      <c r="N1710" s="2" t="str">
        <f t="shared" si="347"/>
        <v>1Q</v>
      </c>
      <c r="O1710" s="2">
        <f t="shared" si="348"/>
        <v>5</v>
      </c>
      <c r="P1710" s="2">
        <f t="shared" si="349"/>
        <v>37</v>
      </c>
      <c r="Q1710" s="3" t="str">
        <f t="shared" si="350"/>
        <v>05-09 al 11-09</v>
      </c>
      <c r="R1710" s="2">
        <f>VLOOKUP(Q1710,Semana!A:B,2,0)</f>
        <v>245</v>
      </c>
      <c r="S1710" s="2" t="str">
        <f t="shared" si="338"/>
        <v>lun 05-09</v>
      </c>
    </row>
    <row r="1711" spans="1:19" x14ac:dyDescent="0.3">
      <c r="A1711" s="3">
        <v>44810</v>
      </c>
      <c r="B1711" s="2" t="str">
        <f t="shared" si="339"/>
        <v>Setiembre</v>
      </c>
      <c r="C1711" s="2" t="str">
        <f t="shared" si="340"/>
        <v>Set</v>
      </c>
      <c r="D1711" s="4">
        <f t="shared" si="341"/>
        <v>9</v>
      </c>
      <c r="E1711" s="4">
        <f>VLOOKUP(G1711,Periodos!A:B,2,0)</f>
        <v>57</v>
      </c>
      <c r="F1711" s="2">
        <f t="shared" si="342"/>
        <v>2022</v>
      </c>
      <c r="G1711" s="8">
        <v>202209</v>
      </c>
      <c r="H1711" s="2" t="str">
        <f t="shared" si="343"/>
        <v>Set-22</v>
      </c>
      <c r="I1711" s="2" t="str">
        <f t="shared" si="344"/>
        <v>Setiembre 2022</v>
      </c>
      <c r="J1711" s="2">
        <f>VLOOKUP(H1711,MesAño!A:B,2,0)</f>
        <v>57</v>
      </c>
      <c r="K1711" s="2" t="str">
        <f t="shared" si="345"/>
        <v>Set-06</v>
      </c>
      <c r="L1711" s="2" t="str">
        <f t="shared" si="346"/>
        <v>mar</v>
      </c>
      <c r="M1711" s="2">
        <f>VLOOKUP(L1711,'Dia de la Semana'!A:B,2,0)</f>
        <v>2</v>
      </c>
      <c r="N1711" s="2" t="str">
        <f t="shared" si="347"/>
        <v>1Q</v>
      </c>
      <c r="O1711" s="2">
        <f t="shared" si="348"/>
        <v>6</v>
      </c>
      <c r="P1711" s="2">
        <f t="shared" si="349"/>
        <v>37</v>
      </c>
      <c r="Q1711" s="3" t="str">
        <f t="shared" si="350"/>
        <v>05-09 al 11-09</v>
      </c>
      <c r="R1711" s="2">
        <f>VLOOKUP(Q1711,Semana!A:B,2,0)</f>
        <v>245</v>
      </c>
      <c r="S1711" s="2" t="str">
        <f t="shared" si="338"/>
        <v>mar 06-09</v>
      </c>
    </row>
    <row r="1712" spans="1:19" x14ac:dyDescent="0.3">
      <c r="A1712" s="3">
        <v>44811</v>
      </c>
      <c r="B1712" s="2" t="str">
        <f t="shared" si="339"/>
        <v>Setiembre</v>
      </c>
      <c r="C1712" s="2" t="str">
        <f t="shared" si="340"/>
        <v>Set</v>
      </c>
      <c r="D1712" s="4">
        <f t="shared" si="341"/>
        <v>9</v>
      </c>
      <c r="E1712" s="4">
        <f>VLOOKUP(G1712,Periodos!A:B,2,0)</f>
        <v>57</v>
      </c>
      <c r="F1712" s="2">
        <f t="shared" si="342"/>
        <v>2022</v>
      </c>
      <c r="G1712" s="8">
        <v>202209</v>
      </c>
      <c r="H1712" s="2" t="str">
        <f t="shared" si="343"/>
        <v>Set-22</v>
      </c>
      <c r="I1712" s="2" t="str">
        <f t="shared" si="344"/>
        <v>Setiembre 2022</v>
      </c>
      <c r="J1712" s="2">
        <f>VLOOKUP(H1712,MesAño!A:B,2,0)</f>
        <v>57</v>
      </c>
      <c r="K1712" s="2" t="str">
        <f t="shared" si="345"/>
        <v>Set-07</v>
      </c>
      <c r="L1712" s="2" t="str">
        <f t="shared" si="346"/>
        <v>mié</v>
      </c>
      <c r="M1712" s="2">
        <f>VLOOKUP(L1712,'Dia de la Semana'!A:B,2,0)</f>
        <v>3</v>
      </c>
      <c r="N1712" s="2" t="str">
        <f t="shared" si="347"/>
        <v>1Q</v>
      </c>
      <c r="O1712" s="2">
        <f t="shared" si="348"/>
        <v>7</v>
      </c>
      <c r="P1712" s="2">
        <f t="shared" si="349"/>
        <v>37</v>
      </c>
      <c r="Q1712" s="3" t="str">
        <f t="shared" si="350"/>
        <v>05-09 al 11-09</v>
      </c>
      <c r="R1712" s="2">
        <f>VLOOKUP(Q1712,Semana!A:B,2,0)</f>
        <v>245</v>
      </c>
      <c r="S1712" s="2" t="str">
        <f t="shared" si="338"/>
        <v>mié 07-09</v>
      </c>
    </row>
    <row r="1713" spans="1:19" x14ac:dyDescent="0.3">
      <c r="A1713" s="3">
        <v>44812</v>
      </c>
      <c r="B1713" s="2" t="str">
        <f t="shared" si="339"/>
        <v>Setiembre</v>
      </c>
      <c r="C1713" s="2" t="str">
        <f t="shared" si="340"/>
        <v>Set</v>
      </c>
      <c r="D1713" s="4">
        <f t="shared" si="341"/>
        <v>9</v>
      </c>
      <c r="E1713" s="4">
        <f>VLOOKUP(G1713,Periodos!A:B,2,0)</f>
        <v>57</v>
      </c>
      <c r="F1713" s="2">
        <f t="shared" si="342"/>
        <v>2022</v>
      </c>
      <c r="G1713" s="8">
        <v>202209</v>
      </c>
      <c r="H1713" s="2" t="str">
        <f t="shared" si="343"/>
        <v>Set-22</v>
      </c>
      <c r="I1713" s="2" t="str">
        <f t="shared" si="344"/>
        <v>Setiembre 2022</v>
      </c>
      <c r="J1713" s="2">
        <f>VLOOKUP(H1713,MesAño!A:B,2,0)</f>
        <v>57</v>
      </c>
      <c r="K1713" s="2" t="str">
        <f t="shared" si="345"/>
        <v>Set-08</v>
      </c>
      <c r="L1713" s="2" t="str">
        <f t="shared" si="346"/>
        <v>jue</v>
      </c>
      <c r="M1713" s="2">
        <f>VLOOKUP(L1713,'Dia de la Semana'!A:B,2,0)</f>
        <v>4</v>
      </c>
      <c r="N1713" s="2" t="str">
        <f t="shared" si="347"/>
        <v>1Q</v>
      </c>
      <c r="O1713" s="2">
        <f t="shared" si="348"/>
        <v>8</v>
      </c>
      <c r="P1713" s="2">
        <f t="shared" si="349"/>
        <v>37</v>
      </c>
      <c r="Q1713" s="3" t="str">
        <f t="shared" si="350"/>
        <v>05-09 al 11-09</v>
      </c>
      <c r="R1713" s="2">
        <f>VLOOKUP(Q1713,Semana!A:B,2,0)</f>
        <v>245</v>
      </c>
      <c r="S1713" s="2" t="str">
        <f t="shared" si="338"/>
        <v>jue 08-09</v>
      </c>
    </row>
    <row r="1714" spans="1:19" x14ac:dyDescent="0.3">
      <c r="A1714" s="3">
        <v>44813</v>
      </c>
      <c r="B1714" s="2" t="str">
        <f t="shared" si="339"/>
        <v>Setiembre</v>
      </c>
      <c r="C1714" s="2" t="str">
        <f t="shared" si="340"/>
        <v>Set</v>
      </c>
      <c r="D1714" s="4">
        <f t="shared" si="341"/>
        <v>9</v>
      </c>
      <c r="E1714" s="4">
        <f>VLOOKUP(G1714,Periodos!A:B,2,0)</f>
        <v>57</v>
      </c>
      <c r="F1714" s="2">
        <f t="shared" si="342"/>
        <v>2022</v>
      </c>
      <c r="G1714" s="8">
        <v>202209</v>
      </c>
      <c r="H1714" s="2" t="str">
        <f t="shared" si="343"/>
        <v>Set-22</v>
      </c>
      <c r="I1714" s="2" t="str">
        <f t="shared" si="344"/>
        <v>Setiembre 2022</v>
      </c>
      <c r="J1714" s="2">
        <f>VLOOKUP(H1714,MesAño!A:B,2,0)</f>
        <v>57</v>
      </c>
      <c r="K1714" s="2" t="str">
        <f t="shared" si="345"/>
        <v>Set-09</v>
      </c>
      <c r="L1714" s="2" t="str">
        <f t="shared" si="346"/>
        <v>vie</v>
      </c>
      <c r="M1714" s="2">
        <f>VLOOKUP(L1714,'Dia de la Semana'!A:B,2,0)</f>
        <v>5</v>
      </c>
      <c r="N1714" s="2" t="str">
        <f t="shared" si="347"/>
        <v>1Q</v>
      </c>
      <c r="O1714" s="2">
        <f t="shared" si="348"/>
        <v>9</v>
      </c>
      <c r="P1714" s="2">
        <f t="shared" si="349"/>
        <v>37</v>
      </c>
      <c r="Q1714" s="3" t="str">
        <f t="shared" si="350"/>
        <v>05-09 al 11-09</v>
      </c>
      <c r="R1714" s="2">
        <f>VLOOKUP(Q1714,Semana!A:B,2,0)</f>
        <v>245</v>
      </c>
      <c r="S1714" s="2" t="str">
        <f t="shared" si="338"/>
        <v>vie 09-09</v>
      </c>
    </row>
    <row r="1715" spans="1:19" x14ac:dyDescent="0.3">
      <c r="A1715" s="3">
        <v>44814</v>
      </c>
      <c r="B1715" s="2" t="str">
        <f t="shared" si="339"/>
        <v>Setiembre</v>
      </c>
      <c r="C1715" s="2" t="str">
        <f t="shared" si="340"/>
        <v>Set</v>
      </c>
      <c r="D1715" s="4">
        <f t="shared" si="341"/>
        <v>9</v>
      </c>
      <c r="E1715" s="4">
        <f>VLOOKUP(G1715,Periodos!A:B,2,0)</f>
        <v>57</v>
      </c>
      <c r="F1715" s="2">
        <f t="shared" si="342"/>
        <v>2022</v>
      </c>
      <c r="G1715" s="8">
        <v>202209</v>
      </c>
      <c r="H1715" s="2" t="str">
        <f t="shared" si="343"/>
        <v>Set-22</v>
      </c>
      <c r="I1715" s="2" t="str">
        <f t="shared" si="344"/>
        <v>Setiembre 2022</v>
      </c>
      <c r="J1715" s="2">
        <f>VLOOKUP(H1715,MesAño!A:B,2,0)</f>
        <v>57</v>
      </c>
      <c r="K1715" s="2" t="str">
        <f t="shared" si="345"/>
        <v>Set-10</v>
      </c>
      <c r="L1715" s="2" t="str">
        <f t="shared" si="346"/>
        <v>sáb</v>
      </c>
      <c r="M1715" s="2">
        <f>VLOOKUP(L1715,'Dia de la Semana'!A:B,2,0)</f>
        <v>6</v>
      </c>
      <c r="N1715" s="2" t="str">
        <f t="shared" si="347"/>
        <v>1Q</v>
      </c>
      <c r="O1715" s="2">
        <f t="shared" si="348"/>
        <v>10</v>
      </c>
      <c r="P1715" s="2">
        <f t="shared" si="349"/>
        <v>37</v>
      </c>
      <c r="Q1715" s="3" t="str">
        <f t="shared" si="350"/>
        <v>05-09 al 11-09</v>
      </c>
      <c r="R1715" s="2">
        <f>VLOOKUP(Q1715,Semana!A:B,2,0)</f>
        <v>245</v>
      </c>
      <c r="S1715" s="2" t="str">
        <f t="shared" si="338"/>
        <v>sáb 10-09</v>
      </c>
    </row>
    <row r="1716" spans="1:19" x14ac:dyDescent="0.3">
      <c r="A1716" s="3">
        <v>44815</v>
      </c>
      <c r="B1716" s="2" t="str">
        <f t="shared" si="339"/>
        <v>Setiembre</v>
      </c>
      <c r="C1716" s="2" t="str">
        <f t="shared" si="340"/>
        <v>Set</v>
      </c>
      <c r="D1716" s="4">
        <f t="shared" si="341"/>
        <v>9</v>
      </c>
      <c r="E1716" s="4">
        <f>VLOOKUP(G1716,Periodos!A:B,2,0)</f>
        <v>57</v>
      </c>
      <c r="F1716" s="2">
        <f t="shared" si="342"/>
        <v>2022</v>
      </c>
      <c r="G1716" s="8">
        <v>202209</v>
      </c>
      <c r="H1716" s="2" t="str">
        <f t="shared" si="343"/>
        <v>Set-22</v>
      </c>
      <c r="I1716" s="2" t="str">
        <f t="shared" si="344"/>
        <v>Setiembre 2022</v>
      </c>
      <c r="J1716" s="2">
        <f>VLOOKUP(H1716,MesAño!A:B,2,0)</f>
        <v>57</v>
      </c>
      <c r="K1716" s="2" t="str">
        <f t="shared" si="345"/>
        <v>Set-11</v>
      </c>
      <c r="L1716" s="2" t="str">
        <f t="shared" si="346"/>
        <v>dom</v>
      </c>
      <c r="M1716" s="2">
        <f>VLOOKUP(L1716,'Dia de la Semana'!A:B,2,0)</f>
        <v>7</v>
      </c>
      <c r="N1716" s="2" t="str">
        <f t="shared" si="347"/>
        <v>1Q</v>
      </c>
      <c r="O1716" s="2">
        <f t="shared" si="348"/>
        <v>11</v>
      </c>
      <c r="P1716" s="2">
        <f t="shared" si="349"/>
        <v>37</v>
      </c>
      <c r="Q1716" s="3" t="str">
        <f t="shared" si="350"/>
        <v>05-09 al 11-09</v>
      </c>
      <c r="R1716" s="2">
        <f>VLOOKUP(Q1716,Semana!A:B,2,0)</f>
        <v>245</v>
      </c>
      <c r="S1716" s="2" t="str">
        <f t="shared" si="338"/>
        <v>dom 11-09</v>
      </c>
    </row>
    <row r="1717" spans="1:19" x14ac:dyDescent="0.3">
      <c r="A1717" s="3">
        <v>44816</v>
      </c>
      <c r="B1717" s="2" t="str">
        <f t="shared" si="339"/>
        <v>Setiembre</v>
      </c>
      <c r="C1717" s="2" t="str">
        <f t="shared" si="340"/>
        <v>Set</v>
      </c>
      <c r="D1717" s="4">
        <f t="shared" si="341"/>
        <v>9</v>
      </c>
      <c r="E1717" s="4">
        <f>VLOOKUP(G1717,Periodos!A:B,2,0)</f>
        <v>57</v>
      </c>
      <c r="F1717" s="2">
        <f t="shared" si="342"/>
        <v>2022</v>
      </c>
      <c r="G1717" s="8">
        <v>202209</v>
      </c>
      <c r="H1717" s="2" t="str">
        <f t="shared" si="343"/>
        <v>Set-22</v>
      </c>
      <c r="I1717" s="2" t="str">
        <f t="shared" si="344"/>
        <v>Setiembre 2022</v>
      </c>
      <c r="J1717" s="2">
        <f>VLOOKUP(H1717,MesAño!A:B,2,0)</f>
        <v>57</v>
      </c>
      <c r="K1717" s="2" t="str">
        <f t="shared" si="345"/>
        <v>Set-12</v>
      </c>
      <c r="L1717" s="2" t="str">
        <f t="shared" si="346"/>
        <v>lun</v>
      </c>
      <c r="M1717" s="2">
        <f>VLOOKUP(L1717,'Dia de la Semana'!A:B,2,0)</f>
        <v>1</v>
      </c>
      <c r="N1717" s="2" t="str">
        <f t="shared" si="347"/>
        <v>1Q</v>
      </c>
      <c r="O1717" s="2">
        <f t="shared" si="348"/>
        <v>12</v>
      </c>
      <c r="P1717" s="2">
        <f t="shared" si="349"/>
        <v>38</v>
      </c>
      <c r="Q1717" s="3" t="str">
        <f t="shared" si="350"/>
        <v>12-09 al 18-09</v>
      </c>
      <c r="R1717" s="2">
        <f>VLOOKUP(Q1717,Semana!A:B,2,0)</f>
        <v>246</v>
      </c>
      <c r="S1717" s="2" t="str">
        <f t="shared" si="338"/>
        <v>lun 12-09</v>
      </c>
    </row>
    <row r="1718" spans="1:19" x14ac:dyDescent="0.3">
      <c r="A1718" s="3">
        <v>44817</v>
      </c>
      <c r="B1718" s="2" t="str">
        <f t="shared" si="339"/>
        <v>Setiembre</v>
      </c>
      <c r="C1718" s="2" t="str">
        <f t="shared" si="340"/>
        <v>Set</v>
      </c>
      <c r="D1718" s="4">
        <f t="shared" si="341"/>
        <v>9</v>
      </c>
      <c r="E1718" s="4">
        <f>VLOOKUP(G1718,Periodos!A:B,2,0)</f>
        <v>57</v>
      </c>
      <c r="F1718" s="2">
        <f t="shared" si="342"/>
        <v>2022</v>
      </c>
      <c r="G1718" s="8">
        <v>202209</v>
      </c>
      <c r="H1718" s="2" t="str">
        <f t="shared" si="343"/>
        <v>Set-22</v>
      </c>
      <c r="I1718" s="2" t="str">
        <f t="shared" si="344"/>
        <v>Setiembre 2022</v>
      </c>
      <c r="J1718" s="2">
        <f>VLOOKUP(H1718,MesAño!A:B,2,0)</f>
        <v>57</v>
      </c>
      <c r="K1718" s="2" t="str">
        <f t="shared" si="345"/>
        <v>Set-13</v>
      </c>
      <c r="L1718" s="2" t="str">
        <f t="shared" si="346"/>
        <v>mar</v>
      </c>
      <c r="M1718" s="2">
        <f>VLOOKUP(L1718,'Dia de la Semana'!A:B,2,0)</f>
        <v>2</v>
      </c>
      <c r="N1718" s="2" t="str">
        <f t="shared" si="347"/>
        <v>1Q</v>
      </c>
      <c r="O1718" s="2">
        <f t="shared" si="348"/>
        <v>13</v>
      </c>
      <c r="P1718" s="2">
        <f t="shared" si="349"/>
        <v>38</v>
      </c>
      <c r="Q1718" s="3" t="str">
        <f t="shared" si="350"/>
        <v>12-09 al 18-09</v>
      </c>
      <c r="R1718" s="2">
        <f>VLOOKUP(Q1718,Semana!A:B,2,0)</f>
        <v>246</v>
      </c>
      <c r="S1718" s="2" t="str">
        <f t="shared" si="338"/>
        <v>mar 13-09</v>
      </c>
    </row>
    <row r="1719" spans="1:19" x14ac:dyDescent="0.3">
      <c r="A1719" s="3">
        <v>44818</v>
      </c>
      <c r="B1719" s="2" t="str">
        <f t="shared" si="339"/>
        <v>Setiembre</v>
      </c>
      <c r="C1719" s="2" t="str">
        <f t="shared" si="340"/>
        <v>Set</v>
      </c>
      <c r="D1719" s="4">
        <f t="shared" si="341"/>
        <v>9</v>
      </c>
      <c r="E1719" s="4">
        <f>VLOOKUP(G1719,Periodos!A:B,2,0)</f>
        <v>57</v>
      </c>
      <c r="F1719" s="2">
        <f t="shared" si="342"/>
        <v>2022</v>
      </c>
      <c r="G1719" s="8">
        <v>202209</v>
      </c>
      <c r="H1719" s="2" t="str">
        <f t="shared" si="343"/>
        <v>Set-22</v>
      </c>
      <c r="I1719" s="2" t="str">
        <f t="shared" si="344"/>
        <v>Setiembre 2022</v>
      </c>
      <c r="J1719" s="2">
        <f>VLOOKUP(H1719,MesAño!A:B,2,0)</f>
        <v>57</v>
      </c>
      <c r="K1719" s="2" t="str">
        <f t="shared" si="345"/>
        <v>Set-14</v>
      </c>
      <c r="L1719" s="2" t="str">
        <f t="shared" si="346"/>
        <v>mié</v>
      </c>
      <c r="M1719" s="2">
        <f>VLOOKUP(L1719,'Dia de la Semana'!A:B,2,0)</f>
        <v>3</v>
      </c>
      <c r="N1719" s="2" t="str">
        <f t="shared" si="347"/>
        <v>1Q</v>
      </c>
      <c r="O1719" s="2">
        <f t="shared" si="348"/>
        <v>14</v>
      </c>
      <c r="P1719" s="2">
        <f t="shared" si="349"/>
        <v>38</v>
      </c>
      <c r="Q1719" s="3" t="str">
        <f t="shared" si="350"/>
        <v>12-09 al 18-09</v>
      </c>
      <c r="R1719" s="2">
        <f>VLOOKUP(Q1719,Semana!A:B,2,0)</f>
        <v>246</v>
      </c>
      <c r="S1719" s="2" t="str">
        <f t="shared" si="338"/>
        <v>mié 14-09</v>
      </c>
    </row>
    <row r="1720" spans="1:19" x14ac:dyDescent="0.3">
      <c r="A1720" s="3">
        <v>44819</v>
      </c>
      <c r="B1720" s="2" t="str">
        <f t="shared" si="339"/>
        <v>Setiembre</v>
      </c>
      <c r="C1720" s="2" t="str">
        <f t="shared" si="340"/>
        <v>Set</v>
      </c>
      <c r="D1720" s="4">
        <f t="shared" si="341"/>
        <v>9</v>
      </c>
      <c r="E1720" s="4">
        <f>VLOOKUP(G1720,Periodos!A:B,2,0)</f>
        <v>57</v>
      </c>
      <c r="F1720" s="2">
        <f t="shared" si="342"/>
        <v>2022</v>
      </c>
      <c r="G1720" s="8">
        <v>202209</v>
      </c>
      <c r="H1720" s="2" t="str">
        <f t="shared" si="343"/>
        <v>Set-22</v>
      </c>
      <c r="I1720" s="2" t="str">
        <f t="shared" si="344"/>
        <v>Setiembre 2022</v>
      </c>
      <c r="J1720" s="2">
        <f>VLOOKUP(H1720,MesAño!A:B,2,0)</f>
        <v>57</v>
      </c>
      <c r="K1720" s="2" t="str">
        <f t="shared" si="345"/>
        <v>Set-15</v>
      </c>
      <c r="L1720" s="2" t="str">
        <f t="shared" si="346"/>
        <v>jue</v>
      </c>
      <c r="M1720" s="2">
        <f>VLOOKUP(L1720,'Dia de la Semana'!A:B,2,0)</f>
        <v>4</v>
      </c>
      <c r="N1720" s="2" t="str">
        <f t="shared" si="347"/>
        <v>1Q</v>
      </c>
      <c r="O1720" s="2">
        <f t="shared" si="348"/>
        <v>15</v>
      </c>
      <c r="P1720" s="2">
        <f t="shared" si="349"/>
        <v>38</v>
      </c>
      <c r="Q1720" s="3" t="str">
        <f t="shared" si="350"/>
        <v>12-09 al 18-09</v>
      </c>
      <c r="R1720" s="2">
        <f>VLOOKUP(Q1720,Semana!A:B,2,0)</f>
        <v>246</v>
      </c>
      <c r="S1720" s="2" t="str">
        <f t="shared" ref="S1720:S1783" si="351">TEXT(A1720,"ddd") &amp; " " &amp; TEXT(A1720,"dd-mm")</f>
        <v>jue 15-09</v>
      </c>
    </row>
    <row r="1721" spans="1:19" x14ac:dyDescent="0.3">
      <c r="A1721" s="3">
        <v>44820</v>
      </c>
      <c r="B1721" s="2" t="str">
        <f t="shared" si="339"/>
        <v>Setiembre</v>
      </c>
      <c r="C1721" s="2" t="str">
        <f t="shared" si="340"/>
        <v>Set</v>
      </c>
      <c r="D1721" s="4">
        <f t="shared" si="341"/>
        <v>9</v>
      </c>
      <c r="E1721" s="4">
        <f>VLOOKUP(G1721,Periodos!A:B,2,0)</f>
        <v>57</v>
      </c>
      <c r="F1721" s="2">
        <f t="shared" si="342"/>
        <v>2022</v>
      </c>
      <c r="G1721" s="8">
        <v>202209</v>
      </c>
      <c r="H1721" s="2" t="str">
        <f t="shared" si="343"/>
        <v>Set-22</v>
      </c>
      <c r="I1721" s="2" t="str">
        <f t="shared" si="344"/>
        <v>Setiembre 2022</v>
      </c>
      <c r="J1721" s="2">
        <f>VLOOKUP(H1721,MesAño!A:B,2,0)</f>
        <v>57</v>
      </c>
      <c r="K1721" s="2" t="str">
        <f t="shared" si="345"/>
        <v>Set-16</v>
      </c>
      <c r="L1721" s="2" t="str">
        <f t="shared" si="346"/>
        <v>vie</v>
      </c>
      <c r="M1721" s="2">
        <f>VLOOKUP(L1721,'Dia de la Semana'!A:B,2,0)</f>
        <v>5</v>
      </c>
      <c r="N1721" s="2" t="str">
        <f t="shared" si="347"/>
        <v>1Q</v>
      </c>
      <c r="O1721" s="2">
        <f t="shared" si="348"/>
        <v>16</v>
      </c>
      <c r="P1721" s="2">
        <f t="shared" si="349"/>
        <v>38</v>
      </c>
      <c r="Q1721" s="3" t="str">
        <f t="shared" si="350"/>
        <v>12-09 al 18-09</v>
      </c>
      <c r="R1721" s="2">
        <f>VLOOKUP(Q1721,Semana!A:B,2,0)</f>
        <v>246</v>
      </c>
      <c r="S1721" s="2" t="str">
        <f t="shared" si="351"/>
        <v>vie 16-09</v>
      </c>
    </row>
    <row r="1722" spans="1:19" x14ac:dyDescent="0.3">
      <c r="A1722" s="3">
        <v>44821</v>
      </c>
      <c r="B1722" s="2" t="str">
        <f t="shared" si="339"/>
        <v>Setiembre</v>
      </c>
      <c r="C1722" s="2" t="str">
        <f t="shared" si="340"/>
        <v>Set</v>
      </c>
      <c r="D1722" s="4">
        <f t="shared" si="341"/>
        <v>9</v>
      </c>
      <c r="E1722" s="4">
        <f>VLOOKUP(G1722,Periodos!A:B,2,0)</f>
        <v>57</v>
      </c>
      <c r="F1722" s="2">
        <f t="shared" si="342"/>
        <v>2022</v>
      </c>
      <c r="G1722" s="8">
        <v>202209</v>
      </c>
      <c r="H1722" s="2" t="str">
        <f t="shared" si="343"/>
        <v>Set-22</v>
      </c>
      <c r="I1722" s="2" t="str">
        <f t="shared" si="344"/>
        <v>Setiembre 2022</v>
      </c>
      <c r="J1722" s="2">
        <f>VLOOKUP(H1722,MesAño!A:B,2,0)</f>
        <v>57</v>
      </c>
      <c r="K1722" s="2" t="str">
        <f t="shared" si="345"/>
        <v>Set-17</v>
      </c>
      <c r="L1722" s="2" t="str">
        <f t="shared" si="346"/>
        <v>sáb</v>
      </c>
      <c r="M1722" s="2">
        <f>VLOOKUP(L1722,'Dia de la Semana'!A:B,2,0)</f>
        <v>6</v>
      </c>
      <c r="N1722" s="2" t="str">
        <f t="shared" si="347"/>
        <v>1Q</v>
      </c>
      <c r="O1722" s="2">
        <f t="shared" si="348"/>
        <v>17</v>
      </c>
      <c r="P1722" s="2">
        <f t="shared" si="349"/>
        <v>38</v>
      </c>
      <c r="Q1722" s="3" t="str">
        <f t="shared" si="350"/>
        <v>12-09 al 18-09</v>
      </c>
      <c r="R1722" s="2">
        <f>VLOOKUP(Q1722,Semana!A:B,2,0)</f>
        <v>246</v>
      </c>
      <c r="S1722" s="2" t="str">
        <f t="shared" si="351"/>
        <v>sáb 17-09</v>
      </c>
    </row>
    <row r="1723" spans="1:19" x14ac:dyDescent="0.3">
      <c r="A1723" s="3">
        <v>44822</v>
      </c>
      <c r="B1723" s="2" t="str">
        <f t="shared" si="339"/>
        <v>Setiembre</v>
      </c>
      <c r="C1723" s="2" t="str">
        <f t="shared" si="340"/>
        <v>Set</v>
      </c>
      <c r="D1723" s="4">
        <f t="shared" si="341"/>
        <v>9</v>
      </c>
      <c r="E1723" s="4">
        <f>VLOOKUP(G1723,Periodos!A:B,2,0)</f>
        <v>57</v>
      </c>
      <c r="F1723" s="2">
        <f t="shared" si="342"/>
        <v>2022</v>
      </c>
      <c r="G1723" s="8">
        <v>202209</v>
      </c>
      <c r="H1723" s="2" t="str">
        <f t="shared" si="343"/>
        <v>Set-22</v>
      </c>
      <c r="I1723" s="2" t="str">
        <f t="shared" si="344"/>
        <v>Setiembre 2022</v>
      </c>
      <c r="J1723" s="2">
        <f>VLOOKUP(H1723,MesAño!A:B,2,0)</f>
        <v>57</v>
      </c>
      <c r="K1723" s="2" t="str">
        <f t="shared" si="345"/>
        <v>Set-18</v>
      </c>
      <c r="L1723" s="2" t="str">
        <f t="shared" si="346"/>
        <v>dom</v>
      </c>
      <c r="M1723" s="2">
        <f>VLOOKUP(L1723,'Dia de la Semana'!A:B,2,0)</f>
        <v>7</v>
      </c>
      <c r="N1723" s="2" t="str">
        <f t="shared" si="347"/>
        <v>1Q</v>
      </c>
      <c r="O1723" s="2">
        <f t="shared" si="348"/>
        <v>18</v>
      </c>
      <c r="P1723" s="2">
        <f t="shared" si="349"/>
        <v>38</v>
      </c>
      <c r="Q1723" s="3" t="str">
        <f t="shared" si="350"/>
        <v>12-09 al 18-09</v>
      </c>
      <c r="R1723" s="2">
        <f>VLOOKUP(Q1723,Semana!A:B,2,0)</f>
        <v>246</v>
      </c>
      <c r="S1723" s="2" t="str">
        <f t="shared" si="351"/>
        <v>dom 18-09</v>
      </c>
    </row>
    <row r="1724" spans="1:19" x14ac:dyDescent="0.3">
      <c r="A1724" s="3">
        <v>44823</v>
      </c>
      <c r="B1724" s="2" t="str">
        <f t="shared" si="339"/>
        <v>Setiembre</v>
      </c>
      <c r="C1724" s="2" t="str">
        <f t="shared" si="340"/>
        <v>Set</v>
      </c>
      <c r="D1724" s="4">
        <f t="shared" si="341"/>
        <v>9</v>
      </c>
      <c r="E1724" s="4">
        <f>VLOOKUP(G1724,Periodos!A:B,2,0)</f>
        <v>57</v>
      </c>
      <c r="F1724" s="2">
        <f t="shared" si="342"/>
        <v>2022</v>
      </c>
      <c r="G1724" s="8">
        <v>202209</v>
      </c>
      <c r="H1724" s="2" t="str">
        <f t="shared" si="343"/>
        <v>Set-22</v>
      </c>
      <c r="I1724" s="2" t="str">
        <f t="shared" si="344"/>
        <v>Setiembre 2022</v>
      </c>
      <c r="J1724" s="2">
        <f>VLOOKUP(H1724,MesAño!A:B,2,0)</f>
        <v>57</v>
      </c>
      <c r="K1724" s="2" t="str">
        <f t="shared" si="345"/>
        <v>Set-19</v>
      </c>
      <c r="L1724" s="2" t="str">
        <f t="shared" si="346"/>
        <v>lun</v>
      </c>
      <c r="M1724" s="2">
        <f>VLOOKUP(L1724,'Dia de la Semana'!A:B,2,0)</f>
        <v>1</v>
      </c>
      <c r="N1724" s="2" t="str">
        <f t="shared" si="347"/>
        <v>1Q</v>
      </c>
      <c r="O1724" s="2">
        <f t="shared" si="348"/>
        <v>19</v>
      </c>
      <c r="P1724" s="2">
        <f t="shared" si="349"/>
        <v>39</v>
      </c>
      <c r="Q1724" s="3" t="str">
        <f t="shared" si="350"/>
        <v>19-09 al 25-09</v>
      </c>
      <c r="R1724" s="2">
        <f>VLOOKUP(Q1724,Semana!A:B,2,0)</f>
        <v>247</v>
      </c>
      <c r="S1724" s="2" t="str">
        <f t="shared" si="351"/>
        <v>lun 19-09</v>
      </c>
    </row>
    <row r="1725" spans="1:19" x14ac:dyDescent="0.3">
      <c r="A1725" s="3">
        <v>44824</v>
      </c>
      <c r="B1725" s="2" t="str">
        <f t="shared" si="339"/>
        <v>Setiembre</v>
      </c>
      <c r="C1725" s="2" t="str">
        <f t="shared" si="340"/>
        <v>Set</v>
      </c>
      <c r="D1725" s="4">
        <f t="shared" si="341"/>
        <v>9</v>
      </c>
      <c r="E1725" s="4">
        <f>VLOOKUP(G1725,Periodos!A:B,2,0)</f>
        <v>57</v>
      </c>
      <c r="F1725" s="2">
        <f t="shared" si="342"/>
        <v>2022</v>
      </c>
      <c r="G1725" s="8">
        <v>202209</v>
      </c>
      <c r="H1725" s="2" t="str">
        <f t="shared" si="343"/>
        <v>Set-22</v>
      </c>
      <c r="I1725" s="2" t="str">
        <f t="shared" si="344"/>
        <v>Setiembre 2022</v>
      </c>
      <c r="J1725" s="2">
        <f>VLOOKUP(H1725,MesAño!A:B,2,0)</f>
        <v>57</v>
      </c>
      <c r="K1725" s="2" t="str">
        <f t="shared" si="345"/>
        <v>Set-20</v>
      </c>
      <c r="L1725" s="2" t="str">
        <f t="shared" si="346"/>
        <v>mar</v>
      </c>
      <c r="M1725" s="2">
        <f>VLOOKUP(L1725,'Dia de la Semana'!A:B,2,0)</f>
        <v>2</v>
      </c>
      <c r="N1725" s="2" t="str">
        <f t="shared" si="347"/>
        <v>1Q</v>
      </c>
      <c r="O1725" s="2">
        <f t="shared" si="348"/>
        <v>20</v>
      </c>
      <c r="P1725" s="2">
        <f t="shared" si="349"/>
        <v>39</v>
      </c>
      <c r="Q1725" s="3" t="str">
        <f t="shared" si="350"/>
        <v>19-09 al 25-09</v>
      </c>
      <c r="R1725" s="2">
        <f>VLOOKUP(Q1725,Semana!A:B,2,0)</f>
        <v>247</v>
      </c>
      <c r="S1725" s="2" t="str">
        <f t="shared" si="351"/>
        <v>mar 20-09</v>
      </c>
    </row>
    <row r="1726" spans="1:19" x14ac:dyDescent="0.3">
      <c r="A1726" s="3">
        <v>44825</v>
      </c>
      <c r="B1726" s="2" t="str">
        <f t="shared" si="339"/>
        <v>Setiembre</v>
      </c>
      <c r="C1726" s="2" t="str">
        <f t="shared" si="340"/>
        <v>Set</v>
      </c>
      <c r="D1726" s="4">
        <f t="shared" si="341"/>
        <v>9</v>
      </c>
      <c r="E1726" s="4">
        <f>VLOOKUP(G1726,Periodos!A:B,2,0)</f>
        <v>57</v>
      </c>
      <c r="F1726" s="2">
        <f t="shared" si="342"/>
        <v>2022</v>
      </c>
      <c r="G1726" s="8">
        <v>202209</v>
      </c>
      <c r="H1726" s="2" t="str">
        <f t="shared" si="343"/>
        <v>Set-22</v>
      </c>
      <c r="I1726" s="2" t="str">
        <f t="shared" si="344"/>
        <v>Setiembre 2022</v>
      </c>
      <c r="J1726" s="2">
        <f>VLOOKUP(H1726,MesAño!A:B,2,0)</f>
        <v>57</v>
      </c>
      <c r="K1726" s="2" t="str">
        <f t="shared" si="345"/>
        <v>Set-21</v>
      </c>
      <c r="L1726" s="2" t="str">
        <f t="shared" si="346"/>
        <v>mié</v>
      </c>
      <c r="M1726" s="2">
        <f>VLOOKUP(L1726,'Dia de la Semana'!A:B,2,0)</f>
        <v>3</v>
      </c>
      <c r="N1726" s="2" t="str">
        <f t="shared" si="347"/>
        <v>1Q</v>
      </c>
      <c r="O1726" s="2">
        <f t="shared" si="348"/>
        <v>21</v>
      </c>
      <c r="P1726" s="2">
        <f t="shared" si="349"/>
        <v>39</v>
      </c>
      <c r="Q1726" s="3" t="str">
        <f t="shared" si="350"/>
        <v>19-09 al 25-09</v>
      </c>
      <c r="R1726" s="2">
        <f>VLOOKUP(Q1726,Semana!A:B,2,0)</f>
        <v>247</v>
      </c>
      <c r="S1726" s="2" t="str">
        <f t="shared" si="351"/>
        <v>mié 21-09</v>
      </c>
    </row>
    <row r="1727" spans="1:19" x14ac:dyDescent="0.3">
      <c r="A1727" s="3">
        <v>44826</v>
      </c>
      <c r="B1727" s="2" t="str">
        <f t="shared" si="339"/>
        <v>Setiembre</v>
      </c>
      <c r="C1727" s="2" t="str">
        <f t="shared" si="340"/>
        <v>Set</v>
      </c>
      <c r="D1727" s="4">
        <f t="shared" si="341"/>
        <v>9</v>
      </c>
      <c r="E1727" s="4">
        <f>VLOOKUP(G1727,Periodos!A:B,2,0)</f>
        <v>57</v>
      </c>
      <c r="F1727" s="2">
        <f t="shared" si="342"/>
        <v>2022</v>
      </c>
      <c r="G1727" s="8">
        <v>202209</v>
      </c>
      <c r="H1727" s="2" t="str">
        <f t="shared" si="343"/>
        <v>Set-22</v>
      </c>
      <c r="I1727" s="2" t="str">
        <f t="shared" si="344"/>
        <v>Setiembre 2022</v>
      </c>
      <c r="J1727" s="2">
        <f>VLOOKUP(H1727,MesAño!A:B,2,0)</f>
        <v>57</v>
      </c>
      <c r="K1727" s="2" t="str">
        <f t="shared" si="345"/>
        <v>Set-22</v>
      </c>
      <c r="L1727" s="2" t="str">
        <f t="shared" si="346"/>
        <v>jue</v>
      </c>
      <c r="M1727" s="2">
        <f>VLOOKUP(L1727,'Dia de la Semana'!A:B,2,0)</f>
        <v>4</v>
      </c>
      <c r="N1727" s="2" t="str">
        <f t="shared" si="347"/>
        <v>1Q</v>
      </c>
      <c r="O1727" s="2">
        <f t="shared" si="348"/>
        <v>22</v>
      </c>
      <c r="P1727" s="2">
        <f t="shared" si="349"/>
        <v>39</v>
      </c>
      <c r="Q1727" s="3" t="str">
        <f t="shared" si="350"/>
        <v>19-09 al 25-09</v>
      </c>
      <c r="R1727" s="2">
        <f>VLOOKUP(Q1727,Semana!A:B,2,0)</f>
        <v>247</v>
      </c>
      <c r="S1727" s="2" t="str">
        <f t="shared" si="351"/>
        <v>jue 22-09</v>
      </c>
    </row>
    <row r="1728" spans="1:19" x14ac:dyDescent="0.3">
      <c r="A1728" s="3">
        <v>44827</v>
      </c>
      <c r="B1728" s="2" t="str">
        <f t="shared" si="339"/>
        <v>Setiembre</v>
      </c>
      <c r="C1728" s="2" t="str">
        <f t="shared" si="340"/>
        <v>Set</v>
      </c>
      <c r="D1728" s="4">
        <f t="shared" si="341"/>
        <v>9</v>
      </c>
      <c r="E1728" s="4">
        <f>VLOOKUP(G1728,Periodos!A:B,2,0)</f>
        <v>57</v>
      </c>
      <c r="F1728" s="2">
        <f t="shared" si="342"/>
        <v>2022</v>
      </c>
      <c r="G1728" s="8">
        <v>202209</v>
      </c>
      <c r="H1728" s="2" t="str">
        <f t="shared" si="343"/>
        <v>Set-22</v>
      </c>
      <c r="I1728" s="2" t="str">
        <f t="shared" si="344"/>
        <v>Setiembre 2022</v>
      </c>
      <c r="J1728" s="2">
        <f>VLOOKUP(H1728,MesAño!A:B,2,0)</f>
        <v>57</v>
      </c>
      <c r="K1728" s="2" t="str">
        <f t="shared" si="345"/>
        <v>Set-23</v>
      </c>
      <c r="L1728" s="2" t="str">
        <f t="shared" si="346"/>
        <v>vie</v>
      </c>
      <c r="M1728" s="2">
        <f>VLOOKUP(L1728,'Dia de la Semana'!A:B,2,0)</f>
        <v>5</v>
      </c>
      <c r="N1728" s="2" t="str">
        <f t="shared" si="347"/>
        <v>1Q</v>
      </c>
      <c r="O1728" s="2">
        <f t="shared" si="348"/>
        <v>23</v>
      </c>
      <c r="P1728" s="2">
        <f t="shared" si="349"/>
        <v>39</v>
      </c>
      <c r="Q1728" s="3" t="str">
        <f t="shared" si="350"/>
        <v>19-09 al 25-09</v>
      </c>
      <c r="R1728" s="2">
        <f>VLOOKUP(Q1728,Semana!A:B,2,0)</f>
        <v>247</v>
      </c>
      <c r="S1728" s="2" t="str">
        <f t="shared" si="351"/>
        <v>vie 23-09</v>
      </c>
    </row>
    <row r="1729" spans="1:19" x14ac:dyDescent="0.3">
      <c r="A1729" s="3">
        <v>44828</v>
      </c>
      <c r="B1729" s="2" t="str">
        <f t="shared" si="339"/>
        <v>Setiembre</v>
      </c>
      <c r="C1729" s="2" t="str">
        <f t="shared" si="340"/>
        <v>Set</v>
      </c>
      <c r="D1729" s="4">
        <f t="shared" si="341"/>
        <v>9</v>
      </c>
      <c r="E1729" s="4">
        <f>VLOOKUP(G1729,Periodos!A:B,2,0)</f>
        <v>57</v>
      </c>
      <c r="F1729" s="2">
        <f t="shared" si="342"/>
        <v>2022</v>
      </c>
      <c r="G1729" s="8">
        <v>202209</v>
      </c>
      <c r="H1729" s="2" t="str">
        <f t="shared" si="343"/>
        <v>Set-22</v>
      </c>
      <c r="I1729" s="2" t="str">
        <f t="shared" si="344"/>
        <v>Setiembre 2022</v>
      </c>
      <c r="J1729" s="2">
        <f>VLOOKUP(H1729,MesAño!A:B,2,0)</f>
        <v>57</v>
      </c>
      <c r="K1729" s="2" t="str">
        <f t="shared" si="345"/>
        <v>Set-24</v>
      </c>
      <c r="L1729" s="2" t="str">
        <f t="shared" si="346"/>
        <v>sáb</v>
      </c>
      <c r="M1729" s="2">
        <f>VLOOKUP(L1729,'Dia de la Semana'!A:B,2,0)</f>
        <v>6</v>
      </c>
      <c r="N1729" s="2" t="str">
        <f t="shared" si="347"/>
        <v>1Q</v>
      </c>
      <c r="O1729" s="2">
        <f t="shared" si="348"/>
        <v>24</v>
      </c>
      <c r="P1729" s="2">
        <f t="shared" si="349"/>
        <v>39</v>
      </c>
      <c r="Q1729" s="3" t="str">
        <f t="shared" si="350"/>
        <v>19-09 al 25-09</v>
      </c>
      <c r="R1729" s="2">
        <f>VLOOKUP(Q1729,Semana!A:B,2,0)</f>
        <v>247</v>
      </c>
      <c r="S1729" s="2" t="str">
        <f t="shared" si="351"/>
        <v>sáb 24-09</v>
      </c>
    </row>
    <row r="1730" spans="1:19" x14ac:dyDescent="0.3">
      <c r="A1730" s="3">
        <v>44829</v>
      </c>
      <c r="B1730" s="2" t="str">
        <f t="shared" ref="B1730:B1793" si="352">TEXT(A1730,"mmmm")</f>
        <v>Setiembre</v>
      </c>
      <c r="C1730" s="2" t="str">
        <f t="shared" ref="C1730:C1793" si="353">TEXT(A1730,"mmm")</f>
        <v>Set</v>
      </c>
      <c r="D1730" s="4">
        <f t="shared" ref="D1730:D1793" si="354">MONTH(A1730)</f>
        <v>9</v>
      </c>
      <c r="E1730" s="4">
        <f>VLOOKUP(G1730,Periodos!A:B,2,0)</f>
        <v>57</v>
      </c>
      <c r="F1730" s="2">
        <f t="shared" ref="F1730:F1793" si="355">YEAR(A1730)</f>
        <v>2022</v>
      </c>
      <c r="G1730" s="8">
        <v>202209</v>
      </c>
      <c r="H1730" s="2" t="str">
        <f t="shared" ref="H1730:H1793" si="356">TEXT(A1730,"mmm-yy")</f>
        <v>Set-22</v>
      </c>
      <c r="I1730" s="2" t="str">
        <f t="shared" ref="I1730:I1793" si="357">TEXT(A1730,"mmmm yyyy")</f>
        <v>Setiembre 2022</v>
      </c>
      <c r="J1730" s="2">
        <f>VLOOKUP(H1730,MesAño!A:B,2,0)</f>
        <v>57</v>
      </c>
      <c r="K1730" s="2" t="str">
        <f t="shared" ref="K1730:K1793" si="358">TEXT(A1730,"mmm-dd")</f>
        <v>Set-25</v>
      </c>
      <c r="L1730" s="2" t="str">
        <f t="shared" ref="L1730:L1793" si="359">TEXT(A1730,"ddd")</f>
        <v>dom</v>
      </c>
      <c r="M1730" s="2">
        <f>VLOOKUP(L1730,'Dia de la Semana'!A:B,2,0)</f>
        <v>7</v>
      </c>
      <c r="N1730" s="2" t="str">
        <f t="shared" ref="N1730:N1793" si="360">IF(ISERROR(FIND("II",G1730)),"1Q","2Q")</f>
        <v>1Q</v>
      </c>
      <c r="O1730" s="2">
        <f t="shared" ref="O1730:O1793" si="361">DAY(A1730)</f>
        <v>25</v>
      </c>
      <c r="P1730" s="2">
        <f t="shared" ref="P1730:P1793" si="362">WEEKNUM(A1730,2)</f>
        <v>39</v>
      </c>
      <c r="Q1730" s="3" t="str">
        <f t="shared" ref="Q1730:Q1793" si="363">TEXT(A1730+1-WEEKDAY(A1730,2),"dd-mm") &amp; " al " &amp; TEXT(A1730+7-WEEKDAY(A1730,2),"dd-mm")</f>
        <v>19-09 al 25-09</v>
      </c>
      <c r="R1730" s="2">
        <f>VLOOKUP(Q1730,Semana!A:B,2,0)</f>
        <v>247</v>
      </c>
      <c r="S1730" s="2" t="str">
        <f t="shared" si="351"/>
        <v>dom 25-09</v>
      </c>
    </row>
    <row r="1731" spans="1:19" x14ac:dyDescent="0.3">
      <c r="A1731" s="3">
        <v>44830</v>
      </c>
      <c r="B1731" s="2" t="str">
        <f t="shared" si="352"/>
        <v>Setiembre</v>
      </c>
      <c r="C1731" s="2" t="str">
        <f t="shared" si="353"/>
        <v>Set</v>
      </c>
      <c r="D1731" s="4">
        <f t="shared" si="354"/>
        <v>9</v>
      </c>
      <c r="E1731" s="4">
        <f>VLOOKUP(G1731,Periodos!A:B,2,0)</f>
        <v>57</v>
      </c>
      <c r="F1731" s="2">
        <f t="shared" si="355"/>
        <v>2022</v>
      </c>
      <c r="G1731" s="8">
        <v>202209</v>
      </c>
      <c r="H1731" s="2" t="str">
        <f t="shared" si="356"/>
        <v>Set-22</v>
      </c>
      <c r="I1731" s="2" t="str">
        <f t="shared" si="357"/>
        <v>Setiembre 2022</v>
      </c>
      <c r="J1731" s="2">
        <f>VLOOKUP(H1731,MesAño!A:B,2,0)</f>
        <v>57</v>
      </c>
      <c r="K1731" s="2" t="str">
        <f t="shared" si="358"/>
        <v>Set-26</v>
      </c>
      <c r="L1731" s="2" t="str">
        <f t="shared" si="359"/>
        <v>lun</v>
      </c>
      <c r="M1731" s="2">
        <f>VLOOKUP(L1731,'Dia de la Semana'!A:B,2,0)</f>
        <v>1</v>
      </c>
      <c r="N1731" s="2" t="str">
        <f t="shared" si="360"/>
        <v>1Q</v>
      </c>
      <c r="O1731" s="2">
        <f t="shared" si="361"/>
        <v>26</v>
      </c>
      <c r="P1731" s="2">
        <f t="shared" si="362"/>
        <v>40</v>
      </c>
      <c r="Q1731" s="3" t="str">
        <f t="shared" si="363"/>
        <v>26-09 al 02-10</v>
      </c>
      <c r="R1731" s="2">
        <f>VLOOKUP(Q1731,Semana!A:B,2,0)</f>
        <v>248</v>
      </c>
      <c r="S1731" s="2" t="str">
        <f t="shared" si="351"/>
        <v>lun 26-09</v>
      </c>
    </row>
    <row r="1732" spans="1:19" x14ac:dyDescent="0.3">
      <c r="A1732" s="3">
        <v>44831</v>
      </c>
      <c r="B1732" s="2" t="str">
        <f t="shared" si="352"/>
        <v>Setiembre</v>
      </c>
      <c r="C1732" s="2" t="str">
        <f t="shared" si="353"/>
        <v>Set</v>
      </c>
      <c r="D1732" s="4">
        <f t="shared" si="354"/>
        <v>9</v>
      </c>
      <c r="E1732" s="4">
        <f>VLOOKUP(G1732,Periodos!A:B,2,0)</f>
        <v>57</v>
      </c>
      <c r="F1732" s="2">
        <f t="shared" si="355"/>
        <v>2022</v>
      </c>
      <c r="G1732" s="8">
        <v>202209</v>
      </c>
      <c r="H1732" s="2" t="str">
        <f t="shared" si="356"/>
        <v>Set-22</v>
      </c>
      <c r="I1732" s="2" t="str">
        <f t="shared" si="357"/>
        <v>Setiembre 2022</v>
      </c>
      <c r="J1732" s="2">
        <f>VLOOKUP(H1732,MesAño!A:B,2,0)</f>
        <v>57</v>
      </c>
      <c r="K1732" s="2" t="str">
        <f t="shared" si="358"/>
        <v>Set-27</v>
      </c>
      <c r="L1732" s="2" t="str">
        <f t="shared" si="359"/>
        <v>mar</v>
      </c>
      <c r="M1732" s="2">
        <f>VLOOKUP(L1732,'Dia de la Semana'!A:B,2,0)</f>
        <v>2</v>
      </c>
      <c r="N1732" s="2" t="str">
        <f t="shared" si="360"/>
        <v>1Q</v>
      </c>
      <c r="O1732" s="2">
        <f t="shared" si="361"/>
        <v>27</v>
      </c>
      <c r="P1732" s="2">
        <f t="shared" si="362"/>
        <v>40</v>
      </c>
      <c r="Q1732" s="3" t="str">
        <f t="shared" si="363"/>
        <v>26-09 al 02-10</v>
      </c>
      <c r="R1732" s="2">
        <f>VLOOKUP(Q1732,Semana!A:B,2,0)</f>
        <v>248</v>
      </c>
      <c r="S1732" s="2" t="str">
        <f t="shared" si="351"/>
        <v>mar 27-09</v>
      </c>
    </row>
    <row r="1733" spans="1:19" x14ac:dyDescent="0.3">
      <c r="A1733" s="3">
        <v>44832</v>
      </c>
      <c r="B1733" s="2" t="str">
        <f t="shared" si="352"/>
        <v>Setiembre</v>
      </c>
      <c r="C1733" s="2" t="str">
        <f t="shared" si="353"/>
        <v>Set</v>
      </c>
      <c r="D1733" s="4">
        <f t="shared" si="354"/>
        <v>9</v>
      </c>
      <c r="E1733" s="4">
        <f>VLOOKUP(G1733,Periodos!A:B,2,0)</f>
        <v>57</v>
      </c>
      <c r="F1733" s="2">
        <f t="shared" si="355"/>
        <v>2022</v>
      </c>
      <c r="G1733" s="8">
        <v>202209</v>
      </c>
      <c r="H1733" s="2" t="str">
        <f t="shared" si="356"/>
        <v>Set-22</v>
      </c>
      <c r="I1733" s="2" t="str">
        <f t="shared" si="357"/>
        <v>Setiembre 2022</v>
      </c>
      <c r="J1733" s="2">
        <f>VLOOKUP(H1733,MesAño!A:B,2,0)</f>
        <v>57</v>
      </c>
      <c r="K1733" s="2" t="str">
        <f t="shared" si="358"/>
        <v>Set-28</v>
      </c>
      <c r="L1733" s="2" t="str">
        <f t="shared" si="359"/>
        <v>mié</v>
      </c>
      <c r="M1733" s="2">
        <f>VLOOKUP(L1733,'Dia de la Semana'!A:B,2,0)</f>
        <v>3</v>
      </c>
      <c r="N1733" s="2" t="str">
        <f t="shared" si="360"/>
        <v>1Q</v>
      </c>
      <c r="O1733" s="2">
        <f t="shared" si="361"/>
        <v>28</v>
      </c>
      <c r="P1733" s="2">
        <f t="shared" si="362"/>
        <v>40</v>
      </c>
      <c r="Q1733" s="3" t="str">
        <f t="shared" si="363"/>
        <v>26-09 al 02-10</v>
      </c>
      <c r="R1733" s="2">
        <f>VLOOKUP(Q1733,Semana!A:B,2,0)</f>
        <v>248</v>
      </c>
      <c r="S1733" s="2" t="str">
        <f t="shared" si="351"/>
        <v>mié 28-09</v>
      </c>
    </row>
    <row r="1734" spans="1:19" x14ac:dyDescent="0.3">
      <c r="A1734" s="3">
        <v>44833</v>
      </c>
      <c r="B1734" s="2" t="str">
        <f t="shared" si="352"/>
        <v>Setiembre</v>
      </c>
      <c r="C1734" s="2" t="str">
        <f t="shared" si="353"/>
        <v>Set</v>
      </c>
      <c r="D1734" s="4">
        <f t="shared" si="354"/>
        <v>9</v>
      </c>
      <c r="E1734" s="4">
        <f>VLOOKUP(G1734,Periodos!A:B,2,0)</f>
        <v>57</v>
      </c>
      <c r="F1734" s="2">
        <f t="shared" si="355"/>
        <v>2022</v>
      </c>
      <c r="G1734" s="8">
        <v>202209</v>
      </c>
      <c r="H1734" s="2" t="str">
        <f t="shared" si="356"/>
        <v>Set-22</v>
      </c>
      <c r="I1734" s="2" t="str">
        <f t="shared" si="357"/>
        <v>Setiembre 2022</v>
      </c>
      <c r="J1734" s="2">
        <f>VLOOKUP(H1734,MesAño!A:B,2,0)</f>
        <v>57</v>
      </c>
      <c r="K1734" s="2" t="str">
        <f t="shared" si="358"/>
        <v>Set-29</v>
      </c>
      <c r="L1734" s="2" t="str">
        <f t="shared" si="359"/>
        <v>jue</v>
      </c>
      <c r="M1734" s="2">
        <f>VLOOKUP(L1734,'Dia de la Semana'!A:B,2,0)</f>
        <v>4</v>
      </c>
      <c r="N1734" s="2" t="str">
        <f t="shared" si="360"/>
        <v>1Q</v>
      </c>
      <c r="O1734" s="2">
        <f t="shared" si="361"/>
        <v>29</v>
      </c>
      <c r="P1734" s="2">
        <f t="shared" si="362"/>
        <v>40</v>
      </c>
      <c r="Q1734" s="3" t="str">
        <f t="shared" si="363"/>
        <v>26-09 al 02-10</v>
      </c>
      <c r="R1734" s="2">
        <f>VLOOKUP(Q1734,Semana!A:B,2,0)</f>
        <v>248</v>
      </c>
      <c r="S1734" s="2" t="str">
        <f t="shared" si="351"/>
        <v>jue 29-09</v>
      </c>
    </row>
    <row r="1735" spans="1:19" x14ac:dyDescent="0.3">
      <c r="A1735" s="3">
        <v>44834</v>
      </c>
      <c r="B1735" s="2" t="str">
        <f t="shared" si="352"/>
        <v>Setiembre</v>
      </c>
      <c r="C1735" s="2" t="str">
        <f t="shared" si="353"/>
        <v>Set</v>
      </c>
      <c r="D1735" s="4">
        <f t="shared" si="354"/>
        <v>9</v>
      </c>
      <c r="E1735" s="4">
        <f>VLOOKUP(G1735,Periodos!A:B,2,0)</f>
        <v>57</v>
      </c>
      <c r="F1735" s="2">
        <f t="shared" si="355"/>
        <v>2022</v>
      </c>
      <c r="G1735" s="8">
        <v>202209</v>
      </c>
      <c r="H1735" s="2" t="str">
        <f t="shared" si="356"/>
        <v>Set-22</v>
      </c>
      <c r="I1735" s="2" t="str">
        <f t="shared" si="357"/>
        <v>Setiembre 2022</v>
      </c>
      <c r="J1735" s="2">
        <f>VLOOKUP(H1735,MesAño!A:B,2,0)</f>
        <v>57</v>
      </c>
      <c r="K1735" s="2" t="str">
        <f t="shared" si="358"/>
        <v>Set-30</v>
      </c>
      <c r="L1735" s="2" t="str">
        <f t="shared" si="359"/>
        <v>vie</v>
      </c>
      <c r="M1735" s="2">
        <f>VLOOKUP(L1735,'Dia de la Semana'!A:B,2,0)</f>
        <v>5</v>
      </c>
      <c r="N1735" s="2" t="str">
        <f t="shared" si="360"/>
        <v>1Q</v>
      </c>
      <c r="O1735" s="2">
        <f t="shared" si="361"/>
        <v>30</v>
      </c>
      <c r="P1735" s="2">
        <f t="shared" si="362"/>
        <v>40</v>
      </c>
      <c r="Q1735" s="3" t="str">
        <f t="shared" si="363"/>
        <v>26-09 al 02-10</v>
      </c>
      <c r="R1735" s="2">
        <f>VLOOKUP(Q1735,Semana!A:B,2,0)</f>
        <v>248</v>
      </c>
      <c r="S1735" s="2" t="str">
        <f t="shared" si="351"/>
        <v>vie 30-09</v>
      </c>
    </row>
    <row r="1736" spans="1:19" x14ac:dyDescent="0.3">
      <c r="A1736" s="3">
        <v>44835</v>
      </c>
      <c r="B1736" s="2" t="str">
        <f t="shared" si="352"/>
        <v>Octubre</v>
      </c>
      <c r="C1736" s="2" t="str">
        <f t="shared" si="353"/>
        <v>Oct</v>
      </c>
      <c r="D1736" s="4">
        <f t="shared" si="354"/>
        <v>10</v>
      </c>
      <c r="E1736" s="4">
        <f>VLOOKUP(G1736,Periodos!A:B,2,0)</f>
        <v>58</v>
      </c>
      <c r="F1736" s="2">
        <f t="shared" si="355"/>
        <v>2022</v>
      </c>
      <c r="G1736" s="8">
        <v>202210</v>
      </c>
      <c r="H1736" s="2" t="str">
        <f t="shared" si="356"/>
        <v>Oct-22</v>
      </c>
      <c r="I1736" s="2" t="str">
        <f t="shared" si="357"/>
        <v>Octubre 2022</v>
      </c>
      <c r="J1736" s="2">
        <f>VLOOKUP(H1736,MesAño!A:B,2,0)</f>
        <v>58</v>
      </c>
      <c r="K1736" s="2" t="str">
        <f t="shared" si="358"/>
        <v>Oct-01</v>
      </c>
      <c r="L1736" s="2" t="str">
        <f t="shared" si="359"/>
        <v>sáb</v>
      </c>
      <c r="M1736" s="2">
        <f>VLOOKUP(L1736,'Dia de la Semana'!A:B,2,0)</f>
        <v>6</v>
      </c>
      <c r="N1736" s="2" t="str">
        <f t="shared" si="360"/>
        <v>1Q</v>
      </c>
      <c r="O1736" s="2">
        <f t="shared" si="361"/>
        <v>1</v>
      </c>
      <c r="P1736" s="2">
        <f t="shared" si="362"/>
        <v>40</v>
      </c>
      <c r="Q1736" s="3" t="str">
        <f t="shared" si="363"/>
        <v>26-09 al 02-10</v>
      </c>
      <c r="R1736" s="2">
        <f>VLOOKUP(Q1736,Semana!A:B,2,0)</f>
        <v>248</v>
      </c>
      <c r="S1736" s="2" t="str">
        <f t="shared" si="351"/>
        <v>sáb 01-10</v>
      </c>
    </row>
    <row r="1737" spans="1:19" x14ac:dyDescent="0.3">
      <c r="A1737" s="3">
        <v>44836</v>
      </c>
      <c r="B1737" s="2" t="str">
        <f t="shared" si="352"/>
        <v>Octubre</v>
      </c>
      <c r="C1737" s="2" t="str">
        <f t="shared" si="353"/>
        <v>Oct</v>
      </c>
      <c r="D1737" s="4">
        <f t="shared" si="354"/>
        <v>10</v>
      </c>
      <c r="E1737" s="4">
        <f>VLOOKUP(G1737,Periodos!A:B,2,0)</f>
        <v>58</v>
      </c>
      <c r="F1737" s="2">
        <f t="shared" si="355"/>
        <v>2022</v>
      </c>
      <c r="G1737" s="8">
        <v>202210</v>
      </c>
      <c r="H1737" s="2" t="str">
        <f t="shared" si="356"/>
        <v>Oct-22</v>
      </c>
      <c r="I1737" s="2" t="str">
        <f t="shared" si="357"/>
        <v>Octubre 2022</v>
      </c>
      <c r="J1737" s="2">
        <f>VLOOKUP(H1737,MesAño!A:B,2,0)</f>
        <v>58</v>
      </c>
      <c r="K1737" s="2" t="str">
        <f t="shared" si="358"/>
        <v>Oct-02</v>
      </c>
      <c r="L1737" s="2" t="str">
        <f t="shared" si="359"/>
        <v>dom</v>
      </c>
      <c r="M1737" s="2">
        <f>VLOOKUP(L1737,'Dia de la Semana'!A:B,2,0)</f>
        <v>7</v>
      </c>
      <c r="N1737" s="2" t="str">
        <f t="shared" si="360"/>
        <v>1Q</v>
      </c>
      <c r="O1737" s="2">
        <f t="shared" si="361"/>
        <v>2</v>
      </c>
      <c r="P1737" s="2">
        <f t="shared" si="362"/>
        <v>40</v>
      </c>
      <c r="Q1737" s="3" t="str">
        <f t="shared" si="363"/>
        <v>26-09 al 02-10</v>
      </c>
      <c r="R1737" s="2">
        <f>VLOOKUP(Q1737,Semana!A:B,2,0)</f>
        <v>248</v>
      </c>
      <c r="S1737" s="2" t="str">
        <f t="shared" si="351"/>
        <v>dom 02-10</v>
      </c>
    </row>
    <row r="1738" spans="1:19" x14ac:dyDescent="0.3">
      <c r="A1738" s="3">
        <v>44837</v>
      </c>
      <c r="B1738" s="2" t="str">
        <f t="shared" si="352"/>
        <v>Octubre</v>
      </c>
      <c r="C1738" s="2" t="str">
        <f t="shared" si="353"/>
        <v>Oct</v>
      </c>
      <c r="D1738" s="4">
        <f t="shared" si="354"/>
        <v>10</v>
      </c>
      <c r="E1738" s="4">
        <f>VLOOKUP(G1738,Periodos!A:B,2,0)</f>
        <v>58</v>
      </c>
      <c r="F1738" s="2">
        <f t="shared" si="355"/>
        <v>2022</v>
      </c>
      <c r="G1738" s="8">
        <v>202210</v>
      </c>
      <c r="H1738" s="2" t="str">
        <f t="shared" si="356"/>
        <v>Oct-22</v>
      </c>
      <c r="I1738" s="2" t="str">
        <f t="shared" si="357"/>
        <v>Octubre 2022</v>
      </c>
      <c r="J1738" s="2">
        <f>VLOOKUP(H1738,MesAño!A:B,2,0)</f>
        <v>58</v>
      </c>
      <c r="K1738" s="2" t="str">
        <f t="shared" si="358"/>
        <v>Oct-03</v>
      </c>
      <c r="L1738" s="2" t="str">
        <f t="shared" si="359"/>
        <v>lun</v>
      </c>
      <c r="M1738" s="2">
        <f>VLOOKUP(L1738,'Dia de la Semana'!A:B,2,0)</f>
        <v>1</v>
      </c>
      <c r="N1738" s="2" t="str">
        <f t="shared" si="360"/>
        <v>1Q</v>
      </c>
      <c r="O1738" s="2">
        <f t="shared" si="361"/>
        <v>3</v>
      </c>
      <c r="P1738" s="2">
        <f t="shared" si="362"/>
        <v>41</v>
      </c>
      <c r="Q1738" s="3" t="str">
        <f t="shared" si="363"/>
        <v>03-10 al 09-10</v>
      </c>
      <c r="R1738" s="2">
        <f>VLOOKUP(Q1738,Semana!A:B,2,0)</f>
        <v>249</v>
      </c>
      <c r="S1738" s="2" t="str">
        <f t="shared" si="351"/>
        <v>lun 03-10</v>
      </c>
    </row>
    <row r="1739" spans="1:19" x14ac:dyDescent="0.3">
      <c r="A1739" s="3">
        <v>44838</v>
      </c>
      <c r="B1739" s="2" t="str">
        <f t="shared" si="352"/>
        <v>Octubre</v>
      </c>
      <c r="C1739" s="2" t="str">
        <f t="shared" si="353"/>
        <v>Oct</v>
      </c>
      <c r="D1739" s="4">
        <f t="shared" si="354"/>
        <v>10</v>
      </c>
      <c r="E1739" s="4">
        <f>VLOOKUP(G1739,Periodos!A:B,2,0)</f>
        <v>58</v>
      </c>
      <c r="F1739" s="2">
        <f t="shared" si="355"/>
        <v>2022</v>
      </c>
      <c r="G1739" s="8">
        <v>202210</v>
      </c>
      <c r="H1739" s="2" t="str">
        <f t="shared" si="356"/>
        <v>Oct-22</v>
      </c>
      <c r="I1739" s="2" t="str">
        <f t="shared" si="357"/>
        <v>Octubre 2022</v>
      </c>
      <c r="J1739" s="2">
        <f>VLOOKUP(H1739,MesAño!A:B,2,0)</f>
        <v>58</v>
      </c>
      <c r="K1739" s="2" t="str">
        <f t="shared" si="358"/>
        <v>Oct-04</v>
      </c>
      <c r="L1739" s="2" t="str">
        <f t="shared" si="359"/>
        <v>mar</v>
      </c>
      <c r="M1739" s="2">
        <f>VLOOKUP(L1739,'Dia de la Semana'!A:B,2,0)</f>
        <v>2</v>
      </c>
      <c r="N1739" s="2" t="str">
        <f t="shared" si="360"/>
        <v>1Q</v>
      </c>
      <c r="O1739" s="2">
        <f t="shared" si="361"/>
        <v>4</v>
      </c>
      <c r="P1739" s="2">
        <f t="shared" si="362"/>
        <v>41</v>
      </c>
      <c r="Q1739" s="3" t="str">
        <f t="shared" si="363"/>
        <v>03-10 al 09-10</v>
      </c>
      <c r="R1739" s="2">
        <f>VLOOKUP(Q1739,Semana!A:B,2,0)</f>
        <v>249</v>
      </c>
      <c r="S1739" s="2" t="str">
        <f t="shared" si="351"/>
        <v>mar 04-10</v>
      </c>
    </row>
    <row r="1740" spans="1:19" x14ac:dyDescent="0.3">
      <c r="A1740" s="3">
        <v>44839</v>
      </c>
      <c r="B1740" s="2" t="str">
        <f t="shared" si="352"/>
        <v>Octubre</v>
      </c>
      <c r="C1740" s="2" t="str">
        <f t="shared" si="353"/>
        <v>Oct</v>
      </c>
      <c r="D1740" s="4">
        <f t="shared" si="354"/>
        <v>10</v>
      </c>
      <c r="E1740" s="4">
        <f>VLOOKUP(G1740,Periodos!A:B,2,0)</f>
        <v>58</v>
      </c>
      <c r="F1740" s="2">
        <f t="shared" si="355"/>
        <v>2022</v>
      </c>
      <c r="G1740" s="8">
        <v>202210</v>
      </c>
      <c r="H1740" s="2" t="str">
        <f t="shared" si="356"/>
        <v>Oct-22</v>
      </c>
      <c r="I1740" s="2" t="str">
        <f t="shared" si="357"/>
        <v>Octubre 2022</v>
      </c>
      <c r="J1740" s="2">
        <f>VLOOKUP(H1740,MesAño!A:B,2,0)</f>
        <v>58</v>
      </c>
      <c r="K1740" s="2" t="str">
        <f t="shared" si="358"/>
        <v>Oct-05</v>
      </c>
      <c r="L1740" s="2" t="str">
        <f t="shared" si="359"/>
        <v>mié</v>
      </c>
      <c r="M1740" s="2">
        <f>VLOOKUP(L1740,'Dia de la Semana'!A:B,2,0)</f>
        <v>3</v>
      </c>
      <c r="N1740" s="2" t="str">
        <f t="shared" si="360"/>
        <v>1Q</v>
      </c>
      <c r="O1740" s="2">
        <f t="shared" si="361"/>
        <v>5</v>
      </c>
      <c r="P1740" s="2">
        <f t="shared" si="362"/>
        <v>41</v>
      </c>
      <c r="Q1740" s="3" t="str">
        <f t="shared" si="363"/>
        <v>03-10 al 09-10</v>
      </c>
      <c r="R1740" s="2">
        <f>VLOOKUP(Q1740,Semana!A:B,2,0)</f>
        <v>249</v>
      </c>
      <c r="S1740" s="2" t="str">
        <f t="shared" si="351"/>
        <v>mié 05-10</v>
      </c>
    </row>
    <row r="1741" spans="1:19" x14ac:dyDescent="0.3">
      <c r="A1741" s="3">
        <v>44840</v>
      </c>
      <c r="B1741" s="2" t="str">
        <f t="shared" si="352"/>
        <v>Octubre</v>
      </c>
      <c r="C1741" s="2" t="str">
        <f t="shared" si="353"/>
        <v>Oct</v>
      </c>
      <c r="D1741" s="4">
        <f t="shared" si="354"/>
        <v>10</v>
      </c>
      <c r="E1741" s="4">
        <f>VLOOKUP(G1741,Periodos!A:B,2,0)</f>
        <v>58</v>
      </c>
      <c r="F1741" s="2">
        <f t="shared" si="355"/>
        <v>2022</v>
      </c>
      <c r="G1741" s="8">
        <v>202210</v>
      </c>
      <c r="H1741" s="2" t="str">
        <f t="shared" si="356"/>
        <v>Oct-22</v>
      </c>
      <c r="I1741" s="2" t="str">
        <f t="shared" si="357"/>
        <v>Octubre 2022</v>
      </c>
      <c r="J1741" s="2">
        <f>VLOOKUP(H1741,MesAño!A:B,2,0)</f>
        <v>58</v>
      </c>
      <c r="K1741" s="2" t="str">
        <f t="shared" si="358"/>
        <v>Oct-06</v>
      </c>
      <c r="L1741" s="2" t="str">
        <f t="shared" si="359"/>
        <v>jue</v>
      </c>
      <c r="M1741" s="2">
        <f>VLOOKUP(L1741,'Dia de la Semana'!A:B,2,0)</f>
        <v>4</v>
      </c>
      <c r="N1741" s="2" t="str">
        <f t="shared" si="360"/>
        <v>1Q</v>
      </c>
      <c r="O1741" s="2">
        <f t="shared" si="361"/>
        <v>6</v>
      </c>
      <c r="P1741" s="2">
        <f t="shared" si="362"/>
        <v>41</v>
      </c>
      <c r="Q1741" s="3" t="str">
        <f t="shared" si="363"/>
        <v>03-10 al 09-10</v>
      </c>
      <c r="R1741" s="2">
        <f>VLOOKUP(Q1741,Semana!A:B,2,0)</f>
        <v>249</v>
      </c>
      <c r="S1741" s="2" t="str">
        <f t="shared" si="351"/>
        <v>jue 06-10</v>
      </c>
    </row>
    <row r="1742" spans="1:19" x14ac:dyDescent="0.3">
      <c r="A1742" s="3">
        <v>44841</v>
      </c>
      <c r="B1742" s="2" t="str">
        <f t="shared" si="352"/>
        <v>Octubre</v>
      </c>
      <c r="C1742" s="2" t="str">
        <f t="shared" si="353"/>
        <v>Oct</v>
      </c>
      <c r="D1742" s="4">
        <f t="shared" si="354"/>
        <v>10</v>
      </c>
      <c r="E1742" s="4">
        <f>VLOOKUP(G1742,Periodos!A:B,2,0)</f>
        <v>58</v>
      </c>
      <c r="F1742" s="2">
        <f t="shared" si="355"/>
        <v>2022</v>
      </c>
      <c r="G1742" s="8">
        <v>202210</v>
      </c>
      <c r="H1742" s="2" t="str">
        <f t="shared" si="356"/>
        <v>Oct-22</v>
      </c>
      <c r="I1742" s="2" t="str">
        <f t="shared" si="357"/>
        <v>Octubre 2022</v>
      </c>
      <c r="J1742" s="2">
        <f>VLOOKUP(H1742,MesAño!A:B,2,0)</f>
        <v>58</v>
      </c>
      <c r="K1742" s="2" t="str">
        <f t="shared" si="358"/>
        <v>Oct-07</v>
      </c>
      <c r="L1742" s="2" t="str">
        <f t="shared" si="359"/>
        <v>vie</v>
      </c>
      <c r="M1742" s="2">
        <f>VLOOKUP(L1742,'Dia de la Semana'!A:B,2,0)</f>
        <v>5</v>
      </c>
      <c r="N1742" s="2" t="str">
        <f t="shared" si="360"/>
        <v>1Q</v>
      </c>
      <c r="O1742" s="2">
        <f t="shared" si="361"/>
        <v>7</v>
      </c>
      <c r="P1742" s="2">
        <f t="shared" si="362"/>
        <v>41</v>
      </c>
      <c r="Q1742" s="3" t="str">
        <f t="shared" si="363"/>
        <v>03-10 al 09-10</v>
      </c>
      <c r="R1742" s="2">
        <f>VLOOKUP(Q1742,Semana!A:B,2,0)</f>
        <v>249</v>
      </c>
      <c r="S1742" s="2" t="str">
        <f t="shared" si="351"/>
        <v>vie 07-10</v>
      </c>
    </row>
    <row r="1743" spans="1:19" x14ac:dyDescent="0.3">
      <c r="A1743" s="3">
        <v>44842</v>
      </c>
      <c r="B1743" s="2" t="str">
        <f t="shared" si="352"/>
        <v>Octubre</v>
      </c>
      <c r="C1743" s="2" t="str">
        <f t="shared" si="353"/>
        <v>Oct</v>
      </c>
      <c r="D1743" s="4">
        <f t="shared" si="354"/>
        <v>10</v>
      </c>
      <c r="E1743" s="4">
        <f>VLOOKUP(G1743,Periodos!A:B,2,0)</f>
        <v>58</v>
      </c>
      <c r="F1743" s="2">
        <f t="shared" si="355"/>
        <v>2022</v>
      </c>
      <c r="G1743" s="8">
        <v>202210</v>
      </c>
      <c r="H1743" s="2" t="str">
        <f t="shared" si="356"/>
        <v>Oct-22</v>
      </c>
      <c r="I1743" s="2" t="str">
        <f t="shared" si="357"/>
        <v>Octubre 2022</v>
      </c>
      <c r="J1743" s="2">
        <f>VLOOKUP(H1743,MesAño!A:B,2,0)</f>
        <v>58</v>
      </c>
      <c r="K1743" s="2" t="str">
        <f t="shared" si="358"/>
        <v>Oct-08</v>
      </c>
      <c r="L1743" s="2" t="str">
        <f t="shared" si="359"/>
        <v>sáb</v>
      </c>
      <c r="M1743" s="2">
        <f>VLOOKUP(L1743,'Dia de la Semana'!A:B,2,0)</f>
        <v>6</v>
      </c>
      <c r="N1743" s="2" t="str">
        <f t="shared" si="360"/>
        <v>1Q</v>
      </c>
      <c r="O1743" s="2">
        <f t="shared" si="361"/>
        <v>8</v>
      </c>
      <c r="P1743" s="2">
        <f t="shared" si="362"/>
        <v>41</v>
      </c>
      <c r="Q1743" s="3" t="str">
        <f t="shared" si="363"/>
        <v>03-10 al 09-10</v>
      </c>
      <c r="R1743" s="2">
        <f>VLOOKUP(Q1743,Semana!A:B,2,0)</f>
        <v>249</v>
      </c>
      <c r="S1743" s="2" t="str">
        <f t="shared" si="351"/>
        <v>sáb 08-10</v>
      </c>
    </row>
    <row r="1744" spans="1:19" x14ac:dyDescent="0.3">
      <c r="A1744" s="3">
        <v>44843</v>
      </c>
      <c r="B1744" s="2" t="str">
        <f t="shared" si="352"/>
        <v>Octubre</v>
      </c>
      <c r="C1744" s="2" t="str">
        <f t="shared" si="353"/>
        <v>Oct</v>
      </c>
      <c r="D1744" s="4">
        <f t="shared" si="354"/>
        <v>10</v>
      </c>
      <c r="E1744" s="4">
        <f>VLOOKUP(G1744,Periodos!A:B,2,0)</f>
        <v>58</v>
      </c>
      <c r="F1744" s="2">
        <f t="shared" si="355"/>
        <v>2022</v>
      </c>
      <c r="G1744" s="8">
        <v>202210</v>
      </c>
      <c r="H1744" s="2" t="str">
        <f t="shared" si="356"/>
        <v>Oct-22</v>
      </c>
      <c r="I1744" s="2" t="str">
        <f t="shared" si="357"/>
        <v>Octubre 2022</v>
      </c>
      <c r="J1744" s="2">
        <f>VLOOKUP(H1744,MesAño!A:B,2,0)</f>
        <v>58</v>
      </c>
      <c r="K1744" s="2" t="str">
        <f t="shared" si="358"/>
        <v>Oct-09</v>
      </c>
      <c r="L1744" s="2" t="str">
        <f t="shared" si="359"/>
        <v>dom</v>
      </c>
      <c r="M1744" s="2">
        <f>VLOOKUP(L1744,'Dia de la Semana'!A:B,2,0)</f>
        <v>7</v>
      </c>
      <c r="N1744" s="2" t="str">
        <f t="shared" si="360"/>
        <v>1Q</v>
      </c>
      <c r="O1744" s="2">
        <f t="shared" si="361"/>
        <v>9</v>
      </c>
      <c r="P1744" s="2">
        <f t="shared" si="362"/>
        <v>41</v>
      </c>
      <c r="Q1744" s="3" t="str">
        <f t="shared" si="363"/>
        <v>03-10 al 09-10</v>
      </c>
      <c r="R1744" s="2">
        <f>VLOOKUP(Q1744,Semana!A:B,2,0)</f>
        <v>249</v>
      </c>
      <c r="S1744" s="2" t="str">
        <f t="shared" si="351"/>
        <v>dom 09-10</v>
      </c>
    </row>
    <row r="1745" spans="1:19" x14ac:dyDescent="0.3">
      <c r="A1745" s="3">
        <v>44844</v>
      </c>
      <c r="B1745" s="2" t="str">
        <f t="shared" si="352"/>
        <v>Octubre</v>
      </c>
      <c r="C1745" s="2" t="str">
        <f t="shared" si="353"/>
        <v>Oct</v>
      </c>
      <c r="D1745" s="4">
        <f t="shared" si="354"/>
        <v>10</v>
      </c>
      <c r="E1745" s="4">
        <f>VLOOKUP(G1745,Periodos!A:B,2,0)</f>
        <v>58</v>
      </c>
      <c r="F1745" s="2">
        <f t="shared" si="355"/>
        <v>2022</v>
      </c>
      <c r="G1745" s="8">
        <v>202210</v>
      </c>
      <c r="H1745" s="2" t="str">
        <f t="shared" si="356"/>
        <v>Oct-22</v>
      </c>
      <c r="I1745" s="2" t="str">
        <f t="shared" si="357"/>
        <v>Octubre 2022</v>
      </c>
      <c r="J1745" s="2">
        <f>VLOOKUP(H1745,MesAño!A:B,2,0)</f>
        <v>58</v>
      </c>
      <c r="K1745" s="2" t="str">
        <f t="shared" si="358"/>
        <v>Oct-10</v>
      </c>
      <c r="L1745" s="2" t="str">
        <f t="shared" si="359"/>
        <v>lun</v>
      </c>
      <c r="M1745" s="2">
        <f>VLOOKUP(L1745,'Dia de la Semana'!A:B,2,0)</f>
        <v>1</v>
      </c>
      <c r="N1745" s="2" t="str">
        <f t="shared" si="360"/>
        <v>1Q</v>
      </c>
      <c r="O1745" s="2">
        <f t="shared" si="361"/>
        <v>10</v>
      </c>
      <c r="P1745" s="2">
        <f t="shared" si="362"/>
        <v>42</v>
      </c>
      <c r="Q1745" s="3" t="str">
        <f t="shared" si="363"/>
        <v>10-10 al 16-10</v>
      </c>
      <c r="R1745" s="2">
        <f>VLOOKUP(Q1745,Semana!A:B,2,0)</f>
        <v>250</v>
      </c>
      <c r="S1745" s="2" t="str">
        <f t="shared" si="351"/>
        <v>lun 10-10</v>
      </c>
    </row>
    <row r="1746" spans="1:19" x14ac:dyDescent="0.3">
      <c r="A1746" s="3">
        <v>44845</v>
      </c>
      <c r="B1746" s="2" t="str">
        <f t="shared" si="352"/>
        <v>Octubre</v>
      </c>
      <c r="C1746" s="2" t="str">
        <f t="shared" si="353"/>
        <v>Oct</v>
      </c>
      <c r="D1746" s="4">
        <f t="shared" si="354"/>
        <v>10</v>
      </c>
      <c r="E1746" s="4">
        <f>VLOOKUP(G1746,Periodos!A:B,2,0)</f>
        <v>58</v>
      </c>
      <c r="F1746" s="2">
        <f t="shared" si="355"/>
        <v>2022</v>
      </c>
      <c r="G1746" s="8">
        <v>202210</v>
      </c>
      <c r="H1746" s="2" t="str">
        <f t="shared" si="356"/>
        <v>Oct-22</v>
      </c>
      <c r="I1746" s="2" t="str">
        <f t="shared" si="357"/>
        <v>Octubre 2022</v>
      </c>
      <c r="J1746" s="2">
        <f>VLOOKUP(H1746,MesAño!A:B,2,0)</f>
        <v>58</v>
      </c>
      <c r="K1746" s="2" t="str">
        <f t="shared" si="358"/>
        <v>Oct-11</v>
      </c>
      <c r="L1746" s="2" t="str">
        <f t="shared" si="359"/>
        <v>mar</v>
      </c>
      <c r="M1746" s="2">
        <f>VLOOKUP(L1746,'Dia de la Semana'!A:B,2,0)</f>
        <v>2</v>
      </c>
      <c r="N1746" s="2" t="str">
        <f t="shared" si="360"/>
        <v>1Q</v>
      </c>
      <c r="O1746" s="2">
        <f t="shared" si="361"/>
        <v>11</v>
      </c>
      <c r="P1746" s="2">
        <f t="shared" si="362"/>
        <v>42</v>
      </c>
      <c r="Q1746" s="3" t="str">
        <f t="shared" si="363"/>
        <v>10-10 al 16-10</v>
      </c>
      <c r="R1746" s="2">
        <f>VLOOKUP(Q1746,Semana!A:B,2,0)</f>
        <v>250</v>
      </c>
      <c r="S1746" s="2" t="str">
        <f t="shared" si="351"/>
        <v>mar 11-10</v>
      </c>
    </row>
    <row r="1747" spans="1:19" x14ac:dyDescent="0.3">
      <c r="A1747" s="3">
        <v>44846</v>
      </c>
      <c r="B1747" s="2" t="str">
        <f t="shared" si="352"/>
        <v>Octubre</v>
      </c>
      <c r="C1747" s="2" t="str">
        <f t="shared" si="353"/>
        <v>Oct</v>
      </c>
      <c r="D1747" s="4">
        <f t="shared" si="354"/>
        <v>10</v>
      </c>
      <c r="E1747" s="4">
        <f>VLOOKUP(G1747,Periodos!A:B,2,0)</f>
        <v>58</v>
      </c>
      <c r="F1747" s="2">
        <f t="shared" si="355"/>
        <v>2022</v>
      </c>
      <c r="G1747" s="8">
        <v>202210</v>
      </c>
      <c r="H1747" s="2" t="str">
        <f t="shared" si="356"/>
        <v>Oct-22</v>
      </c>
      <c r="I1747" s="2" t="str">
        <f t="shared" si="357"/>
        <v>Octubre 2022</v>
      </c>
      <c r="J1747" s="2">
        <f>VLOOKUP(H1747,MesAño!A:B,2,0)</f>
        <v>58</v>
      </c>
      <c r="K1747" s="2" t="str">
        <f t="shared" si="358"/>
        <v>Oct-12</v>
      </c>
      <c r="L1747" s="2" t="str">
        <f t="shared" si="359"/>
        <v>mié</v>
      </c>
      <c r="M1747" s="2">
        <f>VLOOKUP(L1747,'Dia de la Semana'!A:B,2,0)</f>
        <v>3</v>
      </c>
      <c r="N1747" s="2" t="str">
        <f t="shared" si="360"/>
        <v>1Q</v>
      </c>
      <c r="O1747" s="2">
        <f t="shared" si="361"/>
        <v>12</v>
      </c>
      <c r="P1747" s="2">
        <f t="shared" si="362"/>
        <v>42</v>
      </c>
      <c r="Q1747" s="3" t="str">
        <f t="shared" si="363"/>
        <v>10-10 al 16-10</v>
      </c>
      <c r="R1747" s="2">
        <f>VLOOKUP(Q1747,Semana!A:B,2,0)</f>
        <v>250</v>
      </c>
      <c r="S1747" s="2" t="str">
        <f t="shared" si="351"/>
        <v>mié 12-10</v>
      </c>
    </row>
    <row r="1748" spans="1:19" x14ac:dyDescent="0.3">
      <c r="A1748" s="3">
        <v>44847</v>
      </c>
      <c r="B1748" s="2" t="str">
        <f t="shared" si="352"/>
        <v>Octubre</v>
      </c>
      <c r="C1748" s="2" t="str">
        <f t="shared" si="353"/>
        <v>Oct</v>
      </c>
      <c r="D1748" s="4">
        <f t="shared" si="354"/>
        <v>10</v>
      </c>
      <c r="E1748" s="4">
        <f>VLOOKUP(G1748,Periodos!A:B,2,0)</f>
        <v>58</v>
      </c>
      <c r="F1748" s="2">
        <f t="shared" si="355"/>
        <v>2022</v>
      </c>
      <c r="G1748" s="8">
        <v>202210</v>
      </c>
      <c r="H1748" s="2" t="str">
        <f t="shared" si="356"/>
        <v>Oct-22</v>
      </c>
      <c r="I1748" s="2" t="str">
        <f t="shared" si="357"/>
        <v>Octubre 2022</v>
      </c>
      <c r="J1748" s="2">
        <f>VLOOKUP(H1748,MesAño!A:B,2,0)</f>
        <v>58</v>
      </c>
      <c r="K1748" s="2" t="str">
        <f t="shared" si="358"/>
        <v>Oct-13</v>
      </c>
      <c r="L1748" s="2" t="str">
        <f t="shared" si="359"/>
        <v>jue</v>
      </c>
      <c r="M1748" s="2">
        <f>VLOOKUP(L1748,'Dia de la Semana'!A:B,2,0)</f>
        <v>4</v>
      </c>
      <c r="N1748" s="2" t="str">
        <f t="shared" si="360"/>
        <v>1Q</v>
      </c>
      <c r="O1748" s="2">
        <f t="shared" si="361"/>
        <v>13</v>
      </c>
      <c r="P1748" s="2">
        <f t="shared" si="362"/>
        <v>42</v>
      </c>
      <c r="Q1748" s="3" t="str">
        <f t="shared" si="363"/>
        <v>10-10 al 16-10</v>
      </c>
      <c r="R1748" s="2">
        <f>VLOOKUP(Q1748,Semana!A:B,2,0)</f>
        <v>250</v>
      </c>
      <c r="S1748" s="2" t="str">
        <f t="shared" si="351"/>
        <v>jue 13-10</v>
      </c>
    </row>
    <row r="1749" spans="1:19" x14ac:dyDescent="0.3">
      <c r="A1749" s="3">
        <v>44848</v>
      </c>
      <c r="B1749" s="2" t="str">
        <f t="shared" si="352"/>
        <v>Octubre</v>
      </c>
      <c r="C1749" s="2" t="str">
        <f t="shared" si="353"/>
        <v>Oct</v>
      </c>
      <c r="D1749" s="4">
        <f t="shared" si="354"/>
        <v>10</v>
      </c>
      <c r="E1749" s="4">
        <f>VLOOKUP(G1749,Periodos!A:B,2,0)</f>
        <v>58</v>
      </c>
      <c r="F1749" s="2">
        <f t="shared" si="355"/>
        <v>2022</v>
      </c>
      <c r="G1749" s="8">
        <v>202210</v>
      </c>
      <c r="H1749" s="2" t="str">
        <f t="shared" si="356"/>
        <v>Oct-22</v>
      </c>
      <c r="I1749" s="2" t="str">
        <f t="shared" si="357"/>
        <v>Octubre 2022</v>
      </c>
      <c r="J1749" s="2">
        <f>VLOOKUP(H1749,MesAño!A:B,2,0)</f>
        <v>58</v>
      </c>
      <c r="K1749" s="2" t="str">
        <f t="shared" si="358"/>
        <v>Oct-14</v>
      </c>
      <c r="L1749" s="2" t="str">
        <f t="shared" si="359"/>
        <v>vie</v>
      </c>
      <c r="M1749" s="2">
        <f>VLOOKUP(L1749,'Dia de la Semana'!A:B,2,0)</f>
        <v>5</v>
      </c>
      <c r="N1749" s="2" t="str">
        <f t="shared" si="360"/>
        <v>1Q</v>
      </c>
      <c r="O1749" s="2">
        <f t="shared" si="361"/>
        <v>14</v>
      </c>
      <c r="P1749" s="2">
        <f t="shared" si="362"/>
        <v>42</v>
      </c>
      <c r="Q1749" s="3" t="str">
        <f t="shared" si="363"/>
        <v>10-10 al 16-10</v>
      </c>
      <c r="R1749" s="2">
        <f>VLOOKUP(Q1749,Semana!A:B,2,0)</f>
        <v>250</v>
      </c>
      <c r="S1749" s="2" t="str">
        <f t="shared" si="351"/>
        <v>vie 14-10</v>
      </c>
    </row>
    <row r="1750" spans="1:19" x14ac:dyDescent="0.3">
      <c r="A1750" s="3">
        <v>44849</v>
      </c>
      <c r="B1750" s="2" t="str">
        <f t="shared" si="352"/>
        <v>Octubre</v>
      </c>
      <c r="C1750" s="2" t="str">
        <f t="shared" si="353"/>
        <v>Oct</v>
      </c>
      <c r="D1750" s="4">
        <f t="shared" si="354"/>
        <v>10</v>
      </c>
      <c r="E1750" s="4">
        <f>VLOOKUP(G1750,Periodos!A:B,2,0)</f>
        <v>58</v>
      </c>
      <c r="F1750" s="2">
        <f t="shared" si="355"/>
        <v>2022</v>
      </c>
      <c r="G1750" s="8">
        <v>202210</v>
      </c>
      <c r="H1750" s="2" t="str">
        <f t="shared" si="356"/>
        <v>Oct-22</v>
      </c>
      <c r="I1750" s="2" t="str">
        <f t="shared" si="357"/>
        <v>Octubre 2022</v>
      </c>
      <c r="J1750" s="2">
        <f>VLOOKUP(H1750,MesAño!A:B,2,0)</f>
        <v>58</v>
      </c>
      <c r="K1750" s="2" t="str">
        <f t="shared" si="358"/>
        <v>Oct-15</v>
      </c>
      <c r="L1750" s="2" t="str">
        <f t="shared" si="359"/>
        <v>sáb</v>
      </c>
      <c r="M1750" s="2">
        <f>VLOOKUP(L1750,'Dia de la Semana'!A:B,2,0)</f>
        <v>6</v>
      </c>
      <c r="N1750" s="2" t="str">
        <f t="shared" si="360"/>
        <v>1Q</v>
      </c>
      <c r="O1750" s="2">
        <f t="shared" si="361"/>
        <v>15</v>
      </c>
      <c r="P1750" s="2">
        <f t="shared" si="362"/>
        <v>42</v>
      </c>
      <c r="Q1750" s="3" t="str">
        <f t="shared" si="363"/>
        <v>10-10 al 16-10</v>
      </c>
      <c r="R1750" s="2">
        <f>VLOOKUP(Q1750,Semana!A:B,2,0)</f>
        <v>250</v>
      </c>
      <c r="S1750" s="2" t="str">
        <f t="shared" si="351"/>
        <v>sáb 15-10</v>
      </c>
    </row>
    <row r="1751" spans="1:19" x14ac:dyDescent="0.3">
      <c r="A1751" s="3">
        <v>44850</v>
      </c>
      <c r="B1751" s="2" t="str">
        <f t="shared" si="352"/>
        <v>Octubre</v>
      </c>
      <c r="C1751" s="2" t="str">
        <f t="shared" si="353"/>
        <v>Oct</v>
      </c>
      <c r="D1751" s="4">
        <f t="shared" si="354"/>
        <v>10</v>
      </c>
      <c r="E1751" s="4">
        <f>VLOOKUP(G1751,Periodos!A:B,2,0)</f>
        <v>58</v>
      </c>
      <c r="F1751" s="2">
        <f t="shared" si="355"/>
        <v>2022</v>
      </c>
      <c r="G1751" s="8">
        <v>202210</v>
      </c>
      <c r="H1751" s="2" t="str">
        <f t="shared" si="356"/>
        <v>Oct-22</v>
      </c>
      <c r="I1751" s="2" t="str">
        <f t="shared" si="357"/>
        <v>Octubre 2022</v>
      </c>
      <c r="J1751" s="2">
        <f>VLOOKUP(H1751,MesAño!A:B,2,0)</f>
        <v>58</v>
      </c>
      <c r="K1751" s="2" t="str">
        <f t="shared" si="358"/>
        <v>Oct-16</v>
      </c>
      <c r="L1751" s="2" t="str">
        <f t="shared" si="359"/>
        <v>dom</v>
      </c>
      <c r="M1751" s="2">
        <f>VLOOKUP(L1751,'Dia de la Semana'!A:B,2,0)</f>
        <v>7</v>
      </c>
      <c r="N1751" s="2" t="str">
        <f t="shared" si="360"/>
        <v>1Q</v>
      </c>
      <c r="O1751" s="2">
        <f t="shared" si="361"/>
        <v>16</v>
      </c>
      <c r="P1751" s="2">
        <f t="shared" si="362"/>
        <v>42</v>
      </c>
      <c r="Q1751" s="3" t="str">
        <f t="shared" si="363"/>
        <v>10-10 al 16-10</v>
      </c>
      <c r="R1751" s="2">
        <f>VLOOKUP(Q1751,Semana!A:B,2,0)</f>
        <v>250</v>
      </c>
      <c r="S1751" s="2" t="str">
        <f t="shared" si="351"/>
        <v>dom 16-10</v>
      </c>
    </row>
    <row r="1752" spans="1:19" x14ac:dyDescent="0.3">
      <c r="A1752" s="3">
        <v>44851</v>
      </c>
      <c r="B1752" s="2" t="str">
        <f t="shared" si="352"/>
        <v>Octubre</v>
      </c>
      <c r="C1752" s="2" t="str">
        <f t="shared" si="353"/>
        <v>Oct</v>
      </c>
      <c r="D1752" s="4">
        <f t="shared" si="354"/>
        <v>10</v>
      </c>
      <c r="E1752" s="4">
        <f>VLOOKUP(G1752,Periodos!A:B,2,0)</f>
        <v>58</v>
      </c>
      <c r="F1752" s="2">
        <f t="shared" si="355"/>
        <v>2022</v>
      </c>
      <c r="G1752" s="8">
        <v>202210</v>
      </c>
      <c r="H1752" s="2" t="str">
        <f t="shared" si="356"/>
        <v>Oct-22</v>
      </c>
      <c r="I1752" s="2" t="str">
        <f t="shared" si="357"/>
        <v>Octubre 2022</v>
      </c>
      <c r="J1752" s="2">
        <f>VLOOKUP(H1752,MesAño!A:B,2,0)</f>
        <v>58</v>
      </c>
      <c r="K1752" s="2" t="str">
        <f t="shared" si="358"/>
        <v>Oct-17</v>
      </c>
      <c r="L1752" s="2" t="str">
        <f t="shared" si="359"/>
        <v>lun</v>
      </c>
      <c r="M1752" s="2">
        <f>VLOOKUP(L1752,'Dia de la Semana'!A:B,2,0)</f>
        <v>1</v>
      </c>
      <c r="N1752" s="2" t="str">
        <f t="shared" si="360"/>
        <v>1Q</v>
      </c>
      <c r="O1752" s="2">
        <f t="shared" si="361"/>
        <v>17</v>
      </c>
      <c r="P1752" s="2">
        <f t="shared" si="362"/>
        <v>43</v>
      </c>
      <c r="Q1752" s="3" t="str">
        <f t="shared" si="363"/>
        <v>17-10 al 23-10</v>
      </c>
      <c r="R1752" s="2">
        <f>VLOOKUP(Q1752,Semana!A:B,2,0)</f>
        <v>251</v>
      </c>
      <c r="S1752" s="2" t="str">
        <f t="shared" si="351"/>
        <v>lun 17-10</v>
      </c>
    </row>
    <row r="1753" spans="1:19" x14ac:dyDescent="0.3">
      <c r="A1753" s="3">
        <v>44852</v>
      </c>
      <c r="B1753" s="2" t="str">
        <f t="shared" si="352"/>
        <v>Octubre</v>
      </c>
      <c r="C1753" s="2" t="str">
        <f t="shared" si="353"/>
        <v>Oct</v>
      </c>
      <c r="D1753" s="4">
        <f t="shared" si="354"/>
        <v>10</v>
      </c>
      <c r="E1753" s="4">
        <f>VLOOKUP(G1753,Periodos!A:B,2,0)</f>
        <v>58</v>
      </c>
      <c r="F1753" s="2">
        <f t="shared" si="355"/>
        <v>2022</v>
      </c>
      <c r="G1753" s="8">
        <v>202210</v>
      </c>
      <c r="H1753" s="2" t="str">
        <f t="shared" si="356"/>
        <v>Oct-22</v>
      </c>
      <c r="I1753" s="2" t="str">
        <f t="shared" si="357"/>
        <v>Octubre 2022</v>
      </c>
      <c r="J1753" s="2">
        <f>VLOOKUP(H1753,MesAño!A:B,2,0)</f>
        <v>58</v>
      </c>
      <c r="K1753" s="2" t="str">
        <f t="shared" si="358"/>
        <v>Oct-18</v>
      </c>
      <c r="L1753" s="2" t="str">
        <f t="shared" si="359"/>
        <v>mar</v>
      </c>
      <c r="M1753" s="2">
        <f>VLOOKUP(L1753,'Dia de la Semana'!A:B,2,0)</f>
        <v>2</v>
      </c>
      <c r="N1753" s="2" t="str">
        <f t="shared" si="360"/>
        <v>1Q</v>
      </c>
      <c r="O1753" s="2">
        <f t="shared" si="361"/>
        <v>18</v>
      </c>
      <c r="P1753" s="2">
        <f t="shared" si="362"/>
        <v>43</v>
      </c>
      <c r="Q1753" s="3" t="str">
        <f t="shared" si="363"/>
        <v>17-10 al 23-10</v>
      </c>
      <c r="R1753" s="2">
        <f>VLOOKUP(Q1753,Semana!A:B,2,0)</f>
        <v>251</v>
      </c>
      <c r="S1753" s="2" t="str">
        <f t="shared" si="351"/>
        <v>mar 18-10</v>
      </c>
    </row>
    <row r="1754" spans="1:19" x14ac:dyDescent="0.3">
      <c r="A1754" s="3">
        <v>44853</v>
      </c>
      <c r="B1754" s="2" t="str">
        <f t="shared" si="352"/>
        <v>Octubre</v>
      </c>
      <c r="C1754" s="2" t="str">
        <f t="shared" si="353"/>
        <v>Oct</v>
      </c>
      <c r="D1754" s="4">
        <f t="shared" si="354"/>
        <v>10</v>
      </c>
      <c r="E1754" s="4">
        <f>VLOOKUP(G1754,Periodos!A:B,2,0)</f>
        <v>58</v>
      </c>
      <c r="F1754" s="2">
        <f t="shared" si="355"/>
        <v>2022</v>
      </c>
      <c r="G1754" s="8">
        <v>202210</v>
      </c>
      <c r="H1754" s="2" t="str">
        <f t="shared" si="356"/>
        <v>Oct-22</v>
      </c>
      <c r="I1754" s="2" t="str">
        <f t="shared" si="357"/>
        <v>Octubre 2022</v>
      </c>
      <c r="J1754" s="2">
        <f>VLOOKUP(H1754,MesAño!A:B,2,0)</f>
        <v>58</v>
      </c>
      <c r="K1754" s="2" t="str">
        <f t="shared" si="358"/>
        <v>Oct-19</v>
      </c>
      <c r="L1754" s="2" t="str">
        <f t="shared" si="359"/>
        <v>mié</v>
      </c>
      <c r="M1754" s="2">
        <f>VLOOKUP(L1754,'Dia de la Semana'!A:B,2,0)</f>
        <v>3</v>
      </c>
      <c r="N1754" s="2" t="str">
        <f t="shared" si="360"/>
        <v>1Q</v>
      </c>
      <c r="O1754" s="2">
        <f t="shared" si="361"/>
        <v>19</v>
      </c>
      <c r="P1754" s="2">
        <f t="shared" si="362"/>
        <v>43</v>
      </c>
      <c r="Q1754" s="3" t="str">
        <f t="shared" si="363"/>
        <v>17-10 al 23-10</v>
      </c>
      <c r="R1754" s="2">
        <f>VLOOKUP(Q1754,Semana!A:B,2,0)</f>
        <v>251</v>
      </c>
      <c r="S1754" s="2" t="str">
        <f t="shared" si="351"/>
        <v>mié 19-10</v>
      </c>
    </row>
    <row r="1755" spans="1:19" x14ac:dyDescent="0.3">
      <c r="A1755" s="3">
        <v>44854</v>
      </c>
      <c r="B1755" s="2" t="str">
        <f t="shared" si="352"/>
        <v>Octubre</v>
      </c>
      <c r="C1755" s="2" t="str">
        <f t="shared" si="353"/>
        <v>Oct</v>
      </c>
      <c r="D1755" s="4">
        <f t="shared" si="354"/>
        <v>10</v>
      </c>
      <c r="E1755" s="4">
        <f>VLOOKUP(G1755,Periodos!A:B,2,0)</f>
        <v>58</v>
      </c>
      <c r="F1755" s="2">
        <f t="shared" si="355"/>
        <v>2022</v>
      </c>
      <c r="G1755" s="8">
        <v>202210</v>
      </c>
      <c r="H1755" s="2" t="str">
        <f t="shared" si="356"/>
        <v>Oct-22</v>
      </c>
      <c r="I1755" s="2" t="str">
        <f t="shared" si="357"/>
        <v>Octubre 2022</v>
      </c>
      <c r="J1755" s="2">
        <f>VLOOKUP(H1755,MesAño!A:B,2,0)</f>
        <v>58</v>
      </c>
      <c r="K1755" s="2" t="str">
        <f t="shared" si="358"/>
        <v>Oct-20</v>
      </c>
      <c r="L1755" s="2" t="str">
        <f t="shared" si="359"/>
        <v>jue</v>
      </c>
      <c r="M1755" s="2">
        <f>VLOOKUP(L1755,'Dia de la Semana'!A:B,2,0)</f>
        <v>4</v>
      </c>
      <c r="N1755" s="2" t="str">
        <f t="shared" si="360"/>
        <v>1Q</v>
      </c>
      <c r="O1755" s="2">
        <f t="shared" si="361"/>
        <v>20</v>
      </c>
      <c r="P1755" s="2">
        <f t="shared" si="362"/>
        <v>43</v>
      </c>
      <c r="Q1755" s="3" t="str">
        <f t="shared" si="363"/>
        <v>17-10 al 23-10</v>
      </c>
      <c r="R1755" s="2">
        <f>VLOOKUP(Q1755,Semana!A:B,2,0)</f>
        <v>251</v>
      </c>
      <c r="S1755" s="2" t="str">
        <f t="shared" si="351"/>
        <v>jue 20-10</v>
      </c>
    </row>
    <row r="1756" spans="1:19" x14ac:dyDescent="0.3">
      <c r="A1756" s="3">
        <v>44855</v>
      </c>
      <c r="B1756" s="2" t="str">
        <f t="shared" si="352"/>
        <v>Octubre</v>
      </c>
      <c r="C1756" s="2" t="str">
        <f t="shared" si="353"/>
        <v>Oct</v>
      </c>
      <c r="D1756" s="4">
        <f t="shared" si="354"/>
        <v>10</v>
      </c>
      <c r="E1756" s="4">
        <f>VLOOKUP(G1756,Periodos!A:B,2,0)</f>
        <v>58</v>
      </c>
      <c r="F1756" s="2">
        <f t="shared" si="355"/>
        <v>2022</v>
      </c>
      <c r="G1756" s="8">
        <v>202210</v>
      </c>
      <c r="H1756" s="2" t="str">
        <f t="shared" si="356"/>
        <v>Oct-22</v>
      </c>
      <c r="I1756" s="2" t="str">
        <f t="shared" si="357"/>
        <v>Octubre 2022</v>
      </c>
      <c r="J1756" s="2">
        <f>VLOOKUP(H1756,MesAño!A:B,2,0)</f>
        <v>58</v>
      </c>
      <c r="K1756" s="2" t="str">
        <f t="shared" si="358"/>
        <v>Oct-21</v>
      </c>
      <c r="L1756" s="2" t="str">
        <f t="shared" si="359"/>
        <v>vie</v>
      </c>
      <c r="M1756" s="2">
        <f>VLOOKUP(L1756,'Dia de la Semana'!A:B,2,0)</f>
        <v>5</v>
      </c>
      <c r="N1756" s="2" t="str">
        <f t="shared" si="360"/>
        <v>1Q</v>
      </c>
      <c r="O1756" s="2">
        <f t="shared" si="361"/>
        <v>21</v>
      </c>
      <c r="P1756" s="2">
        <f t="shared" si="362"/>
        <v>43</v>
      </c>
      <c r="Q1756" s="3" t="str">
        <f t="shared" si="363"/>
        <v>17-10 al 23-10</v>
      </c>
      <c r="R1756" s="2">
        <f>VLOOKUP(Q1756,Semana!A:B,2,0)</f>
        <v>251</v>
      </c>
      <c r="S1756" s="2" t="str">
        <f t="shared" si="351"/>
        <v>vie 21-10</v>
      </c>
    </row>
    <row r="1757" spans="1:19" x14ac:dyDescent="0.3">
      <c r="A1757" s="3">
        <v>44856</v>
      </c>
      <c r="B1757" s="2" t="str">
        <f t="shared" si="352"/>
        <v>Octubre</v>
      </c>
      <c r="C1757" s="2" t="str">
        <f t="shared" si="353"/>
        <v>Oct</v>
      </c>
      <c r="D1757" s="4">
        <f t="shared" si="354"/>
        <v>10</v>
      </c>
      <c r="E1757" s="4">
        <f>VLOOKUP(G1757,Periodos!A:B,2,0)</f>
        <v>58</v>
      </c>
      <c r="F1757" s="2">
        <f t="shared" si="355"/>
        <v>2022</v>
      </c>
      <c r="G1757" s="8">
        <v>202210</v>
      </c>
      <c r="H1757" s="2" t="str">
        <f t="shared" si="356"/>
        <v>Oct-22</v>
      </c>
      <c r="I1757" s="2" t="str">
        <f t="shared" si="357"/>
        <v>Octubre 2022</v>
      </c>
      <c r="J1757" s="2">
        <f>VLOOKUP(H1757,MesAño!A:B,2,0)</f>
        <v>58</v>
      </c>
      <c r="K1757" s="2" t="str">
        <f t="shared" si="358"/>
        <v>Oct-22</v>
      </c>
      <c r="L1757" s="2" t="str">
        <f t="shared" si="359"/>
        <v>sáb</v>
      </c>
      <c r="M1757" s="2">
        <f>VLOOKUP(L1757,'Dia de la Semana'!A:B,2,0)</f>
        <v>6</v>
      </c>
      <c r="N1757" s="2" t="str">
        <f t="shared" si="360"/>
        <v>1Q</v>
      </c>
      <c r="O1757" s="2">
        <f t="shared" si="361"/>
        <v>22</v>
      </c>
      <c r="P1757" s="2">
        <f t="shared" si="362"/>
        <v>43</v>
      </c>
      <c r="Q1757" s="3" t="str">
        <f t="shared" si="363"/>
        <v>17-10 al 23-10</v>
      </c>
      <c r="R1757" s="2">
        <f>VLOOKUP(Q1757,Semana!A:B,2,0)</f>
        <v>251</v>
      </c>
      <c r="S1757" s="2" t="str">
        <f t="shared" si="351"/>
        <v>sáb 22-10</v>
      </c>
    </row>
    <row r="1758" spans="1:19" x14ac:dyDescent="0.3">
      <c r="A1758" s="3">
        <v>44857</v>
      </c>
      <c r="B1758" s="2" t="str">
        <f t="shared" si="352"/>
        <v>Octubre</v>
      </c>
      <c r="C1758" s="2" t="str">
        <f t="shared" si="353"/>
        <v>Oct</v>
      </c>
      <c r="D1758" s="4">
        <f t="shared" si="354"/>
        <v>10</v>
      </c>
      <c r="E1758" s="4">
        <f>VLOOKUP(G1758,Periodos!A:B,2,0)</f>
        <v>58</v>
      </c>
      <c r="F1758" s="2">
        <f t="shared" si="355"/>
        <v>2022</v>
      </c>
      <c r="G1758" s="8">
        <v>202210</v>
      </c>
      <c r="H1758" s="2" t="str">
        <f t="shared" si="356"/>
        <v>Oct-22</v>
      </c>
      <c r="I1758" s="2" t="str">
        <f t="shared" si="357"/>
        <v>Octubre 2022</v>
      </c>
      <c r="J1758" s="2">
        <f>VLOOKUP(H1758,MesAño!A:B,2,0)</f>
        <v>58</v>
      </c>
      <c r="K1758" s="2" t="str">
        <f t="shared" si="358"/>
        <v>Oct-23</v>
      </c>
      <c r="L1758" s="2" t="str">
        <f t="shared" si="359"/>
        <v>dom</v>
      </c>
      <c r="M1758" s="2">
        <f>VLOOKUP(L1758,'Dia de la Semana'!A:B,2,0)</f>
        <v>7</v>
      </c>
      <c r="N1758" s="2" t="str">
        <f t="shared" si="360"/>
        <v>1Q</v>
      </c>
      <c r="O1758" s="2">
        <f t="shared" si="361"/>
        <v>23</v>
      </c>
      <c r="P1758" s="2">
        <f t="shared" si="362"/>
        <v>43</v>
      </c>
      <c r="Q1758" s="3" t="str">
        <f t="shared" si="363"/>
        <v>17-10 al 23-10</v>
      </c>
      <c r="R1758" s="2">
        <f>VLOOKUP(Q1758,Semana!A:B,2,0)</f>
        <v>251</v>
      </c>
      <c r="S1758" s="2" t="str">
        <f t="shared" si="351"/>
        <v>dom 23-10</v>
      </c>
    </row>
    <row r="1759" spans="1:19" x14ac:dyDescent="0.3">
      <c r="A1759" s="3">
        <v>44858</v>
      </c>
      <c r="B1759" s="2" t="str">
        <f t="shared" si="352"/>
        <v>Octubre</v>
      </c>
      <c r="C1759" s="2" t="str">
        <f t="shared" si="353"/>
        <v>Oct</v>
      </c>
      <c r="D1759" s="4">
        <f t="shared" si="354"/>
        <v>10</v>
      </c>
      <c r="E1759" s="4">
        <f>VLOOKUP(G1759,Periodos!A:B,2,0)</f>
        <v>58</v>
      </c>
      <c r="F1759" s="2">
        <f t="shared" si="355"/>
        <v>2022</v>
      </c>
      <c r="G1759" s="8">
        <v>202210</v>
      </c>
      <c r="H1759" s="2" t="str">
        <f t="shared" si="356"/>
        <v>Oct-22</v>
      </c>
      <c r="I1759" s="2" t="str">
        <f t="shared" si="357"/>
        <v>Octubre 2022</v>
      </c>
      <c r="J1759" s="2">
        <f>VLOOKUP(H1759,MesAño!A:B,2,0)</f>
        <v>58</v>
      </c>
      <c r="K1759" s="2" t="str">
        <f t="shared" si="358"/>
        <v>Oct-24</v>
      </c>
      <c r="L1759" s="2" t="str">
        <f t="shared" si="359"/>
        <v>lun</v>
      </c>
      <c r="M1759" s="2">
        <f>VLOOKUP(L1759,'Dia de la Semana'!A:B,2,0)</f>
        <v>1</v>
      </c>
      <c r="N1759" s="2" t="str">
        <f t="shared" si="360"/>
        <v>1Q</v>
      </c>
      <c r="O1759" s="2">
        <f t="shared" si="361"/>
        <v>24</v>
      </c>
      <c r="P1759" s="2">
        <f t="shared" si="362"/>
        <v>44</v>
      </c>
      <c r="Q1759" s="3" t="str">
        <f t="shared" si="363"/>
        <v>24-10 al 30-10</v>
      </c>
      <c r="R1759" s="2">
        <f>VLOOKUP(Q1759,Semana!A:B,2,0)</f>
        <v>252</v>
      </c>
      <c r="S1759" s="2" t="str">
        <f t="shared" si="351"/>
        <v>lun 24-10</v>
      </c>
    </row>
    <row r="1760" spans="1:19" x14ac:dyDescent="0.3">
      <c r="A1760" s="3">
        <v>44859</v>
      </c>
      <c r="B1760" s="2" t="str">
        <f t="shared" si="352"/>
        <v>Octubre</v>
      </c>
      <c r="C1760" s="2" t="str">
        <f t="shared" si="353"/>
        <v>Oct</v>
      </c>
      <c r="D1760" s="4">
        <f t="shared" si="354"/>
        <v>10</v>
      </c>
      <c r="E1760" s="4">
        <f>VLOOKUP(G1760,Periodos!A:B,2,0)</f>
        <v>58</v>
      </c>
      <c r="F1760" s="2">
        <f t="shared" si="355"/>
        <v>2022</v>
      </c>
      <c r="G1760" s="8">
        <v>202210</v>
      </c>
      <c r="H1760" s="2" t="str">
        <f t="shared" si="356"/>
        <v>Oct-22</v>
      </c>
      <c r="I1760" s="2" t="str">
        <f t="shared" si="357"/>
        <v>Octubre 2022</v>
      </c>
      <c r="J1760" s="2">
        <f>VLOOKUP(H1760,MesAño!A:B,2,0)</f>
        <v>58</v>
      </c>
      <c r="K1760" s="2" t="str">
        <f t="shared" si="358"/>
        <v>Oct-25</v>
      </c>
      <c r="L1760" s="2" t="str">
        <f t="shared" si="359"/>
        <v>mar</v>
      </c>
      <c r="M1760" s="2">
        <f>VLOOKUP(L1760,'Dia de la Semana'!A:B,2,0)</f>
        <v>2</v>
      </c>
      <c r="N1760" s="2" t="str">
        <f t="shared" si="360"/>
        <v>1Q</v>
      </c>
      <c r="O1760" s="2">
        <f t="shared" si="361"/>
        <v>25</v>
      </c>
      <c r="P1760" s="2">
        <f t="shared" si="362"/>
        <v>44</v>
      </c>
      <c r="Q1760" s="3" t="str">
        <f t="shared" si="363"/>
        <v>24-10 al 30-10</v>
      </c>
      <c r="R1760" s="2">
        <f>VLOOKUP(Q1760,Semana!A:B,2,0)</f>
        <v>252</v>
      </c>
      <c r="S1760" s="2" t="str">
        <f t="shared" si="351"/>
        <v>mar 25-10</v>
      </c>
    </row>
    <row r="1761" spans="1:19" x14ac:dyDescent="0.3">
      <c r="A1761" s="3">
        <v>44860</v>
      </c>
      <c r="B1761" s="2" t="str">
        <f t="shared" si="352"/>
        <v>Octubre</v>
      </c>
      <c r="C1761" s="2" t="str">
        <f t="shared" si="353"/>
        <v>Oct</v>
      </c>
      <c r="D1761" s="4">
        <f t="shared" si="354"/>
        <v>10</v>
      </c>
      <c r="E1761" s="4">
        <f>VLOOKUP(G1761,Periodos!A:B,2,0)</f>
        <v>58</v>
      </c>
      <c r="F1761" s="2">
        <f t="shared" si="355"/>
        <v>2022</v>
      </c>
      <c r="G1761" s="8">
        <v>202210</v>
      </c>
      <c r="H1761" s="2" t="str">
        <f t="shared" si="356"/>
        <v>Oct-22</v>
      </c>
      <c r="I1761" s="2" t="str">
        <f t="shared" si="357"/>
        <v>Octubre 2022</v>
      </c>
      <c r="J1761" s="2">
        <f>VLOOKUP(H1761,MesAño!A:B,2,0)</f>
        <v>58</v>
      </c>
      <c r="K1761" s="2" t="str">
        <f t="shared" si="358"/>
        <v>Oct-26</v>
      </c>
      <c r="L1761" s="2" t="str">
        <f t="shared" si="359"/>
        <v>mié</v>
      </c>
      <c r="M1761" s="2">
        <f>VLOOKUP(L1761,'Dia de la Semana'!A:B,2,0)</f>
        <v>3</v>
      </c>
      <c r="N1761" s="2" t="str">
        <f t="shared" si="360"/>
        <v>1Q</v>
      </c>
      <c r="O1761" s="2">
        <f t="shared" si="361"/>
        <v>26</v>
      </c>
      <c r="P1761" s="2">
        <f t="shared" si="362"/>
        <v>44</v>
      </c>
      <c r="Q1761" s="3" t="str">
        <f t="shared" si="363"/>
        <v>24-10 al 30-10</v>
      </c>
      <c r="R1761" s="2">
        <f>VLOOKUP(Q1761,Semana!A:B,2,0)</f>
        <v>252</v>
      </c>
      <c r="S1761" s="2" t="str">
        <f t="shared" si="351"/>
        <v>mié 26-10</v>
      </c>
    </row>
    <row r="1762" spans="1:19" x14ac:dyDescent="0.3">
      <c r="A1762" s="3">
        <v>44861</v>
      </c>
      <c r="B1762" s="2" t="str">
        <f t="shared" si="352"/>
        <v>Octubre</v>
      </c>
      <c r="C1762" s="2" t="str">
        <f t="shared" si="353"/>
        <v>Oct</v>
      </c>
      <c r="D1762" s="4">
        <f t="shared" si="354"/>
        <v>10</v>
      </c>
      <c r="E1762" s="4">
        <f>VLOOKUP(G1762,Periodos!A:B,2,0)</f>
        <v>58</v>
      </c>
      <c r="F1762" s="2">
        <f t="shared" si="355"/>
        <v>2022</v>
      </c>
      <c r="G1762" s="8">
        <v>202210</v>
      </c>
      <c r="H1762" s="2" t="str">
        <f t="shared" si="356"/>
        <v>Oct-22</v>
      </c>
      <c r="I1762" s="2" t="str">
        <f t="shared" si="357"/>
        <v>Octubre 2022</v>
      </c>
      <c r="J1762" s="2">
        <f>VLOOKUP(H1762,MesAño!A:B,2,0)</f>
        <v>58</v>
      </c>
      <c r="K1762" s="2" t="str">
        <f t="shared" si="358"/>
        <v>Oct-27</v>
      </c>
      <c r="L1762" s="2" t="str">
        <f t="shared" si="359"/>
        <v>jue</v>
      </c>
      <c r="M1762" s="2">
        <f>VLOOKUP(L1762,'Dia de la Semana'!A:B,2,0)</f>
        <v>4</v>
      </c>
      <c r="N1762" s="2" t="str">
        <f t="shared" si="360"/>
        <v>1Q</v>
      </c>
      <c r="O1762" s="2">
        <f t="shared" si="361"/>
        <v>27</v>
      </c>
      <c r="P1762" s="2">
        <f t="shared" si="362"/>
        <v>44</v>
      </c>
      <c r="Q1762" s="3" t="str">
        <f t="shared" si="363"/>
        <v>24-10 al 30-10</v>
      </c>
      <c r="R1762" s="2">
        <f>VLOOKUP(Q1762,Semana!A:B,2,0)</f>
        <v>252</v>
      </c>
      <c r="S1762" s="2" t="str">
        <f t="shared" si="351"/>
        <v>jue 27-10</v>
      </c>
    </row>
    <row r="1763" spans="1:19" x14ac:dyDescent="0.3">
      <c r="A1763" s="3">
        <v>44862</v>
      </c>
      <c r="B1763" s="2" t="str">
        <f t="shared" si="352"/>
        <v>Octubre</v>
      </c>
      <c r="C1763" s="2" t="str">
        <f t="shared" si="353"/>
        <v>Oct</v>
      </c>
      <c r="D1763" s="4">
        <f t="shared" si="354"/>
        <v>10</v>
      </c>
      <c r="E1763" s="4">
        <f>VLOOKUP(G1763,Periodos!A:B,2,0)</f>
        <v>58</v>
      </c>
      <c r="F1763" s="2">
        <f t="shared" si="355"/>
        <v>2022</v>
      </c>
      <c r="G1763" s="8">
        <v>202210</v>
      </c>
      <c r="H1763" s="2" t="str">
        <f t="shared" si="356"/>
        <v>Oct-22</v>
      </c>
      <c r="I1763" s="2" t="str">
        <f t="shared" si="357"/>
        <v>Octubre 2022</v>
      </c>
      <c r="J1763" s="2">
        <f>VLOOKUP(H1763,MesAño!A:B,2,0)</f>
        <v>58</v>
      </c>
      <c r="K1763" s="2" t="str">
        <f t="shared" si="358"/>
        <v>Oct-28</v>
      </c>
      <c r="L1763" s="2" t="str">
        <f t="shared" si="359"/>
        <v>vie</v>
      </c>
      <c r="M1763" s="2">
        <f>VLOOKUP(L1763,'Dia de la Semana'!A:B,2,0)</f>
        <v>5</v>
      </c>
      <c r="N1763" s="2" t="str">
        <f t="shared" si="360"/>
        <v>1Q</v>
      </c>
      <c r="O1763" s="2">
        <f t="shared" si="361"/>
        <v>28</v>
      </c>
      <c r="P1763" s="2">
        <f t="shared" si="362"/>
        <v>44</v>
      </c>
      <c r="Q1763" s="3" t="str">
        <f t="shared" si="363"/>
        <v>24-10 al 30-10</v>
      </c>
      <c r="R1763" s="2">
        <f>VLOOKUP(Q1763,Semana!A:B,2,0)</f>
        <v>252</v>
      </c>
      <c r="S1763" s="2" t="str">
        <f t="shared" si="351"/>
        <v>vie 28-10</v>
      </c>
    </row>
    <row r="1764" spans="1:19" x14ac:dyDescent="0.3">
      <c r="A1764" s="3">
        <v>44863</v>
      </c>
      <c r="B1764" s="2" t="str">
        <f t="shared" si="352"/>
        <v>Octubre</v>
      </c>
      <c r="C1764" s="2" t="str">
        <f t="shared" si="353"/>
        <v>Oct</v>
      </c>
      <c r="D1764" s="4">
        <f t="shared" si="354"/>
        <v>10</v>
      </c>
      <c r="E1764" s="4">
        <f>VLOOKUP(G1764,Periodos!A:B,2,0)</f>
        <v>58</v>
      </c>
      <c r="F1764" s="2">
        <f t="shared" si="355"/>
        <v>2022</v>
      </c>
      <c r="G1764" s="8">
        <v>202210</v>
      </c>
      <c r="H1764" s="2" t="str">
        <f t="shared" si="356"/>
        <v>Oct-22</v>
      </c>
      <c r="I1764" s="2" t="str">
        <f t="shared" si="357"/>
        <v>Octubre 2022</v>
      </c>
      <c r="J1764" s="2">
        <f>VLOOKUP(H1764,MesAño!A:B,2,0)</f>
        <v>58</v>
      </c>
      <c r="K1764" s="2" t="str">
        <f t="shared" si="358"/>
        <v>Oct-29</v>
      </c>
      <c r="L1764" s="2" t="str">
        <f t="shared" si="359"/>
        <v>sáb</v>
      </c>
      <c r="M1764" s="2">
        <f>VLOOKUP(L1764,'Dia de la Semana'!A:B,2,0)</f>
        <v>6</v>
      </c>
      <c r="N1764" s="2" t="str">
        <f t="shared" si="360"/>
        <v>1Q</v>
      </c>
      <c r="O1764" s="2">
        <f t="shared" si="361"/>
        <v>29</v>
      </c>
      <c r="P1764" s="2">
        <f t="shared" si="362"/>
        <v>44</v>
      </c>
      <c r="Q1764" s="3" t="str">
        <f t="shared" si="363"/>
        <v>24-10 al 30-10</v>
      </c>
      <c r="R1764" s="2">
        <f>VLOOKUP(Q1764,Semana!A:B,2,0)</f>
        <v>252</v>
      </c>
      <c r="S1764" s="2" t="str">
        <f t="shared" si="351"/>
        <v>sáb 29-10</v>
      </c>
    </row>
    <row r="1765" spans="1:19" x14ac:dyDescent="0.3">
      <c r="A1765" s="3">
        <v>44864</v>
      </c>
      <c r="B1765" s="2" t="str">
        <f t="shared" si="352"/>
        <v>Octubre</v>
      </c>
      <c r="C1765" s="2" t="str">
        <f t="shared" si="353"/>
        <v>Oct</v>
      </c>
      <c r="D1765" s="4">
        <f t="shared" si="354"/>
        <v>10</v>
      </c>
      <c r="E1765" s="4">
        <f>VLOOKUP(G1765,Periodos!A:B,2,0)</f>
        <v>58</v>
      </c>
      <c r="F1765" s="2">
        <f t="shared" si="355"/>
        <v>2022</v>
      </c>
      <c r="G1765" s="8">
        <v>202210</v>
      </c>
      <c r="H1765" s="2" t="str">
        <f t="shared" si="356"/>
        <v>Oct-22</v>
      </c>
      <c r="I1765" s="2" t="str">
        <f t="shared" si="357"/>
        <v>Octubre 2022</v>
      </c>
      <c r="J1765" s="2">
        <f>VLOOKUP(H1765,MesAño!A:B,2,0)</f>
        <v>58</v>
      </c>
      <c r="K1765" s="2" t="str">
        <f t="shared" si="358"/>
        <v>Oct-30</v>
      </c>
      <c r="L1765" s="2" t="str">
        <f t="shared" si="359"/>
        <v>dom</v>
      </c>
      <c r="M1765" s="2">
        <f>VLOOKUP(L1765,'Dia de la Semana'!A:B,2,0)</f>
        <v>7</v>
      </c>
      <c r="N1765" s="2" t="str">
        <f t="shared" si="360"/>
        <v>1Q</v>
      </c>
      <c r="O1765" s="2">
        <f t="shared" si="361"/>
        <v>30</v>
      </c>
      <c r="P1765" s="2">
        <f t="shared" si="362"/>
        <v>44</v>
      </c>
      <c r="Q1765" s="3" t="str">
        <f t="shared" si="363"/>
        <v>24-10 al 30-10</v>
      </c>
      <c r="R1765" s="2">
        <f>VLOOKUP(Q1765,Semana!A:B,2,0)</f>
        <v>252</v>
      </c>
      <c r="S1765" s="2" t="str">
        <f t="shared" si="351"/>
        <v>dom 30-10</v>
      </c>
    </row>
    <row r="1766" spans="1:19" x14ac:dyDescent="0.3">
      <c r="A1766" s="3">
        <v>44865</v>
      </c>
      <c r="B1766" s="2" t="str">
        <f t="shared" si="352"/>
        <v>Octubre</v>
      </c>
      <c r="C1766" s="2" t="str">
        <f t="shared" si="353"/>
        <v>Oct</v>
      </c>
      <c r="D1766" s="4">
        <f t="shared" si="354"/>
        <v>10</v>
      </c>
      <c r="E1766" s="4">
        <f>VLOOKUP(G1766,Periodos!A:B,2,0)</f>
        <v>58</v>
      </c>
      <c r="F1766" s="2">
        <f t="shared" si="355"/>
        <v>2022</v>
      </c>
      <c r="G1766" s="8">
        <v>202210</v>
      </c>
      <c r="H1766" s="2" t="str">
        <f t="shared" si="356"/>
        <v>Oct-22</v>
      </c>
      <c r="I1766" s="2" t="str">
        <f t="shared" si="357"/>
        <v>Octubre 2022</v>
      </c>
      <c r="J1766" s="2">
        <f>VLOOKUP(H1766,MesAño!A:B,2,0)</f>
        <v>58</v>
      </c>
      <c r="K1766" s="2" t="str">
        <f t="shared" si="358"/>
        <v>Oct-31</v>
      </c>
      <c r="L1766" s="2" t="str">
        <f t="shared" si="359"/>
        <v>lun</v>
      </c>
      <c r="M1766" s="2">
        <f>VLOOKUP(L1766,'Dia de la Semana'!A:B,2,0)</f>
        <v>1</v>
      </c>
      <c r="N1766" s="2" t="str">
        <f t="shared" si="360"/>
        <v>1Q</v>
      </c>
      <c r="O1766" s="2">
        <f t="shared" si="361"/>
        <v>31</v>
      </c>
      <c r="P1766" s="2">
        <f t="shared" si="362"/>
        <v>45</v>
      </c>
      <c r="Q1766" s="3" t="str">
        <f t="shared" si="363"/>
        <v>31-10 al 06-11</v>
      </c>
      <c r="R1766" s="2">
        <f>VLOOKUP(Q1766,Semana!A:B,2,0)</f>
        <v>253</v>
      </c>
      <c r="S1766" s="2" t="str">
        <f t="shared" si="351"/>
        <v>lun 31-10</v>
      </c>
    </row>
    <row r="1767" spans="1:19" x14ac:dyDescent="0.3">
      <c r="A1767" s="3">
        <v>44866</v>
      </c>
      <c r="B1767" s="2" t="str">
        <f t="shared" si="352"/>
        <v>Noviembre</v>
      </c>
      <c r="C1767" s="2" t="str">
        <f t="shared" si="353"/>
        <v>Nov</v>
      </c>
      <c r="D1767" s="4">
        <f t="shared" si="354"/>
        <v>11</v>
      </c>
      <c r="E1767" s="4">
        <f>VLOOKUP(G1767,Periodos!A:B,2,0)</f>
        <v>59</v>
      </c>
      <c r="F1767" s="2">
        <f t="shared" si="355"/>
        <v>2022</v>
      </c>
      <c r="G1767" s="8">
        <v>202211</v>
      </c>
      <c r="H1767" s="2" t="str">
        <f t="shared" si="356"/>
        <v>Nov-22</v>
      </c>
      <c r="I1767" s="2" t="str">
        <f t="shared" si="357"/>
        <v>Noviembre 2022</v>
      </c>
      <c r="J1767" s="2">
        <f>VLOOKUP(H1767,MesAño!A:B,2,0)</f>
        <v>59</v>
      </c>
      <c r="K1767" s="2" t="str">
        <f t="shared" si="358"/>
        <v>Nov-01</v>
      </c>
      <c r="L1767" s="2" t="str">
        <f t="shared" si="359"/>
        <v>mar</v>
      </c>
      <c r="M1767" s="2">
        <f>VLOOKUP(L1767,'Dia de la Semana'!A:B,2,0)</f>
        <v>2</v>
      </c>
      <c r="N1767" s="2" t="str">
        <f t="shared" si="360"/>
        <v>1Q</v>
      </c>
      <c r="O1767" s="2">
        <f t="shared" si="361"/>
        <v>1</v>
      </c>
      <c r="P1767" s="2">
        <f t="shared" si="362"/>
        <v>45</v>
      </c>
      <c r="Q1767" s="3" t="str">
        <f t="shared" si="363"/>
        <v>31-10 al 06-11</v>
      </c>
      <c r="R1767" s="2">
        <f>VLOOKUP(Q1767,Semana!A:B,2,0)</f>
        <v>253</v>
      </c>
      <c r="S1767" s="2" t="str">
        <f t="shared" si="351"/>
        <v>mar 01-11</v>
      </c>
    </row>
    <row r="1768" spans="1:19" x14ac:dyDescent="0.3">
      <c r="A1768" s="3">
        <v>44867</v>
      </c>
      <c r="B1768" s="2" t="str">
        <f t="shared" si="352"/>
        <v>Noviembre</v>
      </c>
      <c r="C1768" s="2" t="str">
        <f t="shared" si="353"/>
        <v>Nov</v>
      </c>
      <c r="D1768" s="4">
        <f t="shared" si="354"/>
        <v>11</v>
      </c>
      <c r="E1768" s="4">
        <f>VLOOKUP(G1768,Periodos!A:B,2,0)</f>
        <v>59</v>
      </c>
      <c r="F1768" s="2">
        <f t="shared" si="355"/>
        <v>2022</v>
      </c>
      <c r="G1768" s="8">
        <v>202211</v>
      </c>
      <c r="H1768" s="2" t="str">
        <f t="shared" si="356"/>
        <v>Nov-22</v>
      </c>
      <c r="I1768" s="2" t="str">
        <f t="shared" si="357"/>
        <v>Noviembre 2022</v>
      </c>
      <c r="J1768" s="2">
        <f>VLOOKUP(H1768,MesAño!A:B,2,0)</f>
        <v>59</v>
      </c>
      <c r="K1768" s="2" t="str">
        <f t="shared" si="358"/>
        <v>Nov-02</v>
      </c>
      <c r="L1768" s="2" t="str">
        <f t="shared" si="359"/>
        <v>mié</v>
      </c>
      <c r="M1768" s="2">
        <f>VLOOKUP(L1768,'Dia de la Semana'!A:B,2,0)</f>
        <v>3</v>
      </c>
      <c r="N1768" s="2" t="str">
        <f t="shared" si="360"/>
        <v>1Q</v>
      </c>
      <c r="O1768" s="2">
        <f t="shared" si="361"/>
        <v>2</v>
      </c>
      <c r="P1768" s="2">
        <f t="shared" si="362"/>
        <v>45</v>
      </c>
      <c r="Q1768" s="3" t="str">
        <f t="shared" si="363"/>
        <v>31-10 al 06-11</v>
      </c>
      <c r="R1768" s="2">
        <f>VLOOKUP(Q1768,Semana!A:B,2,0)</f>
        <v>253</v>
      </c>
      <c r="S1768" s="2" t="str">
        <f t="shared" si="351"/>
        <v>mié 02-11</v>
      </c>
    </row>
    <row r="1769" spans="1:19" x14ac:dyDescent="0.3">
      <c r="A1769" s="3">
        <v>44868</v>
      </c>
      <c r="B1769" s="2" t="str">
        <f t="shared" si="352"/>
        <v>Noviembre</v>
      </c>
      <c r="C1769" s="2" t="str">
        <f t="shared" si="353"/>
        <v>Nov</v>
      </c>
      <c r="D1769" s="4">
        <f t="shared" si="354"/>
        <v>11</v>
      </c>
      <c r="E1769" s="4">
        <f>VLOOKUP(G1769,Periodos!A:B,2,0)</f>
        <v>59</v>
      </c>
      <c r="F1769" s="2">
        <f t="shared" si="355"/>
        <v>2022</v>
      </c>
      <c r="G1769" s="8">
        <v>202211</v>
      </c>
      <c r="H1769" s="2" t="str">
        <f t="shared" si="356"/>
        <v>Nov-22</v>
      </c>
      <c r="I1769" s="2" t="str">
        <f t="shared" si="357"/>
        <v>Noviembre 2022</v>
      </c>
      <c r="J1769" s="2">
        <f>VLOOKUP(H1769,MesAño!A:B,2,0)</f>
        <v>59</v>
      </c>
      <c r="K1769" s="2" t="str">
        <f t="shared" si="358"/>
        <v>Nov-03</v>
      </c>
      <c r="L1769" s="2" t="str">
        <f t="shared" si="359"/>
        <v>jue</v>
      </c>
      <c r="M1769" s="2">
        <f>VLOOKUP(L1769,'Dia de la Semana'!A:B,2,0)</f>
        <v>4</v>
      </c>
      <c r="N1769" s="2" t="str">
        <f t="shared" si="360"/>
        <v>1Q</v>
      </c>
      <c r="O1769" s="2">
        <f t="shared" si="361"/>
        <v>3</v>
      </c>
      <c r="P1769" s="2">
        <f t="shared" si="362"/>
        <v>45</v>
      </c>
      <c r="Q1769" s="3" t="str">
        <f t="shared" si="363"/>
        <v>31-10 al 06-11</v>
      </c>
      <c r="R1769" s="2">
        <f>VLOOKUP(Q1769,Semana!A:B,2,0)</f>
        <v>253</v>
      </c>
      <c r="S1769" s="2" t="str">
        <f t="shared" si="351"/>
        <v>jue 03-11</v>
      </c>
    </row>
    <row r="1770" spans="1:19" x14ac:dyDescent="0.3">
      <c r="A1770" s="3">
        <v>44869</v>
      </c>
      <c r="B1770" s="2" t="str">
        <f t="shared" si="352"/>
        <v>Noviembre</v>
      </c>
      <c r="C1770" s="2" t="str">
        <f t="shared" si="353"/>
        <v>Nov</v>
      </c>
      <c r="D1770" s="4">
        <f t="shared" si="354"/>
        <v>11</v>
      </c>
      <c r="E1770" s="4">
        <f>VLOOKUP(G1770,Periodos!A:B,2,0)</f>
        <v>59</v>
      </c>
      <c r="F1770" s="2">
        <f t="shared" si="355"/>
        <v>2022</v>
      </c>
      <c r="G1770" s="8">
        <v>202211</v>
      </c>
      <c r="H1770" s="2" t="str">
        <f t="shared" si="356"/>
        <v>Nov-22</v>
      </c>
      <c r="I1770" s="2" t="str">
        <f t="shared" si="357"/>
        <v>Noviembre 2022</v>
      </c>
      <c r="J1770" s="2">
        <f>VLOOKUP(H1770,MesAño!A:B,2,0)</f>
        <v>59</v>
      </c>
      <c r="K1770" s="2" t="str">
        <f t="shared" si="358"/>
        <v>Nov-04</v>
      </c>
      <c r="L1770" s="2" t="str">
        <f t="shared" si="359"/>
        <v>vie</v>
      </c>
      <c r="M1770" s="2">
        <f>VLOOKUP(L1770,'Dia de la Semana'!A:B,2,0)</f>
        <v>5</v>
      </c>
      <c r="N1770" s="2" t="str">
        <f t="shared" si="360"/>
        <v>1Q</v>
      </c>
      <c r="O1770" s="2">
        <f t="shared" si="361"/>
        <v>4</v>
      </c>
      <c r="P1770" s="2">
        <f t="shared" si="362"/>
        <v>45</v>
      </c>
      <c r="Q1770" s="3" t="str">
        <f t="shared" si="363"/>
        <v>31-10 al 06-11</v>
      </c>
      <c r="R1770" s="2">
        <f>VLOOKUP(Q1770,Semana!A:B,2,0)</f>
        <v>253</v>
      </c>
      <c r="S1770" s="2" t="str">
        <f t="shared" si="351"/>
        <v>vie 04-11</v>
      </c>
    </row>
    <row r="1771" spans="1:19" x14ac:dyDescent="0.3">
      <c r="A1771" s="3">
        <v>44870</v>
      </c>
      <c r="B1771" s="2" t="str">
        <f t="shared" si="352"/>
        <v>Noviembre</v>
      </c>
      <c r="C1771" s="2" t="str">
        <f t="shared" si="353"/>
        <v>Nov</v>
      </c>
      <c r="D1771" s="4">
        <f t="shared" si="354"/>
        <v>11</v>
      </c>
      <c r="E1771" s="4">
        <f>VLOOKUP(G1771,Periodos!A:B,2,0)</f>
        <v>59</v>
      </c>
      <c r="F1771" s="2">
        <f t="shared" si="355"/>
        <v>2022</v>
      </c>
      <c r="G1771" s="8">
        <v>202211</v>
      </c>
      <c r="H1771" s="2" t="str">
        <f t="shared" si="356"/>
        <v>Nov-22</v>
      </c>
      <c r="I1771" s="2" t="str">
        <f t="shared" si="357"/>
        <v>Noviembre 2022</v>
      </c>
      <c r="J1771" s="2">
        <f>VLOOKUP(H1771,MesAño!A:B,2,0)</f>
        <v>59</v>
      </c>
      <c r="K1771" s="2" t="str">
        <f t="shared" si="358"/>
        <v>Nov-05</v>
      </c>
      <c r="L1771" s="2" t="str">
        <f t="shared" si="359"/>
        <v>sáb</v>
      </c>
      <c r="M1771" s="2">
        <f>VLOOKUP(L1771,'Dia de la Semana'!A:B,2,0)</f>
        <v>6</v>
      </c>
      <c r="N1771" s="2" t="str">
        <f t="shared" si="360"/>
        <v>1Q</v>
      </c>
      <c r="O1771" s="2">
        <f t="shared" si="361"/>
        <v>5</v>
      </c>
      <c r="P1771" s="2">
        <f t="shared" si="362"/>
        <v>45</v>
      </c>
      <c r="Q1771" s="3" t="str">
        <f t="shared" si="363"/>
        <v>31-10 al 06-11</v>
      </c>
      <c r="R1771" s="2">
        <f>VLOOKUP(Q1771,Semana!A:B,2,0)</f>
        <v>253</v>
      </c>
      <c r="S1771" s="2" t="str">
        <f t="shared" si="351"/>
        <v>sáb 05-11</v>
      </c>
    </row>
    <row r="1772" spans="1:19" x14ac:dyDescent="0.3">
      <c r="A1772" s="3">
        <v>44871</v>
      </c>
      <c r="B1772" s="2" t="str">
        <f t="shared" si="352"/>
        <v>Noviembre</v>
      </c>
      <c r="C1772" s="2" t="str">
        <f t="shared" si="353"/>
        <v>Nov</v>
      </c>
      <c r="D1772" s="4">
        <f t="shared" si="354"/>
        <v>11</v>
      </c>
      <c r="E1772" s="4">
        <f>VLOOKUP(G1772,Periodos!A:B,2,0)</f>
        <v>59</v>
      </c>
      <c r="F1772" s="2">
        <f t="shared" si="355"/>
        <v>2022</v>
      </c>
      <c r="G1772" s="8">
        <v>202211</v>
      </c>
      <c r="H1772" s="2" t="str">
        <f t="shared" si="356"/>
        <v>Nov-22</v>
      </c>
      <c r="I1772" s="2" t="str">
        <f t="shared" si="357"/>
        <v>Noviembre 2022</v>
      </c>
      <c r="J1772" s="2">
        <f>VLOOKUP(H1772,MesAño!A:B,2,0)</f>
        <v>59</v>
      </c>
      <c r="K1772" s="2" t="str">
        <f t="shared" si="358"/>
        <v>Nov-06</v>
      </c>
      <c r="L1772" s="2" t="str">
        <f t="shared" si="359"/>
        <v>dom</v>
      </c>
      <c r="M1772" s="2">
        <f>VLOOKUP(L1772,'Dia de la Semana'!A:B,2,0)</f>
        <v>7</v>
      </c>
      <c r="N1772" s="2" t="str">
        <f t="shared" si="360"/>
        <v>1Q</v>
      </c>
      <c r="O1772" s="2">
        <f t="shared" si="361"/>
        <v>6</v>
      </c>
      <c r="P1772" s="2">
        <f t="shared" si="362"/>
        <v>45</v>
      </c>
      <c r="Q1772" s="3" t="str">
        <f t="shared" si="363"/>
        <v>31-10 al 06-11</v>
      </c>
      <c r="R1772" s="2">
        <f>VLOOKUP(Q1772,Semana!A:B,2,0)</f>
        <v>253</v>
      </c>
      <c r="S1772" s="2" t="str">
        <f t="shared" si="351"/>
        <v>dom 06-11</v>
      </c>
    </row>
    <row r="1773" spans="1:19" x14ac:dyDescent="0.3">
      <c r="A1773" s="3">
        <v>44872</v>
      </c>
      <c r="B1773" s="2" t="str">
        <f t="shared" si="352"/>
        <v>Noviembre</v>
      </c>
      <c r="C1773" s="2" t="str">
        <f t="shared" si="353"/>
        <v>Nov</v>
      </c>
      <c r="D1773" s="4">
        <f t="shared" si="354"/>
        <v>11</v>
      </c>
      <c r="E1773" s="4">
        <f>VLOOKUP(G1773,Periodos!A:B,2,0)</f>
        <v>59</v>
      </c>
      <c r="F1773" s="2">
        <f t="shared" si="355"/>
        <v>2022</v>
      </c>
      <c r="G1773" s="8">
        <v>202211</v>
      </c>
      <c r="H1773" s="2" t="str">
        <f t="shared" si="356"/>
        <v>Nov-22</v>
      </c>
      <c r="I1773" s="2" t="str">
        <f t="shared" si="357"/>
        <v>Noviembre 2022</v>
      </c>
      <c r="J1773" s="2">
        <f>VLOOKUP(H1773,MesAño!A:B,2,0)</f>
        <v>59</v>
      </c>
      <c r="K1773" s="2" t="str">
        <f t="shared" si="358"/>
        <v>Nov-07</v>
      </c>
      <c r="L1773" s="2" t="str">
        <f t="shared" si="359"/>
        <v>lun</v>
      </c>
      <c r="M1773" s="2">
        <f>VLOOKUP(L1773,'Dia de la Semana'!A:B,2,0)</f>
        <v>1</v>
      </c>
      <c r="N1773" s="2" t="str">
        <f t="shared" si="360"/>
        <v>1Q</v>
      </c>
      <c r="O1773" s="2">
        <f t="shared" si="361"/>
        <v>7</v>
      </c>
      <c r="P1773" s="2">
        <f t="shared" si="362"/>
        <v>46</v>
      </c>
      <c r="Q1773" s="3" t="str">
        <f t="shared" si="363"/>
        <v>07-11 al 13-11</v>
      </c>
      <c r="R1773" s="2">
        <f>VLOOKUP(Q1773,Semana!A:B,2,0)</f>
        <v>254</v>
      </c>
      <c r="S1773" s="2" t="str">
        <f t="shared" si="351"/>
        <v>lun 07-11</v>
      </c>
    </row>
    <row r="1774" spans="1:19" x14ac:dyDescent="0.3">
      <c r="A1774" s="3">
        <v>44873</v>
      </c>
      <c r="B1774" s="2" t="str">
        <f t="shared" si="352"/>
        <v>Noviembre</v>
      </c>
      <c r="C1774" s="2" t="str">
        <f t="shared" si="353"/>
        <v>Nov</v>
      </c>
      <c r="D1774" s="4">
        <f t="shared" si="354"/>
        <v>11</v>
      </c>
      <c r="E1774" s="4">
        <f>VLOOKUP(G1774,Periodos!A:B,2,0)</f>
        <v>59</v>
      </c>
      <c r="F1774" s="2">
        <f t="shared" si="355"/>
        <v>2022</v>
      </c>
      <c r="G1774" s="8">
        <v>202211</v>
      </c>
      <c r="H1774" s="2" t="str">
        <f t="shared" si="356"/>
        <v>Nov-22</v>
      </c>
      <c r="I1774" s="2" t="str">
        <f t="shared" si="357"/>
        <v>Noviembre 2022</v>
      </c>
      <c r="J1774" s="2">
        <f>VLOOKUP(H1774,MesAño!A:B,2,0)</f>
        <v>59</v>
      </c>
      <c r="K1774" s="2" t="str">
        <f t="shared" si="358"/>
        <v>Nov-08</v>
      </c>
      <c r="L1774" s="2" t="str">
        <f t="shared" si="359"/>
        <v>mar</v>
      </c>
      <c r="M1774" s="2">
        <f>VLOOKUP(L1774,'Dia de la Semana'!A:B,2,0)</f>
        <v>2</v>
      </c>
      <c r="N1774" s="2" t="str">
        <f t="shared" si="360"/>
        <v>1Q</v>
      </c>
      <c r="O1774" s="2">
        <f t="shared" si="361"/>
        <v>8</v>
      </c>
      <c r="P1774" s="2">
        <f t="shared" si="362"/>
        <v>46</v>
      </c>
      <c r="Q1774" s="3" t="str">
        <f t="shared" si="363"/>
        <v>07-11 al 13-11</v>
      </c>
      <c r="R1774" s="2">
        <f>VLOOKUP(Q1774,Semana!A:B,2,0)</f>
        <v>254</v>
      </c>
      <c r="S1774" s="2" t="str">
        <f t="shared" si="351"/>
        <v>mar 08-11</v>
      </c>
    </row>
    <row r="1775" spans="1:19" x14ac:dyDescent="0.3">
      <c r="A1775" s="3">
        <v>44874</v>
      </c>
      <c r="B1775" s="2" t="str">
        <f t="shared" si="352"/>
        <v>Noviembre</v>
      </c>
      <c r="C1775" s="2" t="str">
        <f t="shared" si="353"/>
        <v>Nov</v>
      </c>
      <c r="D1775" s="4">
        <f t="shared" si="354"/>
        <v>11</v>
      </c>
      <c r="E1775" s="4">
        <f>VLOOKUP(G1775,Periodos!A:B,2,0)</f>
        <v>59</v>
      </c>
      <c r="F1775" s="2">
        <f t="shared" si="355"/>
        <v>2022</v>
      </c>
      <c r="G1775" s="8">
        <v>202211</v>
      </c>
      <c r="H1775" s="2" t="str">
        <f t="shared" si="356"/>
        <v>Nov-22</v>
      </c>
      <c r="I1775" s="2" t="str">
        <f t="shared" si="357"/>
        <v>Noviembre 2022</v>
      </c>
      <c r="J1775" s="2">
        <f>VLOOKUP(H1775,MesAño!A:B,2,0)</f>
        <v>59</v>
      </c>
      <c r="K1775" s="2" t="str">
        <f t="shared" si="358"/>
        <v>Nov-09</v>
      </c>
      <c r="L1775" s="2" t="str">
        <f t="shared" si="359"/>
        <v>mié</v>
      </c>
      <c r="M1775" s="2">
        <f>VLOOKUP(L1775,'Dia de la Semana'!A:B,2,0)</f>
        <v>3</v>
      </c>
      <c r="N1775" s="2" t="str">
        <f t="shared" si="360"/>
        <v>1Q</v>
      </c>
      <c r="O1775" s="2">
        <f t="shared" si="361"/>
        <v>9</v>
      </c>
      <c r="P1775" s="2">
        <f t="shared" si="362"/>
        <v>46</v>
      </c>
      <c r="Q1775" s="3" t="str">
        <f t="shared" si="363"/>
        <v>07-11 al 13-11</v>
      </c>
      <c r="R1775" s="2">
        <f>VLOOKUP(Q1775,Semana!A:B,2,0)</f>
        <v>254</v>
      </c>
      <c r="S1775" s="2" t="str">
        <f t="shared" si="351"/>
        <v>mié 09-11</v>
      </c>
    </row>
    <row r="1776" spans="1:19" x14ac:dyDescent="0.3">
      <c r="A1776" s="3">
        <v>44875</v>
      </c>
      <c r="B1776" s="2" t="str">
        <f t="shared" si="352"/>
        <v>Noviembre</v>
      </c>
      <c r="C1776" s="2" t="str">
        <f t="shared" si="353"/>
        <v>Nov</v>
      </c>
      <c r="D1776" s="4">
        <f t="shared" si="354"/>
        <v>11</v>
      </c>
      <c r="E1776" s="4">
        <f>VLOOKUP(G1776,Periodos!A:B,2,0)</f>
        <v>59</v>
      </c>
      <c r="F1776" s="2">
        <f t="shared" si="355"/>
        <v>2022</v>
      </c>
      <c r="G1776" s="8">
        <v>202211</v>
      </c>
      <c r="H1776" s="2" t="str">
        <f t="shared" si="356"/>
        <v>Nov-22</v>
      </c>
      <c r="I1776" s="2" t="str">
        <f t="shared" si="357"/>
        <v>Noviembre 2022</v>
      </c>
      <c r="J1776" s="2">
        <f>VLOOKUP(H1776,MesAño!A:B,2,0)</f>
        <v>59</v>
      </c>
      <c r="K1776" s="2" t="str">
        <f t="shared" si="358"/>
        <v>Nov-10</v>
      </c>
      <c r="L1776" s="2" t="str">
        <f t="shared" si="359"/>
        <v>jue</v>
      </c>
      <c r="M1776" s="2">
        <f>VLOOKUP(L1776,'Dia de la Semana'!A:B,2,0)</f>
        <v>4</v>
      </c>
      <c r="N1776" s="2" t="str">
        <f t="shared" si="360"/>
        <v>1Q</v>
      </c>
      <c r="O1776" s="2">
        <f t="shared" si="361"/>
        <v>10</v>
      </c>
      <c r="P1776" s="2">
        <f t="shared" si="362"/>
        <v>46</v>
      </c>
      <c r="Q1776" s="3" t="str">
        <f t="shared" si="363"/>
        <v>07-11 al 13-11</v>
      </c>
      <c r="R1776" s="2">
        <f>VLOOKUP(Q1776,Semana!A:B,2,0)</f>
        <v>254</v>
      </c>
      <c r="S1776" s="2" t="str">
        <f t="shared" si="351"/>
        <v>jue 10-11</v>
      </c>
    </row>
    <row r="1777" spans="1:19" x14ac:dyDescent="0.3">
      <c r="A1777" s="3">
        <v>44876</v>
      </c>
      <c r="B1777" s="2" t="str">
        <f t="shared" si="352"/>
        <v>Noviembre</v>
      </c>
      <c r="C1777" s="2" t="str">
        <f t="shared" si="353"/>
        <v>Nov</v>
      </c>
      <c r="D1777" s="4">
        <f t="shared" si="354"/>
        <v>11</v>
      </c>
      <c r="E1777" s="4">
        <f>VLOOKUP(G1777,Periodos!A:B,2,0)</f>
        <v>59</v>
      </c>
      <c r="F1777" s="2">
        <f t="shared" si="355"/>
        <v>2022</v>
      </c>
      <c r="G1777" s="8">
        <v>202211</v>
      </c>
      <c r="H1777" s="2" t="str">
        <f t="shared" si="356"/>
        <v>Nov-22</v>
      </c>
      <c r="I1777" s="2" t="str">
        <f t="shared" si="357"/>
        <v>Noviembre 2022</v>
      </c>
      <c r="J1777" s="2">
        <f>VLOOKUP(H1777,MesAño!A:B,2,0)</f>
        <v>59</v>
      </c>
      <c r="K1777" s="2" t="str">
        <f t="shared" si="358"/>
        <v>Nov-11</v>
      </c>
      <c r="L1777" s="2" t="str">
        <f t="shared" si="359"/>
        <v>vie</v>
      </c>
      <c r="M1777" s="2">
        <f>VLOOKUP(L1777,'Dia de la Semana'!A:B,2,0)</f>
        <v>5</v>
      </c>
      <c r="N1777" s="2" t="str">
        <f t="shared" si="360"/>
        <v>1Q</v>
      </c>
      <c r="O1777" s="2">
        <f t="shared" si="361"/>
        <v>11</v>
      </c>
      <c r="P1777" s="2">
        <f t="shared" si="362"/>
        <v>46</v>
      </c>
      <c r="Q1777" s="3" t="str">
        <f t="shared" si="363"/>
        <v>07-11 al 13-11</v>
      </c>
      <c r="R1777" s="2">
        <f>VLOOKUP(Q1777,Semana!A:B,2,0)</f>
        <v>254</v>
      </c>
      <c r="S1777" s="2" t="str">
        <f t="shared" si="351"/>
        <v>vie 11-11</v>
      </c>
    </row>
    <row r="1778" spans="1:19" x14ac:dyDescent="0.3">
      <c r="A1778" s="3">
        <v>44877</v>
      </c>
      <c r="B1778" s="2" t="str">
        <f t="shared" si="352"/>
        <v>Noviembre</v>
      </c>
      <c r="C1778" s="2" t="str">
        <f t="shared" si="353"/>
        <v>Nov</v>
      </c>
      <c r="D1778" s="4">
        <f t="shared" si="354"/>
        <v>11</v>
      </c>
      <c r="E1778" s="4">
        <f>VLOOKUP(G1778,Periodos!A:B,2,0)</f>
        <v>59</v>
      </c>
      <c r="F1778" s="2">
        <f t="shared" si="355"/>
        <v>2022</v>
      </c>
      <c r="G1778" s="8">
        <v>202211</v>
      </c>
      <c r="H1778" s="2" t="str">
        <f t="shared" si="356"/>
        <v>Nov-22</v>
      </c>
      <c r="I1778" s="2" t="str">
        <f t="shared" si="357"/>
        <v>Noviembre 2022</v>
      </c>
      <c r="J1778" s="2">
        <f>VLOOKUP(H1778,MesAño!A:B,2,0)</f>
        <v>59</v>
      </c>
      <c r="K1778" s="2" t="str">
        <f t="shared" si="358"/>
        <v>Nov-12</v>
      </c>
      <c r="L1778" s="2" t="str">
        <f t="shared" si="359"/>
        <v>sáb</v>
      </c>
      <c r="M1778" s="2">
        <f>VLOOKUP(L1778,'Dia de la Semana'!A:B,2,0)</f>
        <v>6</v>
      </c>
      <c r="N1778" s="2" t="str">
        <f t="shared" si="360"/>
        <v>1Q</v>
      </c>
      <c r="O1778" s="2">
        <f t="shared" si="361"/>
        <v>12</v>
      </c>
      <c r="P1778" s="2">
        <f t="shared" si="362"/>
        <v>46</v>
      </c>
      <c r="Q1778" s="3" t="str">
        <f t="shared" si="363"/>
        <v>07-11 al 13-11</v>
      </c>
      <c r="R1778" s="2">
        <f>VLOOKUP(Q1778,Semana!A:B,2,0)</f>
        <v>254</v>
      </c>
      <c r="S1778" s="2" t="str">
        <f t="shared" si="351"/>
        <v>sáb 12-11</v>
      </c>
    </row>
    <row r="1779" spans="1:19" x14ac:dyDescent="0.3">
      <c r="A1779" s="3">
        <v>44878</v>
      </c>
      <c r="B1779" s="2" t="str">
        <f t="shared" si="352"/>
        <v>Noviembre</v>
      </c>
      <c r="C1779" s="2" t="str">
        <f t="shared" si="353"/>
        <v>Nov</v>
      </c>
      <c r="D1779" s="4">
        <f t="shared" si="354"/>
        <v>11</v>
      </c>
      <c r="E1779" s="4">
        <f>VLOOKUP(G1779,Periodos!A:B,2,0)</f>
        <v>59</v>
      </c>
      <c r="F1779" s="2">
        <f t="shared" si="355"/>
        <v>2022</v>
      </c>
      <c r="G1779" s="8">
        <v>202211</v>
      </c>
      <c r="H1779" s="2" t="str">
        <f t="shared" si="356"/>
        <v>Nov-22</v>
      </c>
      <c r="I1779" s="2" t="str">
        <f t="shared" si="357"/>
        <v>Noviembre 2022</v>
      </c>
      <c r="J1779" s="2">
        <f>VLOOKUP(H1779,MesAño!A:B,2,0)</f>
        <v>59</v>
      </c>
      <c r="K1779" s="2" t="str">
        <f t="shared" si="358"/>
        <v>Nov-13</v>
      </c>
      <c r="L1779" s="2" t="str">
        <f t="shared" si="359"/>
        <v>dom</v>
      </c>
      <c r="M1779" s="2">
        <f>VLOOKUP(L1779,'Dia de la Semana'!A:B,2,0)</f>
        <v>7</v>
      </c>
      <c r="N1779" s="2" t="str">
        <f t="shared" si="360"/>
        <v>1Q</v>
      </c>
      <c r="O1779" s="2">
        <f t="shared" si="361"/>
        <v>13</v>
      </c>
      <c r="P1779" s="2">
        <f t="shared" si="362"/>
        <v>46</v>
      </c>
      <c r="Q1779" s="3" t="str">
        <f t="shared" si="363"/>
        <v>07-11 al 13-11</v>
      </c>
      <c r="R1779" s="2">
        <f>VLOOKUP(Q1779,Semana!A:B,2,0)</f>
        <v>254</v>
      </c>
      <c r="S1779" s="2" t="str">
        <f t="shared" si="351"/>
        <v>dom 13-11</v>
      </c>
    </row>
    <row r="1780" spans="1:19" x14ac:dyDescent="0.3">
      <c r="A1780" s="3">
        <v>44879</v>
      </c>
      <c r="B1780" s="2" t="str">
        <f t="shared" si="352"/>
        <v>Noviembre</v>
      </c>
      <c r="C1780" s="2" t="str">
        <f t="shared" si="353"/>
        <v>Nov</v>
      </c>
      <c r="D1780" s="4">
        <f t="shared" si="354"/>
        <v>11</v>
      </c>
      <c r="E1780" s="4">
        <f>VLOOKUP(G1780,Periodos!A:B,2,0)</f>
        <v>59</v>
      </c>
      <c r="F1780" s="2">
        <f t="shared" si="355"/>
        <v>2022</v>
      </c>
      <c r="G1780" s="8">
        <v>202211</v>
      </c>
      <c r="H1780" s="2" t="str">
        <f t="shared" si="356"/>
        <v>Nov-22</v>
      </c>
      <c r="I1780" s="2" t="str">
        <f t="shared" si="357"/>
        <v>Noviembre 2022</v>
      </c>
      <c r="J1780" s="2">
        <f>VLOOKUP(H1780,MesAño!A:B,2,0)</f>
        <v>59</v>
      </c>
      <c r="K1780" s="2" t="str">
        <f t="shared" si="358"/>
        <v>Nov-14</v>
      </c>
      <c r="L1780" s="2" t="str">
        <f t="shared" si="359"/>
        <v>lun</v>
      </c>
      <c r="M1780" s="2">
        <f>VLOOKUP(L1780,'Dia de la Semana'!A:B,2,0)</f>
        <v>1</v>
      </c>
      <c r="N1780" s="2" t="str">
        <f t="shared" si="360"/>
        <v>1Q</v>
      </c>
      <c r="O1780" s="2">
        <f t="shared" si="361"/>
        <v>14</v>
      </c>
      <c r="P1780" s="2">
        <f t="shared" si="362"/>
        <v>47</v>
      </c>
      <c r="Q1780" s="3" t="str">
        <f t="shared" si="363"/>
        <v>14-11 al 20-11</v>
      </c>
      <c r="R1780" s="2">
        <f>VLOOKUP(Q1780,Semana!A:B,2,0)</f>
        <v>255</v>
      </c>
      <c r="S1780" s="2" t="str">
        <f t="shared" si="351"/>
        <v>lun 14-11</v>
      </c>
    </row>
    <row r="1781" spans="1:19" x14ac:dyDescent="0.3">
      <c r="A1781" s="3">
        <v>44880</v>
      </c>
      <c r="B1781" s="2" t="str">
        <f t="shared" si="352"/>
        <v>Noviembre</v>
      </c>
      <c r="C1781" s="2" t="str">
        <f t="shared" si="353"/>
        <v>Nov</v>
      </c>
      <c r="D1781" s="4">
        <f t="shared" si="354"/>
        <v>11</v>
      </c>
      <c r="E1781" s="4">
        <f>VLOOKUP(G1781,Periodos!A:B,2,0)</f>
        <v>59</v>
      </c>
      <c r="F1781" s="2">
        <f t="shared" si="355"/>
        <v>2022</v>
      </c>
      <c r="G1781" s="8">
        <v>202211</v>
      </c>
      <c r="H1781" s="2" t="str">
        <f t="shared" si="356"/>
        <v>Nov-22</v>
      </c>
      <c r="I1781" s="2" t="str">
        <f t="shared" si="357"/>
        <v>Noviembre 2022</v>
      </c>
      <c r="J1781" s="2">
        <f>VLOOKUP(H1781,MesAño!A:B,2,0)</f>
        <v>59</v>
      </c>
      <c r="K1781" s="2" t="str">
        <f t="shared" si="358"/>
        <v>Nov-15</v>
      </c>
      <c r="L1781" s="2" t="str">
        <f t="shared" si="359"/>
        <v>mar</v>
      </c>
      <c r="M1781" s="2">
        <f>VLOOKUP(L1781,'Dia de la Semana'!A:B,2,0)</f>
        <v>2</v>
      </c>
      <c r="N1781" s="2" t="str">
        <f t="shared" si="360"/>
        <v>1Q</v>
      </c>
      <c r="O1781" s="2">
        <f t="shared" si="361"/>
        <v>15</v>
      </c>
      <c r="P1781" s="2">
        <f t="shared" si="362"/>
        <v>47</v>
      </c>
      <c r="Q1781" s="3" t="str">
        <f t="shared" si="363"/>
        <v>14-11 al 20-11</v>
      </c>
      <c r="R1781" s="2">
        <f>VLOOKUP(Q1781,Semana!A:B,2,0)</f>
        <v>255</v>
      </c>
      <c r="S1781" s="2" t="str">
        <f t="shared" si="351"/>
        <v>mar 15-11</v>
      </c>
    </row>
    <row r="1782" spans="1:19" x14ac:dyDescent="0.3">
      <c r="A1782" s="3">
        <v>44881</v>
      </c>
      <c r="B1782" s="2" t="str">
        <f t="shared" si="352"/>
        <v>Noviembre</v>
      </c>
      <c r="C1782" s="2" t="str">
        <f t="shared" si="353"/>
        <v>Nov</v>
      </c>
      <c r="D1782" s="4">
        <f t="shared" si="354"/>
        <v>11</v>
      </c>
      <c r="E1782" s="4">
        <f>VLOOKUP(G1782,Periodos!A:B,2,0)</f>
        <v>59</v>
      </c>
      <c r="F1782" s="2">
        <f t="shared" si="355"/>
        <v>2022</v>
      </c>
      <c r="G1782" s="8">
        <v>202211</v>
      </c>
      <c r="H1782" s="2" t="str">
        <f t="shared" si="356"/>
        <v>Nov-22</v>
      </c>
      <c r="I1782" s="2" t="str">
        <f t="shared" si="357"/>
        <v>Noviembre 2022</v>
      </c>
      <c r="J1782" s="2">
        <f>VLOOKUP(H1782,MesAño!A:B,2,0)</f>
        <v>59</v>
      </c>
      <c r="K1782" s="2" t="str">
        <f t="shared" si="358"/>
        <v>Nov-16</v>
      </c>
      <c r="L1782" s="2" t="str">
        <f t="shared" si="359"/>
        <v>mié</v>
      </c>
      <c r="M1782" s="2">
        <f>VLOOKUP(L1782,'Dia de la Semana'!A:B,2,0)</f>
        <v>3</v>
      </c>
      <c r="N1782" s="2" t="str">
        <f t="shared" si="360"/>
        <v>1Q</v>
      </c>
      <c r="O1782" s="2">
        <f t="shared" si="361"/>
        <v>16</v>
      </c>
      <c r="P1782" s="2">
        <f t="shared" si="362"/>
        <v>47</v>
      </c>
      <c r="Q1782" s="3" t="str">
        <f t="shared" si="363"/>
        <v>14-11 al 20-11</v>
      </c>
      <c r="R1782" s="2">
        <f>VLOOKUP(Q1782,Semana!A:B,2,0)</f>
        <v>255</v>
      </c>
      <c r="S1782" s="2" t="str">
        <f t="shared" si="351"/>
        <v>mié 16-11</v>
      </c>
    </row>
    <row r="1783" spans="1:19" x14ac:dyDescent="0.3">
      <c r="A1783" s="3">
        <v>44882</v>
      </c>
      <c r="B1783" s="2" t="str">
        <f t="shared" si="352"/>
        <v>Noviembre</v>
      </c>
      <c r="C1783" s="2" t="str">
        <f t="shared" si="353"/>
        <v>Nov</v>
      </c>
      <c r="D1783" s="4">
        <f t="shared" si="354"/>
        <v>11</v>
      </c>
      <c r="E1783" s="4">
        <f>VLOOKUP(G1783,Periodos!A:B,2,0)</f>
        <v>59</v>
      </c>
      <c r="F1783" s="2">
        <f t="shared" si="355"/>
        <v>2022</v>
      </c>
      <c r="G1783" s="8">
        <v>202211</v>
      </c>
      <c r="H1783" s="2" t="str">
        <f t="shared" si="356"/>
        <v>Nov-22</v>
      </c>
      <c r="I1783" s="2" t="str">
        <f t="shared" si="357"/>
        <v>Noviembre 2022</v>
      </c>
      <c r="J1783" s="2">
        <f>VLOOKUP(H1783,MesAño!A:B,2,0)</f>
        <v>59</v>
      </c>
      <c r="K1783" s="2" t="str">
        <f t="shared" si="358"/>
        <v>Nov-17</v>
      </c>
      <c r="L1783" s="2" t="str">
        <f t="shared" si="359"/>
        <v>jue</v>
      </c>
      <c r="M1783" s="2">
        <f>VLOOKUP(L1783,'Dia de la Semana'!A:B,2,0)</f>
        <v>4</v>
      </c>
      <c r="N1783" s="2" t="str">
        <f t="shared" si="360"/>
        <v>1Q</v>
      </c>
      <c r="O1783" s="2">
        <f t="shared" si="361"/>
        <v>17</v>
      </c>
      <c r="P1783" s="2">
        <f t="shared" si="362"/>
        <v>47</v>
      </c>
      <c r="Q1783" s="3" t="str">
        <f t="shared" si="363"/>
        <v>14-11 al 20-11</v>
      </c>
      <c r="R1783" s="2">
        <f>VLOOKUP(Q1783,Semana!A:B,2,0)</f>
        <v>255</v>
      </c>
      <c r="S1783" s="2" t="str">
        <f t="shared" si="351"/>
        <v>jue 17-11</v>
      </c>
    </row>
    <row r="1784" spans="1:19" x14ac:dyDescent="0.3">
      <c r="A1784" s="3">
        <v>44883</v>
      </c>
      <c r="B1784" s="2" t="str">
        <f t="shared" si="352"/>
        <v>Noviembre</v>
      </c>
      <c r="C1784" s="2" t="str">
        <f t="shared" si="353"/>
        <v>Nov</v>
      </c>
      <c r="D1784" s="4">
        <f t="shared" si="354"/>
        <v>11</v>
      </c>
      <c r="E1784" s="4">
        <f>VLOOKUP(G1784,Periodos!A:B,2,0)</f>
        <v>59</v>
      </c>
      <c r="F1784" s="2">
        <f t="shared" si="355"/>
        <v>2022</v>
      </c>
      <c r="G1784" s="8">
        <v>202211</v>
      </c>
      <c r="H1784" s="2" t="str">
        <f t="shared" si="356"/>
        <v>Nov-22</v>
      </c>
      <c r="I1784" s="2" t="str">
        <f t="shared" si="357"/>
        <v>Noviembre 2022</v>
      </c>
      <c r="J1784" s="2">
        <f>VLOOKUP(H1784,MesAño!A:B,2,0)</f>
        <v>59</v>
      </c>
      <c r="K1784" s="2" t="str">
        <f t="shared" si="358"/>
        <v>Nov-18</v>
      </c>
      <c r="L1784" s="2" t="str">
        <f t="shared" si="359"/>
        <v>vie</v>
      </c>
      <c r="M1784" s="2">
        <f>VLOOKUP(L1784,'Dia de la Semana'!A:B,2,0)</f>
        <v>5</v>
      </c>
      <c r="N1784" s="2" t="str">
        <f t="shared" si="360"/>
        <v>1Q</v>
      </c>
      <c r="O1784" s="2">
        <f t="shared" si="361"/>
        <v>18</v>
      </c>
      <c r="P1784" s="2">
        <f t="shared" si="362"/>
        <v>47</v>
      </c>
      <c r="Q1784" s="3" t="str">
        <f t="shared" si="363"/>
        <v>14-11 al 20-11</v>
      </c>
      <c r="R1784" s="2">
        <f>VLOOKUP(Q1784,Semana!A:B,2,0)</f>
        <v>255</v>
      </c>
      <c r="S1784" s="2" t="str">
        <f t="shared" ref="S1784:S1827" si="364">TEXT(A1784,"ddd") &amp; " " &amp; TEXT(A1784,"dd-mm")</f>
        <v>vie 18-11</v>
      </c>
    </row>
    <row r="1785" spans="1:19" x14ac:dyDescent="0.3">
      <c r="A1785" s="3">
        <v>44884</v>
      </c>
      <c r="B1785" s="2" t="str">
        <f t="shared" si="352"/>
        <v>Noviembre</v>
      </c>
      <c r="C1785" s="2" t="str">
        <f t="shared" si="353"/>
        <v>Nov</v>
      </c>
      <c r="D1785" s="4">
        <f t="shared" si="354"/>
        <v>11</v>
      </c>
      <c r="E1785" s="4">
        <f>VLOOKUP(G1785,Periodos!A:B,2,0)</f>
        <v>59</v>
      </c>
      <c r="F1785" s="2">
        <f t="shared" si="355"/>
        <v>2022</v>
      </c>
      <c r="G1785" s="8">
        <v>202211</v>
      </c>
      <c r="H1785" s="2" t="str">
        <f t="shared" si="356"/>
        <v>Nov-22</v>
      </c>
      <c r="I1785" s="2" t="str">
        <f t="shared" si="357"/>
        <v>Noviembre 2022</v>
      </c>
      <c r="J1785" s="2">
        <f>VLOOKUP(H1785,MesAño!A:B,2,0)</f>
        <v>59</v>
      </c>
      <c r="K1785" s="2" t="str">
        <f t="shared" si="358"/>
        <v>Nov-19</v>
      </c>
      <c r="L1785" s="2" t="str">
        <f t="shared" si="359"/>
        <v>sáb</v>
      </c>
      <c r="M1785" s="2">
        <f>VLOOKUP(L1785,'Dia de la Semana'!A:B,2,0)</f>
        <v>6</v>
      </c>
      <c r="N1785" s="2" t="str">
        <f t="shared" si="360"/>
        <v>1Q</v>
      </c>
      <c r="O1785" s="2">
        <f t="shared" si="361"/>
        <v>19</v>
      </c>
      <c r="P1785" s="2">
        <f t="shared" si="362"/>
        <v>47</v>
      </c>
      <c r="Q1785" s="3" t="str">
        <f t="shared" si="363"/>
        <v>14-11 al 20-11</v>
      </c>
      <c r="R1785" s="2">
        <f>VLOOKUP(Q1785,Semana!A:B,2,0)</f>
        <v>255</v>
      </c>
      <c r="S1785" s="2" t="str">
        <f t="shared" si="364"/>
        <v>sáb 19-11</v>
      </c>
    </row>
    <row r="1786" spans="1:19" x14ac:dyDescent="0.3">
      <c r="A1786" s="3">
        <v>44885</v>
      </c>
      <c r="B1786" s="2" t="str">
        <f t="shared" si="352"/>
        <v>Noviembre</v>
      </c>
      <c r="C1786" s="2" t="str">
        <f t="shared" si="353"/>
        <v>Nov</v>
      </c>
      <c r="D1786" s="4">
        <f t="shared" si="354"/>
        <v>11</v>
      </c>
      <c r="E1786" s="4">
        <f>VLOOKUP(G1786,Periodos!A:B,2,0)</f>
        <v>59</v>
      </c>
      <c r="F1786" s="2">
        <f t="shared" si="355"/>
        <v>2022</v>
      </c>
      <c r="G1786" s="8">
        <v>202211</v>
      </c>
      <c r="H1786" s="2" t="str">
        <f t="shared" si="356"/>
        <v>Nov-22</v>
      </c>
      <c r="I1786" s="2" t="str">
        <f t="shared" si="357"/>
        <v>Noviembre 2022</v>
      </c>
      <c r="J1786" s="2">
        <f>VLOOKUP(H1786,MesAño!A:B,2,0)</f>
        <v>59</v>
      </c>
      <c r="K1786" s="2" t="str">
        <f t="shared" si="358"/>
        <v>Nov-20</v>
      </c>
      <c r="L1786" s="2" t="str">
        <f t="shared" si="359"/>
        <v>dom</v>
      </c>
      <c r="M1786" s="2">
        <f>VLOOKUP(L1786,'Dia de la Semana'!A:B,2,0)</f>
        <v>7</v>
      </c>
      <c r="N1786" s="2" t="str">
        <f t="shared" si="360"/>
        <v>1Q</v>
      </c>
      <c r="O1786" s="2">
        <f t="shared" si="361"/>
        <v>20</v>
      </c>
      <c r="P1786" s="2">
        <f t="shared" si="362"/>
        <v>47</v>
      </c>
      <c r="Q1786" s="3" t="str">
        <f t="shared" si="363"/>
        <v>14-11 al 20-11</v>
      </c>
      <c r="R1786" s="2">
        <f>VLOOKUP(Q1786,Semana!A:B,2,0)</f>
        <v>255</v>
      </c>
      <c r="S1786" s="2" t="str">
        <f t="shared" si="364"/>
        <v>dom 20-11</v>
      </c>
    </row>
    <row r="1787" spans="1:19" x14ac:dyDescent="0.3">
      <c r="A1787" s="3">
        <v>44886</v>
      </c>
      <c r="B1787" s="2" t="str">
        <f t="shared" si="352"/>
        <v>Noviembre</v>
      </c>
      <c r="C1787" s="2" t="str">
        <f t="shared" si="353"/>
        <v>Nov</v>
      </c>
      <c r="D1787" s="4">
        <f t="shared" si="354"/>
        <v>11</v>
      </c>
      <c r="E1787" s="4">
        <f>VLOOKUP(G1787,Periodos!A:B,2,0)</f>
        <v>59</v>
      </c>
      <c r="F1787" s="2">
        <f t="shared" si="355"/>
        <v>2022</v>
      </c>
      <c r="G1787" s="8">
        <v>202211</v>
      </c>
      <c r="H1787" s="2" t="str">
        <f t="shared" si="356"/>
        <v>Nov-22</v>
      </c>
      <c r="I1787" s="2" t="str">
        <f t="shared" si="357"/>
        <v>Noviembre 2022</v>
      </c>
      <c r="J1787" s="2">
        <f>VLOOKUP(H1787,MesAño!A:B,2,0)</f>
        <v>59</v>
      </c>
      <c r="K1787" s="2" t="str">
        <f t="shared" si="358"/>
        <v>Nov-21</v>
      </c>
      <c r="L1787" s="2" t="str">
        <f t="shared" si="359"/>
        <v>lun</v>
      </c>
      <c r="M1787" s="2">
        <f>VLOOKUP(L1787,'Dia de la Semana'!A:B,2,0)</f>
        <v>1</v>
      </c>
      <c r="N1787" s="2" t="str">
        <f t="shared" si="360"/>
        <v>1Q</v>
      </c>
      <c r="O1787" s="2">
        <f t="shared" si="361"/>
        <v>21</v>
      </c>
      <c r="P1787" s="2">
        <f t="shared" si="362"/>
        <v>48</v>
      </c>
      <c r="Q1787" s="3" t="str">
        <f t="shared" si="363"/>
        <v>21-11 al 27-11</v>
      </c>
      <c r="R1787" s="2">
        <f>VLOOKUP(Q1787,Semana!A:B,2,0)</f>
        <v>256</v>
      </c>
      <c r="S1787" s="2" t="str">
        <f t="shared" si="364"/>
        <v>lun 21-11</v>
      </c>
    </row>
    <row r="1788" spans="1:19" x14ac:dyDescent="0.3">
      <c r="A1788" s="3">
        <v>44887</v>
      </c>
      <c r="B1788" s="2" t="str">
        <f t="shared" si="352"/>
        <v>Noviembre</v>
      </c>
      <c r="C1788" s="2" t="str">
        <f t="shared" si="353"/>
        <v>Nov</v>
      </c>
      <c r="D1788" s="4">
        <f t="shared" si="354"/>
        <v>11</v>
      </c>
      <c r="E1788" s="4">
        <f>VLOOKUP(G1788,Periodos!A:B,2,0)</f>
        <v>59</v>
      </c>
      <c r="F1788" s="2">
        <f t="shared" si="355"/>
        <v>2022</v>
      </c>
      <c r="G1788" s="8">
        <v>202211</v>
      </c>
      <c r="H1788" s="2" t="str">
        <f t="shared" si="356"/>
        <v>Nov-22</v>
      </c>
      <c r="I1788" s="2" t="str">
        <f t="shared" si="357"/>
        <v>Noviembre 2022</v>
      </c>
      <c r="J1788" s="2">
        <f>VLOOKUP(H1788,MesAño!A:B,2,0)</f>
        <v>59</v>
      </c>
      <c r="K1788" s="2" t="str">
        <f t="shared" si="358"/>
        <v>Nov-22</v>
      </c>
      <c r="L1788" s="2" t="str">
        <f t="shared" si="359"/>
        <v>mar</v>
      </c>
      <c r="M1788" s="2">
        <f>VLOOKUP(L1788,'Dia de la Semana'!A:B,2,0)</f>
        <v>2</v>
      </c>
      <c r="N1788" s="2" t="str">
        <f t="shared" si="360"/>
        <v>1Q</v>
      </c>
      <c r="O1788" s="2">
        <f t="shared" si="361"/>
        <v>22</v>
      </c>
      <c r="P1788" s="2">
        <f t="shared" si="362"/>
        <v>48</v>
      </c>
      <c r="Q1788" s="3" t="str">
        <f t="shared" si="363"/>
        <v>21-11 al 27-11</v>
      </c>
      <c r="R1788" s="2">
        <f>VLOOKUP(Q1788,Semana!A:B,2,0)</f>
        <v>256</v>
      </c>
      <c r="S1788" s="2" t="str">
        <f t="shared" si="364"/>
        <v>mar 22-11</v>
      </c>
    </row>
    <row r="1789" spans="1:19" x14ac:dyDescent="0.3">
      <c r="A1789" s="3">
        <v>44888</v>
      </c>
      <c r="B1789" s="2" t="str">
        <f t="shared" si="352"/>
        <v>Noviembre</v>
      </c>
      <c r="C1789" s="2" t="str">
        <f t="shared" si="353"/>
        <v>Nov</v>
      </c>
      <c r="D1789" s="4">
        <f t="shared" si="354"/>
        <v>11</v>
      </c>
      <c r="E1789" s="4">
        <f>VLOOKUP(G1789,Periodos!A:B,2,0)</f>
        <v>59</v>
      </c>
      <c r="F1789" s="2">
        <f t="shared" si="355"/>
        <v>2022</v>
      </c>
      <c r="G1789" s="8">
        <v>202211</v>
      </c>
      <c r="H1789" s="2" t="str">
        <f t="shared" si="356"/>
        <v>Nov-22</v>
      </c>
      <c r="I1789" s="2" t="str">
        <f t="shared" si="357"/>
        <v>Noviembre 2022</v>
      </c>
      <c r="J1789" s="2">
        <f>VLOOKUP(H1789,MesAño!A:B,2,0)</f>
        <v>59</v>
      </c>
      <c r="K1789" s="2" t="str">
        <f t="shared" si="358"/>
        <v>Nov-23</v>
      </c>
      <c r="L1789" s="2" t="str">
        <f t="shared" si="359"/>
        <v>mié</v>
      </c>
      <c r="M1789" s="2">
        <f>VLOOKUP(L1789,'Dia de la Semana'!A:B,2,0)</f>
        <v>3</v>
      </c>
      <c r="N1789" s="2" t="str">
        <f t="shared" si="360"/>
        <v>1Q</v>
      </c>
      <c r="O1789" s="2">
        <f t="shared" si="361"/>
        <v>23</v>
      </c>
      <c r="P1789" s="2">
        <f t="shared" si="362"/>
        <v>48</v>
      </c>
      <c r="Q1789" s="3" t="str">
        <f t="shared" si="363"/>
        <v>21-11 al 27-11</v>
      </c>
      <c r="R1789" s="2">
        <f>VLOOKUP(Q1789,Semana!A:B,2,0)</f>
        <v>256</v>
      </c>
      <c r="S1789" s="2" t="str">
        <f t="shared" si="364"/>
        <v>mié 23-11</v>
      </c>
    </row>
    <row r="1790" spans="1:19" x14ac:dyDescent="0.3">
      <c r="A1790" s="3">
        <v>44889</v>
      </c>
      <c r="B1790" s="2" t="str">
        <f t="shared" si="352"/>
        <v>Noviembre</v>
      </c>
      <c r="C1790" s="2" t="str">
        <f t="shared" si="353"/>
        <v>Nov</v>
      </c>
      <c r="D1790" s="4">
        <f t="shared" si="354"/>
        <v>11</v>
      </c>
      <c r="E1790" s="4">
        <f>VLOOKUP(G1790,Periodos!A:B,2,0)</f>
        <v>59</v>
      </c>
      <c r="F1790" s="2">
        <f t="shared" si="355"/>
        <v>2022</v>
      </c>
      <c r="G1790" s="8">
        <v>202211</v>
      </c>
      <c r="H1790" s="2" t="str">
        <f t="shared" si="356"/>
        <v>Nov-22</v>
      </c>
      <c r="I1790" s="2" t="str">
        <f t="shared" si="357"/>
        <v>Noviembre 2022</v>
      </c>
      <c r="J1790" s="2">
        <f>VLOOKUP(H1790,MesAño!A:B,2,0)</f>
        <v>59</v>
      </c>
      <c r="K1790" s="2" t="str">
        <f t="shared" si="358"/>
        <v>Nov-24</v>
      </c>
      <c r="L1790" s="2" t="str">
        <f t="shared" si="359"/>
        <v>jue</v>
      </c>
      <c r="M1790" s="2">
        <f>VLOOKUP(L1790,'Dia de la Semana'!A:B,2,0)</f>
        <v>4</v>
      </c>
      <c r="N1790" s="2" t="str">
        <f t="shared" si="360"/>
        <v>1Q</v>
      </c>
      <c r="O1790" s="2">
        <f t="shared" si="361"/>
        <v>24</v>
      </c>
      <c r="P1790" s="2">
        <f t="shared" si="362"/>
        <v>48</v>
      </c>
      <c r="Q1790" s="3" t="str">
        <f t="shared" si="363"/>
        <v>21-11 al 27-11</v>
      </c>
      <c r="R1790" s="2">
        <f>VLOOKUP(Q1790,Semana!A:B,2,0)</f>
        <v>256</v>
      </c>
      <c r="S1790" s="2" t="str">
        <f t="shared" si="364"/>
        <v>jue 24-11</v>
      </c>
    </row>
    <row r="1791" spans="1:19" x14ac:dyDescent="0.3">
      <c r="A1791" s="3">
        <v>44890</v>
      </c>
      <c r="B1791" s="2" t="str">
        <f t="shared" si="352"/>
        <v>Noviembre</v>
      </c>
      <c r="C1791" s="2" t="str">
        <f t="shared" si="353"/>
        <v>Nov</v>
      </c>
      <c r="D1791" s="4">
        <f t="shared" si="354"/>
        <v>11</v>
      </c>
      <c r="E1791" s="4">
        <f>VLOOKUP(G1791,Periodos!A:B,2,0)</f>
        <v>59</v>
      </c>
      <c r="F1791" s="2">
        <f t="shared" si="355"/>
        <v>2022</v>
      </c>
      <c r="G1791" s="8">
        <v>202211</v>
      </c>
      <c r="H1791" s="2" t="str">
        <f t="shared" si="356"/>
        <v>Nov-22</v>
      </c>
      <c r="I1791" s="2" t="str">
        <f t="shared" si="357"/>
        <v>Noviembre 2022</v>
      </c>
      <c r="J1791" s="2">
        <f>VLOOKUP(H1791,MesAño!A:B,2,0)</f>
        <v>59</v>
      </c>
      <c r="K1791" s="2" t="str">
        <f t="shared" si="358"/>
        <v>Nov-25</v>
      </c>
      <c r="L1791" s="2" t="str">
        <f t="shared" si="359"/>
        <v>vie</v>
      </c>
      <c r="M1791" s="2">
        <f>VLOOKUP(L1791,'Dia de la Semana'!A:B,2,0)</f>
        <v>5</v>
      </c>
      <c r="N1791" s="2" t="str">
        <f t="shared" si="360"/>
        <v>1Q</v>
      </c>
      <c r="O1791" s="2">
        <f t="shared" si="361"/>
        <v>25</v>
      </c>
      <c r="P1791" s="2">
        <f t="shared" si="362"/>
        <v>48</v>
      </c>
      <c r="Q1791" s="3" t="str">
        <f t="shared" si="363"/>
        <v>21-11 al 27-11</v>
      </c>
      <c r="R1791" s="2">
        <f>VLOOKUP(Q1791,Semana!A:B,2,0)</f>
        <v>256</v>
      </c>
      <c r="S1791" s="2" t="str">
        <f t="shared" si="364"/>
        <v>vie 25-11</v>
      </c>
    </row>
    <row r="1792" spans="1:19" x14ac:dyDescent="0.3">
      <c r="A1792" s="3">
        <v>44891</v>
      </c>
      <c r="B1792" s="2" t="str">
        <f t="shared" si="352"/>
        <v>Noviembre</v>
      </c>
      <c r="C1792" s="2" t="str">
        <f t="shared" si="353"/>
        <v>Nov</v>
      </c>
      <c r="D1792" s="4">
        <f t="shared" si="354"/>
        <v>11</v>
      </c>
      <c r="E1792" s="4">
        <f>VLOOKUP(G1792,Periodos!A:B,2,0)</f>
        <v>59</v>
      </c>
      <c r="F1792" s="2">
        <f t="shared" si="355"/>
        <v>2022</v>
      </c>
      <c r="G1792" s="8">
        <v>202211</v>
      </c>
      <c r="H1792" s="2" t="str">
        <f t="shared" si="356"/>
        <v>Nov-22</v>
      </c>
      <c r="I1792" s="2" t="str">
        <f t="shared" si="357"/>
        <v>Noviembre 2022</v>
      </c>
      <c r="J1792" s="2">
        <f>VLOOKUP(H1792,MesAño!A:B,2,0)</f>
        <v>59</v>
      </c>
      <c r="K1792" s="2" t="str">
        <f t="shared" si="358"/>
        <v>Nov-26</v>
      </c>
      <c r="L1792" s="2" t="str">
        <f t="shared" si="359"/>
        <v>sáb</v>
      </c>
      <c r="M1792" s="2">
        <f>VLOOKUP(L1792,'Dia de la Semana'!A:B,2,0)</f>
        <v>6</v>
      </c>
      <c r="N1792" s="2" t="str">
        <f t="shared" si="360"/>
        <v>1Q</v>
      </c>
      <c r="O1792" s="2">
        <f t="shared" si="361"/>
        <v>26</v>
      </c>
      <c r="P1792" s="2">
        <f t="shared" si="362"/>
        <v>48</v>
      </c>
      <c r="Q1792" s="3" t="str">
        <f t="shared" si="363"/>
        <v>21-11 al 27-11</v>
      </c>
      <c r="R1792" s="2">
        <f>VLOOKUP(Q1792,Semana!A:B,2,0)</f>
        <v>256</v>
      </c>
      <c r="S1792" s="2" t="str">
        <f t="shared" si="364"/>
        <v>sáb 26-11</v>
      </c>
    </row>
    <row r="1793" spans="1:19" x14ac:dyDescent="0.3">
      <c r="A1793" s="3">
        <v>44892</v>
      </c>
      <c r="B1793" s="2" t="str">
        <f t="shared" si="352"/>
        <v>Noviembre</v>
      </c>
      <c r="C1793" s="2" t="str">
        <f t="shared" si="353"/>
        <v>Nov</v>
      </c>
      <c r="D1793" s="4">
        <f t="shared" si="354"/>
        <v>11</v>
      </c>
      <c r="E1793" s="4">
        <f>VLOOKUP(G1793,Periodos!A:B,2,0)</f>
        <v>59</v>
      </c>
      <c r="F1793" s="2">
        <f t="shared" si="355"/>
        <v>2022</v>
      </c>
      <c r="G1793" s="8">
        <v>202211</v>
      </c>
      <c r="H1793" s="2" t="str">
        <f t="shared" si="356"/>
        <v>Nov-22</v>
      </c>
      <c r="I1793" s="2" t="str">
        <f t="shared" si="357"/>
        <v>Noviembre 2022</v>
      </c>
      <c r="J1793" s="2">
        <f>VLOOKUP(H1793,MesAño!A:B,2,0)</f>
        <v>59</v>
      </c>
      <c r="K1793" s="2" t="str">
        <f t="shared" si="358"/>
        <v>Nov-27</v>
      </c>
      <c r="L1793" s="2" t="str">
        <f t="shared" si="359"/>
        <v>dom</v>
      </c>
      <c r="M1793" s="2">
        <f>VLOOKUP(L1793,'Dia de la Semana'!A:B,2,0)</f>
        <v>7</v>
      </c>
      <c r="N1793" s="2" t="str">
        <f t="shared" si="360"/>
        <v>1Q</v>
      </c>
      <c r="O1793" s="2">
        <f t="shared" si="361"/>
        <v>27</v>
      </c>
      <c r="P1793" s="2">
        <f t="shared" si="362"/>
        <v>48</v>
      </c>
      <c r="Q1793" s="3" t="str">
        <f t="shared" si="363"/>
        <v>21-11 al 27-11</v>
      </c>
      <c r="R1793" s="2">
        <f>VLOOKUP(Q1793,Semana!A:B,2,0)</f>
        <v>256</v>
      </c>
      <c r="S1793" s="2" t="str">
        <f t="shared" si="364"/>
        <v>dom 27-11</v>
      </c>
    </row>
    <row r="1794" spans="1:19" x14ac:dyDescent="0.3">
      <c r="A1794" s="3">
        <v>44893</v>
      </c>
      <c r="B1794" s="2" t="str">
        <f t="shared" ref="B1794:B1827" si="365">TEXT(A1794,"mmmm")</f>
        <v>Noviembre</v>
      </c>
      <c r="C1794" s="2" t="str">
        <f t="shared" ref="C1794:C1827" si="366">TEXT(A1794,"mmm")</f>
        <v>Nov</v>
      </c>
      <c r="D1794" s="4">
        <f t="shared" ref="D1794:D1827" si="367">MONTH(A1794)</f>
        <v>11</v>
      </c>
      <c r="E1794" s="4">
        <f>VLOOKUP(G1794,Periodos!A:B,2,0)</f>
        <v>59</v>
      </c>
      <c r="F1794" s="2">
        <f t="shared" ref="F1794:F1827" si="368">YEAR(A1794)</f>
        <v>2022</v>
      </c>
      <c r="G1794" s="8">
        <v>202211</v>
      </c>
      <c r="H1794" s="2" t="str">
        <f t="shared" ref="H1794:H1827" si="369">TEXT(A1794,"mmm-yy")</f>
        <v>Nov-22</v>
      </c>
      <c r="I1794" s="2" t="str">
        <f t="shared" ref="I1794:I1827" si="370">TEXT(A1794,"mmmm yyyy")</f>
        <v>Noviembre 2022</v>
      </c>
      <c r="J1794" s="2">
        <f>VLOOKUP(H1794,MesAño!A:B,2,0)</f>
        <v>59</v>
      </c>
      <c r="K1794" s="2" t="str">
        <f t="shared" ref="K1794:K1827" si="371">TEXT(A1794,"mmm-dd")</f>
        <v>Nov-28</v>
      </c>
      <c r="L1794" s="2" t="str">
        <f t="shared" ref="L1794:L1827" si="372">TEXT(A1794,"ddd")</f>
        <v>lun</v>
      </c>
      <c r="M1794" s="2">
        <f>VLOOKUP(L1794,'Dia de la Semana'!A:B,2,0)</f>
        <v>1</v>
      </c>
      <c r="N1794" s="2" t="str">
        <f t="shared" ref="N1794:N1827" si="373">IF(ISERROR(FIND("II",G1794)),"1Q","2Q")</f>
        <v>1Q</v>
      </c>
      <c r="O1794" s="2">
        <f t="shared" ref="O1794:O1827" si="374">DAY(A1794)</f>
        <v>28</v>
      </c>
      <c r="P1794" s="2">
        <f t="shared" ref="P1794:P1827" si="375">WEEKNUM(A1794,2)</f>
        <v>49</v>
      </c>
      <c r="Q1794" s="3" t="str">
        <f t="shared" ref="Q1794:Q1827" si="376">TEXT(A1794+1-WEEKDAY(A1794,2),"dd-mm") &amp; " al " &amp; TEXT(A1794+7-WEEKDAY(A1794,2),"dd-mm")</f>
        <v>28-11 al 04-12</v>
      </c>
      <c r="R1794" s="2">
        <f>VLOOKUP(Q1794,Semana!A:B,2,0)</f>
        <v>257</v>
      </c>
      <c r="S1794" s="2" t="str">
        <f t="shared" si="364"/>
        <v>lun 28-11</v>
      </c>
    </row>
    <row r="1795" spans="1:19" x14ac:dyDescent="0.3">
      <c r="A1795" s="3">
        <v>44894</v>
      </c>
      <c r="B1795" s="2" t="str">
        <f t="shared" si="365"/>
        <v>Noviembre</v>
      </c>
      <c r="C1795" s="2" t="str">
        <f t="shared" si="366"/>
        <v>Nov</v>
      </c>
      <c r="D1795" s="4">
        <f t="shared" si="367"/>
        <v>11</v>
      </c>
      <c r="E1795" s="4">
        <f>VLOOKUP(G1795,Periodos!A:B,2,0)</f>
        <v>59</v>
      </c>
      <c r="F1795" s="2">
        <f t="shared" si="368"/>
        <v>2022</v>
      </c>
      <c r="G1795" s="8">
        <v>202211</v>
      </c>
      <c r="H1795" s="2" t="str">
        <f t="shared" si="369"/>
        <v>Nov-22</v>
      </c>
      <c r="I1795" s="2" t="str">
        <f t="shared" si="370"/>
        <v>Noviembre 2022</v>
      </c>
      <c r="J1795" s="2">
        <f>VLOOKUP(H1795,MesAño!A:B,2,0)</f>
        <v>59</v>
      </c>
      <c r="K1795" s="2" t="str">
        <f t="shared" si="371"/>
        <v>Nov-29</v>
      </c>
      <c r="L1795" s="2" t="str">
        <f t="shared" si="372"/>
        <v>mar</v>
      </c>
      <c r="M1795" s="2">
        <f>VLOOKUP(L1795,'Dia de la Semana'!A:B,2,0)</f>
        <v>2</v>
      </c>
      <c r="N1795" s="2" t="str">
        <f t="shared" si="373"/>
        <v>1Q</v>
      </c>
      <c r="O1795" s="2">
        <f t="shared" si="374"/>
        <v>29</v>
      </c>
      <c r="P1795" s="2">
        <f t="shared" si="375"/>
        <v>49</v>
      </c>
      <c r="Q1795" s="3" t="str">
        <f t="shared" si="376"/>
        <v>28-11 al 04-12</v>
      </c>
      <c r="R1795" s="2">
        <f>VLOOKUP(Q1795,Semana!A:B,2,0)</f>
        <v>257</v>
      </c>
      <c r="S1795" s="2" t="str">
        <f t="shared" si="364"/>
        <v>mar 29-11</v>
      </c>
    </row>
    <row r="1796" spans="1:19" x14ac:dyDescent="0.3">
      <c r="A1796" s="3">
        <v>44895</v>
      </c>
      <c r="B1796" s="2" t="str">
        <f t="shared" si="365"/>
        <v>Noviembre</v>
      </c>
      <c r="C1796" s="2" t="str">
        <f t="shared" si="366"/>
        <v>Nov</v>
      </c>
      <c r="D1796" s="4">
        <f t="shared" si="367"/>
        <v>11</v>
      </c>
      <c r="E1796" s="4">
        <f>VLOOKUP(G1796,Periodos!A:B,2,0)</f>
        <v>59</v>
      </c>
      <c r="F1796" s="2">
        <f t="shared" si="368"/>
        <v>2022</v>
      </c>
      <c r="G1796" s="8">
        <v>202211</v>
      </c>
      <c r="H1796" s="2" t="str">
        <f t="shared" si="369"/>
        <v>Nov-22</v>
      </c>
      <c r="I1796" s="2" t="str">
        <f t="shared" si="370"/>
        <v>Noviembre 2022</v>
      </c>
      <c r="J1796" s="2">
        <f>VLOOKUP(H1796,MesAño!A:B,2,0)</f>
        <v>59</v>
      </c>
      <c r="K1796" s="2" t="str">
        <f t="shared" si="371"/>
        <v>Nov-30</v>
      </c>
      <c r="L1796" s="2" t="str">
        <f t="shared" si="372"/>
        <v>mié</v>
      </c>
      <c r="M1796" s="2">
        <f>VLOOKUP(L1796,'Dia de la Semana'!A:B,2,0)</f>
        <v>3</v>
      </c>
      <c r="N1796" s="2" t="str">
        <f t="shared" si="373"/>
        <v>1Q</v>
      </c>
      <c r="O1796" s="2">
        <f t="shared" si="374"/>
        <v>30</v>
      </c>
      <c r="P1796" s="2">
        <f t="shared" si="375"/>
        <v>49</v>
      </c>
      <c r="Q1796" s="3" t="str">
        <f t="shared" si="376"/>
        <v>28-11 al 04-12</v>
      </c>
      <c r="R1796" s="2">
        <f>VLOOKUP(Q1796,Semana!A:B,2,0)</f>
        <v>257</v>
      </c>
      <c r="S1796" s="2" t="str">
        <f t="shared" si="364"/>
        <v>mié 30-11</v>
      </c>
    </row>
    <row r="1797" spans="1:19" x14ac:dyDescent="0.3">
      <c r="A1797" s="3">
        <v>44896</v>
      </c>
      <c r="B1797" s="2" t="str">
        <f t="shared" si="365"/>
        <v>Diciembre</v>
      </c>
      <c r="C1797" s="2" t="str">
        <f t="shared" si="366"/>
        <v>Dic</v>
      </c>
      <c r="D1797" s="4">
        <f t="shared" si="367"/>
        <v>12</v>
      </c>
      <c r="E1797" s="4">
        <f>VLOOKUP(G1797,Periodos!A:B,2,0)</f>
        <v>60</v>
      </c>
      <c r="F1797" s="2">
        <f t="shared" si="368"/>
        <v>2022</v>
      </c>
      <c r="G1797" s="8">
        <v>202212</v>
      </c>
      <c r="H1797" s="2" t="str">
        <f t="shared" si="369"/>
        <v>Dic-22</v>
      </c>
      <c r="I1797" s="2" t="str">
        <f t="shared" si="370"/>
        <v>Diciembre 2022</v>
      </c>
      <c r="J1797" s="2">
        <f>VLOOKUP(H1797,MesAño!A:B,2,0)</f>
        <v>60</v>
      </c>
      <c r="K1797" s="2" t="str">
        <f t="shared" si="371"/>
        <v>Dic-01</v>
      </c>
      <c r="L1797" s="2" t="str">
        <f t="shared" si="372"/>
        <v>jue</v>
      </c>
      <c r="M1797" s="2">
        <f>VLOOKUP(L1797,'Dia de la Semana'!A:B,2,0)</f>
        <v>4</v>
      </c>
      <c r="N1797" s="2" t="str">
        <f t="shared" si="373"/>
        <v>1Q</v>
      </c>
      <c r="O1797" s="2">
        <f t="shared" si="374"/>
        <v>1</v>
      </c>
      <c r="P1797" s="2">
        <f t="shared" si="375"/>
        <v>49</v>
      </c>
      <c r="Q1797" s="3" t="str">
        <f t="shared" si="376"/>
        <v>28-11 al 04-12</v>
      </c>
      <c r="R1797" s="2">
        <f>VLOOKUP(Q1797,Semana!A:B,2,0)</f>
        <v>257</v>
      </c>
      <c r="S1797" s="2" t="str">
        <f t="shared" si="364"/>
        <v>jue 01-12</v>
      </c>
    </row>
    <row r="1798" spans="1:19" x14ac:dyDescent="0.3">
      <c r="A1798" s="3">
        <v>44897</v>
      </c>
      <c r="B1798" s="2" t="str">
        <f t="shared" si="365"/>
        <v>Diciembre</v>
      </c>
      <c r="C1798" s="2" t="str">
        <f t="shared" si="366"/>
        <v>Dic</v>
      </c>
      <c r="D1798" s="4">
        <f t="shared" si="367"/>
        <v>12</v>
      </c>
      <c r="E1798" s="4">
        <f>VLOOKUP(G1798,Periodos!A:B,2,0)</f>
        <v>60</v>
      </c>
      <c r="F1798" s="2">
        <f t="shared" si="368"/>
        <v>2022</v>
      </c>
      <c r="G1798" s="8">
        <v>202212</v>
      </c>
      <c r="H1798" s="2" t="str">
        <f t="shared" si="369"/>
        <v>Dic-22</v>
      </c>
      <c r="I1798" s="2" t="str">
        <f t="shared" si="370"/>
        <v>Diciembre 2022</v>
      </c>
      <c r="J1798" s="2">
        <f>VLOOKUP(H1798,MesAño!A:B,2,0)</f>
        <v>60</v>
      </c>
      <c r="K1798" s="2" t="str">
        <f t="shared" si="371"/>
        <v>Dic-02</v>
      </c>
      <c r="L1798" s="2" t="str">
        <f t="shared" si="372"/>
        <v>vie</v>
      </c>
      <c r="M1798" s="2">
        <f>VLOOKUP(L1798,'Dia de la Semana'!A:B,2,0)</f>
        <v>5</v>
      </c>
      <c r="N1798" s="2" t="str">
        <f t="shared" si="373"/>
        <v>1Q</v>
      </c>
      <c r="O1798" s="2">
        <f t="shared" si="374"/>
        <v>2</v>
      </c>
      <c r="P1798" s="2">
        <f t="shared" si="375"/>
        <v>49</v>
      </c>
      <c r="Q1798" s="3" t="str">
        <f t="shared" si="376"/>
        <v>28-11 al 04-12</v>
      </c>
      <c r="R1798" s="2">
        <f>VLOOKUP(Q1798,Semana!A:B,2,0)</f>
        <v>257</v>
      </c>
      <c r="S1798" s="2" t="str">
        <f t="shared" si="364"/>
        <v>vie 02-12</v>
      </c>
    </row>
    <row r="1799" spans="1:19" x14ac:dyDescent="0.3">
      <c r="A1799" s="3">
        <v>44898</v>
      </c>
      <c r="B1799" s="2" t="str">
        <f t="shared" si="365"/>
        <v>Diciembre</v>
      </c>
      <c r="C1799" s="2" t="str">
        <f t="shared" si="366"/>
        <v>Dic</v>
      </c>
      <c r="D1799" s="4">
        <f t="shared" si="367"/>
        <v>12</v>
      </c>
      <c r="E1799" s="4">
        <f>VLOOKUP(G1799,Periodos!A:B,2,0)</f>
        <v>60</v>
      </c>
      <c r="F1799" s="2">
        <f t="shared" si="368"/>
        <v>2022</v>
      </c>
      <c r="G1799" s="8">
        <v>202212</v>
      </c>
      <c r="H1799" s="2" t="str">
        <f t="shared" si="369"/>
        <v>Dic-22</v>
      </c>
      <c r="I1799" s="2" t="str">
        <f t="shared" si="370"/>
        <v>Diciembre 2022</v>
      </c>
      <c r="J1799" s="2">
        <f>VLOOKUP(H1799,MesAño!A:B,2,0)</f>
        <v>60</v>
      </c>
      <c r="K1799" s="2" t="str">
        <f t="shared" si="371"/>
        <v>Dic-03</v>
      </c>
      <c r="L1799" s="2" t="str">
        <f t="shared" si="372"/>
        <v>sáb</v>
      </c>
      <c r="M1799" s="2">
        <f>VLOOKUP(L1799,'Dia de la Semana'!A:B,2,0)</f>
        <v>6</v>
      </c>
      <c r="N1799" s="2" t="str">
        <f t="shared" si="373"/>
        <v>1Q</v>
      </c>
      <c r="O1799" s="2">
        <f t="shared" si="374"/>
        <v>3</v>
      </c>
      <c r="P1799" s="2">
        <f t="shared" si="375"/>
        <v>49</v>
      </c>
      <c r="Q1799" s="3" t="str">
        <f t="shared" si="376"/>
        <v>28-11 al 04-12</v>
      </c>
      <c r="R1799" s="2">
        <f>VLOOKUP(Q1799,Semana!A:B,2,0)</f>
        <v>257</v>
      </c>
      <c r="S1799" s="2" t="str">
        <f t="shared" si="364"/>
        <v>sáb 03-12</v>
      </c>
    </row>
    <row r="1800" spans="1:19" x14ac:dyDescent="0.3">
      <c r="A1800" s="3">
        <v>44899</v>
      </c>
      <c r="B1800" s="2" t="str">
        <f t="shared" si="365"/>
        <v>Diciembre</v>
      </c>
      <c r="C1800" s="2" t="str">
        <f t="shared" si="366"/>
        <v>Dic</v>
      </c>
      <c r="D1800" s="4">
        <f t="shared" si="367"/>
        <v>12</v>
      </c>
      <c r="E1800" s="4">
        <f>VLOOKUP(G1800,Periodos!A:B,2,0)</f>
        <v>60</v>
      </c>
      <c r="F1800" s="2">
        <f t="shared" si="368"/>
        <v>2022</v>
      </c>
      <c r="G1800" s="8">
        <v>202212</v>
      </c>
      <c r="H1800" s="2" t="str">
        <f t="shared" si="369"/>
        <v>Dic-22</v>
      </c>
      <c r="I1800" s="2" t="str">
        <f t="shared" si="370"/>
        <v>Diciembre 2022</v>
      </c>
      <c r="J1800" s="2">
        <f>VLOOKUP(H1800,MesAño!A:B,2,0)</f>
        <v>60</v>
      </c>
      <c r="K1800" s="2" t="str">
        <f t="shared" si="371"/>
        <v>Dic-04</v>
      </c>
      <c r="L1800" s="2" t="str">
        <f t="shared" si="372"/>
        <v>dom</v>
      </c>
      <c r="M1800" s="2">
        <f>VLOOKUP(L1800,'Dia de la Semana'!A:B,2,0)</f>
        <v>7</v>
      </c>
      <c r="N1800" s="2" t="str">
        <f t="shared" si="373"/>
        <v>1Q</v>
      </c>
      <c r="O1800" s="2">
        <f t="shared" si="374"/>
        <v>4</v>
      </c>
      <c r="P1800" s="2">
        <f t="shared" si="375"/>
        <v>49</v>
      </c>
      <c r="Q1800" s="3" t="str">
        <f t="shared" si="376"/>
        <v>28-11 al 04-12</v>
      </c>
      <c r="R1800" s="2">
        <f>VLOOKUP(Q1800,Semana!A:B,2,0)</f>
        <v>257</v>
      </c>
      <c r="S1800" s="2" t="str">
        <f t="shared" si="364"/>
        <v>dom 04-12</v>
      </c>
    </row>
    <row r="1801" spans="1:19" x14ac:dyDescent="0.3">
      <c r="A1801" s="3">
        <v>44900</v>
      </c>
      <c r="B1801" s="2" t="str">
        <f t="shared" si="365"/>
        <v>Diciembre</v>
      </c>
      <c r="C1801" s="2" t="str">
        <f t="shared" si="366"/>
        <v>Dic</v>
      </c>
      <c r="D1801" s="4">
        <f t="shared" si="367"/>
        <v>12</v>
      </c>
      <c r="E1801" s="4">
        <f>VLOOKUP(G1801,Periodos!A:B,2,0)</f>
        <v>60</v>
      </c>
      <c r="F1801" s="2">
        <f t="shared" si="368"/>
        <v>2022</v>
      </c>
      <c r="G1801" s="8">
        <v>202212</v>
      </c>
      <c r="H1801" s="2" t="str">
        <f t="shared" si="369"/>
        <v>Dic-22</v>
      </c>
      <c r="I1801" s="2" t="str">
        <f t="shared" si="370"/>
        <v>Diciembre 2022</v>
      </c>
      <c r="J1801" s="2">
        <f>VLOOKUP(H1801,MesAño!A:B,2,0)</f>
        <v>60</v>
      </c>
      <c r="K1801" s="2" t="str">
        <f t="shared" si="371"/>
        <v>Dic-05</v>
      </c>
      <c r="L1801" s="2" t="str">
        <f t="shared" si="372"/>
        <v>lun</v>
      </c>
      <c r="M1801" s="2">
        <f>VLOOKUP(L1801,'Dia de la Semana'!A:B,2,0)</f>
        <v>1</v>
      </c>
      <c r="N1801" s="2" t="str">
        <f t="shared" si="373"/>
        <v>1Q</v>
      </c>
      <c r="O1801" s="2">
        <f t="shared" si="374"/>
        <v>5</v>
      </c>
      <c r="P1801" s="2">
        <f t="shared" si="375"/>
        <v>50</v>
      </c>
      <c r="Q1801" s="3" t="str">
        <f t="shared" si="376"/>
        <v>05-12 al 11-12</v>
      </c>
      <c r="R1801" s="2">
        <f>VLOOKUP(Q1801,Semana!A:B,2,0)</f>
        <v>258</v>
      </c>
      <c r="S1801" s="2" t="str">
        <f t="shared" si="364"/>
        <v>lun 05-12</v>
      </c>
    </row>
    <row r="1802" spans="1:19" x14ac:dyDescent="0.3">
      <c r="A1802" s="3">
        <v>44901</v>
      </c>
      <c r="B1802" s="2" t="str">
        <f t="shared" si="365"/>
        <v>Diciembre</v>
      </c>
      <c r="C1802" s="2" t="str">
        <f t="shared" si="366"/>
        <v>Dic</v>
      </c>
      <c r="D1802" s="4">
        <f t="shared" si="367"/>
        <v>12</v>
      </c>
      <c r="E1802" s="4">
        <f>VLOOKUP(G1802,Periodos!A:B,2,0)</f>
        <v>60</v>
      </c>
      <c r="F1802" s="2">
        <f t="shared" si="368"/>
        <v>2022</v>
      </c>
      <c r="G1802" s="8">
        <v>202212</v>
      </c>
      <c r="H1802" s="2" t="str">
        <f t="shared" si="369"/>
        <v>Dic-22</v>
      </c>
      <c r="I1802" s="2" t="str">
        <f t="shared" si="370"/>
        <v>Diciembre 2022</v>
      </c>
      <c r="J1802" s="2">
        <f>VLOOKUP(H1802,MesAño!A:B,2,0)</f>
        <v>60</v>
      </c>
      <c r="K1802" s="2" t="str">
        <f t="shared" si="371"/>
        <v>Dic-06</v>
      </c>
      <c r="L1802" s="2" t="str">
        <f t="shared" si="372"/>
        <v>mar</v>
      </c>
      <c r="M1802" s="2">
        <f>VLOOKUP(L1802,'Dia de la Semana'!A:B,2,0)</f>
        <v>2</v>
      </c>
      <c r="N1802" s="2" t="str">
        <f t="shared" si="373"/>
        <v>1Q</v>
      </c>
      <c r="O1802" s="2">
        <f t="shared" si="374"/>
        <v>6</v>
      </c>
      <c r="P1802" s="2">
        <f t="shared" si="375"/>
        <v>50</v>
      </c>
      <c r="Q1802" s="3" t="str">
        <f t="shared" si="376"/>
        <v>05-12 al 11-12</v>
      </c>
      <c r="R1802" s="2">
        <f>VLOOKUP(Q1802,Semana!A:B,2,0)</f>
        <v>258</v>
      </c>
      <c r="S1802" s="2" t="str">
        <f t="shared" si="364"/>
        <v>mar 06-12</v>
      </c>
    </row>
    <row r="1803" spans="1:19" x14ac:dyDescent="0.3">
      <c r="A1803" s="3">
        <v>44902</v>
      </c>
      <c r="B1803" s="2" t="str">
        <f t="shared" si="365"/>
        <v>Diciembre</v>
      </c>
      <c r="C1803" s="2" t="str">
        <f t="shared" si="366"/>
        <v>Dic</v>
      </c>
      <c r="D1803" s="4">
        <f t="shared" si="367"/>
        <v>12</v>
      </c>
      <c r="E1803" s="4">
        <f>VLOOKUP(G1803,Periodos!A:B,2,0)</f>
        <v>60</v>
      </c>
      <c r="F1803" s="2">
        <f t="shared" si="368"/>
        <v>2022</v>
      </c>
      <c r="G1803" s="8">
        <v>202212</v>
      </c>
      <c r="H1803" s="2" t="str">
        <f t="shared" si="369"/>
        <v>Dic-22</v>
      </c>
      <c r="I1803" s="2" t="str">
        <f t="shared" si="370"/>
        <v>Diciembre 2022</v>
      </c>
      <c r="J1803" s="2">
        <f>VLOOKUP(H1803,MesAño!A:B,2,0)</f>
        <v>60</v>
      </c>
      <c r="K1803" s="2" t="str">
        <f t="shared" si="371"/>
        <v>Dic-07</v>
      </c>
      <c r="L1803" s="2" t="str">
        <f t="shared" si="372"/>
        <v>mié</v>
      </c>
      <c r="M1803" s="2">
        <f>VLOOKUP(L1803,'Dia de la Semana'!A:B,2,0)</f>
        <v>3</v>
      </c>
      <c r="N1803" s="2" t="str">
        <f t="shared" si="373"/>
        <v>1Q</v>
      </c>
      <c r="O1803" s="2">
        <f t="shared" si="374"/>
        <v>7</v>
      </c>
      <c r="P1803" s="2">
        <f t="shared" si="375"/>
        <v>50</v>
      </c>
      <c r="Q1803" s="3" t="str">
        <f t="shared" si="376"/>
        <v>05-12 al 11-12</v>
      </c>
      <c r="R1803" s="2">
        <f>VLOOKUP(Q1803,Semana!A:B,2,0)</f>
        <v>258</v>
      </c>
      <c r="S1803" s="2" t="str">
        <f t="shared" si="364"/>
        <v>mié 07-12</v>
      </c>
    </row>
    <row r="1804" spans="1:19" x14ac:dyDescent="0.3">
      <c r="A1804" s="3">
        <v>44903</v>
      </c>
      <c r="B1804" s="2" t="str">
        <f t="shared" si="365"/>
        <v>Diciembre</v>
      </c>
      <c r="C1804" s="2" t="str">
        <f t="shared" si="366"/>
        <v>Dic</v>
      </c>
      <c r="D1804" s="4">
        <f t="shared" si="367"/>
        <v>12</v>
      </c>
      <c r="E1804" s="4">
        <f>VLOOKUP(G1804,Periodos!A:B,2,0)</f>
        <v>60</v>
      </c>
      <c r="F1804" s="2">
        <f t="shared" si="368"/>
        <v>2022</v>
      </c>
      <c r="G1804" s="8">
        <v>202212</v>
      </c>
      <c r="H1804" s="2" t="str">
        <f t="shared" si="369"/>
        <v>Dic-22</v>
      </c>
      <c r="I1804" s="2" t="str">
        <f t="shared" si="370"/>
        <v>Diciembre 2022</v>
      </c>
      <c r="J1804" s="2">
        <f>VLOOKUP(H1804,MesAño!A:B,2,0)</f>
        <v>60</v>
      </c>
      <c r="K1804" s="2" t="str">
        <f t="shared" si="371"/>
        <v>Dic-08</v>
      </c>
      <c r="L1804" s="2" t="str">
        <f t="shared" si="372"/>
        <v>jue</v>
      </c>
      <c r="M1804" s="2">
        <f>VLOOKUP(L1804,'Dia de la Semana'!A:B,2,0)</f>
        <v>4</v>
      </c>
      <c r="N1804" s="2" t="str">
        <f t="shared" si="373"/>
        <v>1Q</v>
      </c>
      <c r="O1804" s="2">
        <f t="shared" si="374"/>
        <v>8</v>
      </c>
      <c r="P1804" s="2">
        <f t="shared" si="375"/>
        <v>50</v>
      </c>
      <c r="Q1804" s="3" t="str">
        <f t="shared" si="376"/>
        <v>05-12 al 11-12</v>
      </c>
      <c r="R1804" s="2">
        <f>VLOOKUP(Q1804,Semana!A:B,2,0)</f>
        <v>258</v>
      </c>
      <c r="S1804" s="2" t="str">
        <f t="shared" si="364"/>
        <v>jue 08-12</v>
      </c>
    </row>
    <row r="1805" spans="1:19" x14ac:dyDescent="0.3">
      <c r="A1805" s="3">
        <v>44904</v>
      </c>
      <c r="B1805" s="2" t="str">
        <f t="shared" si="365"/>
        <v>Diciembre</v>
      </c>
      <c r="C1805" s="2" t="str">
        <f t="shared" si="366"/>
        <v>Dic</v>
      </c>
      <c r="D1805" s="4">
        <f t="shared" si="367"/>
        <v>12</v>
      </c>
      <c r="E1805" s="4">
        <f>VLOOKUP(G1805,Periodos!A:B,2,0)</f>
        <v>60</v>
      </c>
      <c r="F1805" s="2">
        <f t="shared" si="368"/>
        <v>2022</v>
      </c>
      <c r="G1805" s="8">
        <v>202212</v>
      </c>
      <c r="H1805" s="2" t="str">
        <f t="shared" si="369"/>
        <v>Dic-22</v>
      </c>
      <c r="I1805" s="2" t="str">
        <f t="shared" si="370"/>
        <v>Diciembre 2022</v>
      </c>
      <c r="J1805" s="2">
        <f>VLOOKUP(H1805,MesAño!A:B,2,0)</f>
        <v>60</v>
      </c>
      <c r="K1805" s="2" t="str">
        <f t="shared" si="371"/>
        <v>Dic-09</v>
      </c>
      <c r="L1805" s="2" t="str">
        <f t="shared" si="372"/>
        <v>vie</v>
      </c>
      <c r="M1805" s="2">
        <f>VLOOKUP(L1805,'Dia de la Semana'!A:B,2,0)</f>
        <v>5</v>
      </c>
      <c r="N1805" s="2" t="str">
        <f t="shared" si="373"/>
        <v>1Q</v>
      </c>
      <c r="O1805" s="2">
        <f t="shared" si="374"/>
        <v>9</v>
      </c>
      <c r="P1805" s="2">
        <f t="shared" si="375"/>
        <v>50</v>
      </c>
      <c r="Q1805" s="3" t="str">
        <f t="shared" si="376"/>
        <v>05-12 al 11-12</v>
      </c>
      <c r="R1805" s="2">
        <f>VLOOKUP(Q1805,Semana!A:B,2,0)</f>
        <v>258</v>
      </c>
      <c r="S1805" s="2" t="str">
        <f t="shared" si="364"/>
        <v>vie 09-12</v>
      </c>
    </row>
    <row r="1806" spans="1:19" x14ac:dyDescent="0.3">
      <c r="A1806" s="3">
        <v>44905</v>
      </c>
      <c r="B1806" s="2" t="str">
        <f t="shared" si="365"/>
        <v>Diciembre</v>
      </c>
      <c r="C1806" s="2" t="str">
        <f t="shared" si="366"/>
        <v>Dic</v>
      </c>
      <c r="D1806" s="4">
        <f t="shared" si="367"/>
        <v>12</v>
      </c>
      <c r="E1806" s="4">
        <f>VLOOKUP(G1806,Periodos!A:B,2,0)</f>
        <v>60</v>
      </c>
      <c r="F1806" s="2">
        <f t="shared" si="368"/>
        <v>2022</v>
      </c>
      <c r="G1806" s="8">
        <v>202212</v>
      </c>
      <c r="H1806" s="2" t="str">
        <f t="shared" si="369"/>
        <v>Dic-22</v>
      </c>
      <c r="I1806" s="2" t="str">
        <f t="shared" si="370"/>
        <v>Diciembre 2022</v>
      </c>
      <c r="J1806" s="2">
        <f>VLOOKUP(H1806,MesAño!A:B,2,0)</f>
        <v>60</v>
      </c>
      <c r="K1806" s="2" t="str">
        <f t="shared" si="371"/>
        <v>Dic-10</v>
      </c>
      <c r="L1806" s="2" t="str">
        <f t="shared" si="372"/>
        <v>sáb</v>
      </c>
      <c r="M1806" s="2">
        <f>VLOOKUP(L1806,'Dia de la Semana'!A:B,2,0)</f>
        <v>6</v>
      </c>
      <c r="N1806" s="2" t="str">
        <f t="shared" si="373"/>
        <v>1Q</v>
      </c>
      <c r="O1806" s="2">
        <f t="shared" si="374"/>
        <v>10</v>
      </c>
      <c r="P1806" s="2">
        <f t="shared" si="375"/>
        <v>50</v>
      </c>
      <c r="Q1806" s="3" t="str">
        <f t="shared" si="376"/>
        <v>05-12 al 11-12</v>
      </c>
      <c r="R1806" s="2">
        <f>VLOOKUP(Q1806,Semana!A:B,2,0)</f>
        <v>258</v>
      </c>
      <c r="S1806" s="2" t="str">
        <f t="shared" si="364"/>
        <v>sáb 10-12</v>
      </c>
    </row>
    <row r="1807" spans="1:19" x14ac:dyDescent="0.3">
      <c r="A1807" s="3">
        <v>44906</v>
      </c>
      <c r="B1807" s="2" t="str">
        <f t="shared" si="365"/>
        <v>Diciembre</v>
      </c>
      <c r="C1807" s="2" t="str">
        <f t="shared" si="366"/>
        <v>Dic</v>
      </c>
      <c r="D1807" s="4">
        <f t="shared" si="367"/>
        <v>12</v>
      </c>
      <c r="E1807" s="4">
        <f>VLOOKUP(G1807,Periodos!A:B,2,0)</f>
        <v>60</v>
      </c>
      <c r="F1807" s="2">
        <f t="shared" si="368"/>
        <v>2022</v>
      </c>
      <c r="G1807" s="8">
        <v>202212</v>
      </c>
      <c r="H1807" s="2" t="str">
        <f t="shared" si="369"/>
        <v>Dic-22</v>
      </c>
      <c r="I1807" s="2" t="str">
        <f t="shared" si="370"/>
        <v>Diciembre 2022</v>
      </c>
      <c r="J1807" s="2">
        <f>VLOOKUP(H1807,MesAño!A:B,2,0)</f>
        <v>60</v>
      </c>
      <c r="K1807" s="2" t="str">
        <f t="shared" si="371"/>
        <v>Dic-11</v>
      </c>
      <c r="L1807" s="2" t="str">
        <f t="shared" si="372"/>
        <v>dom</v>
      </c>
      <c r="M1807" s="2">
        <f>VLOOKUP(L1807,'Dia de la Semana'!A:B,2,0)</f>
        <v>7</v>
      </c>
      <c r="N1807" s="2" t="str">
        <f t="shared" si="373"/>
        <v>1Q</v>
      </c>
      <c r="O1807" s="2">
        <f t="shared" si="374"/>
        <v>11</v>
      </c>
      <c r="P1807" s="2">
        <f t="shared" si="375"/>
        <v>50</v>
      </c>
      <c r="Q1807" s="3" t="str">
        <f t="shared" si="376"/>
        <v>05-12 al 11-12</v>
      </c>
      <c r="R1807" s="2">
        <f>VLOOKUP(Q1807,Semana!A:B,2,0)</f>
        <v>258</v>
      </c>
      <c r="S1807" s="2" t="str">
        <f t="shared" si="364"/>
        <v>dom 11-12</v>
      </c>
    </row>
    <row r="1808" spans="1:19" x14ac:dyDescent="0.3">
      <c r="A1808" s="3">
        <v>44907</v>
      </c>
      <c r="B1808" s="2" t="str">
        <f t="shared" si="365"/>
        <v>Diciembre</v>
      </c>
      <c r="C1808" s="2" t="str">
        <f t="shared" si="366"/>
        <v>Dic</v>
      </c>
      <c r="D1808" s="4">
        <f t="shared" si="367"/>
        <v>12</v>
      </c>
      <c r="E1808" s="4">
        <f>VLOOKUP(G1808,Periodos!A:B,2,0)</f>
        <v>60</v>
      </c>
      <c r="F1808" s="2">
        <f t="shared" si="368"/>
        <v>2022</v>
      </c>
      <c r="G1808" s="8">
        <v>202212</v>
      </c>
      <c r="H1808" s="2" t="str">
        <f t="shared" si="369"/>
        <v>Dic-22</v>
      </c>
      <c r="I1808" s="2" t="str">
        <f t="shared" si="370"/>
        <v>Diciembre 2022</v>
      </c>
      <c r="J1808" s="2">
        <f>VLOOKUP(H1808,MesAño!A:B,2,0)</f>
        <v>60</v>
      </c>
      <c r="K1808" s="2" t="str">
        <f t="shared" si="371"/>
        <v>Dic-12</v>
      </c>
      <c r="L1808" s="2" t="str">
        <f t="shared" si="372"/>
        <v>lun</v>
      </c>
      <c r="M1808" s="2">
        <f>VLOOKUP(L1808,'Dia de la Semana'!A:B,2,0)</f>
        <v>1</v>
      </c>
      <c r="N1808" s="2" t="str">
        <f t="shared" si="373"/>
        <v>1Q</v>
      </c>
      <c r="O1808" s="2">
        <f t="shared" si="374"/>
        <v>12</v>
      </c>
      <c r="P1808" s="2">
        <f t="shared" si="375"/>
        <v>51</v>
      </c>
      <c r="Q1808" s="3" t="str">
        <f t="shared" si="376"/>
        <v>12-12 al 18-12</v>
      </c>
      <c r="R1808" s="2">
        <f>VLOOKUP(Q1808,Semana!A:B,2,0)</f>
        <v>259</v>
      </c>
      <c r="S1808" s="2" t="str">
        <f t="shared" si="364"/>
        <v>lun 12-12</v>
      </c>
    </row>
    <row r="1809" spans="1:19" x14ac:dyDescent="0.3">
      <c r="A1809" s="3">
        <v>44908</v>
      </c>
      <c r="B1809" s="2" t="str">
        <f t="shared" si="365"/>
        <v>Diciembre</v>
      </c>
      <c r="C1809" s="2" t="str">
        <f t="shared" si="366"/>
        <v>Dic</v>
      </c>
      <c r="D1809" s="4">
        <f t="shared" si="367"/>
        <v>12</v>
      </c>
      <c r="E1809" s="4">
        <f>VLOOKUP(G1809,Periodos!A:B,2,0)</f>
        <v>60</v>
      </c>
      <c r="F1809" s="2">
        <f t="shared" si="368"/>
        <v>2022</v>
      </c>
      <c r="G1809" s="8">
        <v>202212</v>
      </c>
      <c r="H1809" s="2" t="str">
        <f t="shared" si="369"/>
        <v>Dic-22</v>
      </c>
      <c r="I1809" s="2" t="str">
        <f t="shared" si="370"/>
        <v>Diciembre 2022</v>
      </c>
      <c r="J1809" s="2">
        <f>VLOOKUP(H1809,MesAño!A:B,2,0)</f>
        <v>60</v>
      </c>
      <c r="K1809" s="2" t="str">
        <f t="shared" si="371"/>
        <v>Dic-13</v>
      </c>
      <c r="L1809" s="2" t="str">
        <f t="shared" si="372"/>
        <v>mar</v>
      </c>
      <c r="M1809" s="2">
        <f>VLOOKUP(L1809,'Dia de la Semana'!A:B,2,0)</f>
        <v>2</v>
      </c>
      <c r="N1809" s="2" t="str">
        <f t="shared" si="373"/>
        <v>1Q</v>
      </c>
      <c r="O1809" s="2">
        <f t="shared" si="374"/>
        <v>13</v>
      </c>
      <c r="P1809" s="2">
        <f t="shared" si="375"/>
        <v>51</v>
      </c>
      <c r="Q1809" s="3" t="str">
        <f t="shared" si="376"/>
        <v>12-12 al 18-12</v>
      </c>
      <c r="R1809" s="2">
        <f>VLOOKUP(Q1809,Semana!A:B,2,0)</f>
        <v>259</v>
      </c>
      <c r="S1809" s="2" t="str">
        <f t="shared" si="364"/>
        <v>mar 13-12</v>
      </c>
    </row>
    <row r="1810" spans="1:19" x14ac:dyDescent="0.3">
      <c r="A1810" s="3">
        <v>44909</v>
      </c>
      <c r="B1810" s="2" t="str">
        <f t="shared" si="365"/>
        <v>Diciembre</v>
      </c>
      <c r="C1810" s="2" t="str">
        <f t="shared" si="366"/>
        <v>Dic</v>
      </c>
      <c r="D1810" s="4">
        <f t="shared" si="367"/>
        <v>12</v>
      </c>
      <c r="E1810" s="4">
        <f>VLOOKUP(G1810,Periodos!A:B,2,0)</f>
        <v>60</v>
      </c>
      <c r="F1810" s="2">
        <f t="shared" si="368"/>
        <v>2022</v>
      </c>
      <c r="G1810" s="8">
        <v>202212</v>
      </c>
      <c r="H1810" s="2" t="str">
        <f t="shared" si="369"/>
        <v>Dic-22</v>
      </c>
      <c r="I1810" s="2" t="str">
        <f t="shared" si="370"/>
        <v>Diciembre 2022</v>
      </c>
      <c r="J1810" s="2">
        <f>VLOOKUP(H1810,MesAño!A:B,2,0)</f>
        <v>60</v>
      </c>
      <c r="K1810" s="2" t="str">
        <f t="shared" si="371"/>
        <v>Dic-14</v>
      </c>
      <c r="L1810" s="2" t="str">
        <f t="shared" si="372"/>
        <v>mié</v>
      </c>
      <c r="M1810" s="2">
        <f>VLOOKUP(L1810,'Dia de la Semana'!A:B,2,0)</f>
        <v>3</v>
      </c>
      <c r="N1810" s="2" t="str">
        <f t="shared" si="373"/>
        <v>1Q</v>
      </c>
      <c r="O1810" s="2">
        <f t="shared" si="374"/>
        <v>14</v>
      </c>
      <c r="P1810" s="2">
        <f t="shared" si="375"/>
        <v>51</v>
      </c>
      <c r="Q1810" s="3" t="str">
        <f t="shared" si="376"/>
        <v>12-12 al 18-12</v>
      </c>
      <c r="R1810" s="2">
        <f>VLOOKUP(Q1810,Semana!A:B,2,0)</f>
        <v>259</v>
      </c>
      <c r="S1810" s="2" t="str">
        <f t="shared" si="364"/>
        <v>mié 14-12</v>
      </c>
    </row>
    <row r="1811" spans="1:19" x14ac:dyDescent="0.3">
      <c r="A1811" s="3">
        <v>44910</v>
      </c>
      <c r="B1811" s="2" t="str">
        <f t="shared" si="365"/>
        <v>Diciembre</v>
      </c>
      <c r="C1811" s="2" t="str">
        <f t="shared" si="366"/>
        <v>Dic</v>
      </c>
      <c r="D1811" s="4">
        <f t="shared" si="367"/>
        <v>12</v>
      </c>
      <c r="E1811" s="4">
        <f>VLOOKUP(G1811,Periodos!A:B,2,0)</f>
        <v>60</v>
      </c>
      <c r="F1811" s="2">
        <f t="shared" si="368"/>
        <v>2022</v>
      </c>
      <c r="G1811" s="8">
        <v>202212</v>
      </c>
      <c r="H1811" s="2" t="str">
        <f t="shared" si="369"/>
        <v>Dic-22</v>
      </c>
      <c r="I1811" s="2" t="str">
        <f t="shared" si="370"/>
        <v>Diciembre 2022</v>
      </c>
      <c r="J1811" s="2">
        <f>VLOOKUP(H1811,MesAño!A:B,2,0)</f>
        <v>60</v>
      </c>
      <c r="K1811" s="2" t="str">
        <f t="shared" si="371"/>
        <v>Dic-15</v>
      </c>
      <c r="L1811" s="2" t="str">
        <f t="shared" si="372"/>
        <v>jue</v>
      </c>
      <c r="M1811" s="2">
        <f>VLOOKUP(L1811,'Dia de la Semana'!A:B,2,0)</f>
        <v>4</v>
      </c>
      <c r="N1811" s="2" t="str">
        <f t="shared" si="373"/>
        <v>1Q</v>
      </c>
      <c r="O1811" s="2">
        <f t="shared" si="374"/>
        <v>15</v>
      </c>
      <c r="P1811" s="2">
        <f t="shared" si="375"/>
        <v>51</v>
      </c>
      <c r="Q1811" s="3" t="str">
        <f t="shared" si="376"/>
        <v>12-12 al 18-12</v>
      </c>
      <c r="R1811" s="2">
        <f>VLOOKUP(Q1811,Semana!A:B,2,0)</f>
        <v>259</v>
      </c>
      <c r="S1811" s="2" t="str">
        <f t="shared" si="364"/>
        <v>jue 15-12</v>
      </c>
    </row>
    <row r="1812" spans="1:19" x14ac:dyDescent="0.3">
      <c r="A1812" s="3">
        <v>44911</v>
      </c>
      <c r="B1812" s="2" t="str">
        <f t="shared" si="365"/>
        <v>Diciembre</v>
      </c>
      <c r="C1812" s="2" t="str">
        <f t="shared" si="366"/>
        <v>Dic</v>
      </c>
      <c r="D1812" s="4">
        <f t="shared" si="367"/>
        <v>12</v>
      </c>
      <c r="E1812" s="4">
        <f>VLOOKUP(G1812,Periodos!A:B,2,0)</f>
        <v>60</v>
      </c>
      <c r="F1812" s="2">
        <f t="shared" si="368"/>
        <v>2022</v>
      </c>
      <c r="G1812" s="8">
        <v>202212</v>
      </c>
      <c r="H1812" s="2" t="str">
        <f t="shared" si="369"/>
        <v>Dic-22</v>
      </c>
      <c r="I1812" s="2" t="str">
        <f t="shared" si="370"/>
        <v>Diciembre 2022</v>
      </c>
      <c r="J1812" s="2">
        <f>VLOOKUP(H1812,MesAño!A:B,2,0)</f>
        <v>60</v>
      </c>
      <c r="K1812" s="2" t="str">
        <f t="shared" si="371"/>
        <v>Dic-16</v>
      </c>
      <c r="L1812" s="2" t="str">
        <f t="shared" si="372"/>
        <v>vie</v>
      </c>
      <c r="M1812" s="2">
        <f>VLOOKUP(L1812,'Dia de la Semana'!A:B,2,0)</f>
        <v>5</v>
      </c>
      <c r="N1812" s="2" t="str">
        <f t="shared" si="373"/>
        <v>1Q</v>
      </c>
      <c r="O1812" s="2">
        <f t="shared" si="374"/>
        <v>16</v>
      </c>
      <c r="P1812" s="2">
        <f t="shared" si="375"/>
        <v>51</v>
      </c>
      <c r="Q1812" s="3" t="str">
        <f t="shared" si="376"/>
        <v>12-12 al 18-12</v>
      </c>
      <c r="R1812" s="2">
        <f>VLOOKUP(Q1812,Semana!A:B,2,0)</f>
        <v>259</v>
      </c>
      <c r="S1812" s="2" t="str">
        <f t="shared" si="364"/>
        <v>vie 16-12</v>
      </c>
    </row>
    <row r="1813" spans="1:19" x14ac:dyDescent="0.3">
      <c r="A1813" s="3">
        <v>44912</v>
      </c>
      <c r="B1813" s="2" t="str">
        <f t="shared" si="365"/>
        <v>Diciembre</v>
      </c>
      <c r="C1813" s="2" t="str">
        <f t="shared" si="366"/>
        <v>Dic</v>
      </c>
      <c r="D1813" s="4">
        <f t="shared" si="367"/>
        <v>12</v>
      </c>
      <c r="E1813" s="4">
        <f>VLOOKUP(G1813,Periodos!A:B,2,0)</f>
        <v>60</v>
      </c>
      <c r="F1813" s="2">
        <f t="shared" si="368"/>
        <v>2022</v>
      </c>
      <c r="G1813" s="8">
        <v>202212</v>
      </c>
      <c r="H1813" s="2" t="str">
        <f t="shared" si="369"/>
        <v>Dic-22</v>
      </c>
      <c r="I1813" s="2" t="str">
        <f t="shared" si="370"/>
        <v>Diciembre 2022</v>
      </c>
      <c r="J1813" s="2">
        <f>VLOOKUP(H1813,MesAño!A:B,2,0)</f>
        <v>60</v>
      </c>
      <c r="K1813" s="2" t="str">
        <f t="shared" si="371"/>
        <v>Dic-17</v>
      </c>
      <c r="L1813" s="2" t="str">
        <f t="shared" si="372"/>
        <v>sáb</v>
      </c>
      <c r="M1813" s="2">
        <f>VLOOKUP(L1813,'Dia de la Semana'!A:B,2,0)</f>
        <v>6</v>
      </c>
      <c r="N1813" s="2" t="str">
        <f t="shared" si="373"/>
        <v>1Q</v>
      </c>
      <c r="O1813" s="2">
        <f t="shared" si="374"/>
        <v>17</v>
      </c>
      <c r="P1813" s="2">
        <f t="shared" si="375"/>
        <v>51</v>
      </c>
      <c r="Q1813" s="3" t="str">
        <f t="shared" si="376"/>
        <v>12-12 al 18-12</v>
      </c>
      <c r="R1813" s="2">
        <f>VLOOKUP(Q1813,Semana!A:B,2,0)</f>
        <v>259</v>
      </c>
      <c r="S1813" s="2" t="str">
        <f t="shared" si="364"/>
        <v>sáb 17-12</v>
      </c>
    </row>
    <row r="1814" spans="1:19" x14ac:dyDescent="0.3">
      <c r="A1814" s="3">
        <v>44913</v>
      </c>
      <c r="B1814" s="2" t="str">
        <f t="shared" si="365"/>
        <v>Diciembre</v>
      </c>
      <c r="C1814" s="2" t="str">
        <f t="shared" si="366"/>
        <v>Dic</v>
      </c>
      <c r="D1814" s="4">
        <f t="shared" si="367"/>
        <v>12</v>
      </c>
      <c r="E1814" s="4">
        <f>VLOOKUP(G1814,Periodos!A:B,2,0)</f>
        <v>60</v>
      </c>
      <c r="F1814" s="2">
        <f t="shared" si="368"/>
        <v>2022</v>
      </c>
      <c r="G1814" s="8">
        <v>202212</v>
      </c>
      <c r="H1814" s="2" t="str">
        <f t="shared" si="369"/>
        <v>Dic-22</v>
      </c>
      <c r="I1814" s="2" t="str">
        <f t="shared" si="370"/>
        <v>Diciembre 2022</v>
      </c>
      <c r="J1814" s="2">
        <f>VLOOKUP(H1814,MesAño!A:B,2,0)</f>
        <v>60</v>
      </c>
      <c r="K1814" s="2" t="str">
        <f t="shared" si="371"/>
        <v>Dic-18</v>
      </c>
      <c r="L1814" s="2" t="str">
        <f t="shared" si="372"/>
        <v>dom</v>
      </c>
      <c r="M1814" s="2">
        <f>VLOOKUP(L1814,'Dia de la Semana'!A:B,2,0)</f>
        <v>7</v>
      </c>
      <c r="N1814" s="2" t="str">
        <f t="shared" si="373"/>
        <v>1Q</v>
      </c>
      <c r="O1814" s="2">
        <f t="shared" si="374"/>
        <v>18</v>
      </c>
      <c r="P1814" s="2">
        <f t="shared" si="375"/>
        <v>51</v>
      </c>
      <c r="Q1814" s="3" t="str">
        <f t="shared" si="376"/>
        <v>12-12 al 18-12</v>
      </c>
      <c r="R1814" s="2">
        <f>VLOOKUP(Q1814,Semana!A:B,2,0)</f>
        <v>259</v>
      </c>
      <c r="S1814" s="2" t="str">
        <f t="shared" si="364"/>
        <v>dom 18-12</v>
      </c>
    </row>
    <row r="1815" spans="1:19" x14ac:dyDescent="0.3">
      <c r="A1815" s="3">
        <v>44914</v>
      </c>
      <c r="B1815" s="2" t="str">
        <f t="shared" si="365"/>
        <v>Diciembre</v>
      </c>
      <c r="C1815" s="2" t="str">
        <f t="shared" si="366"/>
        <v>Dic</v>
      </c>
      <c r="D1815" s="4">
        <f t="shared" si="367"/>
        <v>12</v>
      </c>
      <c r="E1815" s="4">
        <f>VLOOKUP(G1815,Periodos!A:B,2,0)</f>
        <v>60</v>
      </c>
      <c r="F1815" s="2">
        <f t="shared" si="368"/>
        <v>2022</v>
      </c>
      <c r="G1815" s="8">
        <v>202212</v>
      </c>
      <c r="H1815" s="2" t="str">
        <f t="shared" si="369"/>
        <v>Dic-22</v>
      </c>
      <c r="I1815" s="2" t="str">
        <f t="shared" si="370"/>
        <v>Diciembre 2022</v>
      </c>
      <c r="J1815" s="2">
        <f>VLOOKUP(H1815,MesAño!A:B,2,0)</f>
        <v>60</v>
      </c>
      <c r="K1815" s="2" t="str">
        <f t="shared" si="371"/>
        <v>Dic-19</v>
      </c>
      <c r="L1815" s="2" t="str">
        <f t="shared" si="372"/>
        <v>lun</v>
      </c>
      <c r="M1815" s="2">
        <f>VLOOKUP(L1815,'Dia de la Semana'!A:B,2,0)</f>
        <v>1</v>
      </c>
      <c r="N1815" s="2" t="str">
        <f t="shared" si="373"/>
        <v>1Q</v>
      </c>
      <c r="O1815" s="2">
        <f t="shared" si="374"/>
        <v>19</v>
      </c>
      <c r="P1815" s="2">
        <f t="shared" si="375"/>
        <v>52</v>
      </c>
      <c r="Q1815" s="3" t="str">
        <f t="shared" si="376"/>
        <v>19-12 al 25-12</v>
      </c>
      <c r="R1815" s="2">
        <f>VLOOKUP(Q1815,Semana!A:B,2,0)</f>
        <v>260</v>
      </c>
      <c r="S1815" s="2" t="str">
        <f t="shared" si="364"/>
        <v>lun 19-12</v>
      </c>
    </row>
    <row r="1816" spans="1:19" x14ac:dyDescent="0.3">
      <c r="A1816" s="3">
        <v>44915</v>
      </c>
      <c r="B1816" s="2" t="str">
        <f t="shared" si="365"/>
        <v>Diciembre</v>
      </c>
      <c r="C1816" s="2" t="str">
        <f t="shared" si="366"/>
        <v>Dic</v>
      </c>
      <c r="D1816" s="4">
        <f t="shared" si="367"/>
        <v>12</v>
      </c>
      <c r="E1816" s="4">
        <f>VLOOKUP(G1816,Periodos!A:B,2,0)</f>
        <v>60</v>
      </c>
      <c r="F1816" s="2">
        <f t="shared" si="368"/>
        <v>2022</v>
      </c>
      <c r="G1816" s="8">
        <v>202212</v>
      </c>
      <c r="H1816" s="2" t="str">
        <f t="shared" si="369"/>
        <v>Dic-22</v>
      </c>
      <c r="I1816" s="2" t="str">
        <f t="shared" si="370"/>
        <v>Diciembre 2022</v>
      </c>
      <c r="J1816" s="2">
        <f>VLOOKUP(H1816,MesAño!A:B,2,0)</f>
        <v>60</v>
      </c>
      <c r="K1816" s="2" t="str">
        <f t="shared" si="371"/>
        <v>Dic-20</v>
      </c>
      <c r="L1816" s="2" t="str">
        <f t="shared" si="372"/>
        <v>mar</v>
      </c>
      <c r="M1816" s="2">
        <f>VLOOKUP(L1816,'Dia de la Semana'!A:B,2,0)</f>
        <v>2</v>
      </c>
      <c r="N1816" s="2" t="str">
        <f t="shared" si="373"/>
        <v>1Q</v>
      </c>
      <c r="O1816" s="2">
        <f t="shared" si="374"/>
        <v>20</v>
      </c>
      <c r="P1816" s="2">
        <f t="shared" si="375"/>
        <v>52</v>
      </c>
      <c r="Q1816" s="3" t="str">
        <f t="shared" si="376"/>
        <v>19-12 al 25-12</v>
      </c>
      <c r="R1816" s="2">
        <f>VLOOKUP(Q1816,Semana!A:B,2,0)</f>
        <v>260</v>
      </c>
      <c r="S1816" s="2" t="str">
        <f t="shared" si="364"/>
        <v>mar 20-12</v>
      </c>
    </row>
    <row r="1817" spans="1:19" x14ac:dyDescent="0.3">
      <c r="A1817" s="3">
        <v>44916</v>
      </c>
      <c r="B1817" s="2" t="str">
        <f t="shared" si="365"/>
        <v>Diciembre</v>
      </c>
      <c r="C1817" s="2" t="str">
        <f t="shared" si="366"/>
        <v>Dic</v>
      </c>
      <c r="D1817" s="4">
        <f t="shared" si="367"/>
        <v>12</v>
      </c>
      <c r="E1817" s="4">
        <f>VLOOKUP(G1817,Periodos!A:B,2,0)</f>
        <v>60</v>
      </c>
      <c r="F1817" s="2">
        <f t="shared" si="368"/>
        <v>2022</v>
      </c>
      <c r="G1817" s="8">
        <v>202212</v>
      </c>
      <c r="H1817" s="2" t="str">
        <f t="shared" si="369"/>
        <v>Dic-22</v>
      </c>
      <c r="I1817" s="2" t="str">
        <f t="shared" si="370"/>
        <v>Diciembre 2022</v>
      </c>
      <c r="J1817" s="2">
        <f>VLOOKUP(H1817,MesAño!A:B,2,0)</f>
        <v>60</v>
      </c>
      <c r="K1817" s="2" t="str">
        <f t="shared" si="371"/>
        <v>Dic-21</v>
      </c>
      <c r="L1817" s="2" t="str">
        <f t="shared" si="372"/>
        <v>mié</v>
      </c>
      <c r="M1817" s="2">
        <f>VLOOKUP(L1817,'Dia de la Semana'!A:B,2,0)</f>
        <v>3</v>
      </c>
      <c r="N1817" s="2" t="str">
        <f t="shared" si="373"/>
        <v>1Q</v>
      </c>
      <c r="O1817" s="2">
        <f t="shared" si="374"/>
        <v>21</v>
      </c>
      <c r="P1817" s="2">
        <f t="shared" si="375"/>
        <v>52</v>
      </c>
      <c r="Q1817" s="3" t="str">
        <f t="shared" si="376"/>
        <v>19-12 al 25-12</v>
      </c>
      <c r="R1817" s="2">
        <f>VLOOKUP(Q1817,Semana!A:B,2,0)</f>
        <v>260</v>
      </c>
      <c r="S1817" s="2" t="str">
        <f t="shared" si="364"/>
        <v>mié 21-12</v>
      </c>
    </row>
    <row r="1818" spans="1:19" x14ac:dyDescent="0.3">
      <c r="A1818" s="3">
        <v>44917</v>
      </c>
      <c r="B1818" s="2" t="str">
        <f t="shared" si="365"/>
        <v>Diciembre</v>
      </c>
      <c r="C1818" s="2" t="str">
        <f t="shared" si="366"/>
        <v>Dic</v>
      </c>
      <c r="D1818" s="4">
        <f t="shared" si="367"/>
        <v>12</v>
      </c>
      <c r="E1818" s="4">
        <f>VLOOKUP(G1818,Periodos!A:B,2,0)</f>
        <v>60</v>
      </c>
      <c r="F1818" s="2">
        <f t="shared" si="368"/>
        <v>2022</v>
      </c>
      <c r="G1818" s="8">
        <v>202212</v>
      </c>
      <c r="H1818" s="2" t="str">
        <f t="shared" si="369"/>
        <v>Dic-22</v>
      </c>
      <c r="I1818" s="2" t="str">
        <f t="shared" si="370"/>
        <v>Diciembre 2022</v>
      </c>
      <c r="J1818" s="2">
        <f>VLOOKUP(H1818,MesAño!A:B,2,0)</f>
        <v>60</v>
      </c>
      <c r="K1818" s="2" t="str">
        <f t="shared" si="371"/>
        <v>Dic-22</v>
      </c>
      <c r="L1818" s="2" t="str">
        <f t="shared" si="372"/>
        <v>jue</v>
      </c>
      <c r="M1818" s="2">
        <f>VLOOKUP(L1818,'Dia de la Semana'!A:B,2,0)</f>
        <v>4</v>
      </c>
      <c r="N1818" s="2" t="str">
        <f t="shared" si="373"/>
        <v>1Q</v>
      </c>
      <c r="O1818" s="2">
        <f t="shared" si="374"/>
        <v>22</v>
      </c>
      <c r="P1818" s="2">
        <f t="shared" si="375"/>
        <v>52</v>
      </c>
      <c r="Q1818" s="3" t="str">
        <f t="shared" si="376"/>
        <v>19-12 al 25-12</v>
      </c>
      <c r="R1818" s="2">
        <f>VLOOKUP(Q1818,Semana!A:B,2,0)</f>
        <v>260</v>
      </c>
      <c r="S1818" s="2" t="str">
        <f t="shared" si="364"/>
        <v>jue 22-12</v>
      </c>
    </row>
    <row r="1819" spans="1:19" x14ac:dyDescent="0.3">
      <c r="A1819" s="3">
        <v>44918</v>
      </c>
      <c r="B1819" s="2" t="str">
        <f t="shared" si="365"/>
        <v>Diciembre</v>
      </c>
      <c r="C1819" s="2" t="str">
        <f t="shared" si="366"/>
        <v>Dic</v>
      </c>
      <c r="D1819" s="4">
        <f t="shared" si="367"/>
        <v>12</v>
      </c>
      <c r="E1819" s="4">
        <f>VLOOKUP(G1819,Periodos!A:B,2,0)</f>
        <v>60</v>
      </c>
      <c r="F1819" s="2">
        <f t="shared" si="368"/>
        <v>2022</v>
      </c>
      <c r="G1819" s="8">
        <v>202212</v>
      </c>
      <c r="H1819" s="2" t="str">
        <f t="shared" si="369"/>
        <v>Dic-22</v>
      </c>
      <c r="I1819" s="2" t="str">
        <f t="shared" si="370"/>
        <v>Diciembre 2022</v>
      </c>
      <c r="J1819" s="2">
        <f>VLOOKUP(H1819,MesAño!A:B,2,0)</f>
        <v>60</v>
      </c>
      <c r="K1819" s="2" t="str">
        <f t="shared" si="371"/>
        <v>Dic-23</v>
      </c>
      <c r="L1819" s="2" t="str">
        <f t="shared" si="372"/>
        <v>vie</v>
      </c>
      <c r="M1819" s="2">
        <f>VLOOKUP(L1819,'Dia de la Semana'!A:B,2,0)</f>
        <v>5</v>
      </c>
      <c r="N1819" s="2" t="str">
        <f t="shared" si="373"/>
        <v>1Q</v>
      </c>
      <c r="O1819" s="2">
        <f t="shared" si="374"/>
        <v>23</v>
      </c>
      <c r="P1819" s="2">
        <f t="shared" si="375"/>
        <v>52</v>
      </c>
      <c r="Q1819" s="3" t="str">
        <f t="shared" si="376"/>
        <v>19-12 al 25-12</v>
      </c>
      <c r="R1819" s="2">
        <f>VLOOKUP(Q1819,Semana!A:B,2,0)</f>
        <v>260</v>
      </c>
      <c r="S1819" s="2" t="str">
        <f t="shared" si="364"/>
        <v>vie 23-12</v>
      </c>
    </row>
    <row r="1820" spans="1:19" x14ac:dyDescent="0.3">
      <c r="A1820" s="3">
        <v>44919</v>
      </c>
      <c r="B1820" s="2" t="str">
        <f t="shared" si="365"/>
        <v>Diciembre</v>
      </c>
      <c r="C1820" s="2" t="str">
        <f t="shared" si="366"/>
        <v>Dic</v>
      </c>
      <c r="D1820" s="4">
        <f t="shared" si="367"/>
        <v>12</v>
      </c>
      <c r="E1820" s="4">
        <f>VLOOKUP(G1820,Periodos!A:B,2,0)</f>
        <v>60</v>
      </c>
      <c r="F1820" s="2">
        <f t="shared" si="368"/>
        <v>2022</v>
      </c>
      <c r="G1820" s="8">
        <v>202212</v>
      </c>
      <c r="H1820" s="2" t="str">
        <f t="shared" si="369"/>
        <v>Dic-22</v>
      </c>
      <c r="I1820" s="2" t="str">
        <f t="shared" si="370"/>
        <v>Diciembre 2022</v>
      </c>
      <c r="J1820" s="2">
        <f>VLOOKUP(H1820,MesAño!A:B,2,0)</f>
        <v>60</v>
      </c>
      <c r="K1820" s="2" t="str">
        <f t="shared" si="371"/>
        <v>Dic-24</v>
      </c>
      <c r="L1820" s="2" t="str">
        <f t="shared" si="372"/>
        <v>sáb</v>
      </c>
      <c r="M1820" s="2">
        <f>VLOOKUP(L1820,'Dia de la Semana'!A:B,2,0)</f>
        <v>6</v>
      </c>
      <c r="N1820" s="2" t="str">
        <f t="shared" si="373"/>
        <v>1Q</v>
      </c>
      <c r="O1820" s="2">
        <f t="shared" si="374"/>
        <v>24</v>
      </c>
      <c r="P1820" s="2">
        <f t="shared" si="375"/>
        <v>52</v>
      </c>
      <c r="Q1820" s="3" t="str">
        <f t="shared" si="376"/>
        <v>19-12 al 25-12</v>
      </c>
      <c r="R1820" s="2">
        <f>VLOOKUP(Q1820,Semana!A:B,2,0)</f>
        <v>260</v>
      </c>
      <c r="S1820" s="2" t="str">
        <f t="shared" si="364"/>
        <v>sáb 24-12</v>
      </c>
    </row>
    <row r="1821" spans="1:19" x14ac:dyDescent="0.3">
      <c r="A1821" s="3">
        <v>44920</v>
      </c>
      <c r="B1821" s="2" t="str">
        <f t="shared" si="365"/>
        <v>Diciembre</v>
      </c>
      <c r="C1821" s="2" t="str">
        <f t="shared" si="366"/>
        <v>Dic</v>
      </c>
      <c r="D1821" s="4">
        <f t="shared" si="367"/>
        <v>12</v>
      </c>
      <c r="E1821" s="4">
        <f>VLOOKUP(G1821,Periodos!A:B,2,0)</f>
        <v>60</v>
      </c>
      <c r="F1821" s="2">
        <f t="shared" si="368"/>
        <v>2022</v>
      </c>
      <c r="G1821" s="8">
        <v>202212</v>
      </c>
      <c r="H1821" s="2" t="str">
        <f t="shared" si="369"/>
        <v>Dic-22</v>
      </c>
      <c r="I1821" s="2" t="str">
        <f t="shared" si="370"/>
        <v>Diciembre 2022</v>
      </c>
      <c r="J1821" s="2">
        <f>VLOOKUP(H1821,MesAño!A:B,2,0)</f>
        <v>60</v>
      </c>
      <c r="K1821" s="2" t="str">
        <f t="shared" si="371"/>
        <v>Dic-25</v>
      </c>
      <c r="L1821" s="2" t="str">
        <f t="shared" si="372"/>
        <v>dom</v>
      </c>
      <c r="M1821" s="2">
        <f>VLOOKUP(L1821,'Dia de la Semana'!A:B,2,0)</f>
        <v>7</v>
      </c>
      <c r="N1821" s="2" t="str">
        <f t="shared" si="373"/>
        <v>1Q</v>
      </c>
      <c r="O1821" s="2">
        <f t="shared" si="374"/>
        <v>25</v>
      </c>
      <c r="P1821" s="2">
        <f t="shared" si="375"/>
        <v>52</v>
      </c>
      <c r="Q1821" s="3" t="str">
        <f t="shared" si="376"/>
        <v>19-12 al 25-12</v>
      </c>
      <c r="R1821" s="2">
        <f>VLOOKUP(Q1821,Semana!A:B,2,0)</f>
        <v>260</v>
      </c>
      <c r="S1821" s="2" t="str">
        <f t="shared" si="364"/>
        <v>dom 25-12</v>
      </c>
    </row>
    <row r="1822" spans="1:19" x14ac:dyDescent="0.3">
      <c r="A1822" s="3">
        <v>44921</v>
      </c>
      <c r="B1822" s="2" t="str">
        <f t="shared" si="365"/>
        <v>Diciembre</v>
      </c>
      <c r="C1822" s="2" t="str">
        <f t="shared" si="366"/>
        <v>Dic</v>
      </c>
      <c r="D1822" s="4">
        <f t="shared" si="367"/>
        <v>12</v>
      </c>
      <c r="E1822" s="4">
        <f>VLOOKUP(G1822,Periodos!A:B,2,0)</f>
        <v>60</v>
      </c>
      <c r="F1822" s="2">
        <f t="shared" si="368"/>
        <v>2022</v>
      </c>
      <c r="G1822" s="8">
        <v>202212</v>
      </c>
      <c r="H1822" s="2" t="str">
        <f t="shared" si="369"/>
        <v>Dic-22</v>
      </c>
      <c r="I1822" s="2" t="str">
        <f t="shared" si="370"/>
        <v>Diciembre 2022</v>
      </c>
      <c r="J1822" s="2">
        <f>VLOOKUP(H1822,MesAño!A:B,2,0)</f>
        <v>60</v>
      </c>
      <c r="K1822" s="2" t="str">
        <f t="shared" si="371"/>
        <v>Dic-26</v>
      </c>
      <c r="L1822" s="2" t="str">
        <f t="shared" si="372"/>
        <v>lun</v>
      </c>
      <c r="M1822" s="2">
        <f>VLOOKUP(L1822,'Dia de la Semana'!A:B,2,0)</f>
        <v>1</v>
      </c>
      <c r="N1822" s="2" t="str">
        <f t="shared" si="373"/>
        <v>1Q</v>
      </c>
      <c r="O1822" s="2">
        <f t="shared" si="374"/>
        <v>26</v>
      </c>
      <c r="P1822" s="2">
        <f t="shared" si="375"/>
        <v>53</v>
      </c>
      <c r="Q1822" s="3" t="str">
        <f t="shared" si="376"/>
        <v>26-12 al 01-01</v>
      </c>
      <c r="R1822" s="2">
        <f>VLOOKUP(Q1822,Semana!A:B,2,0)</f>
        <v>261</v>
      </c>
      <c r="S1822" s="2" t="str">
        <f t="shared" si="364"/>
        <v>lun 26-12</v>
      </c>
    </row>
    <row r="1823" spans="1:19" x14ac:dyDescent="0.3">
      <c r="A1823" s="3">
        <v>44922</v>
      </c>
      <c r="B1823" s="2" t="str">
        <f t="shared" si="365"/>
        <v>Diciembre</v>
      </c>
      <c r="C1823" s="2" t="str">
        <f t="shared" si="366"/>
        <v>Dic</v>
      </c>
      <c r="D1823" s="4">
        <f t="shared" si="367"/>
        <v>12</v>
      </c>
      <c r="E1823" s="4">
        <f>VLOOKUP(G1823,Periodos!A:B,2,0)</f>
        <v>60</v>
      </c>
      <c r="F1823" s="2">
        <f t="shared" si="368"/>
        <v>2022</v>
      </c>
      <c r="G1823" s="8">
        <v>202212</v>
      </c>
      <c r="H1823" s="2" t="str">
        <f t="shared" si="369"/>
        <v>Dic-22</v>
      </c>
      <c r="I1823" s="2" t="str">
        <f t="shared" si="370"/>
        <v>Diciembre 2022</v>
      </c>
      <c r="J1823" s="2">
        <f>VLOOKUP(H1823,MesAño!A:B,2,0)</f>
        <v>60</v>
      </c>
      <c r="K1823" s="2" t="str">
        <f t="shared" si="371"/>
        <v>Dic-27</v>
      </c>
      <c r="L1823" s="2" t="str">
        <f t="shared" si="372"/>
        <v>mar</v>
      </c>
      <c r="M1823" s="2">
        <f>VLOOKUP(L1823,'Dia de la Semana'!A:B,2,0)</f>
        <v>2</v>
      </c>
      <c r="N1823" s="2" t="str">
        <f t="shared" si="373"/>
        <v>1Q</v>
      </c>
      <c r="O1823" s="2">
        <f t="shared" si="374"/>
        <v>27</v>
      </c>
      <c r="P1823" s="2">
        <f t="shared" si="375"/>
        <v>53</v>
      </c>
      <c r="Q1823" s="3" t="str">
        <f t="shared" si="376"/>
        <v>26-12 al 01-01</v>
      </c>
      <c r="R1823" s="2">
        <f>VLOOKUP(Q1823,Semana!A:B,2,0)</f>
        <v>261</v>
      </c>
      <c r="S1823" s="2" t="str">
        <f t="shared" si="364"/>
        <v>mar 27-12</v>
      </c>
    </row>
    <row r="1824" spans="1:19" x14ac:dyDescent="0.3">
      <c r="A1824" s="3">
        <v>44923</v>
      </c>
      <c r="B1824" s="2" t="str">
        <f t="shared" si="365"/>
        <v>Diciembre</v>
      </c>
      <c r="C1824" s="2" t="str">
        <f t="shared" si="366"/>
        <v>Dic</v>
      </c>
      <c r="D1824" s="4">
        <f t="shared" si="367"/>
        <v>12</v>
      </c>
      <c r="E1824" s="4">
        <f>VLOOKUP(G1824,Periodos!A:B,2,0)</f>
        <v>60</v>
      </c>
      <c r="F1824" s="2">
        <f t="shared" si="368"/>
        <v>2022</v>
      </c>
      <c r="G1824" s="8">
        <v>202212</v>
      </c>
      <c r="H1824" s="2" t="str">
        <f t="shared" si="369"/>
        <v>Dic-22</v>
      </c>
      <c r="I1824" s="2" t="str">
        <f t="shared" si="370"/>
        <v>Diciembre 2022</v>
      </c>
      <c r="J1824" s="2">
        <f>VLOOKUP(H1824,MesAño!A:B,2,0)</f>
        <v>60</v>
      </c>
      <c r="K1824" s="2" t="str">
        <f t="shared" si="371"/>
        <v>Dic-28</v>
      </c>
      <c r="L1824" s="2" t="str">
        <f t="shared" si="372"/>
        <v>mié</v>
      </c>
      <c r="M1824" s="2">
        <f>VLOOKUP(L1824,'Dia de la Semana'!A:B,2,0)</f>
        <v>3</v>
      </c>
      <c r="N1824" s="2" t="str">
        <f t="shared" si="373"/>
        <v>1Q</v>
      </c>
      <c r="O1824" s="2">
        <f t="shared" si="374"/>
        <v>28</v>
      </c>
      <c r="P1824" s="2">
        <f t="shared" si="375"/>
        <v>53</v>
      </c>
      <c r="Q1824" s="3" t="str">
        <f t="shared" si="376"/>
        <v>26-12 al 01-01</v>
      </c>
      <c r="R1824" s="2">
        <f>VLOOKUP(Q1824,Semana!A:B,2,0)</f>
        <v>261</v>
      </c>
      <c r="S1824" s="2" t="str">
        <f t="shared" si="364"/>
        <v>mié 28-12</v>
      </c>
    </row>
    <row r="1825" spans="1:19" x14ac:dyDescent="0.3">
      <c r="A1825" s="3">
        <v>44924</v>
      </c>
      <c r="B1825" s="2" t="str">
        <f t="shared" si="365"/>
        <v>Diciembre</v>
      </c>
      <c r="C1825" s="2" t="str">
        <f t="shared" si="366"/>
        <v>Dic</v>
      </c>
      <c r="D1825" s="4">
        <f t="shared" si="367"/>
        <v>12</v>
      </c>
      <c r="E1825" s="4">
        <f>VLOOKUP(G1825,Periodos!A:B,2,0)</f>
        <v>60</v>
      </c>
      <c r="F1825" s="2">
        <f t="shared" si="368"/>
        <v>2022</v>
      </c>
      <c r="G1825" s="8">
        <v>202212</v>
      </c>
      <c r="H1825" s="2" t="str">
        <f t="shared" si="369"/>
        <v>Dic-22</v>
      </c>
      <c r="I1825" s="2" t="str">
        <f t="shared" si="370"/>
        <v>Diciembre 2022</v>
      </c>
      <c r="J1825" s="2">
        <f>VLOOKUP(H1825,MesAño!A:B,2,0)</f>
        <v>60</v>
      </c>
      <c r="K1825" s="2" t="str">
        <f t="shared" si="371"/>
        <v>Dic-29</v>
      </c>
      <c r="L1825" s="2" t="str">
        <f t="shared" si="372"/>
        <v>jue</v>
      </c>
      <c r="M1825" s="2">
        <f>VLOOKUP(L1825,'Dia de la Semana'!A:B,2,0)</f>
        <v>4</v>
      </c>
      <c r="N1825" s="2" t="str">
        <f t="shared" si="373"/>
        <v>1Q</v>
      </c>
      <c r="O1825" s="2">
        <f t="shared" si="374"/>
        <v>29</v>
      </c>
      <c r="P1825" s="2">
        <f t="shared" si="375"/>
        <v>53</v>
      </c>
      <c r="Q1825" s="3" t="str">
        <f t="shared" si="376"/>
        <v>26-12 al 01-01</v>
      </c>
      <c r="R1825" s="2">
        <f>VLOOKUP(Q1825,Semana!A:B,2,0)</f>
        <v>261</v>
      </c>
      <c r="S1825" s="2" t="str">
        <f t="shared" si="364"/>
        <v>jue 29-12</v>
      </c>
    </row>
    <row r="1826" spans="1:19" x14ac:dyDescent="0.3">
      <c r="A1826" s="3">
        <v>44925</v>
      </c>
      <c r="B1826" s="2" t="str">
        <f t="shared" si="365"/>
        <v>Diciembre</v>
      </c>
      <c r="C1826" s="2" t="str">
        <f t="shared" si="366"/>
        <v>Dic</v>
      </c>
      <c r="D1826" s="4">
        <f t="shared" si="367"/>
        <v>12</v>
      </c>
      <c r="E1826" s="4">
        <f>VLOOKUP(G1826,Periodos!A:B,2,0)</f>
        <v>60</v>
      </c>
      <c r="F1826" s="2">
        <f t="shared" si="368"/>
        <v>2022</v>
      </c>
      <c r="G1826" s="8">
        <v>202212</v>
      </c>
      <c r="H1826" s="2" t="str">
        <f t="shared" si="369"/>
        <v>Dic-22</v>
      </c>
      <c r="I1826" s="2" t="str">
        <f t="shared" si="370"/>
        <v>Diciembre 2022</v>
      </c>
      <c r="J1826" s="2">
        <f>VLOOKUP(H1826,MesAño!A:B,2,0)</f>
        <v>60</v>
      </c>
      <c r="K1826" s="2" t="str">
        <f t="shared" si="371"/>
        <v>Dic-30</v>
      </c>
      <c r="L1826" s="2" t="str">
        <f t="shared" si="372"/>
        <v>vie</v>
      </c>
      <c r="M1826" s="2">
        <f>VLOOKUP(L1826,'Dia de la Semana'!A:B,2,0)</f>
        <v>5</v>
      </c>
      <c r="N1826" s="2" t="str">
        <f t="shared" si="373"/>
        <v>1Q</v>
      </c>
      <c r="O1826" s="2">
        <f t="shared" si="374"/>
        <v>30</v>
      </c>
      <c r="P1826" s="2">
        <f t="shared" si="375"/>
        <v>53</v>
      </c>
      <c r="Q1826" s="3" t="str">
        <f t="shared" si="376"/>
        <v>26-12 al 01-01</v>
      </c>
      <c r="R1826" s="2">
        <f>VLOOKUP(Q1826,Semana!A:B,2,0)</f>
        <v>261</v>
      </c>
      <c r="S1826" s="2" t="str">
        <f t="shared" si="364"/>
        <v>vie 30-12</v>
      </c>
    </row>
    <row r="1827" spans="1:19" x14ac:dyDescent="0.3">
      <c r="A1827" s="3">
        <v>44926</v>
      </c>
      <c r="B1827" s="2" t="str">
        <f t="shared" si="365"/>
        <v>Diciembre</v>
      </c>
      <c r="C1827" s="2" t="str">
        <f t="shared" si="366"/>
        <v>Dic</v>
      </c>
      <c r="D1827" s="4">
        <f t="shared" si="367"/>
        <v>12</v>
      </c>
      <c r="E1827" s="4">
        <f>VLOOKUP(G1827,Periodos!A:B,2,0)</f>
        <v>60</v>
      </c>
      <c r="F1827" s="2">
        <f t="shared" si="368"/>
        <v>2022</v>
      </c>
      <c r="G1827" s="8">
        <v>202212</v>
      </c>
      <c r="H1827" s="2" t="str">
        <f t="shared" si="369"/>
        <v>Dic-22</v>
      </c>
      <c r="I1827" s="2" t="str">
        <f t="shared" si="370"/>
        <v>Diciembre 2022</v>
      </c>
      <c r="J1827" s="2">
        <f>VLOOKUP(H1827,MesAño!A:B,2,0)</f>
        <v>60</v>
      </c>
      <c r="K1827" s="2" t="str">
        <f t="shared" si="371"/>
        <v>Dic-31</v>
      </c>
      <c r="L1827" s="2" t="str">
        <f t="shared" si="372"/>
        <v>sáb</v>
      </c>
      <c r="M1827" s="2">
        <f>VLOOKUP(L1827,'Dia de la Semana'!A:B,2,0)</f>
        <v>6</v>
      </c>
      <c r="N1827" s="2" t="str">
        <f t="shared" si="373"/>
        <v>1Q</v>
      </c>
      <c r="O1827" s="2">
        <f t="shared" si="374"/>
        <v>31</v>
      </c>
      <c r="P1827" s="2">
        <f t="shared" si="375"/>
        <v>53</v>
      </c>
      <c r="Q1827" s="3" t="str">
        <f t="shared" si="376"/>
        <v>26-12 al 01-01</v>
      </c>
      <c r="R1827" s="2">
        <f>VLOOKUP(Q1827,Semana!A:B,2,0)</f>
        <v>261</v>
      </c>
      <c r="S1827" s="2" t="str">
        <f t="shared" si="364"/>
        <v>sáb 31-12</v>
      </c>
    </row>
  </sheetData>
  <autoFilter ref="A1:R1097" xr:uid="{00000000-0001-0000-0000-000000000000}">
    <sortState xmlns:xlrd2="http://schemas.microsoft.com/office/spreadsheetml/2017/richdata2" ref="A2:R1827">
      <sortCondition ref="A1:A1097"/>
    </sortState>
  </autoFilter>
  <pageMargins left="0.7" right="0.7" top="0.75" bottom="0.75" header="0.3" footer="0.3"/>
  <pageSetup orientation="portrait" r:id="rId1"/>
  <ignoredErrors>
    <ignoredError sqref="E1" evalError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772145-6519-49D5-8A01-DF2D5A0EF208}">
  <dimension ref="A1:B262"/>
  <sheetViews>
    <sheetView workbookViewId="0">
      <selection activeCell="B20" sqref="B20"/>
    </sheetView>
  </sheetViews>
  <sheetFormatPr baseColWidth="10" defaultRowHeight="14.4" x14ac:dyDescent="0.3"/>
  <cols>
    <col min="1" max="1" width="17.33203125" bestFit="1" customWidth="1"/>
    <col min="2" max="2" width="14.109375" bestFit="1" customWidth="1"/>
  </cols>
  <sheetData>
    <row r="1" spans="1:2" x14ac:dyDescent="0.3">
      <c r="A1" s="1" t="s">
        <v>1</v>
      </c>
      <c r="B1" s="1" t="s">
        <v>348</v>
      </c>
    </row>
    <row r="2" spans="1:2" x14ac:dyDescent="0.3">
      <c r="A2" s="3" t="s">
        <v>296</v>
      </c>
      <c r="B2" s="2">
        <v>1</v>
      </c>
    </row>
    <row r="3" spans="1:2" x14ac:dyDescent="0.3">
      <c r="A3" s="3" t="s">
        <v>308</v>
      </c>
      <c r="B3" s="2">
        <v>2</v>
      </c>
    </row>
    <row r="4" spans="1:2" x14ac:dyDescent="0.3">
      <c r="A4" s="3" t="s">
        <v>320</v>
      </c>
      <c r="B4" s="2">
        <v>3</v>
      </c>
    </row>
    <row r="5" spans="1:2" x14ac:dyDescent="0.3">
      <c r="A5" s="3" t="s">
        <v>332</v>
      </c>
      <c r="B5" s="2">
        <v>4</v>
      </c>
    </row>
    <row r="6" spans="1:2" x14ac:dyDescent="0.3">
      <c r="A6" s="3" t="s">
        <v>344</v>
      </c>
      <c r="B6" s="2">
        <v>5</v>
      </c>
    </row>
    <row r="7" spans="1:2" x14ac:dyDescent="0.3">
      <c r="A7" s="3" t="s">
        <v>303</v>
      </c>
      <c r="B7" s="2">
        <v>6</v>
      </c>
    </row>
    <row r="8" spans="1:2" x14ac:dyDescent="0.3">
      <c r="A8" s="3" t="s">
        <v>315</v>
      </c>
      <c r="B8" s="2">
        <v>7</v>
      </c>
    </row>
    <row r="9" spans="1:2" x14ac:dyDescent="0.3">
      <c r="A9" s="3" t="s">
        <v>327</v>
      </c>
      <c r="B9" s="2">
        <v>8</v>
      </c>
    </row>
    <row r="10" spans="1:2" x14ac:dyDescent="0.3">
      <c r="A10" s="3" t="s">
        <v>339</v>
      </c>
      <c r="B10" s="2">
        <v>9</v>
      </c>
    </row>
    <row r="11" spans="1:2" x14ac:dyDescent="0.3">
      <c r="A11" s="3" t="s">
        <v>304</v>
      </c>
      <c r="B11" s="2">
        <v>10</v>
      </c>
    </row>
    <row r="12" spans="1:2" x14ac:dyDescent="0.3">
      <c r="A12" s="3" t="s">
        <v>316</v>
      </c>
      <c r="B12" s="2">
        <v>11</v>
      </c>
    </row>
    <row r="13" spans="1:2" x14ac:dyDescent="0.3">
      <c r="A13" s="3" t="s">
        <v>328</v>
      </c>
      <c r="B13" s="2">
        <v>12</v>
      </c>
    </row>
    <row r="14" spans="1:2" x14ac:dyDescent="0.3">
      <c r="A14" s="3" t="s">
        <v>340</v>
      </c>
      <c r="B14" s="2">
        <v>13</v>
      </c>
    </row>
    <row r="15" spans="1:2" x14ac:dyDescent="0.3">
      <c r="A15" s="3" t="s">
        <v>298</v>
      </c>
      <c r="B15" s="2">
        <v>14</v>
      </c>
    </row>
    <row r="16" spans="1:2" x14ac:dyDescent="0.3">
      <c r="A16" s="3" t="s">
        <v>310</v>
      </c>
      <c r="B16" s="2">
        <v>15</v>
      </c>
    </row>
    <row r="17" spans="1:2" x14ac:dyDescent="0.3">
      <c r="A17" s="3" t="s">
        <v>322</v>
      </c>
      <c r="B17" s="2">
        <v>16</v>
      </c>
    </row>
    <row r="18" spans="1:2" x14ac:dyDescent="0.3">
      <c r="A18" s="3" t="s">
        <v>334</v>
      </c>
      <c r="B18" s="2">
        <v>17</v>
      </c>
    </row>
    <row r="19" spans="1:2" x14ac:dyDescent="0.3">
      <c r="A19" s="3" t="s">
        <v>346</v>
      </c>
      <c r="B19" s="2">
        <v>18</v>
      </c>
    </row>
    <row r="20" spans="1:2" x14ac:dyDescent="0.3">
      <c r="A20" s="3" t="s">
        <v>307</v>
      </c>
      <c r="B20" s="2">
        <v>19</v>
      </c>
    </row>
    <row r="21" spans="1:2" x14ac:dyDescent="0.3">
      <c r="A21" s="3" t="s">
        <v>319</v>
      </c>
      <c r="B21" s="2">
        <v>20</v>
      </c>
    </row>
    <row r="22" spans="1:2" x14ac:dyDescent="0.3">
      <c r="A22" s="3" t="s">
        <v>331</v>
      </c>
      <c r="B22" s="2">
        <v>21</v>
      </c>
    </row>
    <row r="23" spans="1:2" x14ac:dyDescent="0.3">
      <c r="A23" s="3" t="s">
        <v>343</v>
      </c>
      <c r="B23" s="2">
        <v>22</v>
      </c>
    </row>
    <row r="24" spans="1:2" x14ac:dyDescent="0.3">
      <c r="A24" s="3" t="s">
        <v>302</v>
      </c>
      <c r="B24" s="2">
        <v>23</v>
      </c>
    </row>
    <row r="25" spans="1:2" x14ac:dyDescent="0.3">
      <c r="A25" s="3" t="s">
        <v>314</v>
      </c>
      <c r="B25" s="2">
        <v>24</v>
      </c>
    </row>
    <row r="26" spans="1:2" x14ac:dyDescent="0.3">
      <c r="A26" s="3" t="s">
        <v>326</v>
      </c>
      <c r="B26" s="2">
        <v>25</v>
      </c>
    </row>
    <row r="27" spans="1:2" x14ac:dyDescent="0.3">
      <c r="A27" s="3" t="s">
        <v>338</v>
      </c>
      <c r="B27" s="2">
        <v>26</v>
      </c>
    </row>
    <row r="28" spans="1:2" x14ac:dyDescent="0.3">
      <c r="A28" s="3" t="s">
        <v>299</v>
      </c>
      <c r="B28" s="2">
        <v>27</v>
      </c>
    </row>
    <row r="29" spans="1:2" x14ac:dyDescent="0.3">
      <c r="A29" s="3" t="s">
        <v>311</v>
      </c>
      <c r="B29" s="2">
        <v>28</v>
      </c>
    </row>
    <row r="30" spans="1:2" x14ac:dyDescent="0.3">
      <c r="A30" s="3" t="s">
        <v>323</v>
      </c>
      <c r="B30" s="2">
        <v>29</v>
      </c>
    </row>
    <row r="31" spans="1:2" x14ac:dyDescent="0.3">
      <c r="A31" s="3" t="s">
        <v>335</v>
      </c>
      <c r="B31" s="2">
        <v>30</v>
      </c>
    </row>
    <row r="32" spans="1:2" x14ac:dyDescent="0.3">
      <c r="A32" s="3" t="s">
        <v>347</v>
      </c>
      <c r="B32" s="2">
        <v>31</v>
      </c>
    </row>
    <row r="33" spans="1:2" x14ac:dyDescent="0.3">
      <c r="A33" s="3" t="s">
        <v>306</v>
      </c>
      <c r="B33" s="2">
        <v>32</v>
      </c>
    </row>
    <row r="34" spans="1:2" x14ac:dyDescent="0.3">
      <c r="A34" s="3" t="s">
        <v>318</v>
      </c>
      <c r="B34" s="2">
        <v>33</v>
      </c>
    </row>
    <row r="35" spans="1:2" x14ac:dyDescent="0.3">
      <c r="A35" s="3" t="s">
        <v>330</v>
      </c>
      <c r="B35" s="2">
        <v>34</v>
      </c>
    </row>
    <row r="36" spans="1:2" x14ac:dyDescent="0.3">
      <c r="A36" s="3" t="s">
        <v>342</v>
      </c>
      <c r="B36" s="2">
        <v>35</v>
      </c>
    </row>
    <row r="37" spans="1:2" x14ac:dyDescent="0.3">
      <c r="A37" s="3" t="s">
        <v>300</v>
      </c>
      <c r="B37" s="2">
        <v>36</v>
      </c>
    </row>
    <row r="38" spans="1:2" x14ac:dyDescent="0.3">
      <c r="A38" s="3" t="s">
        <v>312</v>
      </c>
      <c r="B38" s="2">
        <v>37</v>
      </c>
    </row>
    <row r="39" spans="1:2" x14ac:dyDescent="0.3">
      <c r="A39" s="3" t="s">
        <v>324</v>
      </c>
      <c r="B39" s="2">
        <v>38</v>
      </c>
    </row>
    <row r="40" spans="1:2" x14ac:dyDescent="0.3">
      <c r="A40" s="3" t="s">
        <v>336</v>
      </c>
      <c r="B40" s="2">
        <v>39</v>
      </c>
    </row>
    <row r="41" spans="1:2" x14ac:dyDescent="0.3">
      <c r="A41" s="3" t="s">
        <v>297</v>
      </c>
      <c r="B41" s="2">
        <v>40</v>
      </c>
    </row>
    <row r="42" spans="1:2" x14ac:dyDescent="0.3">
      <c r="A42" s="3" t="s">
        <v>309</v>
      </c>
      <c r="B42" s="2">
        <v>41</v>
      </c>
    </row>
    <row r="43" spans="1:2" x14ac:dyDescent="0.3">
      <c r="A43" s="3" t="s">
        <v>321</v>
      </c>
      <c r="B43" s="2">
        <v>42</v>
      </c>
    </row>
    <row r="44" spans="1:2" x14ac:dyDescent="0.3">
      <c r="A44" s="3" t="s">
        <v>333</v>
      </c>
      <c r="B44" s="2">
        <v>43</v>
      </c>
    </row>
    <row r="45" spans="1:2" x14ac:dyDescent="0.3">
      <c r="A45" s="3" t="s">
        <v>345</v>
      </c>
      <c r="B45" s="2">
        <v>44</v>
      </c>
    </row>
    <row r="46" spans="1:2" x14ac:dyDescent="0.3">
      <c r="A46" s="3" t="s">
        <v>305</v>
      </c>
      <c r="B46" s="2">
        <v>45</v>
      </c>
    </row>
    <row r="47" spans="1:2" x14ac:dyDescent="0.3">
      <c r="A47" s="3" t="s">
        <v>317</v>
      </c>
      <c r="B47" s="2">
        <v>46</v>
      </c>
    </row>
    <row r="48" spans="1:2" x14ac:dyDescent="0.3">
      <c r="A48" s="3" t="s">
        <v>329</v>
      </c>
      <c r="B48" s="2">
        <v>47</v>
      </c>
    </row>
    <row r="49" spans="1:2" x14ac:dyDescent="0.3">
      <c r="A49" s="3" t="s">
        <v>341</v>
      </c>
      <c r="B49" s="2">
        <v>48</v>
      </c>
    </row>
    <row r="50" spans="1:2" x14ac:dyDescent="0.3">
      <c r="A50" s="3" t="s">
        <v>301</v>
      </c>
      <c r="B50" s="2">
        <v>49</v>
      </c>
    </row>
    <row r="51" spans="1:2" x14ac:dyDescent="0.3">
      <c r="A51" s="3" t="s">
        <v>313</v>
      </c>
      <c r="B51" s="2">
        <v>50</v>
      </c>
    </row>
    <row r="52" spans="1:2" x14ac:dyDescent="0.3">
      <c r="A52" s="3" t="s">
        <v>325</v>
      </c>
      <c r="B52" s="2">
        <v>51</v>
      </c>
    </row>
    <row r="53" spans="1:2" x14ac:dyDescent="0.3">
      <c r="A53" s="3" t="s">
        <v>337</v>
      </c>
      <c r="B53" s="2">
        <v>52</v>
      </c>
    </row>
    <row r="54" spans="1:2" x14ac:dyDescent="0.3">
      <c r="A54" s="3" t="s">
        <v>74</v>
      </c>
      <c r="B54" s="2">
        <v>53</v>
      </c>
    </row>
    <row r="55" spans="1:2" x14ac:dyDescent="0.3">
      <c r="A55" s="3" t="s">
        <v>75</v>
      </c>
      <c r="B55" s="2">
        <v>54</v>
      </c>
    </row>
    <row r="56" spans="1:2" x14ac:dyDescent="0.3">
      <c r="A56" s="3" t="s">
        <v>76</v>
      </c>
      <c r="B56" s="2">
        <v>55</v>
      </c>
    </row>
    <row r="57" spans="1:2" x14ac:dyDescent="0.3">
      <c r="A57" s="3" t="s">
        <v>77</v>
      </c>
      <c r="B57" s="2">
        <v>56</v>
      </c>
    </row>
    <row r="58" spans="1:2" x14ac:dyDescent="0.3">
      <c r="A58" s="3" t="s">
        <v>78</v>
      </c>
      <c r="B58" s="2">
        <v>57</v>
      </c>
    </row>
    <row r="59" spans="1:2" x14ac:dyDescent="0.3">
      <c r="A59" s="3" t="s">
        <v>79</v>
      </c>
      <c r="B59" s="2">
        <v>58</v>
      </c>
    </row>
    <row r="60" spans="1:2" x14ac:dyDescent="0.3">
      <c r="A60" s="3" t="s">
        <v>80</v>
      </c>
      <c r="B60" s="2">
        <v>59</v>
      </c>
    </row>
    <row r="61" spans="1:2" x14ac:dyDescent="0.3">
      <c r="A61" s="3" t="s">
        <v>81</v>
      </c>
      <c r="B61" s="2">
        <v>60</v>
      </c>
    </row>
    <row r="62" spans="1:2" x14ac:dyDescent="0.3">
      <c r="A62" s="3" t="s">
        <v>82</v>
      </c>
      <c r="B62" s="2">
        <v>61</v>
      </c>
    </row>
    <row r="63" spans="1:2" x14ac:dyDescent="0.3">
      <c r="A63" s="3" t="s">
        <v>83</v>
      </c>
      <c r="B63" s="2">
        <v>62</v>
      </c>
    </row>
    <row r="64" spans="1:2" x14ac:dyDescent="0.3">
      <c r="A64" s="3" t="s">
        <v>84</v>
      </c>
      <c r="B64" s="2">
        <v>63</v>
      </c>
    </row>
    <row r="65" spans="1:2" x14ac:dyDescent="0.3">
      <c r="A65" s="3" t="s">
        <v>85</v>
      </c>
      <c r="B65" s="2">
        <v>64</v>
      </c>
    </row>
    <row r="66" spans="1:2" x14ac:dyDescent="0.3">
      <c r="A66" s="3" t="s">
        <v>86</v>
      </c>
      <c r="B66" s="2">
        <v>65</v>
      </c>
    </row>
    <row r="67" spans="1:2" x14ac:dyDescent="0.3">
      <c r="A67" s="3" t="s">
        <v>87</v>
      </c>
      <c r="B67" s="2">
        <v>66</v>
      </c>
    </row>
    <row r="68" spans="1:2" x14ac:dyDescent="0.3">
      <c r="A68" s="3" t="s">
        <v>88</v>
      </c>
      <c r="B68" s="2">
        <v>67</v>
      </c>
    </row>
    <row r="69" spans="1:2" x14ac:dyDescent="0.3">
      <c r="A69" s="3" t="s">
        <v>89</v>
      </c>
      <c r="B69" s="2">
        <v>68</v>
      </c>
    </row>
    <row r="70" spans="1:2" x14ac:dyDescent="0.3">
      <c r="A70" s="3" t="s">
        <v>90</v>
      </c>
      <c r="B70" s="2">
        <v>69</v>
      </c>
    </row>
    <row r="71" spans="1:2" x14ac:dyDescent="0.3">
      <c r="A71" s="3" t="s">
        <v>91</v>
      </c>
      <c r="B71" s="2">
        <v>70</v>
      </c>
    </row>
    <row r="72" spans="1:2" x14ac:dyDescent="0.3">
      <c r="A72" s="3" t="s">
        <v>92</v>
      </c>
      <c r="B72" s="2">
        <v>71</v>
      </c>
    </row>
    <row r="73" spans="1:2" x14ac:dyDescent="0.3">
      <c r="A73" s="3" t="s">
        <v>93</v>
      </c>
      <c r="B73" s="2">
        <v>72</v>
      </c>
    </row>
    <row r="74" spans="1:2" x14ac:dyDescent="0.3">
      <c r="A74" s="3" t="s">
        <v>94</v>
      </c>
      <c r="B74" s="2">
        <v>73</v>
      </c>
    </row>
    <row r="75" spans="1:2" x14ac:dyDescent="0.3">
      <c r="A75" s="3" t="s">
        <v>95</v>
      </c>
      <c r="B75" s="2">
        <v>74</v>
      </c>
    </row>
    <row r="76" spans="1:2" x14ac:dyDescent="0.3">
      <c r="A76" s="3" t="s">
        <v>96</v>
      </c>
      <c r="B76" s="2">
        <v>75</v>
      </c>
    </row>
    <row r="77" spans="1:2" x14ac:dyDescent="0.3">
      <c r="A77" s="3" t="s">
        <v>97</v>
      </c>
      <c r="B77" s="2">
        <v>76</v>
      </c>
    </row>
    <row r="78" spans="1:2" x14ac:dyDescent="0.3">
      <c r="A78" s="3" t="s">
        <v>98</v>
      </c>
      <c r="B78" s="2">
        <v>77</v>
      </c>
    </row>
    <row r="79" spans="1:2" x14ac:dyDescent="0.3">
      <c r="A79" s="3" t="s">
        <v>99</v>
      </c>
      <c r="B79" s="2">
        <v>78</v>
      </c>
    </row>
    <row r="80" spans="1:2" x14ac:dyDescent="0.3">
      <c r="A80" s="3" t="s">
        <v>100</v>
      </c>
      <c r="B80" s="2">
        <v>79</v>
      </c>
    </row>
    <row r="81" spans="1:2" x14ac:dyDescent="0.3">
      <c r="A81" s="3" t="s">
        <v>101</v>
      </c>
      <c r="B81" s="2">
        <v>80</v>
      </c>
    </row>
    <row r="82" spans="1:2" x14ac:dyDescent="0.3">
      <c r="A82" s="3" t="s">
        <v>102</v>
      </c>
      <c r="B82" s="2">
        <v>81</v>
      </c>
    </row>
    <row r="83" spans="1:2" x14ac:dyDescent="0.3">
      <c r="A83" s="3" t="s">
        <v>103</v>
      </c>
      <c r="B83" s="2">
        <v>82</v>
      </c>
    </row>
    <row r="84" spans="1:2" x14ac:dyDescent="0.3">
      <c r="A84" s="3" t="s">
        <v>104</v>
      </c>
      <c r="B84" s="2">
        <v>83</v>
      </c>
    </row>
    <row r="85" spans="1:2" x14ac:dyDescent="0.3">
      <c r="A85" s="3" t="s">
        <v>105</v>
      </c>
      <c r="B85" s="2">
        <v>84</v>
      </c>
    </row>
    <row r="86" spans="1:2" x14ac:dyDescent="0.3">
      <c r="A86" s="3" t="s">
        <v>106</v>
      </c>
      <c r="B86" s="2">
        <v>85</v>
      </c>
    </row>
    <row r="87" spans="1:2" x14ac:dyDescent="0.3">
      <c r="A87" s="3" t="s">
        <v>107</v>
      </c>
      <c r="B87" s="2">
        <v>86</v>
      </c>
    </row>
    <row r="88" spans="1:2" x14ac:dyDescent="0.3">
      <c r="A88" s="3" t="s">
        <v>108</v>
      </c>
      <c r="B88" s="2">
        <v>87</v>
      </c>
    </row>
    <row r="89" spans="1:2" x14ac:dyDescent="0.3">
      <c r="A89" s="3" t="s">
        <v>109</v>
      </c>
      <c r="B89" s="2">
        <v>88</v>
      </c>
    </row>
    <row r="90" spans="1:2" x14ac:dyDescent="0.3">
      <c r="A90" s="3" t="s">
        <v>110</v>
      </c>
      <c r="B90" s="2">
        <v>89</v>
      </c>
    </row>
    <row r="91" spans="1:2" x14ac:dyDescent="0.3">
      <c r="A91" s="3" t="s">
        <v>111</v>
      </c>
      <c r="B91" s="2">
        <v>90</v>
      </c>
    </row>
    <row r="92" spans="1:2" x14ac:dyDescent="0.3">
      <c r="A92" s="3" t="s">
        <v>112</v>
      </c>
      <c r="B92" s="2">
        <v>91</v>
      </c>
    </row>
    <row r="93" spans="1:2" x14ac:dyDescent="0.3">
      <c r="A93" s="3" t="s">
        <v>113</v>
      </c>
      <c r="B93" s="2">
        <v>92</v>
      </c>
    </row>
    <row r="94" spans="1:2" x14ac:dyDescent="0.3">
      <c r="A94" s="3" t="s">
        <v>114</v>
      </c>
      <c r="B94" s="2">
        <v>93</v>
      </c>
    </row>
    <row r="95" spans="1:2" x14ac:dyDescent="0.3">
      <c r="A95" s="3" t="s">
        <v>115</v>
      </c>
      <c r="B95" s="2">
        <v>94</v>
      </c>
    </row>
    <row r="96" spans="1:2" x14ac:dyDescent="0.3">
      <c r="A96" s="3" t="s">
        <v>116</v>
      </c>
      <c r="B96" s="2">
        <v>95</v>
      </c>
    </row>
    <row r="97" spans="1:2" x14ac:dyDescent="0.3">
      <c r="A97" s="3" t="s">
        <v>117</v>
      </c>
      <c r="B97" s="2">
        <v>96</v>
      </c>
    </row>
    <row r="98" spans="1:2" x14ac:dyDescent="0.3">
      <c r="A98" s="3" t="s">
        <v>118</v>
      </c>
      <c r="B98" s="2">
        <v>97</v>
      </c>
    </row>
    <row r="99" spans="1:2" x14ac:dyDescent="0.3">
      <c r="A99" s="3" t="s">
        <v>119</v>
      </c>
      <c r="B99" s="2">
        <v>98</v>
      </c>
    </row>
    <row r="100" spans="1:2" x14ac:dyDescent="0.3">
      <c r="A100" s="3" t="s">
        <v>120</v>
      </c>
      <c r="B100" s="2">
        <v>99</v>
      </c>
    </row>
    <row r="101" spans="1:2" x14ac:dyDescent="0.3">
      <c r="A101" s="3" t="s">
        <v>121</v>
      </c>
      <c r="B101" s="2">
        <v>100</v>
      </c>
    </row>
    <row r="102" spans="1:2" x14ac:dyDescent="0.3">
      <c r="A102" s="3" t="s">
        <v>122</v>
      </c>
      <c r="B102" s="2">
        <v>101</v>
      </c>
    </row>
    <row r="103" spans="1:2" x14ac:dyDescent="0.3">
      <c r="A103" s="3" t="s">
        <v>123</v>
      </c>
      <c r="B103" s="2">
        <v>102</v>
      </c>
    </row>
    <row r="104" spans="1:2" x14ac:dyDescent="0.3">
      <c r="A104" s="3" t="s">
        <v>124</v>
      </c>
      <c r="B104" s="2">
        <v>103</v>
      </c>
    </row>
    <row r="105" spans="1:2" x14ac:dyDescent="0.3">
      <c r="A105" s="3" t="s">
        <v>125</v>
      </c>
      <c r="B105" s="2">
        <v>104</v>
      </c>
    </row>
    <row r="106" spans="1:2" x14ac:dyDescent="0.3">
      <c r="A106" s="3" t="s">
        <v>126</v>
      </c>
      <c r="B106" s="2">
        <v>105</v>
      </c>
    </row>
    <row r="107" spans="1:2" x14ac:dyDescent="0.3">
      <c r="A107" s="3" t="s">
        <v>127</v>
      </c>
      <c r="B107" s="2">
        <v>106</v>
      </c>
    </row>
    <row r="108" spans="1:2" x14ac:dyDescent="0.3">
      <c r="A108" s="3" t="s">
        <v>128</v>
      </c>
      <c r="B108" s="2">
        <v>107</v>
      </c>
    </row>
    <row r="109" spans="1:2" x14ac:dyDescent="0.3">
      <c r="A109" s="3" t="s">
        <v>129</v>
      </c>
      <c r="B109" s="2">
        <v>108</v>
      </c>
    </row>
    <row r="110" spans="1:2" x14ac:dyDescent="0.3">
      <c r="A110" s="3" t="s">
        <v>130</v>
      </c>
      <c r="B110" s="2">
        <v>109</v>
      </c>
    </row>
    <row r="111" spans="1:2" x14ac:dyDescent="0.3">
      <c r="A111" s="3" t="s">
        <v>131</v>
      </c>
      <c r="B111" s="2">
        <v>110</v>
      </c>
    </row>
    <row r="112" spans="1:2" x14ac:dyDescent="0.3">
      <c r="A112" s="3" t="s">
        <v>132</v>
      </c>
      <c r="B112" s="2">
        <v>111</v>
      </c>
    </row>
    <row r="113" spans="1:2" x14ac:dyDescent="0.3">
      <c r="A113" s="3" t="s">
        <v>133</v>
      </c>
      <c r="B113" s="2">
        <v>112</v>
      </c>
    </row>
    <row r="114" spans="1:2" x14ac:dyDescent="0.3">
      <c r="A114" s="3" t="s">
        <v>134</v>
      </c>
      <c r="B114" s="2">
        <v>113</v>
      </c>
    </row>
    <row r="115" spans="1:2" x14ac:dyDescent="0.3">
      <c r="A115" s="3" t="s">
        <v>135</v>
      </c>
      <c r="B115" s="2">
        <v>114</v>
      </c>
    </row>
    <row r="116" spans="1:2" x14ac:dyDescent="0.3">
      <c r="A116" s="3" t="s">
        <v>136</v>
      </c>
      <c r="B116" s="2">
        <v>115</v>
      </c>
    </row>
    <row r="117" spans="1:2" x14ac:dyDescent="0.3">
      <c r="A117" s="3" t="s">
        <v>137</v>
      </c>
      <c r="B117" s="2">
        <v>116</v>
      </c>
    </row>
    <row r="118" spans="1:2" x14ac:dyDescent="0.3">
      <c r="A118" s="3" t="s">
        <v>138</v>
      </c>
      <c r="B118" s="2">
        <v>117</v>
      </c>
    </row>
    <row r="119" spans="1:2" x14ac:dyDescent="0.3">
      <c r="A119" s="3" t="s">
        <v>139</v>
      </c>
      <c r="B119" s="2">
        <v>118</v>
      </c>
    </row>
    <row r="120" spans="1:2" x14ac:dyDescent="0.3">
      <c r="A120" s="3" t="s">
        <v>140</v>
      </c>
      <c r="B120" s="2">
        <v>119</v>
      </c>
    </row>
    <row r="121" spans="1:2" x14ac:dyDescent="0.3">
      <c r="A121" s="3" t="s">
        <v>141</v>
      </c>
      <c r="B121" s="2">
        <v>120</v>
      </c>
    </row>
    <row r="122" spans="1:2" x14ac:dyDescent="0.3">
      <c r="A122" s="3" t="s">
        <v>142</v>
      </c>
      <c r="B122" s="2">
        <v>121</v>
      </c>
    </row>
    <row r="123" spans="1:2" x14ac:dyDescent="0.3">
      <c r="A123" s="3" t="s">
        <v>143</v>
      </c>
      <c r="B123" s="2">
        <v>122</v>
      </c>
    </row>
    <row r="124" spans="1:2" x14ac:dyDescent="0.3">
      <c r="A124" s="3" t="s">
        <v>144</v>
      </c>
      <c r="B124" s="2">
        <v>123</v>
      </c>
    </row>
    <row r="125" spans="1:2" x14ac:dyDescent="0.3">
      <c r="A125" s="3" t="s">
        <v>145</v>
      </c>
      <c r="B125" s="2">
        <v>124</v>
      </c>
    </row>
    <row r="126" spans="1:2" x14ac:dyDescent="0.3">
      <c r="A126" s="3" t="s">
        <v>146</v>
      </c>
      <c r="B126" s="2">
        <v>125</v>
      </c>
    </row>
    <row r="127" spans="1:2" x14ac:dyDescent="0.3">
      <c r="A127" s="3" t="s">
        <v>147</v>
      </c>
      <c r="B127" s="2">
        <v>126</v>
      </c>
    </row>
    <row r="128" spans="1:2" x14ac:dyDescent="0.3">
      <c r="A128" s="3" t="s">
        <v>148</v>
      </c>
      <c r="B128" s="2">
        <v>127</v>
      </c>
    </row>
    <row r="129" spans="1:2" x14ac:dyDescent="0.3">
      <c r="A129" s="3" t="s">
        <v>149</v>
      </c>
      <c r="B129" s="2">
        <v>128</v>
      </c>
    </row>
    <row r="130" spans="1:2" x14ac:dyDescent="0.3">
      <c r="A130" s="3" t="s">
        <v>150</v>
      </c>
      <c r="B130" s="2">
        <v>129</v>
      </c>
    </row>
    <row r="131" spans="1:2" x14ac:dyDescent="0.3">
      <c r="A131" s="3" t="s">
        <v>151</v>
      </c>
      <c r="B131" s="2">
        <v>130</v>
      </c>
    </row>
    <row r="132" spans="1:2" x14ac:dyDescent="0.3">
      <c r="A132" s="3" t="s">
        <v>152</v>
      </c>
      <c r="B132" s="2">
        <v>131</v>
      </c>
    </row>
    <row r="133" spans="1:2" x14ac:dyDescent="0.3">
      <c r="A133" s="3" t="s">
        <v>153</v>
      </c>
      <c r="B133" s="2">
        <v>132</v>
      </c>
    </row>
    <row r="134" spans="1:2" x14ac:dyDescent="0.3">
      <c r="A134" s="3" t="s">
        <v>154</v>
      </c>
      <c r="B134" s="2">
        <v>133</v>
      </c>
    </row>
    <row r="135" spans="1:2" x14ac:dyDescent="0.3">
      <c r="A135" s="3" t="s">
        <v>155</v>
      </c>
      <c r="B135" s="2">
        <v>134</v>
      </c>
    </row>
    <row r="136" spans="1:2" x14ac:dyDescent="0.3">
      <c r="A136" s="3" t="s">
        <v>156</v>
      </c>
      <c r="B136" s="2">
        <v>135</v>
      </c>
    </row>
    <row r="137" spans="1:2" x14ac:dyDescent="0.3">
      <c r="A137" s="3" t="s">
        <v>157</v>
      </c>
      <c r="B137" s="2">
        <v>136</v>
      </c>
    </row>
    <row r="138" spans="1:2" x14ac:dyDescent="0.3">
      <c r="A138" s="3" t="s">
        <v>158</v>
      </c>
      <c r="B138" s="2">
        <v>137</v>
      </c>
    </row>
    <row r="139" spans="1:2" x14ac:dyDescent="0.3">
      <c r="A139" s="3" t="s">
        <v>159</v>
      </c>
      <c r="B139" s="2">
        <v>138</v>
      </c>
    </row>
    <row r="140" spans="1:2" x14ac:dyDescent="0.3">
      <c r="A140" s="3" t="s">
        <v>160</v>
      </c>
      <c r="B140" s="2">
        <v>139</v>
      </c>
    </row>
    <row r="141" spans="1:2" x14ac:dyDescent="0.3">
      <c r="A141" s="3" t="s">
        <v>161</v>
      </c>
      <c r="B141" s="2">
        <v>140</v>
      </c>
    </row>
    <row r="142" spans="1:2" x14ac:dyDescent="0.3">
      <c r="A142" s="3" t="s">
        <v>162</v>
      </c>
      <c r="B142" s="2">
        <v>141</v>
      </c>
    </row>
    <row r="143" spans="1:2" x14ac:dyDescent="0.3">
      <c r="A143" s="3" t="s">
        <v>163</v>
      </c>
      <c r="B143" s="2">
        <v>142</v>
      </c>
    </row>
    <row r="144" spans="1:2" x14ac:dyDescent="0.3">
      <c r="A144" s="3" t="s">
        <v>164</v>
      </c>
      <c r="B144" s="2">
        <v>143</v>
      </c>
    </row>
    <row r="145" spans="1:2" x14ac:dyDescent="0.3">
      <c r="A145" s="3" t="s">
        <v>165</v>
      </c>
      <c r="B145" s="2">
        <v>144</v>
      </c>
    </row>
    <row r="146" spans="1:2" x14ac:dyDescent="0.3">
      <c r="A146" s="3" t="s">
        <v>166</v>
      </c>
      <c r="B146" s="2">
        <v>145</v>
      </c>
    </row>
    <row r="147" spans="1:2" x14ac:dyDescent="0.3">
      <c r="A147" s="3" t="s">
        <v>167</v>
      </c>
      <c r="B147" s="2">
        <v>146</v>
      </c>
    </row>
    <row r="148" spans="1:2" x14ac:dyDescent="0.3">
      <c r="A148" s="3" t="s">
        <v>168</v>
      </c>
      <c r="B148" s="2">
        <v>147</v>
      </c>
    </row>
    <row r="149" spans="1:2" x14ac:dyDescent="0.3">
      <c r="A149" s="3" t="s">
        <v>169</v>
      </c>
      <c r="B149" s="2">
        <v>148</v>
      </c>
    </row>
    <row r="150" spans="1:2" x14ac:dyDescent="0.3">
      <c r="A150" s="3" t="s">
        <v>170</v>
      </c>
      <c r="B150" s="2">
        <v>149</v>
      </c>
    </row>
    <row r="151" spans="1:2" x14ac:dyDescent="0.3">
      <c r="A151" s="3" t="s">
        <v>171</v>
      </c>
      <c r="B151" s="2">
        <v>150</v>
      </c>
    </row>
    <row r="152" spans="1:2" x14ac:dyDescent="0.3">
      <c r="A152" s="3" t="s">
        <v>172</v>
      </c>
      <c r="B152" s="2">
        <v>151</v>
      </c>
    </row>
    <row r="153" spans="1:2" x14ac:dyDescent="0.3">
      <c r="A153" s="3" t="s">
        <v>173</v>
      </c>
      <c r="B153" s="2">
        <v>152</v>
      </c>
    </row>
    <row r="154" spans="1:2" x14ac:dyDescent="0.3">
      <c r="A154" s="3" t="s">
        <v>174</v>
      </c>
      <c r="B154" s="2">
        <v>153</v>
      </c>
    </row>
    <row r="155" spans="1:2" x14ac:dyDescent="0.3">
      <c r="A155" s="3" t="s">
        <v>175</v>
      </c>
      <c r="B155" s="2">
        <v>154</v>
      </c>
    </row>
    <row r="156" spans="1:2" x14ac:dyDescent="0.3">
      <c r="A156" s="3" t="s">
        <v>176</v>
      </c>
      <c r="B156" s="2">
        <v>155</v>
      </c>
    </row>
    <row r="157" spans="1:2" x14ac:dyDescent="0.3">
      <c r="A157" s="3" t="s">
        <v>177</v>
      </c>
      <c r="B157" s="2">
        <v>156</v>
      </c>
    </row>
    <row r="158" spans="1:2" x14ac:dyDescent="0.3">
      <c r="A158" s="3" t="s">
        <v>178</v>
      </c>
      <c r="B158" s="2">
        <v>157</v>
      </c>
    </row>
    <row r="159" spans="1:2" x14ac:dyDescent="0.3">
      <c r="A159" s="3" t="s">
        <v>179</v>
      </c>
      <c r="B159" s="2">
        <v>158</v>
      </c>
    </row>
    <row r="160" spans="1:2" x14ac:dyDescent="0.3">
      <c r="A160" s="3" t="s">
        <v>180</v>
      </c>
      <c r="B160" s="2">
        <v>159</v>
      </c>
    </row>
    <row r="161" spans="1:2" x14ac:dyDescent="0.3">
      <c r="A161" s="3" t="s">
        <v>181</v>
      </c>
      <c r="B161" s="2">
        <v>160</v>
      </c>
    </row>
    <row r="162" spans="1:2" x14ac:dyDescent="0.3">
      <c r="A162" s="3" t="s">
        <v>182</v>
      </c>
      <c r="B162" s="2">
        <v>161</v>
      </c>
    </row>
    <row r="163" spans="1:2" x14ac:dyDescent="0.3">
      <c r="A163" s="3" t="s">
        <v>183</v>
      </c>
      <c r="B163" s="2">
        <v>162</v>
      </c>
    </row>
    <row r="164" spans="1:2" x14ac:dyDescent="0.3">
      <c r="A164" s="3" t="s">
        <v>184</v>
      </c>
      <c r="B164" s="2">
        <v>163</v>
      </c>
    </row>
    <row r="165" spans="1:2" x14ac:dyDescent="0.3">
      <c r="A165" s="3" t="s">
        <v>185</v>
      </c>
      <c r="B165" s="2">
        <v>164</v>
      </c>
    </row>
    <row r="166" spans="1:2" x14ac:dyDescent="0.3">
      <c r="A166" s="3" t="s">
        <v>186</v>
      </c>
      <c r="B166" s="2">
        <v>165</v>
      </c>
    </row>
    <row r="167" spans="1:2" x14ac:dyDescent="0.3">
      <c r="A167" s="3" t="s">
        <v>187</v>
      </c>
      <c r="B167" s="2">
        <v>166</v>
      </c>
    </row>
    <row r="168" spans="1:2" x14ac:dyDescent="0.3">
      <c r="A168" s="3" t="s">
        <v>188</v>
      </c>
      <c r="B168" s="2">
        <v>167</v>
      </c>
    </row>
    <row r="169" spans="1:2" x14ac:dyDescent="0.3">
      <c r="A169" s="3" t="s">
        <v>189</v>
      </c>
      <c r="B169" s="2">
        <v>168</v>
      </c>
    </row>
    <row r="170" spans="1:2" x14ac:dyDescent="0.3">
      <c r="A170" s="3" t="s">
        <v>190</v>
      </c>
      <c r="B170" s="2">
        <v>169</v>
      </c>
    </row>
    <row r="171" spans="1:2" x14ac:dyDescent="0.3">
      <c r="A171" s="3" t="s">
        <v>191</v>
      </c>
      <c r="B171" s="2">
        <v>170</v>
      </c>
    </row>
    <row r="172" spans="1:2" x14ac:dyDescent="0.3">
      <c r="A172" s="3" t="s">
        <v>192</v>
      </c>
      <c r="B172" s="2">
        <v>171</v>
      </c>
    </row>
    <row r="173" spans="1:2" x14ac:dyDescent="0.3">
      <c r="A173" s="3" t="s">
        <v>193</v>
      </c>
      <c r="B173" s="2">
        <v>172</v>
      </c>
    </row>
    <row r="174" spans="1:2" x14ac:dyDescent="0.3">
      <c r="A174" s="3" t="s">
        <v>194</v>
      </c>
      <c r="B174" s="2">
        <v>173</v>
      </c>
    </row>
    <row r="175" spans="1:2" x14ac:dyDescent="0.3">
      <c r="A175" s="3" t="s">
        <v>195</v>
      </c>
      <c r="B175" s="2">
        <v>174</v>
      </c>
    </row>
    <row r="176" spans="1:2" x14ac:dyDescent="0.3">
      <c r="A176" s="3" t="s">
        <v>196</v>
      </c>
      <c r="B176" s="2">
        <v>175</v>
      </c>
    </row>
    <row r="177" spans="1:2" x14ac:dyDescent="0.3">
      <c r="A177" s="3" t="s">
        <v>197</v>
      </c>
      <c r="B177" s="2">
        <v>176</v>
      </c>
    </row>
    <row r="178" spans="1:2" x14ac:dyDescent="0.3">
      <c r="A178" s="3" t="s">
        <v>198</v>
      </c>
      <c r="B178" s="2">
        <v>177</v>
      </c>
    </row>
    <row r="179" spans="1:2" x14ac:dyDescent="0.3">
      <c r="A179" s="3" t="s">
        <v>199</v>
      </c>
      <c r="B179" s="2">
        <v>178</v>
      </c>
    </row>
    <row r="180" spans="1:2" x14ac:dyDescent="0.3">
      <c r="A180" s="3" t="s">
        <v>200</v>
      </c>
      <c r="B180" s="2">
        <v>179</v>
      </c>
    </row>
    <row r="181" spans="1:2" x14ac:dyDescent="0.3">
      <c r="A181" s="3" t="s">
        <v>201</v>
      </c>
      <c r="B181" s="2">
        <v>180</v>
      </c>
    </row>
    <row r="182" spans="1:2" x14ac:dyDescent="0.3">
      <c r="A182" s="3" t="s">
        <v>202</v>
      </c>
      <c r="B182" s="2">
        <v>181</v>
      </c>
    </row>
    <row r="183" spans="1:2" x14ac:dyDescent="0.3">
      <c r="A183" s="3" t="s">
        <v>203</v>
      </c>
      <c r="B183" s="2">
        <v>182</v>
      </c>
    </row>
    <row r="184" spans="1:2" x14ac:dyDescent="0.3">
      <c r="A184" s="3" t="s">
        <v>204</v>
      </c>
      <c r="B184" s="2">
        <v>183</v>
      </c>
    </row>
    <row r="185" spans="1:2" x14ac:dyDescent="0.3">
      <c r="A185" s="3" t="s">
        <v>205</v>
      </c>
      <c r="B185" s="2">
        <v>184</v>
      </c>
    </row>
    <row r="186" spans="1:2" x14ac:dyDescent="0.3">
      <c r="A186" s="3" t="s">
        <v>206</v>
      </c>
      <c r="B186" s="2">
        <v>185</v>
      </c>
    </row>
    <row r="187" spans="1:2" x14ac:dyDescent="0.3">
      <c r="A187" s="7" t="s">
        <v>207</v>
      </c>
      <c r="B187" s="2">
        <v>186</v>
      </c>
    </row>
    <row r="188" spans="1:2" x14ac:dyDescent="0.3">
      <c r="A188" s="7" t="s">
        <v>208</v>
      </c>
      <c r="B188" s="2">
        <v>187</v>
      </c>
    </row>
    <row r="189" spans="1:2" x14ac:dyDescent="0.3">
      <c r="A189" s="7" t="s">
        <v>209</v>
      </c>
      <c r="B189" s="2">
        <v>188</v>
      </c>
    </row>
    <row r="190" spans="1:2" x14ac:dyDescent="0.3">
      <c r="A190" s="3" t="s">
        <v>210</v>
      </c>
      <c r="B190" s="2">
        <v>189</v>
      </c>
    </row>
    <row r="191" spans="1:2" x14ac:dyDescent="0.3">
      <c r="A191" s="3" t="s">
        <v>211</v>
      </c>
      <c r="B191" s="2">
        <v>190</v>
      </c>
    </row>
    <row r="192" spans="1:2" x14ac:dyDescent="0.3">
      <c r="A192" s="3" t="s">
        <v>212</v>
      </c>
      <c r="B192" s="2">
        <v>191</v>
      </c>
    </row>
    <row r="193" spans="1:2" x14ac:dyDescent="0.3">
      <c r="A193" s="3" t="s">
        <v>213</v>
      </c>
      <c r="B193" s="2">
        <v>192</v>
      </c>
    </row>
    <row r="194" spans="1:2" x14ac:dyDescent="0.3">
      <c r="A194" s="3" t="s">
        <v>214</v>
      </c>
      <c r="B194" s="2">
        <v>193</v>
      </c>
    </row>
    <row r="195" spans="1:2" x14ac:dyDescent="0.3">
      <c r="A195" s="3" t="s">
        <v>215</v>
      </c>
      <c r="B195" s="2">
        <v>194</v>
      </c>
    </row>
    <row r="196" spans="1:2" x14ac:dyDescent="0.3">
      <c r="A196" s="3" t="s">
        <v>216</v>
      </c>
      <c r="B196" s="2">
        <v>195</v>
      </c>
    </row>
    <row r="197" spans="1:2" x14ac:dyDescent="0.3">
      <c r="A197" s="3" t="s">
        <v>217</v>
      </c>
      <c r="B197" s="2">
        <v>196</v>
      </c>
    </row>
    <row r="198" spans="1:2" x14ac:dyDescent="0.3">
      <c r="A198" s="3" t="s">
        <v>218</v>
      </c>
      <c r="B198" s="2">
        <v>197</v>
      </c>
    </row>
    <row r="199" spans="1:2" x14ac:dyDescent="0.3">
      <c r="A199" s="3" t="s">
        <v>219</v>
      </c>
      <c r="B199" s="2">
        <v>198</v>
      </c>
    </row>
    <row r="200" spans="1:2" x14ac:dyDescent="0.3">
      <c r="A200" s="3" t="s">
        <v>220</v>
      </c>
      <c r="B200" s="2">
        <v>199</v>
      </c>
    </row>
    <row r="201" spans="1:2" x14ac:dyDescent="0.3">
      <c r="A201" s="3" t="s">
        <v>221</v>
      </c>
      <c r="B201" s="2">
        <v>200</v>
      </c>
    </row>
    <row r="202" spans="1:2" x14ac:dyDescent="0.3">
      <c r="A202" s="3" t="s">
        <v>222</v>
      </c>
      <c r="B202" s="2">
        <v>201</v>
      </c>
    </row>
    <row r="203" spans="1:2" x14ac:dyDescent="0.3">
      <c r="A203" s="3" t="s">
        <v>223</v>
      </c>
      <c r="B203" s="2">
        <v>202</v>
      </c>
    </row>
    <row r="204" spans="1:2" x14ac:dyDescent="0.3">
      <c r="A204" s="3" t="s">
        <v>224</v>
      </c>
      <c r="B204" s="2">
        <v>203</v>
      </c>
    </row>
    <row r="205" spans="1:2" x14ac:dyDescent="0.3">
      <c r="A205" s="3" t="s">
        <v>225</v>
      </c>
      <c r="B205" s="2">
        <v>204</v>
      </c>
    </row>
    <row r="206" spans="1:2" x14ac:dyDescent="0.3">
      <c r="A206" s="3" t="s">
        <v>226</v>
      </c>
      <c r="B206" s="2">
        <v>205</v>
      </c>
    </row>
    <row r="207" spans="1:2" x14ac:dyDescent="0.3">
      <c r="A207" s="3" t="s">
        <v>227</v>
      </c>
      <c r="B207" s="2">
        <v>206</v>
      </c>
    </row>
    <row r="208" spans="1:2" x14ac:dyDescent="0.3">
      <c r="A208" s="3" t="s">
        <v>228</v>
      </c>
      <c r="B208" s="2">
        <v>207</v>
      </c>
    </row>
    <row r="209" spans="1:2" x14ac:dyDescent="0.3">
      <c r="A209" s="3" t="s">
        <v>229</v>
      </c>
      <c r="B209" s="2">
        <v>208</v>
      </c>
    </row>
    <row r="210" spans="1:2" x14ac:dyDescent="0.3">
      <c r="A210" s="3" t="s">
        <v>230</v>
      </c>
      <c r="B210" s="2">
        <v>209</v>
      </c>
    </row>
    <row r="211" spans="1:2" x14ac:dyDescent="0.3">
      <c r="A211" s="3" t="s">
        <v>231</v>
      </c>
      <c r="B211" s="2">
        <v>210</v>
      </c>
    </row>
    <row r="212" spans="1:2" x14ac:dyDescent="0.3">
      <c r="A212" s="3" t="s">
        <v>232</v>
      </c>
      <c r="B212" s="2">
        <v>211</v>
      </c>
    </row>
    <row r="213" spans="1:2" x14ac:dyDescent="0.3">
      <c r="A213" s="3" t="s">
        <v>233</v>
      </c>
      <c r="B213" s="2">
        <v>212</v>
      </c>
    </row>
    <row r="214" spans="1:2" x14ac:dyDescent="0.3">
      <c r="A214" s="3" t="s">
        <v>234</v>
      </c>
      <c r="B214" s="2">
        <v>213</v>
      </c>
    </row>
    <row r="215" spans="1:2" x14ac:dyDescent="0.3">
      <c r="A215" s="3" t="s">
        <v>235</v>
      </c>
      <c r="B215" s="2">
        <v>214</v>
      </c>
    </row>
    <row r="216" spans="1:2" x14ac:dyDescent="0.3">
      <c r="A216" s="3" t="s">
        <v>236</v>
      </c>
      <c r="B216" s="2">
        <v>215</v>
      </c>
    </row>
    <row r="217" spans="1:2" x14ac:dyDescent="0.3">
      <c r="A217" s="3" t="s">
        <v>237</v>
      </c>
      <c r="B217" s="2">
        <v>216</v>
      </c>
    </row>
    <row r="218" spans="1:2" x14ac:dyDescent="0.3">
      <c r="A218" s="3" t="s">
        <v>238</v>
      </c>
      <c r="B218" s="2">
        <v>217</v>
      </c>
    </row>
    <row r="219" spans="1:2" x14ac:dyDescent="0.3">
      <c r="A219" s="3" t="s">
        <v>239</v>
      </c>
      <c r="B219" s="2">
        <v>218</v>
      </c>
    </row>
    <row r="220" spans="1:2" x14ac:dyDescent="0.3">
      <c r="A220" s="3" t="s">
        <v>240</v>
      </c>
      <c r="B220" s="2">
        <v>219</v>
      </c>
    </row>
    <row r="221" spans="1:2" x14ac:dyDescent="0.3">
      <c r="A221" s="3" t="s">
        <v>241</v>
      </c>
      <c r="B221" s="2">
        <v>220</v>
      </c>
    </row>
    <row r="222" spans="1:2" x14ac:dyDescent="0.3">
      <c r="A222" s="3" t="s">
        <v>242</v>
      </c>
      <c r="B222" s="2">
        <v>221</v>
      </c>
    </row>
    <row r="223" spans="1:2" x14ac:dyDescent="0.3">
      <c r="A223" s="3" t="s">
        <v>243</v>
      </c>
      <c r="B223" s="2">
        <v>222</v>
      </c>
    </row>
    <row r="224" spans="1:2" x14ac:dyDescent="0.3">
      <c r="A224" s="3" t="s">
        <v>244</v>
      </c>
      <c r="B224" s="2">
        <v>223</v>
      </c>
    </row>
    <row r="225" spans="1:2" x14ac:dyDescent="0.3">
      <c r="A225" s="3" t="s">
        <v>245</v>
      </c>
      <c r="B225" s="2">
        <v>224</v>
      </c>
    </row>
    <row r="226" spans="1:2" x14ac:dyDescent="0.3">
      <c r="A226" s="3" t="s">
        <v>246</v>
      </c>
      <c r="B226" s="2">
        <v>225</v>
      </c>
    </row>
    <row r="227" spans="1:2" x14ac:dyDescent="0.3">
      <c r="A227" s="3" t="s">
        <v>247</v>
      </c>
      <c r="B227" s="2">
        <v>226</v>
      </c>
    </row>
    <row r="228" spans="1:2" x14ac:dyDescent="0.3">
      <c r="A228" s="3" t="s">
        <v>248</v>
      </c>
      <c r="B228" s="2">
        <v>227</v>
      </c>
    </row>
    <row r="229" spans="1:2" x14ac:dyDescent="0.3">
      <c r="A229" s="3" t="s">
        <v>249</v>
      </c>
      <c r="B229" s="2">
        <v>228</v>
      </c>
    </row>
    <row r="230" spans="1:2" x14ac:dyDescent="0.3">
      <c r="A230" s="3" t="s">
        <v>250</v>
      </c>
      <c r="B230" s="2">
        <v>229</v>
      </c>
    </row>
    <row r="231" spans="1:2" x14ac:dyDescent="0.3">
      <c r="A231" s="3" t="s">
        <v>251</v>
      </c>
      <c r="B231" s="2">
        <v>230</v>
      </c>
    </row>
    <row r="232" spans="1:2" x14ac:dyDescent="0.3">
      <c r="A232" s="3" t="s">
        <v>252</v>
      </c>
      <c r="B232" s="2">
        <v>231</v>
      </c>
    </row>
    <row r="233" spans="1:2" x14ac:dyDescent="0.3">
      <c r="A233" s="3" t="s">
        <v>253</v>
      </c>
      <c r="B233" s="2">
        <v>232</v>
      </c>
    </row>
    <row r="234" spans="1:2" x14ac:dyDescent="0.3">
      <c r="A234" s="3" t="s">
        <v>254</v>
      </c>
      <c r="B234" s="2">
        <v>233</v>
      </c>
    </row>
    <row r="235" spans="1:2" x14ac:dyDescent="0.3">
      <c r="A235" s="3" t="s">
        <v>255</v>
      </c>
      <c r="B235" s="2">
        <v>234</v>
      </c>
    </row>
    <row r="236" spans="1:2" x14ac:dyDescent="0.3">
      <c r="A236" s="3" t="s">
        <v>256</v>
      </c>
      <c r="B236" s="2">
        <v>235</v>
      </c>
    </row>
    <row r="237" spans="1:2" x14ac:dyDescent="0.3">
      <c r="A237" s="3" t="s">
        <v>257</v>
      </c>
      <c r="B237" s="2">
        <v>236</v>
      </c>
    </row>
    <row r="238" spans="1:2" x14ac:dyDescent="0.3">
      <c r="A238" s="3" t="s">
        <v>258</v>
      </c>
      <c r="B238" s="2">
        <v>237</v>
      </c>
    </row>
    <row r="239" spans="1:2" x14ac:dyDescent="0.3">
      <c r="A239" s="3" t="s">
        <v>259</v>
      </c>
      <c r="B239" s="2">
        <v>238</v>
      </c>
    </row>
    <row r="240" spans="1:2" x14ac:dyDescent="0.3">
      <c r="A240" s="3" t="s">
        <v>260</v>
      </c>
      <c r="B240" s="2">
        <v>239</v>
      </c>
    </row>
    <row r="241" spans="1:2" x14ac:dyDescent="0.3">
      <c r="A241" s="3" t="s">
        <v>261</v>
      </c>
      <c r="B241" s="2">
        <v>240</v>
      </c>
    </row>
    <row r="242" spans="1:2" x14ac:dyDescent="0.3">
      <c r="A242" s="3" t="s">
        <v>262</v>
      </c>
      <c r="B242" s="2">
        <v>241</v>
      </c>
    </row>
    <row r="243" spans="1:2" x14ac:dyDescent="0.3">
      <c r="A243" s="3" t="s">
        <v>263</v>
      </c>
      <c r="B243" s="2">
        <v>242</v>
      </c>
    </row>
    <row r="244" spans="1:2" x14ac:dyDescent="0.3">
      <c r="A244" s="3" t="s">
        <v>264</v>
      </c>
      <c r="B244" s="2">
        <v>243</v>
      </c>
    </row>
    <row r="245" spans="1:2" x14ac:dyDescent="0.3">
      <c r="A245" s="3" t="s">
        <v>265</v>
      </c>
      <c r="B245" s="2">
        <v>244</v>
      </c>
    </row>
    <row r="246" spans="1:2" x14ac:dyDescent="0.3">
      <c r="A246" s="3" t="s">
        <v>266</v>
      </c>
      <c r="B246" s="2">
        <v>245</v>
      </c>
    </row>
    <row r="247" spans="1:2" x14ac:dyDescent="0.3">
      <c r="A247" s="3" t="s">
        <v>267</v>
      </c>
      <c r="B247" s="2">
        <v>246</v>
      </c>
    </row>
    <row r="248" spans="1:2" x14ac:dyDescent="0.3">
      <c r="A248" s="3" t="s">
        <v>268</v>
      </c>
      <c r="B248" s="2">
        <v>247</v>
      </c>
    </row>
    <row r="249" spans="1:2" x14ac:dyDescent="0.3">
      <c r="A249" s="3" t="s">
        <v>269</v>
      </c>
      <c r="B249" s="2">
        <v>248</v>
      </c>
    </row>
    <row r="250" spans="1:2" x14ac:dyDescent="0.3">
      <c r="A250" s="3" t="s">
        <v>270</v>
      </c>
      <c r="B250" s="2">
        <v>249</v>
      </c>
    </row>
    <row r="251" spans="1:2" x14ac:dyDescent="0.3">
      <c r="A251" s="3" t="s">
        <v>271</v>
      </c>
      <c r="B251" s="2">
        <v>250</v>
      </c>
    </row>
    <row r="252" spans="1:2" x14ac:dyDescent="0.3">
      <c r="A252" s="3" t="s">
        <v>272</v>
      </c>
      <c r="B252" s="2">
        <v>251</v>
      </c>
    </row>
    <row r="253" spans="1:2" x14ac:dyDescent="0.3">
      <c r="A253" s="3" t="s">
        <v>273</v>
      </c>
      <c r="B253" s="2">
        <v>252</v>
      </c>
    </row>
    <row r="254" spans="1:2" x14ac:dyDescent="0.3">
      <c r="A254" s="3" t="s">
        <v>274</v>
      </c>
      <c r="B254" s="2">
        <v>253</v>
      </c>
    </row>
    <row r="255" spans="1:2" x14ac:dyDescent="0.3">
      <c r="A255" s="3" t="s">
        <v>275</v>
      </c>
      <c r="B255" s="2">
        <v>254</v>
      </c>
    </row>
    <row r="256" spans="1:2" x14ac:dyDescent="0.3">
      <c r="A256" s="3" t="s">
        <v>276</v>
      </c>
      <c r="B256" s="2">
        <v>255</v>
      </c>
    </row>
    <row r="257" spans="1:2" x14ac:dyDescent="0.3">
      <c r="A257" s="3" t="s">
        <v>277</v>
      </c>
      <c r="B257" s="2">
        <v>256</v>
      </c>
    </row>
    <row r="258" spans="1:2" x14ac:dyDescent="0.3">
      <c r="A258" s="3" t="s">
        <v>278</v>
      </c>
      <c r="B258" s="2">
        <v>257</v>
      </c>
    </row>
    <row r="259" spans="1:2" x14ac:dyDescent="0.3">
      <c r="A259" s="3" t="s">
        <v>279</v>
      </c>
      <c r="B259" s="2">
        <v>258</v>
      </c>
    </row>
    <row r="260" spans="1:2" x14ac:dyDescent="0.3">
      <c r="A260" s="3" t="s">
        <v>280</v>
      </c>
      <c r="B260" s="2">
        <v>259</v>
      </c>
    </row>
    <row r="261" spans="1:2" x14ac:dyDescent="0.3">
      <c r="A261" s="3" t="s">
        <v>281</v>
      </c>
      <c r="B261" s="2">
        <v>260</v>
      </c>
    </row>
    <row r="262" spans="1:2" x14ac:dyDescent="0.3">
      <c r="A262" s="3" t="s">
        <v>282</v>
      </c>
      <c r="B262" s="2">
        <v>261</v>
      </c>
    </row>
  </sheetData>
  <conditionalFormatting sqref="A2:A262">
    <cfRule type="duplicateValues" dxfId="0" priority="1"/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9BAA91-A452-4597-BBC8-549EBE2BB162}">
  <dimension ref="A1:B61"/>
  <sheetViews>
    <sheetView workbookViewId="0">
      <selection activeCell="A61" sqref="A61"/>
    </sheetView>
  </sheetViews>
  <sheetFormatPr baseColWidth="10" defaultRowHeight="14.4" x14ac:dyDescent="0.3"/>
  <sheetData>
    <row r="1" spans="1:2" x14ac:dyDescent="0.3">
      <c r="A1" s="1" t="s">
        <v>11</v>
      </c>
      <c r="B1" s="1" t="s">
        <v>15</v>
      </c>
    </row>
    <row r="2" spans="1:2" x14ac:dyDescent="0.3">
      <c r="A2" s="10" t="s">
        <v>284</v>
      </c>
      <c r="B2" s="2">
        <v>1</v>
      </c>
    </row>
    <row r="3" spans="1:2" x14ac:dyDescent="0.3">
      <c r="A3" s="10" t="s">
        <v>285</v>
      </c>
      <c r="B3" s="2">
        <v>2</v>
      </c>
    </row>
    <row r="4" spans="1:2" x14ac:dyDescent="0.3">
      <c r="A4" s="10" t="s">
        <v>286</v>
      </c>
      <c r="B4" s="2">
        <v>3</v>
      </c>
    </row>
    <row r="5" spans="1:2" x14ac:dyDescent="0.3">
      <c r="A5" s="9" t="s">
        <v>287</v>
      </c>
      <c r="B5" s="2">
        <v>4</v>
      </c>
    </row>
    <row r="6" spans="1:2" x14ac:dyDescent="0.3">
      <c r="A6" s="9" t="s">
        <v>288</v>
      </c>
      <c r="B6" s="2">
        <v>5</v>
      </c>
    </row>
    <row r="7" spans="1:2" x14ac:dyDescent="0.3">
      <c r="A7" s="10" t="s">
        <v>289</v>
      </c>
      <c r="B7" s="2">
        <v>6</v>
      </c>
    </row>
    <row r="8" spans="1:2" x14ac:dyDescent="0.3">
      <c r="A8" s="10" t="s">
        <v>290</v>
      </c>
      <c r="B8" s="2">
        <v>7</v>
      </c>
    </row>
    <row r="9" spans="1:2" x14ac:dyDescent="0.3">
      <c r="A9" s="10" t="s">
        <v>291</v>
      </c>
      <c r="B9" s="2">
        <v>8</v>
      </c>
    </row>
    <row r="10" spans="1:2" x14ac:dyDescent="0.3">
      <c r="A10" s="10" t="s">
        <v>292</v>
      </c>
      <c r="B10" s="2">
        <v>9</v>
      </c>
    </row>
    <row r="11" spans="1:2" x14ac:dyDescent="0.3">
      <c r="A11" s="10" t="s">
        <v>293</v>
      </c>
      <c r="B11" s="2">
        <v>10</v>
      </c>
    </row>
    <row r="12" spans="1:2" x14ac:dyDescent="0.3">
      <c r="A12" s="10" t="s">
        <v>294</v>
      </c>
      <c r="B12" s="2">
        <v>11</v>
      </c>
    </row>
    <row r="13" spans="1:2" x14ac:dyDescent="0.3">
      <c r="A13" s="10" t="s">
        <v>295</v>
      </c>
      <c r="B13" s="2">
        <v>12</v>
      </c>
    </row>
    <row r="14" spans="1:2" x14ac:dyDescent="0.3">
      <c r="A14" s="2" t="s">
        <v>16</v>
      </c>
      <c r="B14" s="2">
        <v>13</v>
      </c>
    </row>
    <row r="15" spans="1:2" x14ac:dyDescent="0.3">
      <c r="A15" s="2" t="s">
        <v>17</v>
      </c>
      <c r="B15" s="2">
        <v>14</v>
      </c>
    </row>
    <row r="16" spans="1:2" x14ac:dyDescent="0.3">
      <c r="A16" s="2" t="s">
        <v>18</v>
      </c>
      <c r="B16" s="2">
        <v>15</v>
      </c>
    </row>
    <row r="17" spans="1:2" x14ac:dyDescent="0.3">
      <c r="A17" s="2" t="s">
        <v>19</v>
      </c>
      <c r="B17" s="2">
        <v>16</v>
      </c>
    </row>
    <row r="18" spans="1:2" x14ac:dyDescent="0.3">
      <c r="A18" s="2" t="s">
        <v>20</v>
      </c>
      <c r="B18" s="2">
        <v>17</v>
      </c>
    </row>
    <row r="19" spans="1:2" x14ac:dyDescent="0.3">
      <c r="A19" s="2" t="s">
        <v>21</v>
      </c>
      <c r="B19" s="2">
        <v>18</v>
      </c>
    </row>
    <row r="20" spans="1:2" x14ac:dyDescent="0.3">
      <c r="A20" s="2" t="s">
        <v>22</v>
      </c>
      <c r="B20" s="2">
        <v>19</v>
      </c>
    </row>
    <row r="21" spans="1:2" x14ac:dyDescent="0.3">
      <c r="A21" s="2" t="s">
        <v>23</v>
      </c>
      <c r="B21" s="2">
        <v>20</v>
      </c>
    </row>
    <row r="22" spans="1:2" x14ac:dyDescent="0.3">
      <c r="A22" s="2" t="s">
        <v>24</v>
      </c>
      <c r="B22" s="2">
        <v>21</v>
      </c>
    </row>
    <row r="23" spans="1:2" x14ac:dyDescent="0.3">
      <c r="A23" s="2" t="s">
        <v>25</v>
      </c>
      <c r="B23" s="2">
        <v>22</v>
      </c>
    </row>
    <row r="24" spans="1:2" x14ac:dyDescent="0.3">
      <c r="A24" s="2" t="s">
        <v>26</v>
      </c>
      <c r="B24" s="2">
        <v>23</v>
      </c>
    </row>
    <row r="25" spans="1:2" x14ac:dyDescent="0.3">
      <c r="A25" s="2" t="s">
        <v>27</v>
      </c>
      <c r="B25" s="2">
        <v>24</v>
      </c>
    </row>
    <row r="26" spans="1:2" x14ac:dyDescent="0.3">
      <c r="A26" s="2" t="s">
        <v>28</v>
      </c>
      <c r="B26" s="2">
        <v>25</v>
      </c>
    </row>
    <row r="27" spans="1:2" x14ac:dyDescent="0.3">
      <c r="A27" s="2" t="s">
        <v>29</v>
      </c>
      <c r="B27" s="2">
        <v>26</v>
      </c>
    </row>
    <row r="28" spans="1:2" x14ac:dyDescent="0.3">
      <c r="A28" s="2" t="s">
        <v>30</v>
      </c>
      <c r="B28" s="2">
        <v>27</v>
      </c>
    </row>
    <row r="29" spans="1:2" x14ac:dyDescent="0.3">
      <c r="A29" s="2" t="s">
        <v>31</v>
      </c>
      <c r="B29" s="2">
        <v>28</v>
      </c>
    </row>
    <row r="30" spans="1:2" x14ac:dyDescent="0.3">
      <c r="A30" s="2" t="s">
        <v>32</v>
      </c>
      <c r="B30" s="2">
        <v>29</v>
      </c>
    </row>
    <row r="31" spans="1:2" x14ac:dyDescent="0.3">
      <c r="A31" s="2" t="s">
        <v>33</v>
      </c>
      <c r="B31" s="2">
        <v>30</v>
      </c>
    </row>
    <row r="32" spans="1:2" x14ac:dyDescent="0.3">
      <c r="A32" s="2" t="s">
        <v>34</v>
      </c>
      <c r="B32" s="2">
        <v>31</v>
      </c>
    </row>
    <row r="33" spans="1:2" x14ac:dyDescent="0.3">
      <c r="A33" s="2" t="s">
        <v>35</v>
      </c>
      <c r="B33" s="2">
        <v>32</v>
      </c>
    </row>
    <row r="34" spans="1:2" x14ac:dyDescent="0.3">
      <c r="A34" s="2" t="s">
        <v>36</v>
      </c>
      <c r="B34" s="2">
        <v>33</v>
      </c>
    </row>
    <row r="35" spans="1:2" x14ac:dyDescent="0.3">
      <c r="A35" s="2" t="s">
        <v>37</v>
      </c>
      <c r="B35" s="2">
        <v>34</v>
      </c>
    </row>
    <row r="36" spans="1:2" x14ac:dyDescent="0.3">
      <c r="A36" s="2" t="s">
        <v>38</v>
      </c>
      <c r="B36" s="2">
        <v>35</v>
      </c>
    </row>
    <row r="37" spans="1:2" x14ac:dyDescent="0.3">
      <c r="A37" s="2" t="s">
        <v>39</v>
      </c>
      <c r="B37" s="2">
        <v>36</v>
      </c>
    </row>
    <row r="38" spans="1:2" x14ac:dyDescent="0.3">
      <c r="A38" s="2" t="s">
        <v>40</v>
      </c>
      <c r="B38" s="2">
        <v>37</v>
      </c>
    </row>
    <row r="39" spans="1:2" x14ac:dyDescent="0.3">
      <c r="A39" s="2" t="s">
        <v>41</v>
      </c>
      <c r="B39" s="2">
        <v>38</v>
      </c>
    </row>
    <row r="40" spans="1:2" x14ac:dyDescent="0.3">
      <c r="A40" s="2" t="s">
        <v>42</v>
      </c>
      <c r="B40" s="2">
        <v>39</v>
      </c>
    </row>
    <row r="41" spans="1:2" x14ac:dyDescent="0.3">
      <c r="A41" s="2" t="s">
        <v>43</v>
      </c>
      <c r="B41" s="2">
        <v>40</v>
      </c>
    </row>
    <row r="42" spans="1:2" x14ac:dyDescent="0.3">
      <c r="A42" s="2" t="s">
        <v>44</v>
      </c>
      <c r="B42" s="2">
        <v>41</v>
      </c>
    </row>
    <row r="43" spans="1:2" x14ac:dyDescent="0.3">
      <c r="A43" s="2" t="s">
        <v>45</v>
      </c>
      <c r="B43" s="2">
        <v>42</v>
      </c>
    </row>
    <row r="44" spans="1:2" x14ac:dyDescent="0.3">
      <c r="A44" s="2" t="s">
        <v>46</v>
      </c>
      <c r="B44" s="2">
        <v>43</v>
      </c>
    </row>
    <row r="45" spans="1:2" x14ac:dyDescent="0.3">
      <c r="A45" s="5" t="s">
        <v>47</v>
      </c>
      <c r="B45" s="2">
        <v>44</v>
      </c>
    </row>
    <row r="46" spans="1:2" x14ac:dyDescent="0.3">
      <c r="A46" s="2" t="s">
        <v>48</v>
      </c>
      <c r="B46" s="2">
        <v>45</v>
      </c>
    </row>
    <row r="47" spans="1:2" x14ac:dyDescent="0.3">
      <c r="A47" s="2" t="s">
        <v>49</v>
      </c>
      <c r="B47" s="2">
        <v>46</v>
      </c>
    </row>
    <row r="48" spans="1:2" x14ac:dyDescent="0.3">
      <c r="A48" s="2" t="s">
        <v>50</v>
      </c>
      <c r="B48" s="2">
        <v>47</v>
      </c>
    </row>
    <row r="49" spans="1:2" x14ac:dyDescent="0.3">
      <c r="A49" s="2" t="s">
        <v>51</v>
      </c>
      <c r="B49" s="2">
        <v>48</v>
      </c>
    </row>
    <row r="50" spans="1:2" x14ac:dyDescent="0.3">
      <c r="A50" s="2" t="s">
        <v>62</v>
      </c>
      <c r="B50" s="2">
        <v>49</v>
      </c>
    </row>
    <row r="51" spans="1:2" x14ac:dyDescent="0.3">
      <c r="A51" s="2" t="s">
        <v>63</v>
      </c>
      <c r="B51" s="2">
        <v>50</v>
      </c>
    </row>
    <row r="52" spans="1:2" x14ac:dyDescent="0.3">
      <c r="A52" s="2" t="s">
        <v>64</v>
      </c>
      <c r="B52" s="2">
        <v>51</v>
      </c>
    </row>
    <row r="53" spans="1:2" x14ac:dyDescent="0.3">
      <c r="A53" s="9" t="s">
        <v>65</v>
      </c>
      <c r="B53" s="2">
        <v>52</v>
      </c>
    </row>
    <row r="54" spans="1:2" x14ac:dyDescent="0.3">
      <c r="A54" s="9" t="s">
        <v>66</v>
      </c>
      <c r="B54" s="2">
        <v>53</v>
      </c>
    </row>
    <row r="55" spans="1:2" x14ac:dyDescent="0.3">
      <c r="A55" s="10" t="s">
        <v>67</v>
      </c>
      <c r="B55" s="2">
        <v>54</v>
      </c>
    </row>
    <row r="56" spans="1:2" x14ac:dyDescent="0.3">
      <c r="A56" s="10" t="s">
        <v>68</v>
      </c>
      <c r="B56" s="2">
        <v>55</v>
      </c>
    </row>
    <row r="57" spans="1:2" x14ac:dyDescent="0.3">
      <c r="A57" s="10" t="s">
        <v>69</v>
      </c>
      <c r="B57" s="2">
        <v>56</v>
      </c>
    </row>
    <row r="58" spans="1:2" x14ac:dyDescent="0.3">
      <c r="A58" s="10" t="s">
        <v>70</v>
      </c>
      <c r="B58" s="2">
        <v>57</v>
      </c>
    </row>
    <row r="59" spans="1:2" x14ac:dyDescent="0.3">
      <c r="A59" s="10" t="s">
        <v>71</v>
      </c>
      <c r="B59" s="2">
        <v>58</v>
      </c>
    </row>
    <row r="60" spans="1:2" x14ac:dyDescent="0.3">
      <c r="A60" s="10" t="s">
        <v>72</v>
      </c>
      <c r="B60" s="2">
        <v>59</v>
      </c>
    </row>
    <row r="61" spans="1:2" x14ac:dyDescent="0.3">
      <c r="A61" s="10" t="s">
        <v>73</v>
      </c>
      <c r="B61" s="2">
        <v>60</v>
      </c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C1CF12-1F5C-48B8-833B-C14723FFF0AE}">
  <dimension ref="A1:B8"/>
  <sheetViews>
    <sheetView workbookViewId="0">
      <selection activeCell="A2" sqref="A2"/>
    </sheetView>
  </sheetViews>
  <sheetFormatPr baseColWidth="10" defaultRowHeight="14.4" x14ac:dyDescent="0.3"/>
  <cols>
    <col min="1" max="1" width="16.6640625" bestFit="1" customWidth="1"/>
    <col min="2" max="2" width="13.44140625" bestFit="1" customWidth="1"/>
  </cols>
  <sheetData>
    <row r="1" spans="1:2" x14ac:dyDescent="0.3">
      <c r="A1" s="1" t="s">
        <v>7</v>
      </c>
      <c r="B1" s="1" t="s">
        <v>60</v>
      </c>
    </row>
    <row r="2" spans="1:2" x14ac:dyDescent="0.3">
      <c r="A2" s="2" t="s">
        <v>59</v>
      </c>
      <c r="B2" s="2">
        <v>1</v>
      </c>
    </row>
    <row r="3" spans="1:2" x14ac:dyDescent="0.3">
      <c r="A3" s="2" t="s">
        <v>53</v>
      </c>
      <c r="B3" s="2">
        <v>2</v>
      </c>
    </row>
    <row r="4" spans="1:2" x14ac:dyDescent="0.3">
      <c r="A4" s="2" t="s">
        <v>54</v>
      </c>
      <c r="B4" s="2">
        <v>3</v>
      </c>
    </row>
    <row r="5" spans="1:2" x14ac:dyDescent="0.3">
      <c r="A5" s="2" t="s">
        <v>55</v>
      </c>
      <c r="B5" s="2">
        <v>4</v>
      </c>
    </row>
    <row r="6" spans="1:2" x14ac:dyDescent="0.3">
      <c r="A6" s="2" t="s">
        <v>56</v>
      </c>
      <c r="B6" s="2">
        <v>5</v>
      </c>
    </row>
    <row r="7" spans="1:2" x14ac:dyDescent="0.3">
      <c r="A7" s="2" t="s">
        <v>57</v>
      </c>
      <c r="B7" s="2">
        <v>6</v>
      </c>
    </row>
    <row r="8" spans="1:2" x14ac:dyDescent="0.3">
      <c r="A8" s="2" t="s">
        <v>58</v>
      </c>
      <c r="B8" s="2">
        <v>7</v>
      </c>
    </row>
  </sheetData>
  <phoneticPr fontId="4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A35703-255C-4FC2-B88E-4BD9A9E60587}">
  <dimension ref="A1:C61"/>
  <sheetViews>
    <sheetView workbookViewId="0">
      <selection activeCell="B19" sqref="B19"/>
    </sheetView>
  </sheetViews>
  <sheetFormatPr baseColWidth="10" defaultRowHeight="14.4" x14ac:dyDescent="0.3"/>
  <cols>
    <col min="1" max="1" width="14.5546875" customWidth="1"/>
    <col min="2" max="2" width="14.109375" bestFit="1" customWidth="1"/>
    <col min="3" max="3" width="15" customWidth="1"/>
  </cols>
  <sheetData>
    <row r="1" spans="1:3" x14ac:dyDescent="0.3">
      <c r="A1" s="1" t="s">
        <v>5</v>
      </c>
      <c r="B1" s="1" t="s">
        <v>5</v>
      </c>
      <c r="C1" s="1" t="s">
        <v>6</v>
      </c>
    </row>
    <row r="2" spans="1:3" x14ac:dyDescent="0.3">
      <c r="A2" s="11">
        <v>201801</v>
      </c>
      <c r="B2" s="2">
        <v>1</v>
      </c>
      <c r="C2" s="3">
        <v>43101</v>
      </c>
    </row>
    <row r="3" spans="1:3" x14ac:dyDescent="0.3">
      <c r="A3" s="11">
        <v>201802</v>
      </c>
      <c r="B3" s="2">
        <v>2</v>
      </c>
      <c r="C3" s="3">
        <v>43132</v>
      </c>
    </row>
    <row r="4" spans="1:3" x14ac:dyDescent="0.3">
      <c r="A4" s="11">
        <v>201803</v>
      </c>
      <c r="B4" s="2">
        <v>3</v>
      </c>
      <c r="C4" s="3">
        <v>43160</v>
      </c>
    </row>
    <row r="5" spans="1:3" x14ac:dyDescent="0.3">
      <c r="A5" s="11">
        <v>201804</v>
      </c>
      <c r="B5" s="2">
        <v>4</v>
      </c>
      <c r="C5" s="3">
        <v>43191</v>
      </c>
    </row>
    <row r="6" spans="1:3" x14ac:dyDescent="0.3">
      <c r="A6" s="11">
        <v>201805</v>
      </c>
      <c r="B6" s="2">
        <v>5</v>
      </c>
      <c r="C6" s="3">
        <v>43221</v>
      </c>
    </row>
    <row r="7" spans="1:3" x14ac:dyDescent="0.3">
      <c r="A7" s="11">
        <v>201806</v>
      </c>
      <c r="B7" s="2">
        <v>6</v>
      </c>
      <c r="C7" s="3">
        <v>43252</v>
      </c>
    </row>
    <row r="8" spans="1:3" x14ac:dyDescent="0.3">
      <c r="A8" s="11">
        <v>201807</v>
      </c>
      <c r="B8" s="2">
        <v>7</v>
      </c>
      <c r="C8" s="3">
        <v>43282</v>
      </c>
    </row>
    <row r="9" spans="1:3" x14ac:dyDescent="0.3">
      <c r="A9" s="11">
        <v>201808</v>
      </c>
      <c r="B9" s="2">
        <v>8</v>
      </c>
      <c r="C9" s="3">
        <v>43313</v>
      </c>
    </row>
    <row r="10" spans="1:3" x14ac:dyDescent="0.3">
      <c r="A10" s="11">
        <v>201809</v>
      </c>
      <c r="B10" s="2">
        <v>9</v>
      </c>
      <c r="C10" s="3">
        <v>43344</v>
      </c>
    </row>
    <row r="11" spans="1:3" x14ac:dyDescent="0.3">
      <c r="A11" s="11">
        <v>201810</v>
      </c>
      <c r="B11" s="2">
        <v>10</v>
      </c>
      <c r="C11" s="3">
        <v>43374</v>
      </c>
    </row>
    <row r="12" spans="1:3" x14ac:dyDescent="0.3">
      <c r="A12" s="11">
        <v>201811</v>
      </c>
      <c r="B12" s="2">
        <v>11</v>
      </c>
      <c r="C12" s="3">
        <v>43405</v>
      </c>
    </row>
    <row r="13" spans="1:3" x14ac:dyDescent="0.3">
      <c r="A13" s="11">
        <v>201812</v>
      </c>
      <c r="B13" s="2">
        <v>12</v>
      </c>
      <c r="C13" s="3">
        <v>43435</v>
      </c>
    </row>
    <row r="14" spans="1:3" x14ac:dyDescent="0.3">
      <c r="A14" s="11">
        <v>201901</v>
      </c>
      <c r="B14" s="2">
        <v>13</v>
      </c>
      <c r="C14" s="3">
        <v>43466</v>
      </c>
    </row>
    <row r="15" spans="1:3" x14ac:dyDescent="0.3">
      <c r="A15" s="11">
        <v>201902</v>
      </c>
      <c r="B15" s="2">
        <v>14</v>
      </c>
      <c r="C15" s="3">
        <v>43497</v>
      </c>
    </row>
    <row r="16" spans="1:3" x14ac:dyDescent="0.3">
      <c r="A16" s="11">
        <v>201903</v>
      </c>
      <c r="B16" s="2">
        <v>15</v>
      </c>
      <c r="C16" s="3">
        <v>43525</v>
      </c>
    </row>
    <row r="17" spans="1:3" x14ac:dyDescent="0.3">
      <c r="A17" s="11">
        <v>201904</v>
      </c>
      <c r="B17" s="2">
        <v>16</v>
      </c>
      <c r="C17" s="3">
        <v>43556</v>
      </c>
    </row>
    <row r="18" spans="1:3" x14ac:dyDescent="0.3">
      <c r="A18" s="11">
        <v>201905</v>
      </c>
      <c r="B18" s="2">
        <v>17</v>
      </c>
      <c r="C18" s="3">
        <v>43586</v>
      </c>
    </row>
    <row r="19" spans="1:3" x14ac:dyDescent="0.3">
      <c r="A19" s="11">
        <v>201906</v>
      </c>
      <c r="B19" s="2">
        <v>18</v>
      </c>
      <c r="C19" s="3">
        <v>43617</v>
      </c>
    </row>
    <row r="20" spans="1:3" x14ac:dyDescent="0.3">
      <c r="A20" s="11">
        <v>201907</v>
      </c>
      <c r="B20" s="2">
        <v>19</v>
      </c>
      <c r="C20" s="3">
        <v>43647</v>
      </c>
    </row>
    <row r="21" spans="1:3" x14ac:dyDescent="0.3">
      <c r="A21" s="11">
        <v>201908</v>
      </c>
      <c r="B21" s="2">
        <v>20</v>
      </c>
      <c r="C21" s="3">
        <v>43678</v>
      </c>
    </row>
    <row r="22" spans="1:3" x14ac:dyDescent="0.3">
      <c r="A22" s="11">
        <v>201909</v>
      </c>
      <c r="B22" s="2">
        <v>21</v>
      </c>
      <c r="C22" s="3">
        <v>43709</v>
      </c>
    </row>
    <row r="23" spans="1:3" x14ac:dyDescent="0.3">
      <c r="A23" s="11">
        <v>201910</v>
      </c>
      <c r="B23" s="2">
        <v>22</v>
      </c>
      <c r="C23" s="3">
        <v>43739</v>
      </c>
    </row>
    <row r="24" spans="1:3" x14ac:dyDescent="0.3">
      <c r="A24" s="11">
        <v>201911</v>
      </c>
      <c r="B24" s="2">
        <v>23</v>
      </c>
      <c r="C24" s="3">
        <v>43770</v>
      </c>
    </row>
    <row r="25" spans="1:3" x14ac:dyDescent="0.3">
      <c r="A25" s="11">
        <v>201912</v>
      </c>
      <c r="B25" s="2">
        <v>24</v>
      </c>
      <c r="C25" s="3">
        <v>43800</v>
      </c>
    </row>
    <row r="26" spans="1:3" x14ac:dyDescent="0.3">
      <c r="A26" s="11">
        <v>202001</v>
      </c>
      <c r="B26" s="2">
        <v>25</v>
      </c>
      <c r="C26" s="3">
        <v>43831</v>
      </c>
    </row>
    <row r="27" spans="1:3" x14ac:dyDescent="0.3">
      <c r="A27" s="11">
        <v>202002</v>
      </c>
      <c r="B27" s="2">
        <v>26</v>
      </c>
      <c r="C27" s="3">
        <v>43862</v>
      </c>
    </row>
    <row r="28" spans="1:3" x14ac:dyDescent="0.3">
      <c r="A28" s="11">
        <v>202003</v>
      </c>
      <c r="B28" s="2">
        <v>27</v>
      </c>
      <c r="C28" s="3">
        <v>43891</v>
      </c>
    </row>
    <row r="29" spans="1:3" x14ac:dyDescent="0.3">
      <c r="A29" s="11">
        <v>202004</v>
      </c>
      <c r="B29" s="2">
        <v>28</v>
      </c>
      <c r="C29" s="3">
        <v>43922</v>
      </c>
    </row>
    <row r="30" spans="1:3" x14ac:dyDescent="0.3">
      <c r="A30" s="11">
        <v>202005</v>
      </c>
      <c r="B30" s="2">
        <v>29</v>
      </c>
      <c r="C30" s="3">
        <v>43952</v>
      </c>
    </row>
    <row r="31" spans="1:3" x14ac:dyDescent="0.3">
      <c r="A31" s="11">
        <v>202006</v>
      </c>
      <c r="B31" s="2">
        <v>30</v>
      </c>
      <c r="C31" s="3">
        <v>43983</v>
      </c>
    </row>
    <row r="32" spans="1:3" x14ac:dyDescent="0.3">
      <c r="A32" s="11">
        <v>202007</v>
      </c>
      <c r="B32" s="2">
        <v>31</v>
      </c>
      <c r="C32" s="3">
        <v>44013</v>
      </c>
    </row>
    <row r="33" spans="1:3" x14ac:dyDescent="0.3">
      <c r="A33" s="11">
        <v>202008</v>
      </c>
      <c r="B33" s="2">
        <v>32</v>
      </c>
      <c r="C33" s="3">
        <v>44044</v>
      </c>
    </row>
    <row r="34" spans="1:3" x14ac:dyDescent="0.3">
      <c r="A34" s="11">
        <v>202009</v>
      </c>
      <c r="B34" s="2">
        <v>33</v>
      </c>
      <c r="C34" s="3">
        <v>44075</v>
      </c>
    </row>
    <row r="35" spans="1:3" x14ac:dyDescent="0.3">
      <c r="A35" s="11">
        <v>202010</v>
      </c>
      <c r="B35" s="2">
        <v>34</v>
      </c>
      <c r="C35" s="3">
        <v>44105</v>
      </c>
    </row>
    <row r="36" spans="1:3" x14ac:dyDescent="0.3">
      <c r="A36" s="11">
        <v>202011</v>
      </c>
      <c r="B36" s="2">
        <v>35</v>
      </c>
      <c r="C36" s="3">
        <v>44136</v>
      </c>
    </row>
    <row r="37" spans="1:3" x14ac:dyDescent="0.3">
      <c r="A37" s="11">
        <v>202012</v>
      </c>
      <c r="B37" s="2">
        <v>36</v>
      </c>
      <c r="C37" s="3">
        <v>44166</v>
      </c>
    </row>
    <row r="38" spans="1:3" x14ac:dyDescent="0.3">
      <c r="A38" s="11">
        <v>202101</v>
      </c>
      <c r="B38" s="2">
        <v>37</v>
      </c>
      <c r="C38" s="3">
        <v>44197</v>
      </c>
    </row>
    <row r="39" spans="1:3" x14ac:dyDescent="0.3">
      <c r="A39" s="11">
        <v>202102</v>
      </c>
      <c r="B39" s="2">
        <v>38</v>
      </c>
      <c r="C39" s="3">
        <v>44228</v>
      </c>
    </row>
    <row r="40" spans="1:3" x14ac:dyDescent="0.3">
      <c r="A40" s="11">
        <v>202103</v>
      </c>
      <c r="B40" s="2">
        <v>39</v>
      </c>
      <c r="C40" s="3">
        <v>44256</v>
      </c>
    </row>
    <row r="41" spans="1:3" x14ac:dyDescent="0.3">
      <c r="A41" s="11">
        <v>202104</v>
      </c>
      <c r="B41" s="2">
        <v>40</v>
      </c>
      <c r="C41" s="3">
        <v>44287</v>
      </c>
    </row>
    <row r="42" spans="1:3" x14ac:dyDescent="0.3">
      <c r="A42" s="11">
        <v>202105</v>
      </c>
      <c r="B42" s="2">
        <v>41</v>
      </c>
      <c r="C42" s="3">
        <v>44317</v>
      </c>
    </row>
    <row r="43" spans="1:3" x14ac:dyDescent="0.3">
      <c r="A43" s="11">
        <v>202106</v>
      </c>
      <c r="B43" s="2">
        <v>42</v>
      </c>
      <c r="C43" s="3">
        <v>44348</v>
      </c>
    </row>
    <row r="44" spans="1:3" x14ac:dyDescent="0.3">
      <c r="A44" s="11">
        <v>202107</v>
      </c>
      <c r="B44" s="2">
        <v>43</v>
      </c>
      <c r="C44" s="3">
        <v>44378</v>
      </c>
    </row>
    <row r="45" spans="1:3" x14ac:dyDescent="0.3">
      <c r="A45" s="11">
        <v>202108</v>
      </c>
      <c r="B45" s="2">
        <v>44</v>
      </c>
      <c r="C45" s="3">
        <v>44409</v>
      </c>
    </row>
    <row r="46" spans="1:3" x14ac:dyDescent="0.3">
      <c r="A46" s="11">
        <v>202109</v>
      </c>
      <c r="B46" s="2">
        <v>45</v>
      </c>
      <c r="C46" s="3">
        <v>44440</v>
      </c>
    </row>
    <row r="47" spans="1:3" x14ac:dyDescent="0.3">
      <c r="A47" s="11">
        <v>202110</v>
      </c>
      <c r="B47" s="2">
        <v>46</v>
      </c>
      <c r="C47" s="3">
        <v>44470</v>
      </c>
    </row>
    <row r="48" spans="1:3" x14ac:dyDescent="0.3">
      <c r="A48" s="11">
        <v>202111</v>
      </c>
      <c r="B48" s="2">
        <v>47</v>
      </c>
      <c r="C48" s="3">
        <v>44501</v>
      </c>
    </row>
    <row r="49" spans="1:3" x14ac:dyDescent="0.3">
      <c r="A49" s="11">
        <v>202112</v>
      </c>
      <c r="B49" s="2">
        <v>48</v>
      </c>
      <c r="C49" s="3">
        <v>44531</v>
      </c>
    </row>
    <row r="50" spans="1:3" x14ac:dyDescent="0.3">
      <c r="A50" s="11">
        <v>202201</v>
      </c>
      <c r="B50" s="2">
        <v>49</v>
      </c>
      <c r="C50" s="3">
        <v>44562</v>
      </c>
    </row>
    <row r="51" spans="1:3" x14ac:dyDescent="0.3">
      <c r="A51" s="11">
        <v>202202</v>
      </c>
      <c r="B51" s="2">
        <v>50</v>
      </c>
      <c r="C51" s="3">
        <v>44593</v>
      </c>
    </row>
    <row r="52" spans="1:3" x14ac:dyDescent="0.3">
      <c r="A52" s="11">
        <v>202203</v>
      </c>
      <c r="B52" s="2">
        <v>51</v>
      </c>
      <c r="C52" s="3">
        <v>44621</v>
      </c>
    </row>
    <row r="53" spans="1:3" x14ac:dyDescent="0.3">
      <c r="A53" s="11">
        <v>202204</v>
      </c>
      <c r="B53" s="2">
        <v>52</v>
      </c>
      <c r="C53" s="3">
        <v>44652</v>
      </c>
    </row>
    <row r="54" spans="1:3" x14ac:dyDescent="0.3">
      <c r="A54" s="11">
        <v>202205</v>
      </c>
      <c r="B54" s="2">
        <v>53</v>
      </c>
      <c r="C54" s="3">
        <v>44682</v>
      </c>
    </row>
    <row r="55" spans="1:3" x14ac:dyDescent="0.3">
      <c r="A55" s="11">
        <v>202206</v>
      </c>
      <c r="B55" s="2">
        <v>54</v>
      </c>
      <c r="C55" s="3">
        <v>44713</v>
      </c>
    </row>
    <row r="56" spans="1:3" x14ac:dyDescent="0.3">
      <c r="A56" s="11">
        <v>202207</v>
      </c>
      <c r="B56" s="2">
        <v>55</v>
      </c>
      <c r="C56" s="3">
        <v>44743</v>
      </c>
    </row>
    <row r="57" spans="1:3" x14ac:dyDescent="0.3">
      <c r="A57" s="11">
        <v>202208</v>
      </c>
      <c r="B57" s="2">
        <v>56</v>
      </c>
      <c r="C57" s="3">
        <v>44774</v>
      </c>
    </row>
    <row r="58" spans="1:3" x14ac:dyDescent="0.3">
      <c r="A58" s="11">
        <v>202209</v>
      </c>
      <c r="B58" s="2">
        <v>57</v>
      </c>
      <c r="C58" s="3">
        <v>44805</v>
      </c>
    </row>
    <row r="59" spans="1:3" x14ac:dyDescent="0.3">
      <c r="A59" s="11">
        <v>202210</v>
      </c>
      <c r="B59" s="2">
        <v>58</v>
      </c>
      <c r="C59" s="3">
        <v>44835</v>
      </c>
    </row>
    <row r="60" spans="1:3" x14ac:dyDescent="0.3">
      <c r="A60" s="11">
        <v>202211</v>
      </c>
      <c r="B60" s="2">
        <v>59</v>
      </c>
      <c r="C60" s="3">
        <v>44866</v>
      </c>
    </row>
    <row r="61" spans="1:3" x14ac:dyDescent="0.3">
      <c r="A61" s="11">
        <v>202212</v>
      </c>
      <c r="B61" s="2">
        <v>60</v>
      </c>
      <c r="C61" s="3">
        <v>44896</v>
      </c>
    </row>
  </sheetData>
  <autoFilter ref="A1:C61" xr:uid="{8DA35703-255C-4FC2-B88E-4BD9A9E60587}">
    <sortState xmlns:xlrd2="http://schemas.microsoft.com/office/spreadsheetml/2017/richdata2" ref="A2:C61">
      <sortCondition ref="A1:A61"/>
    </sortState>
  </autoFilter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49D6D1D259969419063C9301FF670EA" ma:contentTypeVersion="6" ma:contentTypeDescription="Crear nuevo documento." ma:contentTypeScope="" ma:versionID="3c12f35ff0024e34822f4d6b4b10f171">
  <xsd:schema xmlns:xsd="http://www.w3.org/2001/XMLSchema" xmlns:xs="http://www.w3.org/2001/XMLSchema" xmlns:p="http://schemas.microsoft.com/office/2006/metadata/properties" xmlns:ns2="23e49c58-0153-402b-8e0b-0f5a45cd637c" xmlns:ns3="ad98e8f4-1f14-4b1c-a395-f095f1423de7" targetNamespace="http://schemas.microsoft.com/office/2006/metadata/properties" ma:root="true" ma:fieldsID="dbe06d3e4e9372004e3db877c7bc0112" ns2:_="" ns3:_="">
    <xsd:import namespace="23e49c58-0153-402b-8e0b-0f5a45cd637c"/>
    <xsd:import namespace="ad98e8f4-1f14-4b1c-a395-f095f1423de7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3e49c58-0153-402b-8e0b-0f5a45cd637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d98e8f4-1f14-4b1c-a395-f095f1423de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96DF825-CDD0-44CB-AB79-CC14E14F7097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E62C072E-2626-4976-8A89-B789C254767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5CEFEF6-9F11-4C51-80E3-CF60E1024D0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3e49c58-0153-402b-8e0b-0f5a45cd637c"/>
    <ds:schemaRef ds:uri="ad98e8f4-1f14-4b1c-a395-f095f1423de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Calendario</vt:lpstr>
      <vt:lpstr>Semana</vt:lpstr>
      <vt:lpstr>MesAño</vt:lpstr>
      <vt:lpstr>Dia de la Semana</vt:lpstr>
      <vt:lpstr>Periodos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JULIO PC</dc:creator>
  <cp:lastModifiedBy>Julio mendoza</cp:lastModifiedBy>
  <dcterms:created xsi:type="dcterms:W3CDTF">2021-11-22T21:56:51Z</dcterms:created>
  <dcterms:modified xsi:type="dcterms:W3CDTF">2023-07-22T20:02:05Z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0x010100A49D6D1D259969419063C9301FF670EA</vt:lpwstr>
  </property>
</Properties>
</file>