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d\Documents\Excel files\"/>
    </mc:Choice>
  </mc:AlternateContent>
  <xr:revisionPtr revIDLastSave="0" documentId="13_ncr:1_{700D65AD-BC4F-40A8-AA1E-092058A62CC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able" sheetId="2" r:id="rId1"/>
    <sheet name="model fit" sheetId="5" r:id="rId2"/>
    <sheet name="dataset" sheetId="3" r:id="rId3"/>
    <sheet name="multiTimeline" sheetId="1" r:id="rId4"/>
  </sheet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F3" i="3" l="1"/>
  <c r="G3" i="3"/>
  <c r="H3" i="3"/>
  <c r="I3" i="3"/>
  <c r="J3" i="3"/>
  <c r="K3" i="3"/>
  <c r="L3" i="3"/>
  <c r="M3" i="3"/>
  <c r="N3" i="3"/>
  <c r="O3" i="3"/>
  <c r="P3" i="3"/>
  <c r="F4" i="3"/>
  <c r="D4" i="3" s="1" a="1"/>
  <c r="D4" i="3" s="1"/>
  <c r="G4" i="3"/>
  <c r="H4" i="3"/>
  <c r="I4" i="3"/>
  <c r="J4" i="3"/>
  <c r="K4" i="3"/>
  <c r="L4" i="3"/>
  <c r="M4" i="3"/>
  <c r="N4" i="3"/>
  <c r="O4" i="3"/>
  <c r="P4" i="3"/>
  <c r="F5" i="3"/>
  <c r="G5" i="3"/>
  <c r="H5" i="3"/>
  <c r="I5" i="3"/>
  <c r="J5" i="3"/>
  <c r="K5" i="3"/>
  <c r="L5" i="3"/>
  <c r="M5" i="3"/>
  <c r="N5" i="3"/>
  <c r="O5" i="3"/>
  <c r="P5" i="3"/>
  <c r="F6" i="3"/>
  <c r="D6" i="3" s="1" a="1"/>
  <c r="D6" i="3" s="1"/>
  <c r="G6" i="3"/>
  <c r="H6" i="3"/>
  <c r="I6" i="3"/>
  <c r="J6" i="3"/>
  <c r="K6" i="3"/>
  <c r="L6" i="3"/>
  <c r="M6" i="3"/>
  <c r="N6" i="3"/>
  <c r="O6" i="3"/>
  <c r="P6" i="3"/>
  <c r="F7" i="3"/>
  <c r="G7" i="3"/>
  <c r="H7" i="3"/>
  <c r="I7" i="3"/>
  <c r="J7" i="3"/>
  <c r="K7" i="3"/>
  <c r="L7" i="3"/>
  <c r="M7" i="3"/>
  <c r="N7" i="3"/>
  <c r="O7" i="3"/>
  <c r="P7" i="3"/>
  <c r="F8" i="3"/>
  <c r="D8" i="3" s="1" a="1"/>
  <c r="D8" i="3" s="1"/>
  <c r="G8" i="3"/>
  <c r="H8" i="3"/>
  <c r="I8" i="3"/>
  <c r="J8" i="3"/>
  <c r="K8" i="3"/>
  <c r="L8" i="3"/>
  <c r="M8" i="3"/>
  <c r="N8" i="3"/>
  <c r="O8" i="3"/>
  <c r="P8" i="3"/>
  <c r="F9" i="3"/>
  <c r="G9" i="3"/>
  <c r="H9" i="3"/>
  <c r="I9" i="3"/>
  <c r="J9" i="3"/>
  <c r="K9" i="3"/>
  <c r="L9" i="3"/>
  <c r="M9" i="3"/>
  <c r="N9" i="3"/>
  <c r="O9" i="3"/>
  <c r="P9" i="3"/>
  <c r="F10" i="3"/>
  <c r="D10" i="3" s="1" a="1"/>
  <c r="D10" i="3" s="1"/>
  <c r="G10" i="3"/>
  <c r="H10" i="3"/>
  <c r="I10" i="3"/>
  <c r="J10" i="3"/>
  <c r="K10" i="3"/>
  <c r="L10" i="3"/>
  <c r="M10" i="3"/>
  <c r="N10" i="3"/>
  <c r="O10" i="3"/>
  <c r="P10" i="3"/>
  <c r="F11" i="3"/>
  <c r="G11" i="3"/>
  <c r="H11" i="3"/>
  <c r="I11" i="3"/>
  <c r="J11" i="3"/>
  <c r="K11" i="3"/>
  <c r="L11" i="3"/>
  <c r="M11" i="3"/>
  <c r="N11" i="3"/>
  <c r="O11" i="3"/>
  <c r="P11" i="3"/>
  <c r="F12" i="3"/>
  <c r="D12" i="3" s="1" a="1"/>
  <c r="D12" i="3" s="1"/>
  <c r="G12" i="3"/>
  <c r="H12" i="3"/>
  <c r="I12" i="3"/>
  <c r="J12" i="3"/>
  <c r="K12" i="3"/>
  <c r="L12" i="3"/>
  <c r="M12" i="3"/>
  <c r="N12" i="3"/>
  <c r="O12" i="3"/>
  <c r="P12" i="3"/>
  <c r="F13" i="3"/>
  <c r="G13" i="3"/>
  <c r="H13" i="3"/>
  <c r="I13" i="3"/>
  <c r="J13" i="3"/>
  <c r="K13" i="3"/>
  <c r="L13" i="3"/>
  <c r="M13" i="3"/>
  <c r="N13" i="3"/>
  <c r="O13" i="3"/>
  <c r="P13" i="3"/>
  <c r="F14" i="3"/>
  <c r="D14" i="3" s="1" a="1"/>
  <c r="D14" i="3" s="1"/>
  <c r="G14" i="3"/>
  <c r="H14" i="3"/>
  <c r="I14" i="3"/>
  <c r="J14" i="3"/>
  <c r="K14" i="3"/>
  <c r="L14" i="3"/>
  <c r="M14" i="3"/>
  <c r="N14" i="3"/>
  <c r="O14" i="3"/>
  <c r="P14" i="3"/>
  <c r="F15" i="3"/>
  <c r="G15" i="3"/>
  <c r="H15" i="3"/>
  <c r="I15" i="3"/>
  <c r="J15" i="3"/>
  <c r="K15" i="3"/>
  <c r="L15" i="3"/>
  <c r="M15" i="3"/>
  <c r="N15" i="3"/>
  <c r="O15" i="3"/>
  <c r="P15" i="3"/>
  <c r="F16" i="3"/>
  <c r="D16" i="3" s="1" a="1"/>
  <c r="D16" i="3" s="1"/>
  <c r="G16" i="3"/>
  <c r="H16" i="3"/>
  <c r="I16" i="3"/>
  <c r="J16" i="3"/>
  <c r="K16" i="3"/>
  <c r="L16" i="3"/>
  <c r="M16" i="3"/>
  <c r="N16" i="3"/>
  <c r="O16" i="3"/>
  <c r="P16" i="3"/>
  <c r="F17" i="3"/>
  <c r="G17" i="3"/>
  <c r="H17" i="3"/>
  <c r="I17" i="3"/>
  <c r="J17" i="3"/>
  <c r="K17" i="3"/>
  <c r="L17" i="3"/>
  <c r="M17" i="3"/>
  <c r="N17" i="3"/>
  <c r="O17" i="3"/>
  <c r="P17" i="3"/>
  <c r="F18" i="3"/>
  <c r="G18" i="3"/>
  <c r="H18" i="3"/>
  <c r="I18" i="3"/>
  <c r="J18" i="3"/>
  <c r="K18" i="3"/>
  <c r="L18" i="3"/>
  <c r="M18" i="3"/>
  <c r="N18" i="3"/>
  <c r="O18" i="3"/>
  <c r="P18" i="3"/>
  <c r="F19" i="3"/>
  <c r="G19" i="3"/>
  <c r="H19" i="3"/>
  <c r="I19" i="3"/>
  <c r="J19" i="3"/>
  <c r="K19" i="3"/>
  <c r="L19" i="3"/>
  <c r="M19" i="3"/>
  <c r="N19" i="3"/>
  <c r="O19" i="3"/>
  <c r="P19" i="3"/>
  <c r="F20" i="3"/>
  <c r="G20" i="3"/>
  <c r="H20" i="3"/>
  <c r="I20" i="3"/>
  <c r="J20" i="3"/>
  <c r="K20" i="3"/>
  <c r="L20" i="3"/>
  <c r="M20" i="3"/>
  <c r="N20" i="3"/>
  <c r="O20" i="3"/>
  <c r="P20" i="3"/>
  <c r="F21" i="3"/>
  <c r="G21" i="3"/>
  <c r="H21" i="3"/>
  <c r="I21" i="3"/>
  <c r="J21" i="3"/>
  <c r="K21" i="3"/>
  <c r="L21" i="3"/>
  <c r="M21" i="3"/>
  <c r="N21" i="3"/>
  <c r="O21" i="3"/>
  <c r="P21" i="3"/>
  <c r="F22" i="3"/>
  <c r="G22" i="3"/>
  <c r="H22" i="3"/>
  <c r="I22" i="3"/>
  <c r="J22" i="3"/>
  <c r="K22" i="3"/>
  <c r="L22" i="3"/>
  <c r="M22" i="3"/>
  <c r="N22" i="3"/>
  <c r="O22" i="3"/>
  <c r="P22" i="3"/>
  <c r="F23" i="3"/>
  <c r="G23" i="3"/>
  <c r="H23" i="3"/>
  <c r="I23" i="3"/>
  <c r="J23" i="3"/>
  <c r="K23" i="3"/>
  <c r="L23" i="3"/>
  <c r="M23" i="3"/>
  <c r="N23" i="3"/>
  <c r="O23" i="3"/>
  <c r="P23" i="3"/>
  <c r="F24" i="3"/>
  <c r="G24" i="3"/>
  <c r="H24" i="3"/>
  <c r="I24" i="3"/>
  <c r="J24" i="3"/>
  <c r="K24" i="3"/>
  <c r="L24" i="3"/>
  <c r="M24" i="3"/>
  <c r="N24" i="3"/>
  <c r="O24" i="3"/>
  <c r="P24" i="3"/>
  <c r="F25" i="3"/>
  <c r="G25" i="3"/>
  <c r="H25" i="3"/>
  <c r="I25" i="3"/>
  <c r="J25" i="3"/>
  <c r="K25" i="3"/>
  <c r="L25" i="3"/>
  <c r="M25" i="3"/>
  <c r="N25" i="3"/>
  <c r="O25" i="3"/>
  <c r="P25" i="3"/>
  <c r="F26" i="3"/>
  <c r="G26" i="3"/>
  <c r="H26" i="3"/>
  <c r="I26" i="3"/>
  <c r="J26" i="3"/>
  <c r="K26" i="3"/>
  <c r="L26" i="3"/>
  <c r="M26" i="3"/>
  <c r="N26" i="3"/>
  <c r="O26" i="3"/>
  <c r="P26" i="3"/>
  <c r="F27" i="3"/>
  <c r="G27" i="3"/>
  <c r="H27" i="3"/>
  <c r="I27" i="3"/>
  <c r="J27" i="3"/>
  <c r="K27" i="3"/>
  <c r="L27" i="3"/>
  <c r="M27" i="3"/>
  <c r="N27" i="3"/>
  <c r="O27" i="3"/>
  <c r="P27" i="3"/>
  <c r="F28" i="3"/>
  <c r="G28" i="3"/>
  <c r="H28" i="3"/>
  <c r="I28" i="3"/>
  <c r="J28" i="3"/>
  <c r="K28" i="3"/>
  <c r="L28" i="3"/>
  <c r="M28" i="3"/>
  <c r="N28" i="3"/>
  <c r="O28" i="3"/>
  <c r="P28" i="3"/>
  <c r="F29" i="3"/>
  <c r="G29" i="3"/>
  <c r="H29" i="3"/>
  <c r="I29" i="3"/>
  <c r="J29" i="3"/>
  <c r="K29" i="3"/>
  <c r="L29" i="3"/>
  <c r="M29" i="3"/>
  <c r="N29" i="3"/>
  <c r="O29" i="3"/>
  <c r="P29" i="3"/>
  <c r="F30" i="3"/>
  <c r="G30" i="3"/>
  <c r="H30" i="3"/>
  <c r="I30" i="3"/>
  <c r="J30" i="3"/>
  <c r="K30" i="3"/>
  <c r="L30" i="3"/>
  <c r="M30" i="3"/>
  <c r="N30" i="3"/>
  <c r="O30" i="3"/>
  <c r="P30" i="3"/>
  <c r="F31" i="3"/>
  <c r="G31" i="3"/>
  <c r="H31" i="3"/>
  <c r="I31" i="3"/>
  <c r="J31" i="3"/>
  <c r="K31" i="3"/>
  <c r="L31" i="3"/>
  <c r="M31" i="3"/>
  <c r="N31" i="3"/>
  <c r="O31" i="3"/>
  <c r="P31" i="3"/>
  <c r="F32" i="3"/>
  <c r="G32" i="3"/>
  <c r="H32" i="3"/>
  <c r="I32" i="3"/>
  <c r="J32" i="3"/>
  <c r="K32" i="3"/>
  <c r="L32" i="3"/>
  <c r="M32" i="3"/>
  <c r="N32" i="3"/>
  <c r="O32" i="3"/>
  <c r="P32" i="3"/>
  <c r="F33" i="3"/>
  <c r="G33" i="3"/>
  <c r="H33" i="3"/>
  <c r="I33" i="3"/>
  <c r="J33" i="3"/>
  <c r="K33" i="3"/>
  <c r="L33" i="3"/>
  <c r="M33" i="3"/>
  <c r="N33" i="3"/>
  <c r="O33" i="3"/>
  <c r="P33" i="3"/>
  <c r="F34" i="3"/>
  <c r="G34" i="3"/>
  <c r="H34" i="3"/>
  <c r="I34" i="3"/>
  <c r="J34" i="3"/>
  <c r="K34" i="3"/>
  <c r="L34" i="3"/>
  <c r="M34" i="3"/>
  <c r="N34" i="3"/>
  <c r="O34" i="3"/>
  <c r="P34" i="3"/>
  <c r="F35" i="3"/>
  <c r="G35" i="3"/>
  <c r="H35" i="3"/>
  <c r="I35" i="3"/>
  <c r="J35" i="3"/>
  <c r="K35" i="3"/>
  <c r="L35" i="3"/>
  <c r="M35" i="3"/>
  <c r="N35" i="3"/>
  <c r="O35" i="3"/>
  <c r="P35" i="3"/>
  <c r="F36" i="3"/>
  <c r="G36" i="3"/>
  <c r="H36" i="3"/>
  <c r="I36" i="3"/>
  <c r="J36" i="3"/>
  <c r="K36" i="3"/>
  <c r="L36" i="3"/>
  <c r="M36" i="3"/>
  <c r="N36" i="3"/>
  <c r="O36" i="3"/>
  <c r="P36" i="3"/>
  <c r="F37" i="3"/>
  <c r="G37" i="3"/>
  <c r="H37" i="3"/>
  <c r="I37" i="3"/>
  <c r="J37" i="3"/>
  <c r="K37" i="3"/>
  <c r="L37" i="3"/>
  <c r="M37" i="3"/>
  <c r="N37" i="3"/>
  <c r="O37" i="3"/>
  <c r="P37" i="3"/>
  <c r="F38" i="3"/>
  <c r="G38" i="3"/>
  <c r="H38" i="3"/>
  <c r="I38" i="3"/>
  <c r="J38" i="3"/>
  <c r="K38" i="3"/>
  <c r="L38" i="3"/>
  <c r="M38" i="3"/>
  <c r="N38" i="3"/>
  <c r="O38" i="3"/>
  <c r="P38" i="3"/>
  <c r="F39" i="3"/>
  <c r="G39" i="3"/>
  <c r="H39" i="3"/>
  <c r="I39" i="3"/>
  <c r="J39" i="3"/>
  <c r="K39" i="3"/>
  <c r="L39" i="3"/>
  <c r="M39" i="3"/>
  <c r="N39" i="3"/>
  <c r="O39" i="3"/>
  <c r="P39" i="3"/>
  <c r="F40" i="3"/>
  <c r="G40" i="3"/>
  <c r="H40" i="3"/>
  <c r="I40" i="3"/>
  <c r="J40" i="3"/>
  <c r="K40" i="3"/>
  <c r="L40" i="3"/>
  <c r="M40" i="3"/>
  <c r="N40" i="3"/>
  <c r="O40" i="3"/>
  <c r="P40" i="3"/>
  <c r="F41" i="3"/>
  <c r="G41" i="3"/>
  <c r="H41" i="3"/>
  <c r="I41" i="3"/>
  <c r="J41" i="3"/>
  <c r="K41" i="3"/>
  <c r="L41" i="3"/>
  <c r="M41" i="3"/>
  <c r="N41" i="3"/>
  <c r="O41" i="3"/>
  <c r="P41" i="3"/>
  <c r="F42" i="3"/>
  <c r="G42" i="3"/>
  <c r="H42" i="3"/>
  <c r="I42" i="3"/>
  <c r="J42" i="3"/>
  <c r="K42" i="3"/>
  <c r="L42" i="3"/>
  <c r="M42" i="3"/>
  <c r="N42" i="3"/>
  <c r="O42" i="3"/>
  <c r="P42" i="3"/>
  <c r="F43" i="3"/>
  <c r="G43" i="3"/>
  <c r="H43" i="3"/>
  <c r="I43" i="3"/>
  <c r="J43" i="3"/>
  <c r="K43" i="3"/>
  <c r="L43" i="3"/>
  <c r="M43" i="3"/>
  <c r="N43" i="3"/>
  <c r="O43" i="3"/>
  <c r="P43" i="3"/>
  <c r="F44" i="3"/>
  <c r="G44" i="3"/>
  <c r="H44" i="3"/>
  <c r="I44" i="3"/>
  <c r="J44" i="3"/>
  <c r="K44" i="3"/>
  <c r="L44" i="3"/>
  <c r="M44" i="3"/>
  <c r="N44" i="3"/>
  <c r="O44" i="3"/>
  <c r="P44" i="3"/>
  <c r="F45" i="3"/>
  <c r="G45" i="3"/>
  <c r="H45" i="3"/>
  <c r="I45" i="3"/>
  <c r="J45" i="3"/>
  <c r="K45" i="3"/>
  <c r="L45" i="3"/>
  <c r="M45" i="3"/>
  <c r="N45" i="3"/>
  <c r="O45" i="3"/>
  <c r="P45" i="3"/>
  <c r="F46" i="3"/>
  <c r="G46" i="3"/>
  <c r="H46" i="3"/>
  <c r="I46" i="3"/>
  <c r="J46" i="3"/>
  <c r="K46" i="3"/>
  <c r="L46" i="3"/>
  <c r="M46" i="3"/>
  <c r="N46" i="3"/>
  <c r="O46" i="3"/>
  <c r="P46" i="3"/>
  <c r="F47" i="3"/>
  <c r="G47" i="3"/>
  <c r="H47" i="3"/>
  <c r="I47" i="3"/>
  <c r="J47" i="3"/>
  <c r="K47" i="3"/>
  <c r="L47" i="3"/>
  <c r="M47" i="3"/>
  <c r="N47" i="3"/>
  <c r="O47" i="3"/>
  <c r="P47" i="3"/>
  <c r="F48" i="3"/>
  <c r="G48" i="3"/>
  <c r="H48" i="3"/>
  <c r="I48" i="3"/>
  <c r="J48" i="3"/>
  <c r="K48" i="3"/>
  <c r="L48" i="3"/>
  <c r="M48" i="3"/>
  <c r="N48" i="3"/>
  <c r="O48" i="3"/>
  <c r="P48" i="3"/>
  <c r="F49" i="3"/>
  <c r="G49" i="3"/>
  <c r="H49" i="3"/>
  <c r="I49" i="3"/>
  <c r="J49" i="3"/>
  <c r="K49" i="3"/>
  <c r="L49" i="3"/>
  <c r="M49" i="3"/>
  <c r="N49" i="3"/>
  <c r="O49" i="3"/>
  <c r="P49" i="3"/>
  <c r="F50" i="3"/>
  <c r="G50" i="3"/>
  <c r="H50" i="3"/>
  <c r="I50" i="3"/>
  <c r="J50" i="3"/>
  <c r="K50" i="3"/>
  <c r="L50" i="3"/>
  <c r="M50" i="3"/>
  <c r="N50" i="3"/>
  <c r="O50" i="3"/>
  <c r="P50" i="3"/>
  <c r="F51" i="3"/>
  <c r="G51" i="3"/>
  <c r="H51" i="3"/>
  <c r="I51" i="3"/>
  <c r="J51" i="3"/>
  <c r="K51" i="3"/>
  <c r="L51" i="3"/>
  <c r="M51" i="3"/>
  <c r="N51" i="3"/>
  <c r="O51" i="3"/>
  <c r="P51" i="3"/>
  <c r="F52" i="3"/>
  <c r="G52" i="3"/>
  <c r="H52" i="3"/>
  <c r="I52" i="3"/>
  <c r="J52" i="3"/>
  <c r="K52" i="3"/>
  <c r="L52" i="3"/>
  <c r="M52" i="3"/>
  <c r="N52" i="3"/>
  <c r="O52" i="3"/>
  <c r="P52" i="3"/>
  <c r="F53" i="3"/>
  <c r="G53" i="3"/>
  <c r="H53" i="3"/>
  <c r="I53" i="3"/>
  <c r="J53" i="3"/>
  <c r="K53" i="3"/>
  <c r="L53" i="3"/>
  <c r="M53" i="3"/>
  <c r="N53" i="3"/>
  <c r="O53" i="3"/>
  <c r="P53" i="3"/>
  <c r="F54" i="3"/>
  <c r="G54" i="3"/>
  <c r="H54" i="3"/>
  <c r="I54" i="3"/>
  <c r="J54" i="3"/>
  <c r="K54" i="3"/>
  <c r="L54" i="3"/>
  <c r="M54" i="3"/>
  <c r="N54" i="3"/>
  <c r="O54" i="3"/>
  <c r="P54" i="3"/>
  <c r="F55" i="3"/>
  <c r="G55" i="3"/>
  <c r="H55" i="3"/>
  <c r="I55" i="3"/>
  <c r="J55" i="3"/>
  <c r="K55" i="3"/>
  <c r="L55" i="3"/>
  <c r="M55" i="3"/>
  <c r="N55" i="3"/>
  <c r="O55" i="3"/>
  <c r="P55" i="3"/>
  <c r="F56" i="3"/>
  <c r="G56" i="3"/>
  <c r="H56" i="3"/>
  <c r="I56" i="3"/>
  <c r="J56" i="3"/>
  <c r="K56" i="3"/>
  <c r="L56" i="3"/>
  <c r="M56" i="3"/>
  <c r="N56" i="3"/>
  <c r="O56" i="3"/>
  <c r="P56" i="3"/>
  <c r="F57" i="3"/>
  <c r="G57" i="3"/>
  <c r="H57" i="3"/>
  <c r="I57" i="3"/>
  <c r="J57" i="3"/>
  <c r="K57" i="3"/>
  <c r="L57" i="3"/>
  <c r="M57" i="3"/>
  <c r="N57" i="3"/>
  <c r="O57" i="3"/>
  <c r="P57" i="3"/>
  <c r="F58" i="3"/>
  <c r="G58" i="3"/>
  <c r="H58" i="3"/>
  <c r="I58" i="3"/>
  <c r="J58" i="3"/>
  <c r="K58" i="3"/>
  <c r="L58" i="3"/>
  <c r="M58" i="3"/>
  <c r="N58" i="3"/>
  <c r="O58" i="3"/>
  <c r="P58" i="3"/>
  <c r="F59" i="3"/>
  <c r="G59" i="3"/>
  <c r="H59" i="3"/>
  <c r="I59" i="3"/>
  <c r="J59" i="3"/>
  <c r="K59" i="3"/>
  <c r="L59" i="3"/>
  <c r="M59" i="3"/>
  <c r="N59" i="3"/>
  <c r="O59" i="3"/>
  <c r="P59" i="3"/>
  <c r="F60" i="3"/>
  <c r="G60" i="3"/>
  <c r="H60" i="3"/>
  <c r="I60" i="3"/>
  <c r="J60" i="3"/>
  <c r="K60" i="3"/>
  <c r="L60" i="3"/>
  <c r="M60" i="3"/>
  <c r="N60" i="3"/>
  <c r="O60" i="3"/>
  <c r="P60" i="3"/>
  <c r="F61" i="3"/>
  <c r="G61" i="3"/>
  <c r="H61" i="3"/>
  <c r="I61" i="3"/>
  <c r="J61" i="3"/>
  <c r="K61" i="3"/>
  <c r="L61" i="3"/>
  <c r="M61" i="3"/>
  <c r="N61" i="3"/>
  <c r="O61" i="3"/>
  <c r="P61" i="3"/>
  <c r="F62" i="3"/>
  <c r="G62" i="3"/>
  <c r="H62" i="3"/>
  <c r="I62" i="3"/>
  <c r="J62" i="3"/>
  <c r="K62" i="3"/>
  <c r="L62" i="3"/>
  <c r="M62" i="3"/>
  <c r="N62" i="3"/>
  <c r="O62" i="3"/>
  <c r="P62" i="3"/>
  <c r="G2" i="3"/>
  <c r="H2" i="3"/>
  <c r="I2" i="3"/>
  <c r="J2" i="3"/>
  <c r="K2" i="3"/>
  <c r="L2" i="3"/>
  <c r="M2" i="3"/>
  <c r="N2" i="3"/>
  <c r="O2" i="3"/>
  <c r="P2" i="3"/>
  <c r="F2" i="3"/>
  <c r="D2" i="3" s="1" a="1"/>
  <c r="D2" i="3" s="1"/>
  <c r="D49" i="3" l="1" a="1"/>
  <c r="D49" i="3" s="1"/>
  <c r="D47" i="3" a="1"/>
  <c r="D47" i="3" s="1"/>
  <c r="D45" i="3" a="1"/>
  <c r="D45" i="3" s="1"/>
  <c r="D43" i="3" a="1"/>
  <c r="D43" i="3" s="1"/>
  <c r="D41" i="3" a="1"/>
  <c r="D41" i="3" s="1"/>
  <c r="D62" i="3" a="1"/>
  <c r="D62" i="3" s="1"/>
  <c r="D60" i="3" a="1"/>
  <c r="D60" i="3" s="1"/>
  <c r="D58" i="3" a="1"/>
  <c r="D58" i="3" s="1"/>
  <c r="D56" i="3" a="1"/>
  <c r="D56" i="3" s="1"/>
  <c r="D54" i="3" a="1"/>
  <c r="D54" i="3" s="1"/>
  <c r="D52" i="3" a="1"/>
  <c r="D52" i="3" s="1"/>
  <c r="D50" i="3" a="1"/>
  <c r="D50" i="3" s="1"/>
  <c r="D48" i="3" a="1"/>
  <c r="D48" i="3" s="1"/>
  <c r="D46" i="3" a="1"/>
  <c r="D46" i="3" s="1"/>
  <c r="D44" i="3" a="1"/>
  <c r="D44" i="3" s="1"/>
  <c r="D42" i="3" a="1"/>
  <c r="D42" i="3" s="1"/>
  <c r="D40" i="3" a="1"/>
  <c r="D40" i="3" s="1"/>
  <c r="D38" i="3" a="1"/>
  <c r="D38" i="3" s="1"/>
  <c r="D36" i="3" a="1"/>
  <c r="D36" i="3" s="1"/>
  <c r="D34" i="3" a="1"/>
  <c r="D34" i="3" s="1"/>
  <c r="D32" i="3" a="1"/>
  <c r="D32" i="3" s="1"/>
  <c r="D30" i="3" a="1"/>
  <c r="D30" i="3" s="1"/>
  <c r="D28" i="3" a="1"/>
  <c r="D28" i="3" s="1"/>
  <c r="D26" i="3" a="1"/>
  <c r="D26" i="3" s="1"/>
  <c r="D24" i="3" a="1"/>
  <c r="D24" i="3" s="1"/>
  <c r="D22" i="3" a="1"/>
  <c r="D22" i="3" s="1"/>
  <c r="D20" i="3" a="1"/>
  <c r="D20" i="3" s="1"/>
  <c r="D18" i="3" a="1"/>
  <c r="D18" i="3" s="1"/>
  <c r="D61" i="3" a="1"/>
  <c r="D61" i="3" s="1"/>
  <c r="D59" i="3" a="1"/>
  <c r="D59" i="3" s="1"/>
  <c r="D57" i="3" a="1"/>
  <c r="D57" i="3" s="1"/>
  <c r="D55" i="3" a="1"/>
  <c r="D55" i="3" s="1"/>
  <c r="D53" i="3" a="1"/>
  <c r="D53" i="3" s="1"/>
  <c r="D51" i="3" a="1"/>
  <c r="D51" i="3" s="1"/>
  <c r="D39" i="3" a="1"/>
  <c r="D39" i="3" s="1"/>
  <c r="D37" i="3" a="1"/>
  <c r="D37" i="3" s="1"/>
  <c r="D35" i="3" a="1"/>
  <c r="D35" i="3" s="1"/>
  <c r="D33" i="3" a="1"/>
  <c r="D33" i="3" s="1"/>
  <c r="D31" i="3" a="1"/>
  <c r="D31" i="3" s="1"/>
  <c r="D29" i="3" a="1"/>
  <c r="D29" i="3" s="1"/>
  <c r="D27" i="3" a="1"/>
  <c r="D27" i="3" s="1"/>
  <c r="D25" i="3" a="1"/>
  <c r="D25" i="3" s="1"/>
  <c r="D23" i="3" a="1"/>
  <c r="D23" i="3" s="1"/>
  <c r="D21" i="3" a="1"/>
  <c r="D21" i="3" s="1"/>
  <c r="D19" i="3" a="1"/>
  <c r="D19" i="3" s="1"/>
  <c r="D17" i="3" a="1"/>
  <c r="D17" i="3" s="1"/>
  <c r="D15" i="3" a="1"/>
  <c r="D15" i="3" s="1"/>
  <c r="D13" i="3" a="1"/>
  <c r="D13" i="3" s="1"/>
  <c r="D11" i="3" a="1"/>
  <c r="D11" i="3" s="1"/>
  <c r="D9" i="3" a="1"/>
  <c r="D9" i="3" s="1"/>
  <c r="D7" i="3" a="1"/>
  <c r="D7" i="3" s="1"/>
  <c r="D5" i="3" a="1"/>
  <c r="D5" i="3" s="1"/>
  <c r="D3" i="3" a="1"/>
  <c r="D3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<sst xmlns="http://schemas.openxmlformats.org/spreadsheetml/2006/main" count="193" uniqueCount="49">
  <si>
    <t>Categorie: Alle categorieÃ«n</t>
  </si>
  <si>
    <t>Week</t>
  </si>
  <si>
    <t>Last Christmas: (Wereldwijd)</t>
  </si>
  <si>
    <t>2015</t>
  </si>
  <si>
    <t>Oct</t>
  </si>
  <si>
    <t>Nov</t>
  </si>
  <si>
    <t>Dec</t>
  </si>
  <si>
    <t>2016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</si>
  <si>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</si>
  <si>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</si>
  <si>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</si>
  <si>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</si>
  <si>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</si>
  <si>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</si>
  <si>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</si>
  <si>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</si>
  <si>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</si>
  <si>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2017</t>
  </si>
  <si>
    <t>2018</t>
  </si>
  <si>
    <t>2019</t>
  </si>
  <si>
    <t>2020</t>
  </si>
  <si>
    <t>Average of Last Christmas: (Wereldwijd)</t>
  </si>
  <si>
    <t>t</t>
  </si>
  <si>
    <t>Years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</si>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</sst>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[last christmas seasonal analysis.xlsx]Table!PivotTable1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Table!$C$1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Table!$A$2:$B$62</c:f>
              <c:multiLvlStrCache>
                <c:ptCount val="61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Jul</c:v>
                  </c:pt>
                  <c:pt idx="10">
                    <c:v>Aug</c:v>
                  </c:pt>
                  <c:pt idx="11">
                    <c:v>Sep</c:v>
                  </c:pt>
                  <c:pt idx="12">
                    <c:v>Oct</c:v>
                  </c:pt>
                  <c:pt idx="13">
                    <c:v>Nov</c:v>
                  </c:pt>
                  <c:pt idx="14">
                    <c:v>Dec</c:v>
                  </c:pt>
                  <c:pt idx="15">
                    <c:v>Jan</c:v>
                  </c:pt>
                  <c:pt idx="16">
                    <c:v>Feb</c:v>
                  </c:pt>
                  <c:pt idx="17">
                    <c:v>Mar</c:v>
                  </c:pt>
                  <c:pt idx="18">
                    <c:v>Apr</c:v>
                  </c:pt>
                  <c:pt idx="19">
                    <c:v>May</c:v>
                  </c:pt>
                  <c:pt idx="20">
                    <c:v>Jun</c:v>
                  </c:pt>
                  <c:pt idx="21">
                    <c:v>Jul</c:v>
                  </c:pt>
                  <c:pt idx="22">
                    <c:v>Aug</c:v>
                  </c:pt>
                  <c:pt idx="23">
                    <c:v>Sep</c:v>
                  </c:pt>
                  <c:pt idx="24">
                    <c:v>Oct</c:v>
                  </c:pt>
                  <c:pt idx="25">
                    <c:v>Nov</c:v>
                  </c:pt>
                  <c:pt idx="26">
                    <c:v>Dec</c:v>
                  </c:pt>
                  <c:pt idx="27">
                    <c:v>Jan</c:v>
                  </c:pt>
                  <c:pt idx="28">
                    <c:v>Feb</c:v>
                  </c:pt>
                  <c:pt idx="29">
                    <c:v>Mar</c:v>
                  </c:pt>
                  <c:pt idx="30">
                    <c:v>Apr</c:v>
                  </c:pt>
                  <c:pt idx="31">
                    <c:v>May</c:v>
                  </c:pt>
                  <c:pt idx="32">
                    <c:v>Jun</c:v>
                  </c:pt>
                  <c:pt idx="33">
                    <c:v>Jul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  <c:pt idx="40">
                    <c:v>Feb</c:v>
                  </c:pt>
                  <c:pt idx="41">
                    <c:v>Mar</c:v>
                  </c:pt>
                  <c:pt idx="42">
                    <c:v>Apr</c:v>
                  </c:pt>
                  <c:pt idx="43">
                    <c:v>May</c:v>
                  </c:pt>
                  <c:pt idx="44">
                    <c:v>Jun</c:v>
                  </c:pt>
                  <c:pt idx="45">
                    <c:v>Jul</c:v>
                  </c:pt>
                  <c:pt idx="46">
                    <c:v>Aug</c:v>
                  </c:pt>
                  <c:pt idx="47">
                    <c:v>Sep</c:v>
                  </c:pt>
                  <c:pt idx="48">
                    <c:v>Oct</c:v>
                  </c:pt>
                  <c:pt idx="49">
                    <c:v>Nov</c:v>
                  </c:pt>
                  <c:pt idx="50">
                    <c:v>Dec</c:v>
                  </c:pt>
                  <c:pt idx="51">
                    <c:v>Jan</c:v>
                  </c:pt>
                  <c:pt idx="52">
                    <c:v>Feb</c:v>
                  </c:pt>
                  <c:pt idx="53">
                    <c:v>Mar</c:v>
                  </c:pt>
                  <c:pt idx="54">
                    <c:v>Apr</c:v>
                  </c:pt>
                  <c:pt idx="55">
                    <c:v>May</c:v>
                  </c:pt>
                  <c:pt idx="56">
                    <c:v>Jun</c:v>
                  </c:pt>
                  <c:pt idx="57">
                    <c:v>Jul</c:v>
                  </c:pt>
                  <c:pt idx="58">
                    <c:v>Aug</c:v>
                  </c:pt>
                  <c:pt idx="59">
                    <c:v>Sep</c:v>
                  </c:pt>
                  <c:pt idx="60">
                    <c:v>Oct</c:v>
                  </c:pt>
                </c:lvl>
                <c:lvl>
                  <c:pt idx="0">
                    <c:v>2015</c:v>
                  </c:pt>
                  <c:pt idx="3">
                    <c:v>2016</c:v>
                  </c:pt>
                  <c:pt idx="15">
                    <c:v>2017</c:v>
                  </c:pt>
                  <c:pt idx="27">
                    <c:v>2018</c:v>
                  </c:pt>
                  <c:pt idx="39">
                    <c:v>2019</c:v>
                  </c:pt>
                  <c:pt idx="51">
                    <c:v>2020</c:v>
                  </c:pt>
                </c:lvl>
              </c:multiLvlStrCache>
            </c:multiLvlStrRef>
          </c:cat>
          <c:val>
            <c:numRef>
              <c:f>Table!$C$2:$C$62</c:f>
              <c:numCache>
                <c:formatCode>General</c:formatCode>
                <c:ptCount val="61"/>
                <c:pt idx="0">
                  <c:v>1</c:v>
                </c:pt>
                <c:pt idx="1">
                  <c:v>6.2</c:v>
                </c:pt>
                <c:pt idx="2">
                  <c:v>22</c:v>
                </c:pt>
                <c:pt idx="3">
                  <c:v>1.2</c:v>
                </c:pt>
                <c:pt idx="4">
                  <c:v>1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0.75</c:v>
                </c:pt>
                <c:pt idx="12">
                  <c:v>1.2</c:v>
                </c:pt>
                <c:pt idx="13">
                  <c:v>7</c:v>
                </c:pt>
                <c:pt idx="14">
                  <c:v>50.25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0.8</c:v>
                </c:pt>
                <c:pt idx="22">
                  <c:v>1</c:v>
                </c:pt>
                <c:pt idx="23">
                  <c:v>1</c:v>
                </c:pt>
                <c:pt idx="24">
                  <c:v>2.4</c:v>
                </c:pt>
                <c:pt idx="25">
                  <c:v>10</c:v>
                </c:pt>
                <c:pt idx="26">
                  <c:v>30.2</c:v>
                </c:pt>
                <c:pt idx="27">
                  <c:v>1.5</c:v>
                </c:pt>
                <c:pt idx="28">
                  <c:v>1</c:v>
                </c:pt>
                <c:pt idx="29">
                  <c:v>1</c:v>
                </c:pt>
                <c:pt idx="30">
                  <c:v>0.6</c:v>
                </c:pt>
                <c:pt idx="31">
                  <c:v>0.25</c:v>
                </c:pt>
                <c:pt idx="32">
                  <c:v>0.25</c:v>
                </c:pt>
                <c:pt idx="33">
                  <c:v>1</c:v>
                </c:pt>
                <c:pt idx="34">
                  <c:v>1</c:v>
                </c:pt>
                <c:pt idx="35">
                  <c:v>1.4</c:v>
                </c:pt>
                <c:pt idx="36">
                  <c:v>2</c:v>
                </c:pt>
                <c:pt idx="37">
                  <c:v>9</c:v>
                </c:pt>
                <c:pt idx="38">
                  <c:v>30.8</c:v>
                </c:pt>
                <c:pt idx="39">
                  <c:v>1.5</c:v>
                </c:pt>
                <c:pt idx="40">
                  <c:v>0.5</c:v>
                </c:pt>
                <c:pt idx="41">
                  <c:v>0.2</c:v>
                </c:pt>
                <c:pt idx="42">
                  <c:v>0.25</c:v>
                </c:pt>
                <c:pt idx="43">
                  <c:v>0.5</c:v>
                </c:pt>
                <c:pt idx="44">
                  <c:v>1</c:v>
                </c:pt>
                <c:pt idx="45">
                  <c:v>0.5</c:v>
                </c:pt>
                <c:pt idx="46">
                  <c:v>1</c:v>
                </c:pt>
                <c:pt idx="47">
                  <c:v>1.4</c:v>
                </c:pt>
                <c:pt idx="48">
                  <c:v>4</c:v>
                </c:pt>
                <c:pt idx="49">
                  <c:v>19.25</c:v>
                </c:pt>
                <c:pt idx="50">
                  <c:v>51.6</c:v>
                </c:pt>
                <c:pt idx="51">
                  <c:v>3.75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1.2</c:v>
                </c:pt>
                <c:pt idx="59">
                  <c:v>1.75</c:v>
                </c:pt>
                <c:pt idx="60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F-44EC-B71B-0F3EF407D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008879"/>
        <c:axId val="1189823711"/>
      </c:lineChart>
      <c:catAx>
        <c:axId val="154600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823711"/>
        <c:crosses val="autoZero"/>
        <c:auto val="1"/>
        <c:lblAlgn val="ctr"/>
        <c:lblOffset val="100"/>
        <c:noMultiLvlLbl val="0"/>
      </c:catAx>
      <c:valAx>
        <c:axId val="118982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0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Average Monthly Plays of "Last Christmas" by Wham 2015 - 2020 in the World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dataset!$C$1</c:f>
              <c:strCache>
                <c:ptCount val="1"/>
                <c:pt idx="0">
                  <c:v>Average of Last Christmas: (Wereldwijd)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dataset!$B$2:$B$62</c:f>
              <c:strCache>
                <c:ptCount val="61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  <c:pt idx="12">
                  <c:v>Oct</c:v>
                </c:pt>
                <c:pt idx="13">
                  <c:v>Nov</c:v>
                </c:pt>
                <c:pt idx="14">
                  <c:v>Dec</c:v>
                </c:pt>
                <c:pt idx="15">
                  <c:v>Jan</c:v>
                </c:pt>
                <c:pt idx="16">
                  <c:v>Feb</c:v>
                </c:pt>
                <c:pt idx="17">
                  <c:v>Mar</c:v>
                </c:pt>
                <c:pt idx="18">
                  <c:v>Apr</c:v>
                </c:pt>
                <c:pt idx="19">
                  <c:v>May</c:v>
                </c:pt>
                <c:pt idx="20">
                  <c:v>Jun</c:v>
                </c:pt>
                <c:pt idx="21">
                  <c:v>Jul</c:v>
                </c:pt>
                <c:pt idx="22">
                  <c:v>Aug</c:v>
                </c:pt>
                <c:pt idx="23">
                  <c:v>Sep</c:v>
                </c:pt>
                <c:pt idx="24">
                  <c:v>Oct</c:v>
                </c:pt>
                <c:pt idx="25">
                  <c:v>Nov</c:v>
                </c:pt>
                <c:pt idx="26">
                  <c:v>Dec</c:v>
                </c:pt>
                <c:pt idx="27">
                  <c:v>Jan</c:v>
                </c:pt>
                <c:pt idx="28">
                  <c:v>Feb</c:v>
                </c:pt>
                <c:pt idx="29">
                  <c:v>Mar</c:v>
                </c:pt>
                <c:pt idx="30">
                  <c:v>Apr</c:v>
                </c:pt>
                <c:pt idx="31">
                  <c:v>May</c:v>
                </c:pt>
                <c:pt idx="32">
                  <c:v>Jun</c:v>
                </c:pt>
                <c:pt idx="33">
                  <c:v>Jul</c:v>
                </c:pt>
                <c:pt idx="34">
                  <c:v>Aug</c:v>
                </c:pt>
                <c:pt idx="35">
                  <c:v>Sep</c:v>
                </c:pt>
                <c:pt idx="36">
                  <c:v>Oct</c:v>
                </c:pt>
                <c:pt idx="37">
                  <c:v>Nov</c:v>
                </c:pt>
                <c:pt idx="38">
                  <c:v>Dec</c:v>
                </c:pt>
                <c:pt idx="39">
                  <c:v>Jan</c:v>
                </c:pt>
                <c:pt idx="40">
                  <c:v>Feb</c:v>
                </c:pt>
                <c:pt idx="41">
                  <c:v>Mar</c:v>
                </c:pt>
                <c:pt idx="42">
                  <c:v>Apr</c:v>
                </c:pt>
                <c:pt idx="43">
                  <c:v>May</c:v>
                </c:pt>
                <c:pt idx="44">
                  <c:v>Jun</c:v>
                </c:pt>
                <c:pt idx="45">
                  <c:v>Jul</c:v>
                </c:pt>
                <c:pt idx="46">
                  <c:v>Aug</c:v>
                </c:pt>
                <c:pt idx="47">
                  <c:v>Sep</c:v>
                </c:pt>
                <c:pt idx="48">
                  <c:v>Oct</c:v>
                </c:pt>
                <c:pt idx="49">
                  <c:v>Nov</c:v>
                </c:pt>
                <c:pt idx="50">
                  <c:v>Dec</c:v>
                </c:pt>
                <c:pt idx="51">
                  <c:v>Jan</c:v>
                </c:pt>
                <c:pt idx="52">
                  <c:v>Feb</c:v>
                </c:pt>
                <c:pt idx="53">
                  <c:v>Mar</c:v>
                </c:pt>
                <c:pt idx="54">
                  <c:v>Apr</c:v>
                </c:pt>
                <c:pt idx="55">
                  <c:v>May</c:v>
                </c:pt>
                <c:pt idx="56">
                  <c:v>Jun</c:v>
                </c:pt>
                <c:pt idx="57">
                  <c:v>Jul</c:v>
                </c:pt>
                <c:pt idx="58">
                  <c:v>Aug</c:v>
                </c:pt>
                <c:pt idx="59">
                  <c:v>Sep</c:v>
                </c:pt>
                <c:pt idx="60">
                  <c:v>Oct</c:v>
                </c:pt>
              </c:strCache>
            </c:strRef>
          </c:cat>
          <c:val>
            <c:numRef>
              <c:f>dataset!$C$2:$C$62</c:f>
              <c:numCache>
                <c:formatCode>General</c:formatCode>
                <c:ptCount val="61"/>
                <c:pt idx="0">
                  <c:v>1</c:v>
                </c:pt>
                <c:pt idx="1">
                  <c:v>6.2</c:v>
                </c:pt>
                <c:pt idx="2">
                  <c:v>22</c:v>
                </c:pt>
                <c:pt idx="3">
                  <c:v>1.2</c:v>
                </c:pt>
                <c:pt idx="4">
                  <c:v>1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0.75</c:v>
                </c:pt>
                <c:pt idx="12">
                  <c:v>1.2</c:v>
                </c:pt>
                <c:pt idx="13">
                  <c:v>7</c:v>
                </c:pt>
                <c:pt idx="14">
                  <c:v>50.25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0.8</c:v>
                </c:pt>
                <c:pt idx="22">
                  <c:v>1</c:v>
                </c:pt>
                <c:pt idx="23">
                  <c:v>1</c:v>
                </c:pt>
                <c:pt idx="24">
                  <c:v>2.4</c:v>
                </c:pt>
                <c:pt idx="25">
                  <c:v>10</c:v>
                </c:pt>
                <c:pt idx="26">
                  <c:v>30.2</c:v>
                </c:pt>
                <c:pt idx="27">
                  <c:v>1.5</c:v>
                </c:pt>
                <c:pt idx="28">
                  <c:v>1</c:v>
                </c:pt>
                <c:pt idx="29">
                  <c:v>1</c:v>
                </c:pt>
                <c:pt idx="30">
                  <c:v>0.6</c:v>
                </c:pt>
                <c:pt idx="31">
                  <c:v>0.25</c:v>
                </c:pt>
                <c:pt idx="32">
                  <c:v>0.25</c:v>
                </c:pt>
                <c:pt idx="33">
                  <c:v>1</c:v>
                </c:pt>
                <c:pt idx="34">
                  <c:v>1</c:v>
                </c:pt>
                <c:pt idx="35">
                  <c:v>1.4</c:v>
                </c:pt>
                <c:pt idx="36">
                  <c:v>2</c:v>
                </c:pt>
                <c:pt idx="37">
                  <c:v>9</c:v>
                </c:pt>
                <c:pt idx="38">
                  <c:v>30.8</c:v>
                </c:pt>
                <c:pt idx="39">
                  <c:v>1.5</c:v>
                </c:pt>
                <c:pt idx="40">
                  <c:v>0.5</c:v>
                </c:pt>
                <c:pt idx="41">
                  <c:v>0.2</c:v>
                </c:pt>
                <c:pt idx="42">
                  <c:v>0.25</c:v>
                </c:pt>
                <c:pt idx="43">
                  <c:v>0.5</c:v>
                </c:pt>
                <c:pt idx="44">
                  <c:v>1</c:v>
                </c:pt>
                <c:pt idx="45">
                  <c:v>0.5</c:v>
                </c:pt>
                <c:pt idx="46">
                  <c:v>1</c:v>
                </c:pt>
                <c:pt idx="47">
                  <c:v>1.4</c:v>
                </c:pt>
                <c:pt idx="48">
                  <c:v>4</c:v>
                </c:pt>
                <c:pt idx="49">
                  <c:v>19.25</c:v>
                </c:pt>
                <c:pt idx="50">
                  <c:v>51.6</c:v>
                </c:pt>
                <c:pt idx="51">
                  <c:v>3.75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1.2</c:v>
                </c:pt>
                <c:pt idx="59">
                  <c:v>1.75</c:v>
                </c:pt>
                <c:pt idx="60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9C-4485-9072-3B0EE50EB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4667087"/>
        <c:axId val="1688777519"/>
      </c:lineChart>
      <c:catAx>
        <c:axId val="165466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77519"/>
        <c:crosses val="autoZero"/>
        <c:auto val="1"/>
        <c:lblAlgn val="ctr"/>
        <c:lblOffset val="100"/>
        <c:noMultiLvlLbl val="0"/>
      </c:catAx>
      <c:valAx>
        <c:axId val="16887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66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185737</xdr:rowOff>
    </xdr:from>
    <xdr:to>
      <xdr:col>14</xdr:col>
      <xdr:colOff>361950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73C273-E826-4276-A9EB-26F2CB8C0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65</xdr:row>
      <xdr:rowOff>14286</xdr:rowOff>
    </xdr:from>
    <xdr:to>
      <xdr:col>11</xdr:col>
      <xdr:colOff>466725</xdr:colOff>
      <xdr:row>87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17097-D4FA-4D2F-872B-CCDE58AB0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woud Brouwer" refreshedDate="44119.705340277775" createdVersion="6" refreshedVersion="6" minRefreshableVersion="3" recordCount="261" xr:uid="{00000000-000A-0000-FFFF-FFFF02000000}">
  <cacheSource type="worksheet">
    <worksheetSource ref="A3:B264" sheet="multiTimeline"/>
  </cacheSource>
  <cacheFields count="4">
    <cacheField name="Week" numFmtId="14">
      <sharedItems containsSemiMixedTypes="0" containsNonDate="0" containsDate="1" containsString="0" minDate="2015-10-18T00:00:00" maxDate="2020-10-12T00:00:00" count="261">
        <d v="2015-10-18T00:00:00"/>
        <d v="2015-10-25T00:00:00"/>
        <d v="2015-11-01T00:00:00"/>
        <d v="2015-11-08T00:00:00"/>
        <d v="2015-11-15T00:00:00"/>
        <d v="2015-11-22T00:00:00"/>
        <d v="2015-11-29T00:00:00"/>
        <d v="2015-12-06T00:00:00"/>
        <d v="2015-12-13T00:00:00"/>
        <d v="2015-12-20T00:00:00"/>
        <d v="2015-12-27T00:00:00"/>
        <d v="2016-01-03T00:00:00"/>
        <d v="2016-01-10T00:00:00"/>
        <d v="2016-01-17T00:00:00"/>
        <d v="2016-01-24T00:00:00"/>
        <d v="2016-01-31T00:00:00"/>
        <d v="2016-02-07T00:00:00"/>
        <d v="2016-02-14T00:00:00"/>
        <d v="2016-02-21T00:00:00"/>
        <d v="2016-02-28T00:00:00"/>
        <d v="2016-03-06T00:00:00"/>
        <d v="2016-03-13T00:00:00"/>
        <d v="2016-03-20T00:00:00"/>
        <d v="2016-03-27T00:00:00"/>
        <d v="2016-04-03T00:00:00"/>
        <d v="2016-04-10T00:00:00"/>
        <d v="2016-04-17T00:00:00"/>
        <d v="2016-04-24T00:00:00"/>
        <d v="2016-05-01T00:00:00"/>
        <d v="2016-05-08T00:00:00"/>
        <d v="2016-05-15T00:00:00"/>
        <d v="2016-05-22T00:00:00"/>
        <d v="2016-05-29T00:00:00"/>
        <d v="2016-06-05T00:00:00"/>
        <d v="2016-06-12T00:00:00"/>
        <d v="2016-06-19T00:00:00"/>
        <d v="2016-06-26T00:00:00"/>
        <d v="2016-07-03T00:00:00"/>
        <d v="2016-07-10T00:00:00"/>
        <d v="2016-07-17T00:00:00"/>
        <d v="2016-07-24T00:00:00"/>
        <d v="2016-07-31T00:00:00"/>
        <d v="2016-08-07T00:00:00"/>
        <d v="2016-08-14T00:00:00"/>
        <d v="2016-08-21T00:00:00"/>
        <d v="2016-08-28T00:00:00"/>
        <d v="2016-09-04T00:00:00"/>
        <d v="2016-09-11T00:00:00"/>
        <d v="2016-09-18T00:00:00"/>
        <d v="2016-09-25T00:00:00"/>
        <d v="2016-10-02T00:00:00"/>
        <d v="2016-10-09T00:00:00"/>
        <d v="2016-10-16T00:00:00"/>
        <d v="2016-10-23T00:00:00"/>
        <d v="2016-10-30T00:00:00"/>
        <d v="2016-11-06T00:00:00"/>
        <d v="2016-11-13T00:00:00"/>
        <d v="2016-11-20T00:00:00"/>
        <d v="2016-11-27T00:00:00"/>
        <d v="2016-12-04T00:00:00"/>
        <d v="2016-12-11T00:00:00"/>
        <d v="2016-12-18T00:00:00"/>
        <d v="2016-12-25T00:00:00"/>
        <d v="2017-01-01T00:00:00"/>
        <d v="2017-01-08T00:00:00"/>
        <d v="2017-01-15T00:00:00"/>
        <d v="2017-01-22T00:00:00"/>
        <d v="2017-01-29T00:00:00"/>
        <d v="2017-02-05T00:00:00"/>
        <d v="2017-02-12T00:00:00"/>
        <d v="2017-02-19T00:00:00"/>
        <d v="2017-02-26T00:00:00"/>
        <d v="2017-03-05T00:00:00"/>
        <d v="2017-03-12T00:00:00"/>
        <d v="2017-03-19T00:00:00"/>
        <d v="2017-03-26T00:00:00"/>
        <d v="2017-04-02T00:00:00"/>
        <d v="2017-04-09T00:00:00"/>
        <d v="2017-04-16T00:00:00"/>
        <d v="2017-04-23T00:00:00"/>
        <d v="2017-04-30T00:00:00"/>
        <d v="2017-05-07T00:00:00"/>
        <d v="2017-05-14T00:00:00"/>
        <d v="2017-05-21T00:00:00"/>
        <d v="2017-05-28T00:00:00"/>
        <d v="2017-06-04T00:00:00"/>
        <d v="2017-06-11T00:00:00"/>
        <d v="2017-06-18T00:00:00"/>
        <d v="2017-06-25T00:00:00"/>
        <d v="2017-07-02T00:00:00"/>
        <d v="2017-07-09T00:00:00"/>
        <d v="2017-07-16T00:00:00"/>
        <d v="2017-07-23T00:00:00"/>
        <d v="2017-07-30T00:00:00"/>
        <d v="2017-08-06T00:00:00"/>
        <d v="2017-08-13T00:00:00"/>
        <d v="2017-08-20T00:00:00"/>
        <d v="2017-08-27T00:00:00"/>
        <d v="2017-09-03T00:00:00"/>
        <d v="2017-09-10T00:00:00"/>
        <d v="2017-09-17T00:00:00"/>
        <d v="2017-09-24T00:00:00"/>
        <d v="2017-10-01T00:00:00"/>
        <d v="2017-10-08T00:00:00"/>
        <d v="2017-10-15T00:00:00"/>
        <d v="2017-10-22T00:00:00"/>
        <d v="2017-10-29T00:00:00"/>
        <d v="2017-11-05T00:00:00"/>
        <d v="2017-11-12T00:00:00"/>
        <d v="2017-11-19T00:00:00"/>
        <d v="2017-11-26T00:00:00"/>
        <d v="2017-12-03T00:00:00"/>
        <d v="2017-12-10T00:00:00"/>
        <d v="2017-12-17T00:00:00"/>
        <d v="2017-12-24T00:00:00"/>
        <d v="2017-12-31T00:00:00"/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</sharedItems>
      <fieldGroup par="3" base="0">
        <rangePr groupBy="months" startDate="2015-10-18T00:00:00" endDate="2020-10-12T00:00:00"/>
        <groupItems count="14">
          <s v="&lt;18/10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0/2020"/>
        </groupItems>
      </fieldGroup>
    </cacheField>
    <cacheField name="Last Christmas: (Wereldwijd)" numFmtId="0">
      <sharedItems containsSemiMixedTypes="0" containsString="0" containsNumber="1" containsInteger="1" minValue="0" maxValue="100"/>
    </cacheField>
    <cacheField name="Quarters" numFmtId="0" databaseField="0">
      <fieldGroup base="0">
        <rangePr groupBy="quarters" startDate="2015-10-18T00:00:00" endDate="2020-10-12T00:00:00"/>
        <groupItems count="6">
          <s v="&lt;18/10/2015"/>
          <s v="Qtr1"/>
          <s v="Qtr2"/>
          <s v="Qtr3"/>
          <s v="Qtr4"/>
          <s v="&gt;12/10/2020"/>
        </groupItems>
      </fieldGroup>
    </cacheField>
    <cacheField name="Years" numFmtId="0" databaseField="0">
      <fieldGroup base="0">
        <rangePr groupBy="years" startDate="2015-10-18T00:00:00" endDate="2020-10-12T00:00:00"/>
        <groupItems count="8">
          <s v="&lt;18/10/2015"/>
          <s v="2015"/>
          <s v="2016"/>
          <s v="2017"/>
          <s v="2018"/>
          <s v="2019"/>
          <s v="2020"/>
          <s v="&gt;1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1">
  <r>
    <x v="0"/>
    <n v="1"/>
  </r>
  <r>
    <x v="1"/>
    <n v="1"/>
  </r>
  <r>
    <x v="2"/>
    <n v="2"/>
  </r>
  <r>
    <x v="3"/>
    <n v="3"/>
  </r>
  <r>
    <x v="4"/>
    <n v="5"/>
  </r>
  <r>
    <x v="5"/>
    <n v="8"/>
  </r>
  <r>
    <x v="6"/>
    <n v="13"/>
  </r>
  <r>
    <x v="7"/>
    <n v="19"/>
  </r>
  <r>
    <x v="8"/>
    <n v="24"/>
  </r>
  <r>
    <x v="9"/>
    <n v="38"/>
  </r>
  <r>
    <x v="10"/>
    <n v="7"/>
  </r>
  <r>
    <x v="11"/>
    <n v="2"/>
  </r>
  <r>
    <x v="12"/>
    <n v="1"/>
  </r>
  <r>
    <x v="13"/>
    <n v="1"/>
  </r>
  <r>
    <x v="14"/>
    <n v="1"/>
  </r>
  <r>
    <x v="15"/>
    <n v="1"/>
  </r>
  <r>
    <x v="16"/>
    <n v="1"/>
  </r>
  <r>
    <x v="17"/>
    <n v="1"/>
  </r>
  <r>
    <x v="18"/>
    <n v="1"/>
  </r>
  <r>
    <x v="19"/>
    <n v="1"/>
  </r>
  <r>
    <x v="20"/>
    <n v="0"/>
  </r>
  <r>
    <x v="21"/>
    <n v="0"/>
  </r>
  <r>
    <x v="22"/>
    <n v="1"/>
  </r>
  <r>
    <x v="23"/>
    <n v="0"/>
  </r>
  <r>
    <x v="24"/>
    <n v="0"/>
  </r>
  <r>
    <x v="25"/>
    <n v="0"/>
  </r>
  <r>
    <x v="26"/>
    <n v="0"/>
  </r>
  <r>
    <x v="27"/>
    <n v="0"/>
  </r>
  <r>
    <x v="28"/>
    <n v="0"/>
  </r>
  <r>
    <x v="29"/>
    <n v="0"/>
  </r>
  <r>
    <x v="30"/>
    <n v="0"/>
  </r>
  <r>
    <x v="31"/>
    <n v="0"/>
  </r>
  <r>
    <x v="32"/>
    <n v="0"/>
  </r>
  <r>
    <x v="33"/>
    <n v="0"/>
  </r>
  <r>
    <x v="34"/>
    <n v="0"/>
  </r>
  <r>
    <x v="35"/>
    <n v="0"/>
  </r>
  <r>
    <x v="36"/>
    <n v="0"/>
  </r>
  <r>
    <x v="37"/>
    <n v="0"/>
  </r>
  <r>
    <x v="38"/>
    <n v="0"/>
  </r>
  <r>
    <x v="39"/>
    <n v="0"/>
  </r>
  <r>
    <x v="40"/>
    <n v="0"/>
  </r>
  <r>
    <x v="41"/>
    <n v="0"/>
  </r>
  <r>
    <x v="42"/>
    <n v="1"/>
  </r>
  <r>
    <x v="43"/>
    <n v="0"/>
  </r>
  <r>
    <x v="44"/>
    <n v="0"/>
  </r>
  <r>
    <x v="45"/>
    <n v="0"/>
  </r>
  <r>
    <x v="46"/>
    <n v="0"/>
  </r>
  <r>
    <x v="47"/>
    <n v="1"/>
  </r>
  <r>
    <x v="48"/>
    <n v="1"/>
  </r>
  <r>
    <x v="49"/>
    <n v="1"/>
  </r>
  <r>
    <x v="50"/>
    <n v="1"/>
  </r>
  <r>
    <x v="51"/>
    <n v="1"/>
  </r>
  <r>
    <x v="52"/>
    <n v="1"/>
  </r>
  <r>
    <x v="53"/>
    <n v="1"/>
  </r>
  <r>
    <x v="54"/>
    <n v="2"/>
  </r>
  <r>
    <x v="55"/>
    <n v="3"/>
  </r>
  <r>
    <x v="56"/>
    <n v="5"/>
  </r>
  <r>
    <x v="57"/>
    <n v="7"/>
  </r>
  <r>
    <x v="58"/>
    <n v="13"/>
  </r>
  <r>
    <x v="59"/>
    <n v="23"/>
  </r>
  <r>
    <x v="60"/>
    <n v="30"/>
  </r>
  <r>
    <x v="61"/>
    <n v="48"/>
  </r>
  <r>
    <x v="62"/>
    <n v="100"/>
  </r>
  <r>
    <x v="63"/>
    <n v="8"/>
  </r>
  <r>
    <x v="64"/>
    <n v="3"/>
  </r>
  <r>
    <x v="65"/>
    <n v="2"/>
  </r>
  <r>
    <x v="66"/>
    <n v="1"/>
  </r>
  <r>
    <x v="67"/>
    <n v="1"/>
  </r>
  <r>
    <x v="68"/>
    <n v="1"/>
  </r>
  <r>
    <x v="69"/>
    <n v="1"/>
  </r>
  <r>
    <x v="70"/>
    <n v="1"/>
  </r>
  <r>
    <x v="71"/>
    <n v="1"/>
  </r>
  <r>
    <x v="72"/>
    <n v="1"/>
  </r>
  <r>
    <x v="73"/>
    <n v="1"/>
  </r>
  <r>
    <x v="74"/>
    <n v="1"/>
  </r>
  <r>
    <x v="75"/>
    <n v="1"/>
  </r>
  <r>
    <x v="76"/>
    <n v="1"/>
  </r>
  <r>
    <x v="77"/>
    <n v="1"/>
  </r>
  <r>
    <x v="78"/>
    <n v="1"/>
  </r>
  <r>
    <x v="79"/>
    <n v="1"/>
  </r>
  <r>
    <x v="80"/>
    <n v="1"/>
  </r>
  <r>
    <x v="81"/>
    <n v="1"/>
  </r>
  <r>
    <x v="82"/>
    <n v="1"/>
  </r>
  <r>
    <x v="83"/>
    <n v="1"/>
  </r>
  <r>
    <x v="84"/>
    <n v="1"/>
  </r>
  <r>
    <x v="85"/>
    <n v="1"/>
  </r>
  <r>
    <x v="86"/>
    <n v="1"/>
  </r>
  <r>
    <x v="87"/>
    <n v="1"/>
  </r>
  <r>
    <x v="88"/>
    <n v="1"/>
  </r>
  <r>
    <x v="89"/>
    <n v="1"/>
  </r>
  <r>
    <x v="90"/>
    <n v="1"/>
  </r>
  <r>
    <x v="91"/>
    <n v="0"/>
  </r>
  <r>
    <x v="92"/>
    <n v="1"/>
  </r>
  <r>
    <x v="93"/>
    <n v="1"/>
  </r>
  <r>
    <x v="94"/>
    <n v="1"/>
  </r>
  <r>
    <x v="95"/>
    <n v="1"/>
  </r>
  <r>
    <x v="96"/>
    <n v="1"/>
  </r>
  <r>
    <x v="97"/>
    <n v="1"/>
  </r>
  <r>
    <x v="98"/>
    <n v="1"/>
  </r>
  <r>
    <x v="99"/>
    <n v="1"/>
  </r>
  <r>
    <x v="100"/>
    <n v="1"/>
  </r>
  <r>
    <x v="101"/>
    <n v="1"/>
  </r>
  <r>
    <x v="102"/>
    <n v="1"/>
  </r>
  <r>
    <x v="103"/>
    <n v="2"/>
  </r>
  <r>
    <x v="104"/>
    <n v="2"/>
  </r>
  <r>
    <x v="105"/>
    <n v="3"/>
  </r>
  <r>
    <x v="106"/>
    <n v="4"/>
  </r>
  <r>
    <x v="107"/>
    <n v="6"/>
  </r>
  <r>
    <x v="108"/>
    <n v="7"/>
  </r>
  <r>
    <x v="109"/>
    <n v="10"/>
  </r>
  <r>
    <x v="110"/>
    <n v="17"/>
  </r>
  <r>
    <x v="111"/>
    <n v="27"/>
  </r>
  <r>
    <x v="112"/>
    <n v="33"/>
  </r>
  <r>
    <x v="113"/>
    <n v="48"/>
  </r>
  <r>
    <x v="114"/>
    <n v="37"/>
  </r>
  <r>
    <x v="115"/>
    <n v="6"/>
  </r>
  <r>
    <x v="116"/>
    <n v="2"/>
  </r>
  <r>
    <x v="117"/>
    <n v="2"/>
  </r>
  <r>
    <x v="118"/>
    <n v="1"/>
  </r>
  <r>
    <x v="119"/>
    <n v="1"/>
  </r>
  <r>
    <x v="120"/>
    <n v="1"/>
  </r>
  <r>
    <x v="121"/>
    <n v="1"/>
  </r>
  <r>
    <x v="122"/>
    <n v="1"/>
  </r>
  <r>
    <x v="123"/>
    <n v="1"/>
  </r>
  <r>
    <x v="124"/>
    <n v="1"/>
  </r>
  <r>
    <x v="125"/>
    <n v="1"/>
  </r>
  <r>
    <x v="126"/>
    <n v="1"/>
  </r>
  <r>
    <x v="127"/>
    <n v="1"/>
  </r>
  <r>
    <x v="128"/>
    <n v="1"/>
  </r>
  <r>
    <x v="129"/>
    <n v="1"/>
  </r>
  <r>
    <x v="130"/>
    <n v="1"/>
  </r>
  <r>
    <x v="131"/>
    <n v="0"/>
  </r>
  <r>
    <x v="132"/>
    <n v="0"/>
  </r>
  <r>
    <x v="133"/>
    <n v="1"/>
  </r>
  <r>
    <x v="134"/>
    <n v="0"/>
  </r>
  <r>
    <x v="135"/>
    <n v="0"/>
  </r>
  <r>
    <x v="136"/>
    <n v="0"/>
  </r>
  <r>
    <x v="137"/>
    <n v="0"/>
  </r>
  <r>
    <x v="138"/>
    <n v="0"/>
  </r>
  <r>
    <x v="139"/>
    <n v="0"/>
  </r>
  <r>
    <x v="140"/>
    <n v="1"/>
  </r>
  <r>
    <x v="141"/>
    <n v="1"/>
  </r>
  <r>
    <x v="142"/>
    <n v="1"/>
  </r>
  <r>
    <x v="143"/>
    <n v="1"/>
  </r>
  <r>
    <x v="144"/>
    <n v="1"/>
  </r>
  <r>
    <x v="145"/>
    <n v="1"/>
  </r>
  <r>
    <x v="146"/>
    <n v="1"/>
  </r>
  <r>
    <x v="147"/>
    <n v="1"/>
  </r>
  <r>
    <x v="148"/>
    <n v="1"/>
  </r>
  <r>
    <x v="149"/>
    <n v="1"/>
  </r>
  <r>
    <x v="150"/>
    <n v="1"/>
  </r>
  <r>
    <x v="151"/>
    <n v="1"/>
  </r>
  <r>
    <x v="152"/>
    <n v="1"/>
  </r>
  <r>
    <x v="153"/>
    <n v="2"/>
  </r>
  <r>
    <x v="154"/>
    <n v="2"/>
  </r>
  <r>
    <x v="155"/>
    <n v="1"/>
  </r>
  <r>
    <x v="156"/>
    <n v="2"/>
  </r>
  <r>
    <x v="157"/>
    <n v="2"/>
  </r>
  <r>
    <x v="158"/>
    <n v="3"/>
  </r>
  <r>
    <x v="159"/>
    <n v="4"/>
  </r>
  <r>
    <x v="160"/>
    <n v="6"/>
  </r>
  <r>
    <x v="161"/>
    <n v="10"/>
  </r>
  <r>
    <x v="162"/>
    <n v="16"/>
  </r>
  <r>
    <x v="163"/>
    <n v="25"/>
  </r>
  <r>
    <x v="164"/>
    <n v="32"/>
  </r>
  <r>
    <x v="165"/>
    <n v="45"/>
  </r>
  <r>
    <x v="166"/>
    <n v="43"/>
  </r>
  <r>
    <x v="167"/>
    <n v="9"/>
  </r>
  <r>
    <x v="168"/>
    <n v="3"/>
  </r>
  <r>
    <x v="169"/>
    <n v="1"/>
  </r>
  <r>
    <x v="170"/>
    <n v="1"/>
  </r>
  <r>
    <x v="171"/>
    <n v="1"/>
  </r>
  <r>
    <x v="172"/>
    <n v="0"/>
  </r>
  <r>
    <x v="173"/>
    <n v="1"/>
  </r>
  <r>
    <x v="174"/>
    <n v="1"/>
  </r>
  <r>
    <x v="175"/>
    <n v="0"/>
  </r>
  <r>
    <x v="176"/>
    <n v="0"/>
  </r>
  <r>
    <x v="177"/>
    <n v="0"/>
  </r>
  <r>
    <x v="178"/>
    <n v="0"/>
  </r>
  <r>
    <x v="179"/>
    <n v="0"/>
  </r>
  <r>
    <x v="180"/>
    <n v="1"/>
  </r>
  <r>
    <x v="181"/>
    <n v="0"/>
  </r>
  <r>
    <x v="182"/>
    <n v="1"/>
  </r>
  <r>
    <x v="183"/>
    <n v="0"/>
  </r>
  <r>
    <x v="184"/>
    <n v="0"/>
  </r>
  <r>
    <x v="185"/>
    <n v="1"/>
  </r>
  <r>
    <x v="186"/>
    <n v="0"/>
  </r>
  <r>
    <x v="187"/>
    <n v="1"/>
  </r>
  <r>
    <x v="188"/>
    <n v="0"/>
  </r>
  <r>
    <x v="189"/>
    <n v="1"/>
  </r>
  <r>
    <x v="190"/>
    <n v="1"/>
  </r>
  <r>
    <x v="191"/>
    <n v="1"/>
  </r>
  <r>
    <x v="192"/>
    <n v="1"/>
  </r>
  <r>
    <x v="193"/>
    <n v="1"/>
  </r>
  <r>
    <x v="194"/>
    <n v="0"/>
  </r>
  <r>
    <x v="195"/>
    <n v="1"/>
  </r>
  <r>
    <x v="196"/>
    <n v="0"/>
  </r>
  <r>
    <x v="197"/>
    <n v="1"/>
  </r>
  <r>
    <x v="198"/>
    <n v="1"/>
  </r>
  <r>
    <x v="199"/>
    <n v="1"/>
  </r>
  <r>
    <x v="200"/>
    <n v="1"/>
  </r>
  <r>
    <x v="201"/>
    <n v="1"/>
  </r>
  <r>
    <x v="202"/>
    <n v="1"/>
  </r>
  <r>
    <x v="203"/>
    <n v="1"/>
  </r>
  <r>
    <x v="204"/>
    <n v="2"/>
  </r>
  <r>
    <x v="205"/>
    <n v="1"/>
  </r>
  <r>
    <x v="206"/>
    <n v="2"/>
  </r>
  <r>
    <x v="207"/>
    <n v="2"/>
  </r>
  <r>
    <x v="208"/>
    <n v="3"/>
  </r>
  <r>
    <x v="209"/>
    <n v="4"/>
  </r>
  <r>
    <x v="210"/>
    <n v="7"/>
  </r>
  <r>
    <x v="211"/>
    <n v="12"/>
  </r>
  <r>
    <x v="212"/>
    <n v="18"/>
  </r>
  <r>
    <x v="213"/>
    <n v="21"/>
  </r>
  <r>
    <x v="214"/>
    <n v="26"/>
  </r>
  <r>
    <x v="215"/>
    <n v="46"/>
  </r>
  <r>
    <x v="216"/>
    <n v="51"/>
  </r>
  <r>
    <x v="217"/>
    <n v="70"/>
  </r>
  <r>
    <x v="218"/>
    <n v="74"/>
  </r>
  <r>
    <x v="219"/>
    <n v="17"/>
  </r>
  <r>
    <x v="220"/>
    <n v="6"/>
  </r>
  <r>
    <x v="221"/>
    <n v="4"/>
  </r>
  <r>
    <x v="222"/>
    <n v="3"/>
  </r>
  <r>
    <x v="223"/>
    <n v="2"/>
  </r>
  <r>
    <x v="224"/>
    <n v="2"/>
  </r>
  <r>
    <x v="225"/>
    <n v="2"/>
  </r>
  <r>
    <x v="226"/>
    <n v="3"/>
  </r>
  <r>
    <x v="227"/>
    <n v="1"/>
  </r>
  <r>
    <x v="228"/>
    <n v="1"/>
  </r>
  <r>
    <x v="229"/>
    <n v="1"/>
  </r>
  <r>
    <x v="230"/>
    <n v="1"/>
  </r>
  <r>
    <x v="231"/>
    <n v="1"/>
  </r>
  <r>
    <x v="232"/>
    <n v="1"/>
  </r>
  <r>
    <x v="233"/>
    <n v="1"/>
  </r>
  <r>
    <x v="234"/>
    <n v="1"/>
  </r>
  <r>
    <x v="235"/>
    <n v="1"/>
  </r>
  <r>
    <x v="236"/>
    <n v="1"/>
  </r>
  <r>
    <x v="237"/>
    <n v="1"/>
  </r>
  <r>
    <x v="238"/>
    <n v="1"/>
  </r>
  <r>
    <x v="239"/>
    <n v="1"/>
  </r>
  <r>
    <x v="240"/>
    <n v="1"/>
  </r>
  <r>
    <x v="241"/>
    <n v="1"/>
  </r>
  <r>
    <x v="242"/>
    <n v="1"/>
  </r>
  <r>
    <x v="243"/>
    <n v="1"/>
  </r>
  <r>
    <x v="244"/>
    <n v="1"/>
  </r>
  <r>
    <x v="245"/>
    <n v="1"/>
  </r>
  <r>
    <x v="246"/>
    <n v="1"/>
  </r>
  <r>
    <x v="247"/>
    <n v="1"/>
  </r>
  <r>
    <x v="248"/>
    <n v="1"/>
  </r>
  <r>
    <x v="249"/>
    <n v="1"/>
  </r>
  <r>
    <x v="250"/>
    <n v="1"/>
  </r>
  <r>
    <x v="251"/>
    <n v="1"/>
  </r>
  <r>
    <x v="252"/>
    <n v="1"/>
  </r>
  <r>
    <x v="253"/>
    <n v="2"/>
  </r>
  <r>
    <x v="254"/>
    <n v="1"/>
  </r>
  <r>
    <x v="255"/>
    <n v="2"/>
  </r>
  <r>
    <x v="256"/>
    <n v="1"/>
  </r>
  <r>
    <x v="257"/>
    <n v="2"/>
  </r>
  <r>
    <x v="258"/>
    <n v="2"/>
  </r>
  <r>
    <x v="259"/>
    <n v="2"/>
  </r>
  <r>
    <x v="26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1:C62" firstHeaderRow="1" firstDataRow="1" firstDataCol="2"/>
  <pivotFields count="4"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compact="0" outline="0" showAll="0" defaultSubtota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8">
        <item sd="0" x="0"/>
        <item x="1"/>
        <item x="2"/>
        <item x="3"/>
        <item x="4"/>
        <item x="5"/>
        <item x="6"/>
        <item sd="0" x="7"/>
      </items>
    </pivotField>
  </pivotFields>
  <rowFields count="2">
    <field x="3"/>
    <field x="0"/>
  </rowFields>
  <rowItems count="61">
    <i>
      <x v="1"/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rowItems>
  <colItems count="1">
    <i/>
  </colItems>
  <dataFields count="1">
    <dataField name="Average of Last Christmas: (Wereldwijd)" fld="1" subtotal="average" baseField="3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opLeftCell="D1" workbookViewId="0">
      <selection activeCell="C62" sqref="A1:C62"/>
    </sheetView>
  </sheetViews>
  <sheetFormatPr defaultRowHeight="15" x14ac:dyDescent="0.25"/>
  <cols>
    <col min="1" max="1" width="13.140625" bestFit="1" customWidth="1"/>
    <col min="2" max="2" width="8.5703125" bestFit="1" customWidth="1"/>
    <col min="3" max="3" width="37.42578125" bestFit="1" customWidth="1"/>
  </cols>
  <sheetData>
    <row r="1" spans="1:3" x14ac:dyDescent="0.25">
      <c r="A1" s="2" t="s">
        <v>23</v>
      </c>
      <c r="B1" s="2" t="s">
        <v>1</v>
      </c>
      <c r="C1" t="s">
        <v>21</v>
      </c>
    </row>
    <row r="2" spans="1:3" x14ac:dyDescent="0.25">
      <c r="A2" t="s">
        <v>3</v>
      </c>
      <c r="B2" s="1" t="s">
        <v>4</v>
      </c>
      <c r="C2" s="3">
        <v>1</v>
      </c>
    </row>
    <row r="3" spans="1:3" x14ac:dyDescent="0.25">
      <c r="B3" s="1" t="s">
        <v>5</v>
      </c>
      <c r="C3" s="3">
        <v>6.2</v>
      </c>
    </row>
    <row r="4" spans="1:3" x14ac:dyDescent="0.25">
      <c r="B4" s="1" t="s">
        <v>6</v>
      </c>
      <c r="C4" s="3">
        <v>22</v>
      </c>
    </row>
    <row r="5" spans="1:3" x14ac:dyDescent="0.25">
      <c r="A5" t="s">
        <v>7</v>
      </c>
      <c r="B5" s="1" t="s">
        <v>8</v>
      </c>
      <c r="C5" s="3">
        <v>1.2</v>
      </c>
    </row>
    <row r="6" spans="1:3" x14ac:dyDescent="0.25">
      <c r="B6" s="1" t="s">
        <v>9</v>
      </c>
      <c r="C6" s="3">
        <v>1</v>
      </c>
    </row>
    <row r="7" spans="1:3" x14ac:dyDescent="0.25">
      <c r="B7" s="1" t="s">
        <v>10</v>
      </c>
      <c r="C7" s="3">
        <v>0.25</v>
      </c>
    </row>
    <row r="8" spans="1:3" x14ac:dyDescent="0.25">
      <c r="B8" s="1" t="s">
        <v>11</v>
      </c>
      <c r="C8" s="3">
        <v>0</v>
      </c>
    </row>
    <row r="9" spans="1:3" x14ac:dyDescent="0.25">
      <c r="B9" s="1" t="s">
        <v>12</v>
      </c>
      <c r="C9" s="3">
        <v>0</v>
      </c>
    </row>
    <row r="10" spans="1:3" x14ac:dyDescent="0.25">
      <c r="B10" s="1" t="s">
        <v>13</v>
      </c>
      <c r="C10" s="3">
        <v>0</v>
      </c>
    </row>
    <row r="11" spans="1:3" x14ac:dyDescent="0.25">
      <c r="B11" s="1" t="s">
        <v>14</v>
      </c>
      <c r="C11" s="3">
        <v>0</v>
      </c>
    </row>
    <row r="12" spans="1:3" x14ac:dyDescent="0.25">
      <c r="B12" s="1" t="s">
        <v>15</v>
      </c>
      <c r="C12" s="3">
        <v>0.25</v>
      </c>
    </row>
    <row r="13" spans="1:3" x14ac:dyDescent="0.25">
      <c r="B13" s="1" t="s">
        <v>16</v>
      </c>
      <c r="C13" s="3">
        <v>0.75</v>
      </c>
    </row>
    <row r="14" spans="1:3" x14ac:dyDescent="0.25">
      <c r="B14" s="1" t="s">
        <v>4</v>
      </c>
      <c r="C14" s="3">
        <v>1.2</v>
      </c>
    </row>
    <row r="15" spans="1:3" x14ac:dyDescent="0.25">
      <c r="B15" s="1" t="s">
        <v>5</v>
      </c>
      <c r="C15" s="3">
        <v>7</v>
      </c>
    </row>
    <row r="16" spans="1:3" x14ac:dyDescent="0.25">
      <c r="B16" s="1" t="s">
        <v>6</v>
      </c>
      <c r="C16" s="3">
        <v>50.25</v>
      </c>
    </row>
    <row r="17" spans="1:3" x14ac:dyDescent="0.25">
      <c r="A17" t="s">
        <v>17</v>
      </c>
      <c r="B17" s="1" t="s">
        <v>8</v>
      </c>
      <c r="C17" s="3">
        <v>3</v>
      </c>
    </row>
    <row r="18" spans="1:3" x14ac:dyDescent="0.25">
      <c r="B18" s="1" t="s">
        <v>9</v>
      </c>
      <c r="C18" s="3">
        <v>1</v>
      </c>
    </row>
    <row r="19" spans="1:3" x14ac:dyDescent="0.25">
      <c r="B19" s="1" t="s">
        <v>10</v>
      </c>
      <c r="C19" s="3">
        <v>1</v>
      </c>
    </row>
    <row r="20" spans="1:3" x14ac:dyDescent="0.25">
      <c r="B20" s="1" t="s">
        <v>11</v>
      </c>
      <c r="C20" s="3">
        <v>1</v>
      </c>
    </row>
    <row r="21" spans="1:3" x14ac:dyDescent="0.25">
      <c r="B21" s="1" t="s">
        <v>12</v>
      </c>
      <c r="C21" s="3">
        <v>1</v>
      </c>
    </row>
    <row r="22" spans="1:3" x14ac:dyDescent="0.25">
      <c r="B22" s="1" t="s">
        <v>13</v>
      </c>
      <c r="C22" s="3">
        <v>1</v>
      </c>
    </row>
    <row r="23" spans="1:3" x14ac:dyDescent="0.25">
      <c r="B23" s="1" t="s">
        <v>14</v>
      </c>
      <c r="C23" s="3">
        <v>0.8</v>
      </c>
    </row>
    <row r="24" spans="1:3" x14ac:dyDescent="0.25">
      <c r="B24" s="1" t="s">
        <v>15</v>
      </c>
      <c r="C24" s="3">
        <v>1</v>
      </c>
    </row>
    <row r="25" spans="1:3" x14ac:dyDescent="0.25">
      <c r="B25" s="1" t="s">
        <v>16</v>
      </c>
      <c r="C25" s="3">
        <v>1</v>
      </c>
    </row>
    <row r="26" spans="1:3" x14ac:dyDescent="0.25">
      <c r="B26" s="1" t="s">
        <v>4</v>
      </c>
      <c r="C26" s="3">
        <v>2.4</v>
      </c>
    </row>
    <row r="27" spans="1:3" x14ac:dyDescent="0.25">
      <c r="B27" s="1" t="s">
        <v>5</v>
      </c>
      <c r="C27" s="3">
        <v>10</v>
      </c>
    </row>
    <row r="28" spans="1:3" x14ac:dyDescent="0.25">
      <c r="B28" s="1" t="s">
        <v>6</v>
      </c>
      <c r="C28" s="3">
        <v>30.2</v>
      </c>
    </row>
    <row r="29" spans="1:3" x14ac:dyDescent="0.25">
      <c r="A29" t="s">
        <v>18</v>
      </c>
      <c r="B29" s="1" t="s">
        <v>8</v>
      </c>
      <c r="C29" s="3">
        <v>1.5</v>
      </c>
    </row>
    <row r="30" spans="1:3" x14ac:dyDescent="0.25">
      <c r="B30" s="1" t="s">
        <v>9</v>
      </c>
      <c r="C30" s="3">
        <v>1</v>
      </c>
    </row>
    <row r="31" spans="1:3" x14ac:dyDescent="0.25">
      <c r="B31" s="1" t="s">
        <v>10</v>
      </c>
      <c r="C31" s="3">
        <v>1</v>
      </c>
    </row>
    <row r="32" spans="1:3" x14ac:dyDescent="0.25">
      <c r="B32" s="1" t="s">
        <v>11</v>
      </c>
      <c r="C32" s="3">
        <v>0.6</v>
      </c>
    </row>
    <row r="33" spans="1:3" x14ac:dyDescent="0.25">
      <c r="B33" s="1" t="s">
        <v>12</v>
      </c>
      <c r="C33" s="3">
        <v>0.25</v>
      </c>
    </row>
    <row r="34" spans="1:3" x14ac:dyDescent="0.25">
      <c r="B34" s="1" t="s">
        <v>13</v>
      </c>
      <c r="C34" s="3">
        <v>0.25</v>
      </c>
    </row>
    <row r="35" spans="1:3" x14ac:dyDescent="0.25">
      <c r="B35" s="1" t="s">
        <v>14</v>
      </c>
      <c r="C35" s="3">
        <v>1</v>
      </c>
    </row>
    <row r="36" spans="1:3" x14ac:dyDescent="0.25">
      <c r="B36" s="1" t="s">
        <v>15</v>
      </c>
      <c r="C36" s="3">
        <v>1</v>
      </c>
    </row>
    <row r="37" spans="1:3" x14ac:dyDescent="0.25">
      <c r="B37" s="1" t="s">
        <v>16</v>
      </c>
      <c r="C37" s="3">
        <v>1.4</v>
      </c>
    </row>
    <row r="38" spans="1:3" x14ac:dyDescent="0.25">
      <c r="B38" s="1" t="s">
        <v>4</v>
      </c>
      <c r="C38" s="3">
        <v>2</v>
      </c>
    </row>
    <row r="39" spans="1:3" x14ac:dyDescent="0.25">
      <c r="B39" s="1" t="s">
        <v>5</v>
      </c>
      <c r="C39" s="3">
        <v>9</v>
      </c>
    </row>
    <row r="40" spans="1:3" x14ac:dyDescent="0.25">
      <c r="B40" s="1" t="s">
        <v>6</v>
      </c>
      <c r="C40" s="3">
        <v>30.8</v>
      </c>
    </row>
    <row r="41" spans="1:3" x14ac:dyDescent="0.25">
      <c r="A41" t="s">
        <v>19</v>
      </c>
      <c r="B41" s="1" t="s">
        <v>8</v>
      </c>
      <c r="C41" s="3">
        <v>1.5</v>
      </c>
    </row>
    <row r="42" spans="1:3" x14ac:dyDescent="0.25">
      <c r="B42" s="1" t="s">
        <v>9</v>
      </c>
      <c r="C42" s="3">
        <v>0.5</v>
      </c>
    </row>
    <row r="43" spans="1:3" x14ac:dyDescent="0.25">
      <c r="B43" s="1" t="s">
        <v>10</v>
      </c>
      <c r="C43" s="3">
        <v>0.2</v>
      </c>
    </row>
    <row r="44" spans="1:3" x14ac:dyDescent="0.25">
      <c r="B44" s="1" t="s">
        <v>11</v>
      </c>
      <c r="C44" s="3">
        <v>0.25</v>
      </c>
    </row>
    <row r="45" spans="1:3" x14ac:dyDescent="0.25">
      <c r="B45" s="1" t="s">
        <v>12</v>
      </c>
      <c r="C45" s="3">
        <v>0.5</v>
      </c>
    </row>
    <row r="46" spans="1:3" x14ac:dyDescent="0.25">
      <c r="B46" s="1" t="s">
        <v>13</v>
      </c>
      <c r="C46" s="3">
        <v>1</v>
      </c>
    </row>
    <row r="47" spans="1:3" x14ac:dyDescent="0.25">
      <c r="B47" s="1" t="s">
        <v>14</v>
      </c>
      <c r="C47" s="3">
        <v>0.5</v>
      </c>
    </row>
    <row r="48" spans="1:3" x14ac:dyDescent="0.25">
      <c r="B48" s="1" t="s">
        <v>15</v>
      </c>
      <c r="C48" s="3">
        <v>1</v>
      </c>
    </row>
    <row r="49" spans="1:3" x14ac:dyDescent="0.25">
      <c r="B49" s="1" t="s">
        <v>16</v>
      </c>
      <c r="C49" s="3">
        <v>1.4</v>
      </c>
    </row>
    <row r="50" spans="1:3" x14ac:dyDescent="0.25">
      <c r="B50" s="1" t="s">
        <v>4</v>
      </c>
      <c r="C50" s="3">
        <v>4</v>
      </c>
    </row>
    <row r="51" spans="1:3" x14ac:dyDescent="0.25">
      <c r="B51" s="1" t="s">
        <v>5</v>
      </c>
      <c r="C51" s="3">
        <v>19.25</v>
      </c>
    </row>
    <row r="52" spans="1:3" x14ac:dyDescent="0.25">
      <c r="B52" s="1" t="s">
        <v>6</v>
      </c>
      <c r="C52" s="3">
        <v>51.6</v>
      </c>
    </row>
    <row r="53" spans="1:3" x14ac:dyDescent="0.25">
      <c r="A53" t="s">
        <v>20</v>
      </c>
      <c r="B53" s="1" t="s">
        <v>8</v>
      </c>
      <c r="C53" s="3">
        <v>3.75</v>
      </c>
    </row>
    <row r="54" spans="1:3" x14ac:dyDescent="0.25">
      <c r="B54" s="1" t="s">
        <v>9</v>
      </c>
      <c r="C54" s="3">
        <v>2</v>
      </c>
    </row>
    <row r="55" spans="1:3" x14ac:dyDescent="0.25">
      <c r="B55" s="1" t="s">
        <v>10</v>
      </c>
      <c r="C55" s="3">
        <v>1</v>
      </c>
    </row>
    <row r="56" spans="1:3" x14ac:dyDescent="0.25">
      <c r="B56" s="1" t="s">
        <v>11</v>
      </c>
      <c r="C56" s="3">
        <v>1</v>
      </c>
    </row>
    <row r="57" spans="1:3" x14ac:dyDescent="0.25">
      <c r="B57" s="1" t="s">
        <v>12</v>
      </c>
      <c r="C57" s="3">
        <v>1</v>
      </c>
    </row>
    <row r="58" spans="1:3" x14ac:dyDescent="0.25">
      <c r="B58" s="1" t="s">
        <v>13</v>
      </c>
      <c r="C58" s="3">
        <v>1</v>
      </c>
    </row>
    <row r="59" spans="1:3" x14ac:dyDescent="0.25">
      <c r="B59" s="1" t="s">
        <v>14</v>
      </c>
      <c r="C59" s="3">
        <v>1</v>
      </c>
    </row>
    <row r="60" spans="1:3" x14ac:dyDescent="0.25">
      <c r="B60" s="1" t="s">
        <v>15</v>
      </c>
      <c r="C60" s="3">
        <v>1.2</v>
      </c>
    </row>
    <row r="61" spans="1:3" x14ac:dyDescent="0.25">
      <c r="B61" s="1" t="s">
        <v>16</v>
      </c>
      <c r="C61" s="3">
        <v>1.75</v>
      </c>
    </row>
    <row r="62" spans="1:3" x14ac:dyDescent="0.25">
      <c r="B62" s="1" t="s">
        <v>4</v>
      </c>
      <c r="C62" s="3">
        <v>2.5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opLeftCell="A10" workbookViewId="0">
      <selection activeCell="B18" sqref="B18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24</v>
      </c>
    </row>
    <row r="2" spans="1:9" ht="15.75" thickBot="1" x14ac:dyDescent="0.3"/>
    <row r="3" spans="1:9" x14ac:dyDescent="0.25">
      <c r="A3" s="7" t="s">
        <v>25</v>
      </c>
      <c r="B3" s="7"/>
    </row>
    <row r="4" spans="1:9" x14ac:dyDescent="0.25">
      <c r="A4" s="4" t="s">
        <v>26</v>
      </c>
      <c r="B4" s="4">
        <v>0.94316870951364462</v>
      </c>
    </row>
    <row r="5" spans="1:9" x14ac:dyDescent="0.25">
      <c r="A5" s="4" t="s">
        <v>27</v>
      </c>
      <c r="B5" s="4">
        <v>0.88956721460563382</v>
      </c>
    </row>
    <row r="6" spans="1:9" x14ac:dyDescent="0.25">
      <c r="A6" s="4" t="s">
        <v>28</v>
      </c>
      <c r="B6" s="4">
        <v>0.86195901825704224</v>
      </c>
    </row>
    <row r="7" spans="1:9" x14ac:dyDescent="0.25">
      <c r="A7" s="4" t="s">
        <v>29</v>
      </c>
      <c r="B7" s="4">
        <v>3.9753940385121447</v>
      </c>
    </row>
    <row r="8" spans="1:9" ht="15.75" thickBot="1" x14ac:dyDescent="0.3">
      <c r="A8" s="5" t="s">
        <v>30</v>
      </c>
      <c r="B8" s="5">
        <v>61</v>
      </c>
    </row>
    <row r="10" spans="1:9" ht="15.75" thickBot="1" x14ac:dyDescent="0.3">
      <c r="A10" t="s">
        <v>31</v>
      </c>
    </row>
    <row r="11" spans="1:9" x14ac:dyDescent="0.25">
      <c r="A11" s="6"/>
      <c r="B11" s="6" t="s">
        <v>36</v>
      </c>
      <c r="C11" s="6" t="s">
        <v>37</v>
      </c>
      <c r="D11" s="6" t="s">
        <v>38</v>
      </c>
      <c r="E11" s="6" t="s">
        <v>39</v>
      </c>
      <c r="F11" s="6" t="s">
        <v>40</v>
      </c>
    </row>
    <row r="12" spans="1:9" x14ac:dyDescent="0.25">
      <c r="A12" s="4" t="s">
        <v>32</v>
      </c>
      <c r="B12" s="4">
        <v>12</v>
      </c>
      <c r="C12" s="4">
        <v>6110.5787258116334</v>
      </c>
      <c r="D12" s="4">
        <v>509.2148938176361</v>
      </c>
      <c r="E12" s="4">
        <v>32.221127500457541</v>
      </c>
      <c r="F12" s="4">
        <v>7.3409664804650242E-19</v>
      </c>
    </row>
    <row r="13" spans="1:9" x14ac:dyDescent="0.25">
      <c r="A13" s="4" t="s">
        <v>33</v>
      </c>
      <c r="B13" s="4">
        <v>48</v>
      </c>
      <c r="C13" s="4">
        <v>758.58037254901922</v>
      </c>
      <c r="D13" s="4">
        <v>15.8037577614379</v>
      </c>
      <c r="E13" s="4"/>
      <c r="F13" s="4"/>
    </row>
    <row r="14" spans="1:9" ht="15.75" thickBot="1" x14ac:dyDescent="0.3">
      <c r="A14" s="5" t="s">
        <v>34</v>
      </c>
      <c r="B14" s="5">
        <v>60</v>
      </c>
      <c r="C14" s="5">
        <v>6869.1590983606529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41</v>
      </c>
      <c r="C16" s="6" t="s">
        <v>29</v>
      </c>
      <c r="D16" s="6" t="s">
        <v>42</v>
      </c>
      <c r="E16" s="6" t="s">
        <v>43</v>
      </c>
      <c r="F16" s="6" t="s">
        <v>44</v>
      </c>
      <c r="G16" s="6" t="s">
        <v>45</v>
      </c>
      <c r="H16" s="6" t="s">
        <v>46</v>
      </c>
      <c r="I16" s="6" t="s">
        <v>47</v>
      </c>
    </row>
    <row r="17" spans="1:9" x14ac:dyDescent="0.25">
      <c r="A17" s="4" t="s">
        <v>35</v>
      </c>
      <c r="B17" s="4">
        <v>0.50359477124183227</v>
      </c>
      <c r="C17" s="4">
        <v>1.9584677965931268</v>
      </c>
      <c r="D17" s="4">
        <v>0.25713712123215193</v>
      </c>
      <c r="E17" s="4">
        <v>0.79817201429111029</v>
      </c>
      <c r="F17" s="4">
        <v>-3.4341686522760515</v>
      </c>
      <c r="G17" s="4">
        <v>4.441358194759716</v>
      </c>
      <c r="H17" s="4">
        <v>-3.4341686522760515</v>
      </c>
      <c r="I17" s="4">
        <v>4.441358194759716</v>
      </c>
    </row>
    <row r="18" spans="1:9" x14ac:dyDescent="0.25">
      <c r="A18" s="4" t="s">
        <v>22</v>
      </c>
      <c r="B18" s="4">
        <v>6.0228758169934608E-2</v>
      </c>
      <c r="C18" s="4">
        <v>2.9338901136614252E-2</v>
      </c>
      <c r="D18" s="4">
        <v>2.0528634623868225</v>
      </c>
      <c r="E18" s="4">
        <v>4.5558327136988055E-2</v>
      </c>
      <c r="F18" s="4">
        <v>1.238943794156927E-3</v>
      </c>
      <c r="G18" s="4">
        <v>0.11921857254571229</v>
      </c>
      <c r="H18" s="4">
        <v>1.238943794156927E-3</v>
      </c>
      <c r="I18" s="4">
        <v>0.11921857254571229</v>
      </c>
    </row>
    <row r="19" spans="1:9" x14ac:dyDescent="0.25">
      <c r="A19" s="4" t="s">
        <v>9</v>
      </c>
      <c r="B19" s="4">
        <v>-1.1502287581699315</v>
      </c>
      <c r="C19" s="4">
        <v>2.51443112367292</v>
      </c>
      <c r="D19" s="4">
        <v>-0.45745089111438891</v>
      </c>
      <c r="E19" s="4">
        <v>0.64941088817622017</v>
      </c>
      <c r="F19" s="4">
        <v>-6.2058313710788564</v>
      </c>
      <c r="G19" s="4">
        <v>3.9053738547389933</v>
      </c>
      <c r="H19" s="4">
        <v>-6.2058313710788564</v>
      </c>
      <c r="I19" s="4">
        <v>3.9053738547389933</v>
      </c>
    </row>
    <row r="20" spans="1:9" x14ac:dyDescent="0.25">
      <c r="A20" s="4" t="s">
        <v>10</v>
      </c>
      <c r="B20" s="4">
        <v>-1.6204575163398696</v>
      </c>
      <c r="C20" s="4">
        <v>2.5149445697777866</v>
      </c>
      <c r="D20" s="4">
        <v>-0.64433130487764534</v>
      </c>
      <c r="E20" s="4">
        <v>0.52242797131879648</v>
      </c>
      <c r="F20" s="4">
        <v>-6.6770924818334061</v>
      </c>
      <c r="G20" s="4">
        <v>3.436177449153667</v>
      </c>
      <c r="H20" s="4">
        <v>-6.6770924818334061</v>
      </c>
      <c r="I20" s="4">
        <v>3.436177449153667</v>
      </c>
    </row>
    <row r="21" spans="1:9" x14ac:dyDescent="0.25">
      <c r="A21" s="4" t="s">
        <v>11</v>
      </c>
      <c r="B21" s="4">
        <v>-1.8006862745098049</v>
      </c>
      <c r="C21" s="4">
        <v>2.5158000804225868</v>
      </c>
      <c r="D21" s="4">
        <v>-0.71575094083284152</v>
      </c>
      <c r="E21" s="4">
        <v>0.47761274980636603</v>
      </c>
      <c r="F21" s="4">
        <v>-6.8590413594412949</v>
      </c>
      <c r="G21" s="4">
        <v>3.2576688104216851</v>
      </c>
      <c r="H21" s="4">
        <v>-6.8590413594412949</v>
      </c>
      <c r="I21" s="4">
        <v>3.2576688104216851</v>
      </c>
    </row>
    <row r="22" spans="1:9" x14ac:dyDescent="0.25">
      <c r="A22" s="4" t="s">
        <v>12</v>
      </c>
      <c r="B22" s="4">
        <v>-1.8809150326797404</v>
      </c>
      <c r="C22" s="4">
        <v>2.5169973068109597</v>
      </c>
      <c r="D22" s="4">
        <v>-0.74728527821226132</v>
      </c>
      <c r="E22" s="4">
        <v>0.45853663251332466</v>
      </c>
      <c r="F22" s="4">
        <v>-6.9416773026004375</v>
      </c>
      <c r="G22" s="4">
        <v>3.1798472372409563</v>
      </c>
      <c r="H22" s="4">
        <v>-6.9416773026004375</v>
      </c>
      <c r="I22" s="4">
        <v>3.1798472372409563</v>
      </c>
    </row>
    <row r="23" spans="1:9" x14ac:dyDescent="0.25">
      <c r="A23" s="4" t="s">
        <v>13</v>
      </c>
      <c r="B23" s="4">
        <v>-1.8411437908496739</v>
      </c>
      <c r="C23" s="4">
        <v>2.5185357616227644</v>
      </c>
      <c r="D23" s="4">
        <v>-0.73103738247630545</v>
      </c>
      <c r="E23" s="4">
        <v>0.46831002429171809</v>
      </c>
      <c r="F23" s="4">
        <v>-6.9049993314880194</v>
      </c>
      <c r="G23" s="4">
        <v>3.2227117497886719</v>
      </c>
      <c r="H23" s="4">
        <v>-6.9049993314880194</v>
      </c>
      <c r="I23" s="4">
        <v>3.2227117497886719</v>
      </c>
    </row>
    <row r="24" spans="1:9" x14ac:dyDescent="0.25">
      <c r="A24" s="4" t="s">
        <v>14</v>
      </c>
      <c r="B24" s="4">
        <v>-1.8913725490196049</v>
      </c>
      <c r="C24" s="4">
        <v>2.5204148200031877</v>
      </c>
      <c r="D24" s="4">
        <v>-0.75042113465164151</v>
      </c>
      <c r="E24" s="4">
        <v>0.45666402862196809</v>
      </c>
      <c r="F24" s="4">
        <v>-6.9590061897492355</v>
      </c>
      <c r="G24" s="4">
        <v>3.1762610917100251</v>
      </c>
      <c r="H24" s="4">
        <v>-6.9590061897492355</v>
      </c>
      <c r="I24" s="4">
        <v>3.1762610917100251</v>
      </c>
    </row>
    <row r="25" spans="1:9" x14ac:dyDescent="0.25">
      <c r="A25" s="4" t="s">
        <v>15</v>
      </c>
      <c r="B25" s="4">
        <v>-1.7216013071895422</v>
      </c>
      <c r="C25" s="4">
        <v>2.522633720826402</v>
      </c>
      <c r="D25" s="4">
        <v>-0.68246186236880813</v>
      </c>
      <c r="E25" s="4">
        <v>0.49822741804752435</v>
      </c>
      <c r="F25" s="4">
        <v>-6.7936963470380478</v>
      </c>
      <c r="G25" s="4">
        <v>3.3504937326589639</v>
      </c>
      <c r="H25" s="4">
        <v>-6.7936963470380478</v>
      </c>
      <c r="I25" s="4">
        <v>3.3504937326589639</v>
      </c>
    </row>
    <row r="26" spans="1:9" x14ac:dyDescent="0.25">
      <c r="A26" s="4" t="s">
        <v>16</v>
      </c>
      <c r="B26" s="4">
        <v>-1.4118300653594777</v>
      </c>
      <c r="C26" s="4">
        <v>2.525191568227847</v>
      </c>
      <c r="D26" s="4">
        <v>-0.559098201943659</v>
      </c>
      <c r="E26" s="4">
        <v>0.57869409794699611</v>
      </c>
      <c r="F26" s="4">
        <v>-6.489068002098028</v>
      </c>
      <c r="G26" s="4">
        <v>3.6654078713790721</v>
      </c>
      <c r="H26" s="4">
        <v>-6.489068002098028</v>
      </c>
      <c r="I26" s="4">
        <v>3.6654078713790721</v>
      </c>
    </row>
    <row r="27" spans="1:9" x14ac:dyDescent="0.25">
      <c r="A27" s="4" t="s">
        <v>4</v>
      </c>
      <c r="B27" s="4">
        <v>-0.18735294117647613</v>
      </c>
      <c r="C27" s="4">
        <v>2.4088292009341448</v>
      </c>
      <c r="D27" s="4">
        <v>-7.7777594652132492E-2</v>
      </c>
      <c r="E27" s="4">
        <v>0.93832828944066815</v>
      </c>
      <c r="F27" s="4">
        <v>-5.0306286577548711</v>
      </c>
      <c r="G27" s="4">
        <v>4.655922775401919</v>
      </c>
      <c r="H27" s="4">
        <v>-5.0306286577548711</v>
      </c>
      <c r="I27" s="4">
        <v>4.655922775401919</v>
      </c>
    </row>
    <row r="28" spans="1:9" x14ac:dyDescent="0.25">
      <c r="A28" s="4" t="s">
        <v>5</v>
      </c>
      <c r="B28" s="4">
        <v>8.2204575163398701</v>
      </c>
      <c r="C28" s="4">
        <v>2.514944569777787</v>
      </c>
      <c r="D28" s="4">
        <v>3.2686436174878422</v>
      </c>
      <c r="E28" s="4">
        <v>2.0015371879538368E-3</v>
      </c>
      <c r="F28" s="4">
        <v>3.1638225508463327</v>
      </c>
      <c r="G28" s="4">
        <v>13.277092481833407</v>
      </c>
      <c r="H28" s="4">
        <v>3.1638225508463327</v>
      </c>
      <c r="I28" s="4">
        <v>13.277092481833407</v>
      </c>
    </row>
    <row r="29" spans="1:9" ht="15.75" thickBot="1" x14ac:dyDescent="0.3">
      <c r="A29" s="5" t="s">
        <v>6</v>
      </c>
      <c r="B29" s="5">
        <v>34.840228758169928</v>
      </c>
      <c r="C29" s="5">
        <v>2.51443112367292</v>
      </c>
      <c r="D29" s="5">
        <v>13.856107821031722</v>
      </c>
      <c r="E29" s="5">
        <v>2.1401667829973815E-18</v>
      </c>
      <c r="F29" s="5">
        <v>29.784626145261004</v>
      </c>
      <c r="G29" s="5">
        <v>39.895831371078856</v>
      </c>
      <c r="H29" s="5">
        <v>29.784626145261004</v>
      </c>
      <c r="I29" s="5">
        <v>39.895831371078856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"/>
  <sheetViews>
    <sheetView tabSelected="1" topLeftCell="B1" workbookViewId="0">
      <selection activeCell="I81" sqref="I81"/>
    </sheetView>
  </sheetViews>
  <sheetFormatPr defaultRowHeight="15" x14ac:dyDescent="0.25"/>
  <cols>
    <col min="3" max="3" width="37.28515625" bestFit="1" customWidth="1"/>
    <col min="4" max="4" width="37.28515625" customWidth="1"/>
  </cols>
  <sheetData>
    <row r="1" spans="1:16" x14ac:dyDescent="0.25">
      <c r="A1" t="s">
        <v>23</v>
      </c>
      <c r="B1" t="s">
        <v>1</v>
      </c>
      <c r="C1" t="s">
        <v>21</v>
      </c>
      <c r="D1" t="s">
        <v>48</v>
      </c>
      <c r="E1" t="s">
        <v>22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4</v>
      </c>
      <c r="O1" t="s">
        <v>5</v>
      </c>
      <c r="P1" t="s">
        <v>6</v>
      </c>
    </row>
    <row r="2" spans="1:16" x14ac:dyDescent="0.25">
      <c r="A2" t="s">
        <v>3</v>
      </c>
      <c r="B2" t="s">
        <v>4</v>
      </c>
      <c r="C2">
        <v>1</v>
      </c>
      <c r="D2" cm="1">
        <f t="array" ref="D2">'model fit'!$B$17+MMULT(dataset!E2:P2,'model fit'!$B$18:$B$29)</f>
        <v>0.37647058823529078</v>
      </c>
      <c r="E2">
        <v>1</v>
      </c>
      <c r="F2">
        <f t="shared" ref="F2:P11" si="0">IF($B2=F$1,1,0)</f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1</v>
      </c>
      <c r="O2">
        <f t="shared" si="0"/>
        <v>0</v>
      </c>
      <c r="P2">
        <f t="shared" si="0"/>
        <v>0</v>
      </c>
    </row>
    <row r="3" spans="1:16" x14ac:dyDescent="0.25">
      <c r="B3" t="s">
        <v>5</v>
      </c>
      <c r="C3">
        <v>6.2</v>
      </c>
      <c r="D3" cm="1">
        <f t="array" ref="D3">'model fit'!$B$17+MMULT(dataset!E3:P3,'model fit'!$B$18:$B$29)</f>
        <v>8.8445098039215715</v>
      </c>
      <c r="E3">
        <v>2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1</v>
      </c>
      <c r="P3">
        <f t="shared" si="0"/>
        <v>0</v>
      </c>
    </row>
    <row r="4" spans="1:16" x14ac:dyDescent="0.25">
      <c r="B4" t="s">
        <v>6</v>
      </c>
      <c r="C4">
        <v>22</v>
      </c>
      <c r="D4" cm="1">
        <f t="array" ref="D4">'model fit'!$B$17+MMULT(dataset!E4:P4,'model fit'!$B$18:$B$29)</f>
        <v>35.524509803921561</v>
      </c>
      <c r="E4">
        <v>3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1</v>
      </c>
    </row>
    <row r="5" spans="1:16" x14ac:dyDescent="0.25">
      <c r="A5" t="s">
        <v>7</v>
      </c>
      <c r="B5" t="s">
        <v>8</v>
      </c>
      <c r="C5">
        <v>1.2</v>
      </c>
      <c r="D5" cm="1">
        <f t="array" ref="D5">'model fit'!$B$17+MMULT(dataset!E5:P5,'model fit'!$B$18:$B$29)</f>
        <v>0.74450980392157073</v>
      </c>
      <c r="E5">
        <v>4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</row>
    <row r="6" spans="1:16" x14ac:dyDescent="0.25">
      <c r="B6" t="s">
        <v>9</v>
      </c>
      <c r="C6">
        <v>1</v>
      </c>
      <c r="D6" cm="1">
        <f t="array" ref="D6">'model fit'!$B$17+MMULT(dataset!E6:P6,'model fit'!$B$18:$B$29)</f>
        <v>-0.34549019607842624</v>
      </c>
      <c r="E6">
        <v>5</v>
      </c>
      <c r="F6">
        <f t="shared" si="0"/>
        <v>1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</row>
    <row r="7" spans="1:16" x14ac:dyDescent="0.25">
      <c r="B7" t="s">
        <v>10</v>
      </c>
      <c r="C7">
        <v>0.25</v>
      </c>
      <c r="D7" cm="1">
        <f t="array" ref="D7">'model fit'!$B$17+MMULT(dataset!E7:P7,'model fit'!$B$18:$B$29)</f>
        <v>-0.75549019607842971</v>
      </c>
      <c r="E7">
        <v>6</v>
      </c>
      <c r="F7">
        <f t="shared" si="0"/>
        <v>0</v>
      </c>
      <c r="G7">
        <f t="shared" si="0"/>
        <v>1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</row>
    <row r="8" spans="1:16" x14ac:dyDescent="0.25">
      <c r="B8" t="s">
        <v>11</v>
      </c>
      <c r="C8">
        <v>0</v>
      </c>
      <c r="D8" cm="1">
        <f t="array" ref="D8">'model fit'!$B$17+MMULT(dataset!E8:P8,'model fit'!$B$18:$B$29)</f>
        <v>-0.87549019607843048</v>
      </c>
      <c r="E8">
        <v>7</v>
      </c>
      <c r="F8">
        <f t="shared" si="0"/>
        <v>0</v>
      </c>
      <c r="G8">
        <f t="shared" si="0"/>
        <v>0</v>
      </c>
      <c r="H8">
        <f t="shared" si="0"/>
        <v>1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</row>
    <row r="9" spans="1:16" x14ac:dyDescent="0.25">
      <c r="B9" t="s">
        <v>12</v>
      </c>
      <c r="C9">
        <v>0</v>
      </c>
      <c r="D9" cm="1">
        <f t="array" ref="D9">'model fit'!$B$17+MMULT(dataset!E9:P9,'model fit'!$B$18:$B$29)</f>
        <v>-0.89549019607843117</v>
      </c>
      <c r="E9">
        <v>8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1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</row>
    <row r="10" spans="1:16" x14ac:dyDescent="0.25">
      <c r="B10" t="s">
        <v>13</v>
      </c>
      <c r="C10">
        <v>0</v>
      </c>
      <c r="D10" cm="1">
        <f t="array" ref="D10">'model fit'!$B$17+MMULT(dataset!E10:P10,'model fit'!$B$18:$B$29)</f>
        <v>-0.79549019607843019</v>
      </c>
      <c r="E10">
        <v>9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1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</row>
    <row r="11" spans="1:16" x14ac:dyDescent="0.25">
      <c r="B11" t="s">
        <v>14</v>
      </c>
      <c r="C11">
        <v>0</v>
      </c>
      <c r="D11" cm="1">
        <f t="array" ref="D11">'model fit'!$B$17+MMULT(dataset!E11:P11,'model fit'!$B$18:$B$29)</f>
        <v>-0.78549019607842663</v>
      </c>
      <c r="E11">
        <v>10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1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</row>
    <row r="12" spans="1:16" x14ac:dyDescent="0.25">
      <c r="B12" t="s">
        <v>15</v>
      </c>
      <c r="C12">
        <v>0.25</v>
      </c>
      <c r="D12" cm="1">
        <f t="array" ref="D12">'model fit'!$B$17+MMULT(dataset!E12:P12,'model fit'!$B$18:$B$29)</f>
        <v>-0.55549019607842931</v>
      </c>
      <c r="E12">
        <v>11</v>
      </c>
      <c r="F12">
        <f t="shared" ref="F12:P21" si="1">IF($B12=F$1,1,0)</f>
        <v>0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1</v>
      </c>
      <c r="M12">
        <f t="shared" si="1"/>
        <v>0</v>
      </c>
      <c r="N12">
        <f t="shared" si="1"/>
        <v>0</v>
      </c>
      <c r="O12">
        <f t="shared" si="1"/>
        <v>0</v>
      </c>
      <c r="P12">
        <f t="shared" si="1"/>
        <v>0</v>
      </c>
    </row>
    <row r="13" spans="1:16" x14ac:dyDescent="0.25">
      <c r="B13" t="s">
        <v>16</v>
      </c>
      <c r="C13">
        <v>0.75</v>
      </c>
      <c r="D13" cm="1">
        <f t="array" ref="D13">'model fit'!$B$17+MMULT(dataset!E13:P13,'model fit'!$B$18:$B$29)</f>
        <v>-0.1854901960784302</v>
      </c>
      <c r="E13">
        <v>12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1</v>
      </c>
      <c r="N13">
        <f t="shared" si="1"/>
        <v>0</v>
      </c>
      <c r="O13">
        <f t="shared" si="1"/>
        <v>0</v>
      </c>
      <c r="P13">
        <f t="shared" si="1"/>
        <v>0</v>
      </c>
    </row>
    <row r="14" spans="1:16" x14ac:dyDescent="0.25">
      <c r="B14" t="s">
        <v>4</v>
      </c>
      <c r="C14">
        <v>1.2</v>
      </c>
      <c r="D14" cm="1">
        <f t="array" ref="D14">'model fit'!$B$17+MMULT(dataset!E14:P14,'model fit'!$B$18:$B$29)</f>
        <v>1.0992156862745062</v>
      </c>
      <c r="E14">
        <v>13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1</v>
      </c>
      <c r="O14">
        <f t="shared" si="1"/>
        <v>0</v>
      </c>
      <c r="P14">
        <f t="shared" si="1"/>
        <v>0</v>
      </c>
    </row>
    <row r="15" spans="1:16" x14ac:dyDescent="0.25">
      <c r="B15" t="s">
        <v>5</v>
      </c>
      <c r="C15">
        <v>7</v>
      </c>
      <c r="D15" cm="1">
        <f t="array" ref="D15">'model fit'!$B$17+MMULT(dataset!E15:P15,'model fit'!$B$18:$B$29)</f>
        <v>9.5672549019607871</v>
      </c>
      <c r="E15">
        <v>14</v>
      </c>
      <c r="F15">
        <f t="shared" si="1"/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1</v>
      </c>
      <c r="P15">
        <f t="shared" si="1"/>
        <v>0</v>
      </c>
    </row>
    <row r="16" spans="1:16" x14ac:dyDescent="0.25">
      <c r="B16" t="s">
        <v>6</v>
      </c>
      <c r="C16">
        <v>50.25</v>
      </c>
      <c r="D16" cm="1">
        <f t="array" ref="D16">'model fit'!$B$17+MMULT(dataset!E16:P16,'model fit'!$B$18:$B$29)</f>
        <v>36.24725490196078</v>
      </c>
      <c r="E16">
        <v>15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0</v>
      </c>
      <c r="P16">
        <f t="shared" si="1"/>
        <v>1</v>
      </c>
    </row>
    <row r="17" spans="1:16" x14ac:dyDescent="0.25">
      <c r="A17" t="s">
        <v>17</v>
      </c>
      <c r="B17" t="s">
        <v>8</v>
      </c>
      <c r="C17">
        <v>3</v>
      </c>
      <c r="D17" cm="1">
        <f t="array" ref="D17">'model fit'!$B$17+MMULT(dataset!E17:P17,'model fit'!$B$18:$B$29)</f>
        <v>1.4672549019607861</v>
      </c>
      <c r="E17">
        <v>16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  <c r="O17">
        <f t="shared" si="1"/>
        <v>0</v>
      </c>
      <c r="P17">
        <f t="shared" si="1"/>
        <v>0</v>
      </c>
    </row>
    <row r="18" spans="1:16" x14ac:dyDescent="0.25">
      <c r="B18" t="s">
        <v>9</v>
      </c>
      <c r="C18">
        <v>1</v>
      </c>
      <c r="D18" cm="1">
        <f t="array" ref="D18">'model fit'!$B$17+MMULT(dataset!E18:P18,'model fit'!$B$18:$B$29)</f>
        <v>0.37725490196078915</v>
      </c>
      <c r="E18">
        <v>17</v>
      </c>
      <c r="F18">
        <f t="shared" si="1"/>
        <v>1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1"/>
        <v>0</v>
      </c>
      <c r="P18">
        <f t="shared" si="1"/>
        <v>0</v>
      </c>
    </row>
    <row r="19" spans="1:16" x14ac:dyDescent="0.25">
      <c r="B19" t="s">
        <v>10</v>
      </c>
      <c r="C19">
        <v>1</v>
      </c>
      <c r="D19" cm="1">
        <f t="array" ref="D19">'model fit'!$B$17+MMULT(dataset!E19:P19,'model fit'!$B$18:$B$29)</f>
        <v>-3.2745098039214326E-2</v>
      </c>
      <c r="E19">
        <v>18</v>
      </c>
      <c r="F19">
        <f t="shared" si="1"/>
        <v>0</v>
      </c>
      <c r="G19">
        <f t="shared" si="1"/>
        <v>1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1"/>
        <v>0</v>
      </c>
      <c r="P19">
        <f t="shared" si="1"/>
        <v>0</v>
      </c>
    </row>
    <row r="20" spans="1:16" x14ac:dyDescent="0.25">
      <c r="B20" t="s">
        <v>11</v>
      </c>
      <c r="C20">
        <v>1</v>
      </c>
      <c r="D20" cm="1">
        <f t="array" ref="D20">'model fit'!$B$17+MMULT(dataset!E20:P20,'model fit'!$B$18:$B$29)</f>
        <v>-0.1527450980392151</v>
      </c>
      <c r="E20">
        <v>19</v>
      </c>
      <c r="F20">
        <f t="shared" si="1"/>
        <v>0</v>
      </c>
      <c r="G20">
        <f t="shared" si="1"/>
        <v>0</v>
      </c>
      <c r="H20">
        <f t="shared" si="1"/>
        <v>1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1"/>
        <v>0</v>
      </c>
      <c r="P20">
        <f t="shared" si="1"/>
        <v>0</v>
      </c>
    </row>
    <row r="21" spans="1:16" x14ac:dyDescent="0.25">
      <c r="B21" t="s">
        <v>12</v>
      </c>
      <c r="C21">
        <v>1</v>
      </c>
      <c r="D21" cm="1">
        <f t="array" ref="D21">'model fit'!$B$17+MMULT(dataset!E21:P21,'model fit'!$B$18:$B$29)</f>
        <v>-0.17274509803921601</v>
      </c>
      <c r="E21">
        <v>20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1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1"/>
        <v>0</v>
      </c>
      <c r="P21">
        <f t="shared" si="1"/>
        <v>0</v>
      </c>
    </row>
    <row r="22" spans="1:16" x14ac:dyDescent="0.25">
      <c r="B22" t="s">
        <v>13</v>
      </c>
      <c r="C22">
        <v>1</v>
      </c>
      <c r="D22" cm="1">
        <f t="array" ref="D22">'model fit'!$B$17+MMULT(dataset!E22:P22,'model fit'!$B$18:$B$29)</f>
        <v>-7.2745098039214806E-2</v>
      </c>
      <c r="E22">
        <v>21</v>
      </c>
      <c r="F22">
        <f t="shared" ref="F22:P31" si="2">IF($B22=F$1,1,0)</f>
        <v>0</v>
      </c>
      <c r="G22">
        <f t="shared" si="2"/>
        <v>0</v>
      </c>
      <c r="H22">
        <f t="shared" si="2"/>
        <v>0</v>
      </c>
      <c r="I22">
        <f t="shared" si="2"/>
        <v>0</v>
      </c>
      <c r="J22">
        <f t="shared" si="2"/>
        <v>1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</row>
    <row r="23" spans="1:16" x14ac:dyDescent="0.25">
      <c r="B23" t="s">
        <v>14</v>
      </c>
      <c r="C23">
        <v>0.8</v>
      </c>
      <c r="D23" cm="1">
        <f t="array" ref="D23">'model fit'!$B$17+MMULT(dataset!E23:P23,'model fit'!$B$18:$B$29)</f>
        <v>-6.2745098039211245E-2</v>
      </c>
      <c r="E23">
        <v>22</v>
      </c>
      <c r="F23">
        <f t="shared" si="2"/>
        <v>0</v>
      </c>
      <c r="G23">
        <f t="shared" si="2"/>
        <v>0</v>
      </c>
      <c r="H23">
        <f t="shared" si="2"/>
        <v>0</v>
      </c>
      <c r="I23">
        <f t="shared" si="2"/>
        <v>0</v>
      </c>
      <c r="J23">
        <f t="shared" si="2"/>
        <v>0</v>
      </c>
      <c r="K23">
        <f t="shared" si="2"/>
        <v>1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</row>
    <row r="24" spans="1:16" x14ac:dyDescent="0.25">
      <c r="B24" t="s">
        <v>15</v>
      </c>
      <c r="C24">
        <v>1</v>
      </c>
      <c r="D24" cm="1">
        <f t="array" ref="D24">'model fit'!$B$17+MMULT(dataset!E24:P24,'model fit'!$B$18:$B$29)</f>
        <v>0.16725490196078607</v>
      </c>
      <c r="E24">
        <v>23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1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</row>
    <row r="25" spans="1:16" x14ac:dyDescent="0.25">
      <c r="B25" t="s">
        <v>16</v>
      </c>
      <c r="C25">
        <v>1</v>
      </c>
      <c r="D25" cm="1">
        <f t="array" ref="D25">'model fit'!$B$17+MMULT(dataset!E25:P25,'model fit'!$B$18:$B$29)</f>
        <v>0.53725490196078507</v>
      </c>
      <c r="E25">
        <v>24</v>
      </c>
      <c r="F25">
        <f t="shared" si="2"/>
        <v>0</v>
      </c>
      <c r="G25">
        <f t="shared" si="2"/>
        <v>0</v>
      </c>
      <c r="H25">
        <f t="shared" si="2"/>
        <v>0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1</v>
      </c>
      <c r="N25">
        <f t="shared" si="2"/>
        <v>0</v>
      </c>
      <c r="O25">
        <f t="shared" si="2"/>
        <v>0</v>
      </c>
      <c r="P25">
        <f t="shared" si="2"/>
        <v>0</v>
      </c>
    </row>
    <row r="26" spans="1:16" x14ac:dyDescent="0.25">
      <c r="B26" t="s">
        <v>4</v>
      </c>
      <c r="C26">
        <v>2.4</v>
      </c>
      <c r="D26" cm="1">
        <f t="array" ref="D26">'model fit'!$B$17+MMULT(dataset!E26:P26,'model fit'!$B$18:$B$29)</f>
        <v>1.8219607843137213</v>
      </c>
      <c r="E26">
        <v>25</v>
      </c>
      <c r="F26">
        <f t="shared" si="2"/>
        <v>0</v>
      </c>
      <c r="G26">
        <f t="shared" si="2"/>
        <v>0</v>
      </c>
      <c r="H26">
        <f t="shared" si="2"/>
        <v>0</v>
      </c>
      <c r="I26">
        <f t="shared" si="2"/>
        <v>0</v>
      </c>
      <c r="J26">
        <f t="shared" si="2"/>
        <v>0</v>
      </c>
      <c r="K26">
        <f t="shared" si="2"/>
        <v>0</v>
      </c>
      <c r="L26">
        <f t="shared" si="2"/>
        <v>0</v>
      </c>
      <c r="M26">
        <f t="shared" si="2"/>
        <v>0</v>
      </c>
      <c r="N26">
        <f t="shared" si="2"/>
        <v>1</v>
      </c>
      <c r="O26">
        <f t="shared" si="2"/>
        <v>0</v>
      </c>
      <c r="P26">
        <f t="shared" si="2"/>
        <v>0</v>
      </c>
    </row>
    <row r="27" spans="1:16" x14ac:dyDescent="0.25">
      <c r="B27" t="s">
        <v>5</v>
      </c>
      <c r="C27">
        <v>10</v>
      </c>
      <c r="D27" cm="1">
        <f t="array" ref="D27">'model fit'!$B$17+MMULT(dataset!E27:P27,'model fit'!$B$18:$B$29)</f>
        <v>10.290000000000003</v>
      </c>
      <c r="E27">
        <v>26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0</v>
      </c>
      <c r="K27">
        <f t="shared" si="2"/>
        <v>0</v>
      </c>
      <c r="L27">
        <f t="shared" si="2"/>
        <v>0</v>
      </c>
      <c r="M27">
        <f t="shared" si="2"/>
        <v>0</v>
      </c>
      <c r="N27">
        <f t="shared" si="2"/>
        <v>0</v>
      </c>
      <c r="O27">
        <f t="shared" si="2"/>
        <v>1</v>
      </c>
      <c r="P27">
        <f t="shared" si="2"/>
        <v>0</v>
      </c>
    </row>
    <row r="28" spans="1:16" x14ac:dyDescent="0.25">
      <c r="B28" t="s">
        <v>6</v>
      </c>
      <c r="C28">
        <v>30.2</v>
      </c>
      <c r="D28" cm="1">
        <f t="array" ref="D28">'model fit'!$B$17+MMULT(dataset!E28:P28,'model fit'!$B$18:$B$29)</f>
        <v>36.969999999999992</v>
      </c>
      <c r="E28">
        <v>27</v>
      </c>
      <c r="F28">
        <f t="shared" si="2"/>
        <v>0</v>
      </c>
      <c r="G28">
        <f t="shared" si="2"/>
        <v>0</v>
      </c>
      <c r="H28">
        <f t="shared" si="2"/>
        <v>0</v>
      </c>
      <c r="I28">
        <f t="shared" si="2"/>
        <v>0</v>
      </c>
      <c r="J28">
        <f t="shared" si="2"/>
        <v>0</v>
      </c>
      <c r="K28">
        <f t="shared" si="2"/>
        <v>0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1</v>
      </c>
    </row>
    <row r="29" spans="1:16" x14ac:dyDescent="0.25">
      <c r="A29" t="s">
        <v>18</v>
      </c>
      <c r="B29" t="s">
        <v>8</v>
      </c>
      <c r="C29">
        <v>1.5</v>
      </c>
      <c r="D29" cm="1">
        <f t="array" ref="D29">'model fit'!$B$17+MMULT(dataset!E29:P29,'model fit'!$B$18:$B$29)</f>
        <v>2.1900000000000013</v>
      </c>
      <c r="E29">
        <v>28</v>
      </c>
      <c r="F29">
        <f t="shared" si="2"/>
        <v>0</v>
      </c>
      <c r="G29">
        <f t="shared" si="2"/>
        <v>0</v>
      </c>
      <c r="H29">
        <f t="shared" si="2"/>
        <v>0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0</v>
      </c>
      <c r="M29">
        <f t="shared" si="2"/>
        <v>0</v>
      </c>
      <c r="N29">
        <f t="shared" si="2"/>
        <v>0</v>
      </c>
      <c r="O29">
        <f t="shared" si="2"/>
        <v>0</v>
      </c>
      <c r="P29">
        <f t="shared" si="2"/>
        <v>0</v>
      </c>
    </row>
    <row r="30" spans="1:16" x14ac:dyDescent="0.25">
      <c r="B30" t="s">
        <v>9</v>
      </c>
      <c r="C30">
        <v>1</v>
      </c>
      <c r="D30" cm="1">
        <f t="array" ref="D30">'model fit'!$B$17+MMULT(dataset!E30:P30,'model fit'!$B$18:$B$29)</f>
        <v>1.1000000000000043</v>
      </c>
      <c r="E30">
        <v>29</v>
      </c>
      <c r="F30">
        <f t="shared" si="2"/>
        <v>1</v>
      </c>
      <c r="G30">
        <f t="shared" si="2"/>
        <v>0</v>
      </c>
      <c r="H30">
        <f t="shared" si="2"/>
        <v>0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si="2"/>
        <v>0</v>
      </c>
      <c r="M30">
        <f t="shared" si="2"/>
        <v>0</v>
      </c>
      <c r="N30">
        <f t="shared" si="2"/>
        <v>0</v>
      </c>
      <c r="O30">
        <f t="shared" si="2"/>
        <v>0</v>
      </c>
      <c r="P30">
        <f t="shared" si="2"/>
        <v>0</v>
      </c>
    </row>
    <row r="31" spans="1:16" x14ac:dyDescent="0.25">
      <c r="B31" t="s">
        <v>10</v>
      </c>
      <c r="C31">
        <v>1</v>
      </c>
      <c r="D31" cm="1">
        <f t="array" ref="D31">'model fit'!$B$17+MMULT(dataset!E31:P31,'model fit'!$B$18:$B$29)</f>
        <v>0.69000000000000106</v>
      </c>
      <c r="E31">
        <v>30</v>
      </c>
      <c r="F31">
        <f t="shared" si="2"/>
        <v>0</v>
      </c>
      <c r="G31">
        <f t="shared" si="2"/>
        <v>1</v>
      </c>
      <c r="H31">
        <f t="shared" si="2"/>
        <v>0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>
        <f t="shared" si="2"/>
        <v>0</v>
      </c>
      <c r="O31">
        <f t="shared" si="2"/>
        <v>0</v>
      </c>
      <c r="P31">
        <f t="shared" si="2"/>
        <v>0</v>
      </c>
    </row>
    <row r="32" spans="1:16" x14ac:dyDescent="0.25">
      <c r="B32" t="s">
        <v>11</v>
      </c>
      <c r="C32">
        <v>0.6</v>
      </c>
      <c r="D32" cm="1">
        <f t="array" ref="D32">'model fit'!$B$17+MMULT(dataset!E32:P32,'model fit'!$B$18:$B$29)</f>
        <v>0.57000000000000028</v>
      </c>
      <c r="E32">
        <v>31</v>
      </c>
      <c r="F32">
        <f t="shared" ref="F32:P41" si="3">IF($B32=F$1,1,0)</f>
        <v>0</v>
      </c>
      <c r="G32">
        <f t="shared" si="3"/>
        <v>0</v>
      </c>
      <c r="H32">
        <f t="shared" si="3"/>
        <v>1</v>
      </c>
      <c r="I32">
        <f t="shared" si="3"/>
        <v>0</v>
      </c>
      <c r="J32">
        <f t="shared" si="3"/>
        <v>0</v>
      </c>
      <c r="K32">
        <f t="shared" si="3"/>
        <v>0</v>
      </c>
      <c r="L32">
        <f t="shared" si="3"/>
        <v>0</v>
      </c>
      <c r="M32">
        <f t="shared" si="3"/>
        <v>0</v>
      </c>
      <c r="N32">
        <f t="shared" si="3"/>
        <v>0</v>
      </c>
      <c r="O32">
        <f t="shared" si="3"/>
        <v>0</v>
      </c>
      <c r="P32">
        <f t="shared" si="3"/>
        <v>0</v>
      </c>
    </row>
    <row r="33" spans="1:16" x14ac:dyDescent="0.25">
      <c r="B33" t="s">
        <v>12</v>
      </c>
      <c r="C33">
        <v>0.25</v>
      </c>
      <c r="D33" cm="1">
        <f t="array" ref="D33">'model fit'!$B$17+MMULT(dataset!E33:P33,'model fit'!$B$18:$B$29)</f>
        <v>0.54999999999999938</v>
      </c>
      <c r="E33">
        <v>32</v>
      </c>
      <c r="F33">
        <f t="shared" si="3"/>
        <v>0</v>
      </c>
      <c r="G33">
        <f t="shared" si="3"/>
        <v>0</v>
      </c>
      <c r="H33">
        <f t="shared" si="3"/>
        <v>0</v>
      </c>
      <c r="I33">
        <f t="shared" si="3"/>
        <v>1</v>
      </c>
      <c r="J33">
        <f t="shared" si="3"/>
        <v>0</v>
      </c>
      <c r="K33">
        <f t="shared" si="3"/>
        <v>0</v>
      </c>
      <c r="L33">
        <f t="shared" si="3"/>
        <v>0</v>
      </c>
      <c r="M33">
        <f t="shared" si="3"/>
        <v>0</v>
      </c>
      <c r="N33">
        <f t="shared" si="3"/>
        <v>0</v>
      </c>
      <c r="O33">
        <f t="shared" si="3"/>
        <v>0</v>
      </c>
      <c r="P33">
        <f t="shared" si="3"/>
        <v>0</v>
      </c>
    </row>
    <row r="34" spans="1:16" x14ac:dyDescent="0.25">
      <c r="B34" t="s">
        <v>13</v>
      </c>
      <c r="C34">
        <v>0.25</v>
      </c>
      <c r="D34" cm="1">
        <f t="array" ref="D34">'model fit'!$B$17+MMULT(dataset!E34:P34,'model fit'!$B$18:$B$29)</f>
        <v>0.65000000000000036</v>
      </c>
      <c r="E34">
        <v>33</v>
      </c>
      <c r="F34">
        <f t="shared" si="3"/>
        <v>0</v>
      </c>
      <c r="G34">
        <f t="shared" si="3"/>
        <v>0</v>
      </c>
      <c r="H34">
        <f t="shared" si="3"/>
        <v>0</v>
      </c>
      <c r="I34">
        <f t="shared" si="3"/>
        <v>0</v>
      </c>
      <c r="J34">
        <f t="shared" si="3"/>
        <v>1</v>
      </c>
      <c r="K34">
        <f t="shared" si="3"/>
        <v>0</v>
      </c>
      <c r="L34">
        <f t="shared" si="3"/>
        <v>0</v>
      </c>
      <c r="M34">
        <f t="shared" si="3"/>
        <v>0</v>
      </c>
      <c r="N34">
        <f t="shared" si="3"/>
        <v>0</v>
      </c>
      <c r="O34">
        <f t="shared" si="3"/>
        <v>0</v>
      </c>
      <c r="P34">
        <f t="shared" si="3"/>
        <v>0</v>
      </c>
    </row>
    <row r="35" spans="1:16" x14ac:dyDescent="0.25">
      <c r="B35" t="s">
        <v>14</v>
      </c>
      <c r="C35">
        <v>1</v>
      </c>
      <c r="D35" cm="1">
        <f t="array" ref="D35">'model fit'!$B$17+MMULT(dataset!E35:P35,'model fit'!$B$18:$B$29)</f>
        <v>0.66000000000000414</v>
      </c>
      <c r="E35">
        <v>34</v>
      </c>
      <c r="F35">
        <f t="shared" si="3"/>
        <v>0</v>
      </c>
      <c r="G35">
        <f t="shared" si="3"/>
        <v>0</v>
      </c>
      <c r="H35">
        <f t="shared" si="3"/>
        <v>0</v>
      </c>
      <c r="I35">
        <f t="shared" si="3"/>
        <v>0</v>
      </c>
      <c r="J35">
        <f t="shared" si="3"/>
        <v>0</v>
      </c>
      <c r="K35">
        <f t="shared" si="3"/>
        <v>1</v>
      </c>
      <c r="L35">
        <f t="shared" si="3"/>
        <v>0</v>
      </c>
      <c r="M35">
        <f t="shared" si="3"/>
        <v>0</v>
      </c>
      <c r="N35">
        <f t="shared" si="3"/>
        <v>0</v>
      </c>
      <c r="O35">
        <f t="shared" si="3"/>
        <v>0</v>
      </c>
      <c r="P35">
        <f t="shared" si="3"/>
        <v>0</v>
      </c>
    </row>
    <row r="36" spans="1:16" x14ac:dyDescent="0.25">
      <c r="B36" t="s">
        <v>15</v>
      </c>
      <c r="C36">
        <v>1</v>
      </c>
      <c r="D36" cm="1">
        <f t="array" ref="D36">'model fit'!$B$17+MMULT(dataset!E36:P36,'model fit'!$B$18:$B$29)</f>
        <v>0.89000000000000123</v>
      </c>
      <c r="E36">
        <v>35</v>
      </c>
      <c r="F36">
        <f t="shared" si="3"/>
        <v>0</v>
      </c>
      <c r="G36">
        <f t="shared" si="3"/>
        <v>0</v>
      </c>
      <c r="H36">
        <f t="shared" si="3"/>
        <v>0</v>
      </c>
      <c r="I36">
        <f t="shared" si="3"/>
        <v>0</v>
      </c>
      <c r="J36">
        <f t="shared" si="3"/>
        <v>0</v>
      </c>
      <c r="K36">
        <f t="shared" si="3"/>
        <v>0</v>
      </c>
      <c r="L36">
        <f t="shared" si="3"/>
        <v>1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</row>
    <row r="37" spans="1:16" x14ac:dyDescent="0.25">
      <c r="B37" t="s">
        <v>16</v>
      </c>
      <c r="C37">
        <v>1.4</v>
      </c>
      <c r="D37" cm="1">
        <f t="array" ref="D37">'model fit'!$B$17+MMULT(dataset!E37:P37,'model fit'!$B$18:$B$29)</f>
        <v>1.2600000000000005</v>
      </c>
      <c r="E37">
        <v>36</v>
      </c>
      <c r="F37">
        <f t="shared" si="3"/>
        <v>0</v>
      </c>
      <c r="G37">
        <f t="shared" si="3"/>
        <v>0</v>
      </c>
      <c r="H37">
        <f t="shared" si="3"/>
        <v>0</v>
      </c>
      <c r="I37">
        <f t="shared" si="3"/>
        <v>0</v>
      </c>
      <c r="J37">
        <f t="shared" si="3"/>
        <v>0</v>
      </c>
      <c r="K37">
        <f t="shared" si="3"/>
        <v>0</v>
      </c>
      <c r="L37">
        <f t="shared" si="3"/>
        <v>0</v>
      </c>
      <c r="M37">
        <f t="shared" si="3"/>
        <v>1</v>
      </c>
      <c r="N37">
        <f t="shared" si="3"/>
        <v>0</v>
      </c>
      <c r="O37">
        <f t="shared" si="3"/>
        <v>0</v>
      </c>
      <c r="P37">
        <f t="shared" si="3"/>
        <v>0</v>
      </c>
    </row>
    <row r="38" spans="1:16" x14ac:dyDescent="0.25">
      <c r="B38" t="s">
        <v>4</v>
      </c>
      <c r="C38">
        <v>2</v>
      </c>
      <c r="D38" cm="1">
        <f t="array" ref="D38">'model fit'!$B$17+MMULT(dataset!E38:P38,'model fit'!$B$18:$B$29)</f>
        <v>2.5447058823529369</v>
      </c>
      <c r="E38">
        <v>37</v>
      </c>
      <c r="F38">
        <f t="shared" si="3"/>
        <v>0</v>
      </c>
      <c r="G38">
        <f t="shared" si="3"/>
        <v>0</v>
      </c>
      <c r="H38">
        <f t="shared" si="3"/>
        <v>0</v>
      </c>
      <c r="I38">
        <f t="shared" si="3"/>
        <v>0</v>
      </c>
      <c r="J38">
        <f t="shared" si="3"/>
        <v>0</v>
      </c>
      <c r="K38">
        <f t="shared" si="3"/>
        <v>0</v>
      </c>
      <c r="L38">
        <f t="shared" si="3"/>
        <v>0</v>
      </c>
      <c r="M38">
        <f t="shared" si="3"/>
        <v>0</v>
      </c>
      <c r="N38">
        <f t="shared" si="3"/>
        <v>1</v>
      </c>
      <c r="O38">
        <f t="shared" si="3"/>
        <v>0</v>
      </c>
      <c r="P38">
        <f t="shared" si="3"/>
        <v>0</v>
      </c>
    </row>
    <row r="39" spans="1:16" x14ac:dyDescent="0.25">
      <c r="B39" t="s">
        <v>5</v>
      </c>
      <c r="C39">
        <v>9</v>
      </c>
      <c r="D39" cm="1">
        <f t="array" ref="D39">'model fit'!$B$17+MMULT(dataset!E39:P39,'model fit'!$B$18:$B$29)</f>
        <v>11.012745098039218</v>
      </c>
      <c r="E39">
        <v>38</v>
      </c>
      <c r="F39">
        <f t="shared" si="3"/>
        <v>0</v>
      </c>
      <c r="G39">
        <f t="shared" si="3"/>
        <v>0</v>
      </c>
      <c r="H39">
        <f t="shared" si="3"/>
        <v>0</v>
      </c>
      <c r="I39">
        <f t="shared" si="3"/>
        <v>0</v>
      </c>
      <c r="J39">
        <f t="shared" si="3"/>
        <v>0</v>
      </c>
      <c r="K39">
        <f t="shared" si="3"/>
        <v>0</v>
      </c>
      <c r="L39">
        <f t="shared" si="3"/>
        <v>0</v>
      </c>
      <c r="M39">
        <f t="shared" si="3"/>
        <v>0</v>
      </c>
      <c r="N39">
        <f t="shared" si="3"/>
        <v>0</v>
      </c>
      <c r="O39">
        <f t="shared" si="3"/>
        <v>1</v>
      </c>
      <c r="P39">
        <f t="shared" si="3"/>
        <v>0</v>
      </c>
    </row>
    <row r="40" spans="1:16" x14ac:dyDescent="0.25">
      <c r="B40" t="s">
        <v>6</v>
      </c>
      <c r="C40">
        <v>30.8</v>
      </c>
      <c r="D40" cm="1">
        <f t="array" ref="D40">'model fit'!$B$17+MMULT(dataset!E40:P40,'model fit'!$B$18:$B$29)</f>
        <v>37.692745098039204</v>
      </c>
      <c r="E40">
        <v>39</v>
      </c>
      <c r="F40">
        <f t="shared" si="3"/>
        <v>0</v>
      </c>
      <c r="G40">
        <f t="shared" si="3"/>
        <v>0</v>
      </c>
      <c r="H40">
        <f t="shared" si="3"/>
        <v>0</v>
      </c>
      <c r="I40">
        <f t="shared" si="3"/>
        <v>0</v>
      </c>
      <c r="J40">
        <f t="shared" si="3"/>
        <v>0</v>
      </c>
      <c r="K40">
        <f t="shared" si="3"/>
        <v>0</v>
      </c>
      <c r="L40">
        <f t="shared" si="3"/>
        <v>0</v>
      </c>
      <c r="M40">
        <f t="shared" si="3"/>
        <v>0</v>
      </c>
      <c r="N40">
        <f t="shared" si="3"/>
        <v>0</v>
      </c>
      <c r="O40">
        <f t="shared" si="3"/>
        <v>0</v>
      </c>
      <c r="P40">
        <f t="shared" si="3"/>
        <v>1</v>
      </c>
    </row>
    <row r="41" spans="1:16" x14ac:dyDescent="0.25">
      <c r="A41" t="s">
        <v>19</v>
      </c>
      <c r="B41" t="s">
        <v>8</v>
      </c>
      <c r="C41">
        <v>1.5</v>
      </c>
      <c r="D41" cm="1">
        <f t="array" ref="D41">'model fit'!$B$17+MMULT(dataset!E41:P41,'model fit'!$B$18:$B$29)</f>
        <v>2.9127450980392164</v>
      </c>
      <c r="E41">
        <v>40</v>
      </c>
      <c r="F41">
        <f t="shared" si="3"/>
        <v>0</v>
      </c>
      <c r="G41">
        <f t="shared" si="3"/>
        <v>0</v>
      </c>
      <c r="H41">
        <f t="shared" si="3"/>
        <v>0</v>
      </c>
      <c r="I41">
        <f t="shared" si="3"/>
        <v>0</v>
      </c>
      <c r="J41">
        <f t="shared" si="3"/>
        <v>0</v>
      </c>
      <c r="K41">
        <f t="shared" si="3"/>
        <v>0</v>
      </c>
      <c r="L41">
        <f t="shared" si="3"/>
        <v>0</v>
      </c>
      <c r="M41">
        <f t="shared" si="3"/>
        <v>0</v>
      </c>
      <c r="N41">
        <f t="shared" si="3"/>
        <v>0</v>
      </c>
      <c r="O41">
        <f t="shared" si="3"/>
        <v>0</v>
      </c>
      <c r="P41">
        <f t="shared" si="3"/>
        <v>0</v>
      </c>
    </row>
    <row r="42" spans="1:16" x14ac:dyDescent="0.25">
      <c r="B42" t="s">
        <v>9</v>
      </c>
      <c r="C42">
        <v>0.5</v>
      </c>
      <c r="D42" cm="1">
        <f t="array" ref="D42">'model fit'!$B$17+MMULT(dataset!E42:P42,'model fit'!$B$18:$B$29)</f>
        <v>1.8227450980392197</v>
      </c>
      <c r="E42">
        <v>41</v>
      </c>
      <c r="F42">
        <f t="shared" ref="F42:P51" si="4">IF($B42=F$1,1,0)</f>
        <v>1</v>
      </c>
      <c r="G42">
        <f t="shared" si="4"/>
        <v>0</v>
      </c>
      <c r="H42">
        <f t="shared" si="4"/>
        <v>0</v>
      </c>
      <c r="I42">
        <f t="shared" si="4"/>
        <v>0</v>
      </c>
      <c r="J42">
        <f t="shared" si="4"/>
        <v>0</v>
      </c>
      <c r="K42">
        <f t="shared" si="4"/>
        <v>0</v>
      </c>
      <c r="L42">
        <f t="shared" si="4"/>
        <v>0</v>
      </c>
      <c r="M42">
        <f t="shared" si="4"/>
        <v>0</v>
      </c>
      <c r="N42">
        <f t="shared" si="4"/>
        <v>0</v>
      </c>
      <c r="O42">
        <f t="shared" si="4"/>
        <v>0</v>
      </c>
      <c r="P42">
        <f t="shared" si="4"/>
        <v>0</v>
      </c>
    </row>
    <row r="43" spans="1:16" x14ac:dyDescent="0.25">
      <c r="B43" t="s">
        <v>10</v>
      </c>
      <c r="C43">
        <v>0.2</v>
      </c>
      <c r="D43" cm="1">
        <f t="array" ref="D43">'model fit'!$B$17+MMULT(dataset!E43:P43,'model fit'!$B$18:$B$29)</f>
        <v>1.4127450980392164</v>
      </c>
      <c r="E43">
        <v>42</v>
      </c>
      <c r="F43">
        <f t="shared" si="4"/>
        <v>0</v>
      </c>
      <c r="G43">
        <f t="shared" si="4"/>
        <v>1</v>
      </c>
      <c r="H43">
        <f t="shared" si="4"/>
        <v>0</v>
      </c>
      <c r="I43">
        <f t="shared" si="4"/>
        <v>0</v>
      </c>
      <c r="J43">
        <f t="shared" si="4"/>
        <v>0</v>
      </c>
      <c r="K43">
        <f t="shared" si="4"/>
        <v>0</v>
      </c>
      <c r="L43">
        <f t="shared" si="4"/>
        <v>0</v>
      </c>
      <c r="M43">
        <f t="shared" si="4"/>
        <v>0</v>
      </c>
      <c r="N43">
        <f t="shared" si="4"/>
        <v>0</v>
      </c>
      <c r="O43">
        <f t="shared" si="4"/>
        <v>0</v>
      </c>
      <c r="P43">
        <f t="shared" si="4"/>
        <v>0</v>
      </c>
    </row>
    <row r="44" spans="1:16" x14ac:dyDescent="0.25">
      <c r="B44" t="s">
        <v>11</v>
      </c>
      <c r="C44">
        <v>0.25</v>
      </c>
      <c r="D44" cm="1">
        <f t="array" ref="D44">'model fit'!$B$17+MMULT(dataset!E44:P44,'model fit'!$B$18:$B$29)</f>
        <v>1.2927450980392154</v>
      </c>
      <c r="E44">
        <v>43</v>
      </c>
      <c r="F44">
        <f t="shared" si="4"/>
        <v>0</v>
      </c>
      <c r="G44">
        <f t="shared" si="4"/>
        <v>0</v>
      </c>
      <c r="H44">
        <f t="shared" si="4"/>
        <v>1</v>
      </c>
      <c r="I44">
        <f t="shared" si="4"/>
        <v>0</v>
      </c>
      <c r="J44">
        <f t="shared" si="4"/>
        <v>0</v>
      </c>
      <c r="K44">
        <f t="shared" si="4"/>
        <v>0</v>
      </c>
      <c r="L44">
        <f t="shared" si="4"/>
        <v>0</v>
      </c>
      <c r="M44">
        <f t="shared" si="4"/>
        <v>0</v>
      </c>
      <c r="N44">
        <f t="shared" si="4"/>
        <v>0</v>
      </c>
      <c r="O44">
        <f t="shared" si="4"/>
        <v>0</v>
      </c>
      <c r="P44">
        <f t="shared" si="4"/>
        <v>0</v>
      </c>
    </row>
    <row r="45" spans="1:16" x14ac:dyDescent="0.25">
      <c r="B45" t="s">
        <v>12</v>
      </c>
      <c r="C45">
        <v>0.5</v>
      </c>
      <c r="D45" cm="1">
        <f t="array" ref="D45">'model fit'!$B$17+MMULT(dataset!E45:P45,'model fit'!$B$18:$B$29)</f>
        <v>1.2727450980392148</v>
      </c>
      <c r="E45">
        <v>44</v>
      </c>
      <c r="F45">
        <f t="shared" si="4"/>
        <v>0</v>
      </c>
      <c r="G45">
        <f t="shared" si="4"/>
        <v>0</v>
      </c>
      <c r="H45">
        <f t="shared" si="4"/>
        <v>0</v>
      </c>
      <c r="I45">
        <f t="shared" si="4"/>
        <v>1</v>
      </c>
      <c r="J45">
        <f t="shared" si="4"/>
        <v>0</v>
      </c>
      <c r="K45">
        <f t="shared" si="4"/>
        <v>0</v>
      </c>
      <c r="L45">
        <f t="shared" si="4"/>
        <v>0</v>
      </c>
      <c r="M45">
        <f t="shared" si="4"/>
        <v>0</v>
      </c>
      <c r="N45">
        <f t="shared" si="4"/>
        <v>0</v>
      </c>
      <c r="O45">
        <f t="shared" si="4"/>
        <v>0</v>
      </c>
      <c r="P45">
        <f t="shared" si="4"/>
        <v>0</v>
      </c>
    </row>
    <row r="46" spans="1:16" x14ac:dyDescent="0.25">
      <c r="B46" t="s">
        <v>13</v>
      </c>
      <c r="C46">
        <v>1</v>
      </c>
      <c r="D46" cm="1">
        <f t="array" ref="D46">'model fit'!$B$17+MMULT(dataset!E46:P46,'model fit'!$B$18:$B$29)</f>
        <v>1.3727450980392155</v>
      </c>
      <c r="E46">
        <v>45</v>
      </c>
      <c r="F46">
        <f t="shared" si="4"/>
        <v>0</v>
      </c>
      <c r="G46">
        <f t="shared" si="4"/>
        <v>0</v>
      </c>
      <c r="H46">
        <f t="shared" si="4"/>
        <v>0</v>
      </c>
      <c r="I46">
        <f t="shared" si="4"/>
        <v>0</v>
      </c>
      <c r="J46">
        <f t="shared" si="4"/>
        <v>1</v>
      </c>
      <c r="K46">
        <f t="shared" si="4"/>
        <v>0</v>
      </c>
      <c r="L46">
        <f t="shared" si="4"/>
        <v>0</v>
      </c>
      <c r="M46">
        <f t="shared" si="4"/>
        <v>0</v>
      </c>
      <c r="N46">
        <f t="shared" si="4"/>
        <v>0</v>
      </c>
      <c r="O46">
        <f t="shared" si="4"/>
        <v>0</v>
      </c>
      <c r="P46">
        <f t="shared" si="4"/>
        <v>0</v>
      </c>
    </row>
    <row r="47" spans="1:16" x14ac:dyDescent="0.25">
      <c r="B47" t="s">
        <v>14</v>
      </c>
      <c r="C47">
        <v>0.5</v>
      </c>
      <c r="D47" cm="1">
        <f t="array" ref="D47">'model fit'!$B$17+MMULT(dataset!E47:P47,'model fit'!$B$18:$B$29)</f>
        <v>1.3827450980392193</v>
      </c>
      <c r="E47">
        <v>46</v>
      </c>
      <c r="F47">
        <f t="shared" si="4"/>
        <v>0</v>
      </c>
      <c r="G47">
        <f t="shared" si="4"/>
        <v>0</v>
      </c>
      <c r="H47">
        <f t="shared" si="4"/>
        <v>0</v>
      </c>
      <c r="I47">
        <f t="shared" si="4"/>
        <v>0</v>
      </c>
      <c r="J47">
        <f t="shared" si="4"/>
        <v>0</v>
      </c>
      <c r="K47">
        <f t="shared" si="4"/>
        <v>1</v>
      </c>
      <c r="L47">
        <f t="shared" si="4"/>
        <v>0</v>
      </c>
      <c r="M47">
        <f t="shared" si="4"/>
        <v>0</v>
      </c>
      <c r="N47">
        <f t="shared" si="4"/>
        <v>0</v>
      </c>
      <c r="O47">
        <f t="shared" si="4"/>
        <v>0</v>
      </c>
      <c r="P47">
        <f t="shared" si="4"/>
        <v>0</v>
      </c>
    </row>
    <row r="48" spans="1:16" x14ac:dyDescent="0.25">
      <c r="B48" t="s">
        <v>15</v>
      </c>
      <c r="C48">
        <v>1</v>
      </c>
      <c r="D48" cm="1">
        <f t="array" ref="D48">'model fit'!$B$17+MMULT(dataset!E48:P48,'model fit'!$B$18:$B$29)</f>
        <v>1.6127450980392168</v>
      </c>
      <c r="E48">
        <v>47</v>
      </c>
      <c r="F48">
        <f t="shared" si="4"/>
        <v>0</v>
      </c>
      <c r="G48">
        <f t="shared" si="4"/>
        <v>0</v>
      </c>
      <c r="H48">
        <f t="shared" si="4"/>
        <v>0</v>
      </c>
      <c r="I48">
        <f t="shared" si="4"/>
        <v>0</v>
      </c>
      <c r="J48">
        <f t="shared" si="4"/>
        <v>0</v>
      </c>
      <c r="K48">
        <f t="shared" si="4"/>
        <v>0</v>
      </c>
      <c r="L48">
        <f t="shared" si="4"/>
        <v>1</v>
      </c>
      <c r="M48">
        <f t="shared" si="4"/>
        <v>0</v>
      </c>
      <c r="N48">
        <f t="shared" si="4"/>
        <v>0</v>
      </c>
      <c r="O48">
        <f t="shared" si="4"/>
        <v>0</v>
      </c>
      <c r="P48">
        <f t="shared" si="4"/>
        <v>0</v>
      </c>
    </row>
    <row r="49" spans="1:16" x14ac:dyDescent="0.25">
      <c r="B49" t="s">
        <v>16</v>
      </c>
      <c r="C49">
        <v>1.4</v>
      </c>
      <c r="D49" cm="1">
        <f t="array" ref="D49">'model fit'!$B$17+MMULT(dataset!E49:P49,'model fit'!$B$18:$B$29)</f>
        <v>1.9827450980392156</v>
      </c>
      <c r="E49">
        <v>48</v>
      </c>
      <c r="F49">
        <f t="shared" si="4"/>
        <v>0</v>
      </c>
      <c r="G49">
        <f t="shared" si="4"/>
        <v>0</v>
      </c>
      <c r="H49">
        <f t="shared" si="4"/>
        <v>0</v>
      </c>
      <c r="I49">
        <f t="shared" si="4"/>
        <v>0</v>
      </c>
      <c r="J49">
        <f t="shared" si="4"/>
        <v>0</v>
      </c>
      <c r="K49">
        <f t="shared" si="4"/>
        <v>0</v>
      </c>
      <c r="L49">
        <f t="shared" si="4"/>
        <v>0</v>
      </c>
      <c r="M49">
        <f t="shared" si="4"/>
        <v>1</v>
      </c>
      <c r="N49">
        <f t="shared" si="4"/>
        <v>0</v>
      </c>
      <c r="O49">
        <f t="shared" si="4"/>
        <v>0</v>
      </c>
      <c r="P49">
        <f t="shared" si="4"/>
        <v>0</v>
      </c>
    </row>
    <row r="50" spans="1:16" x14ac:dyDescent="0.25">
      <c r="B50" t="s">
        <v>4</v>
      </c>
      <c r="C50">
        <v>4</v>
      </c>
      <c r="D50" cm="1">
        <f t="array" ref="D50">'model fit'!$B$17+MMULT(dataset!E50:P50,'model fit'!$B$18:$B$29)</f>
        <v>3.2674509803921521</v>
      </c>
      <c r="E50">
        <v>49</v>
      </c>
      <c r="F50">
        <f t="shared" si="4"/>
        <v>0</v>
      </c>
      <c r="G50">
        <f t="shared" si="4"/>
        <v>0</v>
      </c>
      <c r="H50">
        <f t="shared" si="4"/>
        <v>0</v>
      </c>
      <c r="I50">
        <f t="shared" si="4"/>
        <v>0</v>
      </c>
      <c r="J50">
        <f t="shared" si="4"/>
        <v>0</v>
      </c>
      <c r="K50">
        <f t="shared" si="4"/>
        <v>0</v>
      </c>
      <c r="L50">
        <f t="shared" si="4"/>
        <v>0</v>
      </c>
      <c r="M50">
        <f t="shared" si="4"/>
        <v>0</v>
      </c>
      <c r="N50">
        <f t="shared" si="4"/>
        <v>1</v>
      </c>
      <c r="O50">
        <f t="shared" si="4"/>
        <v>0</v>
      </c>
      <c r="P50">
        <f t="shared" si="4"/>
        <v>0</v>
      </c>
    </row>
    <row r="51" spans="1:16" x14ac:dyDescent="0.25">
      <c r="B51" t="s">
        <v>5</v>
      </c>
      <c r="C51">
        <v>19.25</v>
      </c>
      <c r="D51" cm="1">
        <f t="array" ref="D51">'model fit'!$B$17+MMULT(dataset!E51:P51,'model fit'!$B$18:$B$29)</f>
        <v>11.735490196078434</v>
      </c>
      <c r="E51">
        <v>50</v>
      </c>
      <c r="F51">
        <f t="shared" si="4"/>
        <v>0</v>
      </c>
      <c r="G51">
        <f t="shared" si="4"/>
        <v>0</v>
      </c>
      <c r="H51">
        <f t="shared" si="4"/>
        <v>0</v>
      </c>
      <c r="I51">
        <f t="shared" si="4"/>
        <v>0</v>
      </c>
      <c r="J51">
        <f t="shared" si="4"/>
        <v>0</v>
      </c>
      <c r="K51">
        <f t="shared" si="4"/>
        <v>0</v>
      </c>
      <c r="L51">
        <f t="shared" si="4"/>
        <v>0</v>
      </c>
      <c r="M51">
        <f t="shared" si="4"/>
        <v>0</v>
      </c>
      <c r="N51">
        <f t="shared" si="4"/>
        <v>0</v>
      </c>
      <c r="O51">
        <f t="shared" si="4"/>
        <v>1</v>
      </c>
      <c r="P51">
        <f t="shared" si="4"/>
        <v>0</v>
      </c>
    </row>
    <row r="52" spans="1:16" x14ac:dyDescent="0.25">
      <c r="B52" t="s">
        <v>6</v>
      </c>
      <c r="C52">
        <v>51.6</v>
      </c>
      <c r="D52" cm="1">
        <f t="array" ref="D52">'model fit'!$B$17+MMULT(dataset!E52:P52,'model fit'!$B$18:$B$29)</f>
        <v>38.415490196078423</v>
      </c>
      <c r="E52">
        <v>51</v>
      </c>
      <c r="F52">
        <f t="shared" ref="F52:P62" si="5">IF($B52=F$1,1,0)</f>
        <v>0</v>
      </c>
      <c r="G52">
        <f t="shared" si="5"/>
        <v>0</v>
      </c>
      <c r="H52">
        <f t="shared" si="5"/>
        <v>0</v>
      </c>
      <c r="I52">
        <f t="shared" si="5"/>
        <v>0</v>
      </c>
      <c r="J52">
        <f t="shared" si="5"/>
        <v>0</v>
      </c>
      <c r="K52">
        <f t="shared" si="5"/>
        <v>0</v>
      </c>
      <c r="L52">
        <f t="shared" si="5"/>
        <v>0</v>
      </c>
      <c r="M52">
        <f t="shared" si="5"/>
        <v>0</v>
      </c>
      <c r="N52">
        <f t="shared" si="5"/>
        <v>0</v>
      </c>
      <c r="O52">
        <f t="shared" si="5"/>
        <v>0</v>
      </c>
      <c r="P52">
        <f t="shared" si="5"/>
        <v>1</v>
      </c>
    </row>
    <row r="53" spans="1:16" x14ac:dyDescent="0.25">
      <c r="A53" t="s">
        <v>20</v>
      </c>
      <c r="B53" t="s">
        <v>8</v>
      </c>
      <c r="C53">
        <v>3.75</v>
      </c>
      <c r="D53" cm="1">
        <f t="array" ref="D53">'model fit'!$B$17+MMULT(dataset!E53:P53,'model fit'!$B$18:$B$29)</f>
        <v>3.635490196078432</v>
      </c>
      <c r="E53">
        <v>52</v>
      </c>
      <c r="F53">
        <f t="shared" si="5"/>
        <v>0</v>
      </c>
      <c r="G53">
        <f t="shared" si="5"/>
        <v>0</v>
      </c>
      <c r="H53">
        <f t="shared" si="5"/>
        <v>0</v>
      </c>
      <c r="I53">
        <f t="shared" si="5"/>
        <v>0</v>
      </c>
      <c r="J53">
        <f t="shared" si="5"/>
        <v>0</v>
      </c>
      <c r="K53">
        <f t="shared" si="5"/>
        <v>0</v>
      </c>
      <c r="L53">
        <f t="shared" si="5"/>
        <v>0</v>
      </c>
      <c r="M53">
        <f t="shared" si="5"/>
        <v>0</v>
      </c>
      <c r="N53">
        <f t="shared" si="5"/>
        <v>0</v>
      </c>
      <c r="O53">
        <f t="shared" si="5"/>
        <v>0</v>
      </c>
      <c r="P53">
        <f t="shared" si="5"/>
        <v>0</v>
      </c>
    </row>
    <row r="54" spans="1:16" x14ac:dyDescent="0.25">
      <c r="B54" t="s">
        <v>9</v>
      </c>
      <c r="C54">
        <v>2</v>
      </c>
      <c r="D54" cm="1">
        <f t="array" ref="D54">'model fit'!$B$17+MMULT(dataset!E54:P54,'model fit'!$B$18:$B$29)</f>
        <v>2.5454901960784349</v>
      </c>
      <c r="E54">
        <v>53</v>
      </c>
      <c r="F54">
        <f t="shared" si="5"/>
        <v>1</v>
      </c>
      <c r="G54">
        <f t="shared" si="5"/>
        <v>0</v>
      </c>
      <c r="H54">
        <f t="shared" si="5"/>
        <v>0</v>
      </c>
      <c r="I54">
        <f t="shared" si="5"/>
        <v>0</v>
      </c>
      <c r="J54">
        <f t="shared" si="5"/>
        <v>0</v>
      </c>
      <c r="K54">
        <f t="shared" si="5"/>
        <v>0</v>
      </c>
      <c r="L54">
        <f t="shared" si="5"/>
        <v>0</v>
      </c>
      <c r="M54">
        <f t="shared" si="5"/>
        <v>0</v>
      </c>
      <c r="N54">
        <f t="shared" si="5"/>
        <v>0</v>
      </c>
      <c r="O54">
        <f t="shared" si="5"/>
        <v>0</v>
      </c>
      <c r="P54">
        <f t="shared" si="5"/>
        <v>0</v>
      </c>
    </row>
    <row r="55" spans="1:16" x14ac:dyDescent="0.25">
      <c r="B55" t="s">
        <v>10</v>
      </c>
      <c r="C55">
        <v>1</v>
      </c>
      <c r="D55" cm="1">
        <f t="array" ref="D55">'model fit'!$B$17+MMULT(dataset!E55:P55,'model fit'!$B$18:$B$29)</f>
        <v>2.1354901960784316</v>
      </c>
      <c r="E55">
        <v>54</v>
      </c>
      <c r="F55">
        <f t="shared" si="5"/>
        <v>0</v>
      </c>
      <c r="G55">
        <f t="shared" si="5"/>
        <v>1</v>
      </c>
      <c r="H55">
        <f t="shared" si="5"/>
        <v>0</v>
      </c>
      <c r="I55">
        <f t="shared" si="5"/>
        <v>0</v>
      </c>
      <c r="J55">
        <f t="shared" si="5"/>
        <v>0</v>
      </c>
      <c r="K55">
        <f t="shared" si="5"/>
        <v>0</v>
      </c>
      <c r="L55">
        <f t="shared" si="5"/>
        <v>0</v>
      </c>
      <c r="M55">
        <f t="shared" si="5"/>
        <v>0</v>
      </c>
      <c r="N55">
        <f t="shared" si="5"/>
        <v>0</v>
      </c>
      <c r="O55">
        <f t="shared" si="5"/>
        <v>0</v>
      </c>
      <c r="P55">
        <f t="shared" si="5"/>
        <v>0</v>
      </c>
    </row>
    <row r="56" spans="1:16" x14ac:dyDescent="0.25">
      <c r="B56" t="s">
        <v>11</v>
      </c>
      <c r="C56">
        <v>1</v>
      </c>
      <c r="D56" cm="1">
        <f t="array" ref="D56">'model fit'!$B$17+MMULT(dataset!E56:P56,'model fit'!$B$18:$B$29)</f>
        <v>2.0154901960784311</v>
      </c>
      <c r="E56">
        <v>55</v>
      </c>
      <c r="F56">
        <f t="shared" si="5"/>
        <v>0</v>
      </c>
      <c r="G56">
        <f t="shared" si="5"/>
        <v>0</v>
      </c>
      <c r="H56">
        <f t="shared" si="5"/>
        <v>1</v>
      </c>
      <c r="I56">
        <f t="shared" si="5"/>
        <v>0</v>
      </c>
      <c r="J56">
        <f t="shared" si="5"/>
        <v>0</v>
      </c>
      <c r="K56">
        <f t="shared" si="5"/>
        <v>0</v>
      </c>
      <c r="L56">
        <f t="shared" si="5"/>
        <v>0</v>
      </c>
      <c r="M56">
        <f t="shared" si="5"/>
        <v>0</v>
      </c>
      <c r="N56">
        <f t="shared" si="5"/>
        <v>0</v>
      </c>
      <c r="O56">
        <f t="shared" si="5"/>
        <v>0</v>
      </c>
      <c r="P56">
        <f t="shared" si="5"/>
        <v>0</v>
      </c>
    </row>
    <row r="57" spans="1:16" x14ac:dyDescent="0.25">
      <c r="B57" t="s">
        <v>12</v>
      </c>
      <c r="C57">
        <v>1</v>
      </c>
      <c r="D57" cm="1">
        <f t="array" ref="D57">'model fit'!$B$17+MMULT(dataset!E57:P57,'model fit'!$B$18:$B$29)</f>
        <v>1.9954901960784299</v>
      </c>
      <c r="E57">
        <v>56</v>
      </c>
      <c r="F57">
        <f t="shared" si="5"/>
        <v>0</v>
      </c>
      <c r="G57">
        <f t="shared" si="5"/>
        <v>0</v>
      </c>
      <c r="H57">
        <f t="shared" si="5"/>
        <v>0</v>
      </c>
      <c r="I57">
        <f t="shared" si="5"/>
        <v>1</v>
      </c>
      <c r="J57">
        <f t="shared" si="5"/>
        <v>0</v>
      </c>
      <c r="K57">
        <f t="shared" si="5"/>
        <v>0</v>
      </c>
      <c r="L57">
        <f t="shared" si="5"/>
        <v>0</v>
      </c>
      <c r="M57">
        <f t="shared" si="5"/>
        <v>0</v>
      </c>
      <c r="N57">
        <f t="shared" si="5"/>
        <v>0</v>
      </c>
      <c r="O57">
        <f t="shared" si="5"/>
        <v>0</v>
      </c>
      <c r="P57">
        <f t="shared" si="5"/>
        <v>0</v>
      </c>
    </row>
    <row r="58" spans="1:16" x14ac:dyDescent="0.25">
      <c r="B58" t="s">
        <v>13</v>
      </c>
      <c r="C58">
        <v>1</v>
      </c>
      <c r="D58" cm="1">
        <f t="array" ref="D58">'model fit'!$B$17+MMULT(dataset!E58:P58,'model fit'!$B$18:$B$29)</f>
        <v>2.0954901960784311</v>
      </c>
      <c r="E58">
        <v>57</v>
      </c>
      <c r="F58">
        <f t="shared" si="5"/>
        <v>0</v>
      </c>
      <c r="G58">
        <f t="shared" si="5"/>
        <v>0</v>
      </c>
      <c r="H58">
        <f t="shared" si="5"/>
        <v>0</v>
      </c>
      <c r="I58">
        <f t="shared" si="5"/>
        <v>0</v>
      </c>
      <c r="J58">
        <f t="shared" si="5"/>
        <v>1</v>
      </c>
      <c r="K58">
        <f t="shared" si="5"/>
        <v>0</v>
      </c>
      <c r="L58">
        <f t="shared" si="5"/>
        <v>0</v>
      </c>
      <c r="M58">
        <f t="shared" si="5"/>
        <v>0</v>
      </c>
      <c r="N58">
        <f t="shared" si="5"/>
        <v>0</v>
      </c>
      <c r="O58">
        <f t="shared" si="5"/>
        <v>0</v>
      </c>
      <c r="P58">
        <f t="shared" si="5"/>
        <v>0</v>
      </c>
    </row>
    <row r="59" spans="1:16" x14ac:dyDescent="0.25">
      <c r="B59" t="s">
        <v>14</v>
      </c>
      <c r="C59">
        <v>1</v>
      </c>
      <c r="D59" cm="1">
        <f t="array" ref="D59">'model fit'!$B$17+MMULT(dataset!E59:P59,'model fit'!$B$18:$B$29)</f>
        <v>2.1054901960784345</v>
      </c>
      <c r="E59">
        <v>58</v>
      </c>
      <c r="F59">
        <f t="shared" si="5"/>
        <v>0</v>
      </c>
      <c r="G59">
        <f t="shared" si="5"/>
        <v>0</v>
      </c>
      <c r="H59">
        <f t="shared" si="5"/>
        <v>0</v>
      </c>
      <c r="I59">
        <f t="shared" si="5"/>
        <v>0</v>
      </c>
      <c r="J59">
        <f t="shared" si="5"/>
        <v>0</v>
      </c>
      <c r="K59">
        <f t="shared" si="5"/>
        <v>1</v>
      </c>
      <c r="L59">
        <f t="shared" si="5"/>
        <v>0</v>
      </c>
      <c r="M59">
        <f t="shared" si="5"/>
        <v>0</v>
      </c>
      <c r="N59">
        <f t="shared" si="5"/>
        <v>0</v>
      </c>
      <c r="O59">
        <f t="shared" si="5"/>
        <v>0</v>
      </c>
      <c r="P59">
        <f t="shared" si="5"/>
        <v>0</v>
      </c>
    </row>
    <row r="60" spans="1:16" x14ac:dyDescent="0.25">
      <c r="B60" t="s">
        <v>15</v>
      </c>
      <c r="C60">
        <v>1.2</v>
      </c>
      <c r="D60" cm="1">
        <f t="array" ref="D60">'model fit'!$B$17+MMULT(dataset!E60:P60,'model fit'!$B$18:$B$29)</f>
        <v>2.3354901960784318</v>
      </c>
      <c r="E60">
        <v>59</v>
      </c>
      <c r="F60">
        <f t="shared" si="5"/>
        <v>0</v>
      </c>
      <c r="G60">
        <f t="shared" si="5"/>
        <v>0</v>
      </c>
      <c r="H60">
        <f t="shared" si="5"/>
        <v>0</v>
      </c>
      <c r="I60">
        <f t="shared" si="5"/>
        <v>0</v>
      </c>
      <c r="J60">
        <f t="shared" si="5"/>
        <v>0</v>
      </c>
      <c r="K60">
        <f t="shared" si="5"/>
        <v>0</v>
      </c>
      <c r="L60">
        <f t="shared" si="5"/>
        <v>1</v>
      </c>
      <c r="M60">
        <f t="shared" si="5"/>
        <v>0</v>
      </c>
      <c r="N60">
        <f t="shared" si="5"/>
        <v>0</v>
      </c>
      <c r="O60">
        <f t="shared" si="5"/>
        <v>0</v>
      </c>
      <c r="P60">
        <f t="shared" si="5"/>
        <v>0</v>
      </c>
    </row>
    <row r="61" spans="1:16" x14ac:dyDescent="0.25">
      <c r="B61" t="s">
        <v>16</v>
      </c>
      <c r="C61">
        <v>1.75</v>
      </c>
      <c r="D61" cm="1">
        <f t="array" ref="D61">'model fit'!$B$17+MMULT(dataset!E61:P61,'model fit'!$B$18:$B$29)</f>
        <v>2.7054901960784314</v>
      </c>
      <c r="E61">
        <v>60</v>
      </c>
      <c r="F61">
        <f t="shared" si="5"/>
        <v>0</v>
      </c>
      <c r="G61">
        <f t="shared" si="5"/>
        <v>0</v>
      </c>
      <c r="H61">
        <f t="shared" si="5"/>
        <v>0</v>
      </c>
      <c r="I61">
        <f t="shared" si="5"/>
        <v>0</v>
      </c>
      <c r="J61">
        <f t="shared" si="5"/>
        <v>0</v>
      </c>
      <c r="K61">
        <f t="shared" si="5"/>
        <v>0</v>
      </c>
      <c r="L61">
        <f t="shared" si="5"/>
        <v>0</v>
      </c>
      <c r="M61">
        <f t="shared" si="5"/>
        <v>1</v>
      </c>
      <c r="N61">
        <f t="shared" si="5"/>
        <v>0</v>
      </c>
      <c r="O61">
        <f t="shared" si="5"/>
        <v>0</v>
      </c>
      <c r="P61">
        <f t="shared" si="5"/>
        <v>0</v>
      </c>
    </row>
    <row r="62" spans="1:16" x14ac:dyDescent="0.25">
      <c r="B62" t="s">
        <v>4</v>
      </c>
      <c r="C62">
        <v>2.5</v>
      </c>
      <c r="D62" cm="1">
        <f t="array" ref="D62">'model fit'!$B$17+MMULT(dataset!E62:P62,'model fit'!$B$18:$B$29)</f>
        <v>3.9901960784313673</v>
      </c>
      <c r="E62">
        <v>61</v>
      </c>
      <c r="F62">
        <f t="shared" si="5"/>
        <v>0</v>
      </c>
      <c r="G62">
        <f t="shared" si="5"/>
        <v>0</v>
      </c>
      <c r="H62">
        <f t="shared" si="5"/>
        <v>0</v>
      </c>
      <c r="I62">
        <f t="shared" si="5"/>
        <v>0</v>
      </c>
      <c r="J62">
        <f t="shared" si="5"/>
        <v>0</v>
      </c>
      <c r="K62">
        <f t="shared" si="5"/>
        <v>0</v>
      </c>
      <c r="L62">
        <f t="shared" si="5"/>
        <v>0</v>
      </c>
      <c r="M62">
        <f t="shared" si="5"/>
        <v>0</v>
      </c>
      <c r="N62">
        <f t="shared" si="5"/>
        <v>1</v>
      </c>
      <c r="O62">
        <f t="shared" si="5"/>
        <v>0</v>
      </c>
      <c r="P62">
        <f t="shared" si="5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4"/>
  <sheetViews>
    <sheetView topLeftCell="A3" workbookViewId="0">
      <selection activeCell="C3" sqref="C3"/>
    </sheetView>
  </sheetViews>
  <sheetFormatPr defaultRowHeight="15" x14ac:dyDescent="0.25"/>
  <cols>
    <col min="1" max="2" width="27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42295</v>
      </c>
      <c r="B4">
        <v>1</v>
      </c>
    </row>
    <row r="5" spans="1:2" x14ac:dyDescent="0.25">
      <c r="A5" s="1">
        <v>42302</v>
      </c>
      <c r="B5">
        <v>1</v>
      </c>
    </row>
    <row r="6" spans="1:2" x14ac:dyDescent="0.25">
      <c r="A6" s="1">
        <v>42309</v>
      </c>
      <c r="B6">
        <v>2</v>
      </c>
    </row>
    <row r="7" spans="1:2" x14ac:dyDescent="0.25">
      <c r="A7" s="1">
        <v>42316</v>
      </c>
      <c r="B7">
        <v>3</v>
      </c>
    </row>
    <row r="8" spans="1:2" x14ac:dyDescent="0.25">
      <c r="A8" s="1">
        <v>42323</v>
      </c>
      <c r="B8">
        <v>5</v>
      </c>
    </row>
    <row r="9" spans="1:2" x14ac:dyDescent="0.25">
      <c r="A9" s="1">
        <v>42330</v>
      </c>
      <c r="B9">
        <v>8</v>
      </c>
    </row>
    <row r="10" spans="1:2" x14ac:dyDescent="0.25">
      <c r="A10" s="1">
        <v>42337</v>
      </c>
      <c r="B10">
        <v>13</v>
      </c>
    </row>
    <row r="11" spans="1:2" x14ac:dyDescent="0.25">
      <c r="A11" s="1">
        <v>42344</v>
      </c>
      <c r="B11">
        <v>19</v>
      </c>
    </row>
    <row r="12" spans="1:2" x14ac:dyDescent="0.25">
      <c r="A12" s="1">
        <v>42351</v>
      </c>
      <c r="B12">
        <v>24</v>
      </c>
    </row>
    <row r="13" spans="1:2" x14ac:dyDescent="0.25">
      <c r="A13" s="1">
        <v>42358</v>
      </c>
      <c r="B13">
        <v>38</v>
      </c>
    </row>
    <row r="14" spans="1:2" x14ac:dyDescent="0.25">
      <c r="A14" s="1">
        <v>42365</v>
      </c>
      <c r="B14">
        <v>7</v>
      </c>
    </row>
    <row r="15" spans="1:2" x14ac:dyDescent="0.25">
      <c r="A15" s="1">
        <v>42372</v>
      </c>
      <c r="B15">
        <v>2</v>
      </c>
    </row>
    <row r="16" spans="1:2" x14ac:dyDescent="0.25">
      <c r="A16" s="1">
        <v>42379</v>
      </c>
      <c r="B16">
        <v>1</v>
      </c>
    </row>
    <row r="17" spans="1:2" x14ac:dyDescent="0.25">
      <c r="A17" s="1">
        <v>42386</v>
      </c>
      <c r="B17">
        <v>1</v>
      </c>
    </row>
    <row r="18" spans="1:2" x14ac:dyDescent="0.25">
      <c r="A18" s="1">
        <v>42393</v>
      </c>
      <c r="B18">
        <v>1</v>
      </c>
    </row>
    <row r="19" spans="1:2" x14ac:dyDescent="0.25">
      <c r="A19" s="1">
        <v>42400</v>
      </c>
      <c r="B19">
        <v>1</v>
      </c>
    </row>
    <row r="20" spans="1:2" x14ac:dyDescent="0.25">
      <c r="A20" s="1">
        <v>42407</v>
      </c>
      <c r="B20">
        <v>1</v>
      </c>
    </row>
    <row r="21" spans="1:2" x14ac:dyDescent="0.25">
      <c r="A21" s="1">
        <v>42414</v>
      </c>
      <c r="B21">
        <v>1</v>
      </c>
    </row>
    <row r="22" spans="1:2" x14ac:dyDescent="0.25">
      <c r="A22" s="1">
        <v>42421</v>
      </c>
      <c r="B22">
        <v>1</v>
      </c>
    </row>
    <row r="23" spans="1:2" x14ac:dyDescent="0.25">
      <c r="A23" s="1">
        <v>42428</v>
      </c>
      <c r="B23">
        <v>1</v>
      </c>
    </row>
    <row r="24" spans="1:2" x14ac:dyDescent="0.25">
      <c r="A24" s="1">
        <v>42435</v>
      </c>
      <c r="B24">
        <v>0</v>
      </c>
    </row>
    <row r="25" spans="1:2" x14ac:dyDescent="0.25">
      <c r="A25" s="1">
        <v>42442</v>
      </c>
      <c r="B25">
        <v>0</v>
      </c>
    </row>
    <row r="26" spans="1:2" x14ac:dyDescent="0.25">
      <c r="A26" s="1">
        <v>42449</v>
      </c>
      <c r="B26">
        <v>1</v>
      </c>
    </row>
    <row r="27" spans="1:2" x14ac:dyDescent="0.25">
      <c r="A27" s="1">
        <v>42456</v>
      </c>
      <c r="B27">
        <v>0</v>
      </c>
    </row>
    <row r="28" spans="1:2" x14ac:dyDescent="0.25">
      <c r="A28" s="1">
        <v>42463</v>
      </c>
      <c r="B28">
        <v>0</v>
      </c>
    </row>
    <row r="29" spans="1:2" x14ac:dyDescent="0.25">
      <c r="A29" s="1">
        <v>42470</v>
      </c>
      <c r="B29">
        <v>0</v>
      </c>
    </row>
    <row r="30" spans="1:2" x14ac:dyDescent="0.25">
      <c r="A30" s="1">
        <v>42477</v>
      </c>
      <c r="B30">
        <v>0</v>
      </c>
    </row>
    <row r="31" spans="1:2" x14ac:dyDescent="0.25">
      <c r="A31" s="1">
        <v>42484</v>
      </c>
      <c r="B31">
        <v>0</v>
      </c>
    </row>
    <row r="32" spans="1:2" x14ac:dyDescent="0.25">
      <c r="A32" s="1">
        <v>42491</v>
      </c>
      <c r="B32">
        <v>0</v>
      </c>
    </row>
    <row r="33" spans="1:2" x14ac:dyDescent="0.25">
      <c r="A33" s="1">
        <v>42498</v>
      </c>
      <c r="B33">
        <v>0</v>
      </c>
    </row>
    <row r="34" spans="1:2" x14ac:dyDescent="0.25">
      <c r="A34" s="1">
        <v>42505</v>
      </c>
      <c r="B34">
        <v>0</v>
      </c>
    </row>
    <row r="35" spans="1:2" x14ac:dyDescent="0.25">
      <c r="A35" s="1">
        <v>42512</v>
      </c>
      <c r="B35">
        <v>0</v>
      </c>
    </row>
    <row r="36" spans="1:2" x14ac:dyDescent="0.25">
      <c r="A36" s="1">
        <v>42519</v>
      </c>
      <c r="B36">
        <v>0</v>
      </c>
    </row>
    <row r="37" spans="1:2" x14ac:dyDescent="0.25">
      <c r="A37" s="1">
        <v>42526</v>
      </c>
      <c r="B37">
        <v>0</v>
      </c>
    </row>
    <row r="38" spans="1:2" x14ac:dyDescent="0.25">
      <c r="A38" s="1">
        <v>42533</v>
      </c>
      <c r="B38">
        <v>0</v>
      </c>
    </row>
    <row r="39" spans="1:2" x14ac:dyDescent="0.25">
      <c r="A39" s="1">
        <v>42540</v>
      </c>
      <c r="B39">
        <v>0</v>
      </c>
    </row>
    <row r="40" spans="1:2" x14ac:dyDescent="0.25">
      <c r="A40" s="1">
        <v>42547</v>
      </c>
      <c r="B40">
        <v>0</v>
      </c>
    </row>
    <row r="41" spans="1:2" x14ac:dyDescent="0.25">
      <c r="A41" s="1">
        <v>42554</v>
      </c>
      <c r="B41">
        <v>0</v>
      </c>
    </row>
    <row r="42" spans="1:2" x14ac:dyDescent="0.25">
      <c r="A42" s="1">
        <v>42561</v>
      </c>
      <c r="B42">
        <v>0</v>
      </c>
    </row>
    <row r="43" spans="1:2" x14ac:dyDescent="0.25">
      <c r="A43" s="1">
        <v>42568</v>
      </c>
      <c r="B43">
        <v>0</v>
      </c>
    </row>
    <row r="44" spans="1:2" x14ac:dyDescent="0.25">
      <c r="A44" s="1">
        <v>42575</v>
      </c>
      <c r="B44">
        <v>0</v>
      </c>
    </row>
    <row r="45" spans="1:2" x14ac:dyDescent="0.25">
      <c r="A45" s="1">
        <v>42582</v>
      </c>
      <c r="B45">
        <v>0</v>
      </c>
    </row>
    <row r="46" spans="1:2" x14ac:dyDescent="0.25">
      <c r="A46" s="1">
        <v>42589</v>
      </c>
      <c r="B46">
        <v>1</v>
      </c>
    </row>
    <row r="47" spans="1:2" x14ac:dyDescent="0.25">
      <c r="A47" s="1">
        <v>42596</v>
      </c>
      <c r="B47">
        <v>0</v>
      </c>
    </row>
    <row r="48" spans="1:2" x14ac:dyDescent="0.25">
      <c r="A48" s="1">
        <v>42603</v>
      </c>
      <c r="B48">
        <v>0</v>
      </c>
    </row>
    <row r="49" spans="1:2" x14ac:dyDescent="0.25">
      <c r="A49" s="1">
        <v>42610</v>
      </c>
      <c r="B49">
        <v>0</v>
      </c>
    </row>
    <row r="50" spans="1:2" x14ac:dyDescent="0.25">
      <c r="A50" s="1">
        <v>42617</v>
      </c>
      <c r="B50">
        <v>0</v>
      </c>
    </row>
    <row r="51" spans="1:2" x14ac:dyDescent="0.25">
      <c r="A51" s="1">
        <v>42624</v>
      </c>
      <c r="B51">
        <v>1</v>
      </c>
    </row>
    <row r="52" spans="1:2" x14ac:dyDescent="0.25">
      <c r="A52" s="1">
        <v>42631</v>
      </c>
      <c r="B52">
        <v>1</v>
      </c>
    </row>
    <row r="53" spans="1:2" x14ac:dyDescent="0.25">
      <c r="A53" s="1">
        <v>42638</v>
      </c>
      <c r="B53">
        <v>1</v>
      </c>
    </row>
    <row r="54" spans="1:2" x14ac:dyDescent="0.25">
      <c r="A54" s="1">
        <v>42645</v>
      </c>
      <c r="B54">
        <v>1</v>
      </c>
    </row>
    <row r="55" spans="1:2" x14ac:dyDescent="0.25">
      <c r="A55" s="1">
        <v>42652</v>
      </c>
      <c r="B55">
        <v>1</v>
      </c>
    </row>
    <row r="56" spans="1:2" x14ac:dyDescent="0.25">
      <c r="A56" s="1">
        <v>42659</v>
      </c>
      <c r="B56">
        <v>1</v>
      </c>
    </row>
    <row r="57" spans="1:2" x14ac:dyDescent="0.25">
      <c r="A57" s="1">
        <v>42666</v>
      </c>
      <c r="B57">
        <v>1</v>
      </c>
    </row>
    <row r="58" spans="1:2" x14ac:dyDescent="0.25">
      <c r="A58" s="1">
        <v>42673</v>
      </c>
      <c r="B58">
        <v>2</v>
      </c>
    </row>
    <row r="59" spans="1:2" x14ac:dyDescent="0.25">
      <c r="A59" s="1">
        <v>42680</v>
      </c>
      <c r="B59">
        <v>3</v>
      </c>
    </row>
    <row r="60" spans="1:2" x14ac:dyDescent="0.25">
      <c r="A60" s="1">
        <v>42687</v>
      </c>
      <c r="B60">
        <v>5</v>
      </c>
    </row>
    <row r="61" spans="1:2" x14ac:dyDescent="0.25">
      <c r="A61" s="1">
        <v>42694</v>
      </c>
      <c r="B61">
        <v>7</v>
      </c>
    </row>
    <row r="62" spans="1:2" x14ac:dyDescent="0.25">
      <c r="A62" s="1">
        <v>42701</v>
      </c>
      <c r="B62">
        <v>13</v>
      </c>
    </row>
    <row r="63" spans="1:2" x14ac:dyDescent="0.25">
      <c r="A63" s="1">
        <v>42708</v>
      </c>
      <c r="B63">
        <v>23</v>
      </c>
    </row>
    <row r="64" spans="1:2" x14ac:dyDescent="0.25">
      <c r="A64" s="1">
        <v>42715</v>
      </c>
      <c r="B64">
        <v>30</v>
      </c>
    </row>
    <row r="65" spans="1:2" x14ac:dyDescent="0.25">
      <c r="A65" s="1">
        <v>42722</v>
      </c>
      <c r="B65">
        <v>48</v>
      </c>
    </row>
    <row r="66" spans="1:2" x14ac:dyDescent="0.25">
      <c r="A66" s="1">
        <v>42729</v>
      </c>
      <c r="B66">
        <v>100</v>
      </c>
    </row>
    <row r="67" spans="1:2" x14ac:dyDescent="0.25">
      <c r="A67" s="1">
        <v>42736</v>
      </c>
      <c r="B67">
        <v>8</v>
      </c>
    </row>
    <row r="68" spans="1:2" x14ac:dyDescent="0.25">
      <c r="A68" s="1">
        <v>42743</v>
      </c>
      <c r="B68">
        <v>3</v>
      </c>
    </row>
    <row r="69" spans="1:2" x14ac:dyDescent="0.25">
      <c r="A69" s="1">
        <v>42750</v>
      </c>
      <c r="B69">
        <v>2</v>
      </c>
    </row>
    <row r="70" spans="1:2" x14ac:dyDescent="0.25">
      <c r="A70" s="1">
        <v>42757</v>
      </c>
      <c r="B70">
        <v>1</v>
      </c>
    </row>
    <row r="71" spans="1:2" x14ac:dyDescent="0.25">
      <c r="A71" s="1">
        <v>42764</v>
      </c>
      <c r="B71">
        <v>1</v>
      </c>
    </row>
    <row r="72" spans="1:2" x14ac:dyDescent="0.25">
      <c r="A72" s="1">
        <v>42771</v>
      </c>
      <c r="B72">
        <v>1</v>
      </c>
    </row>
    <row r="73" spans="1:2" x14ac:dyDescent="0.25">
      <c r="A73" s="1">
        <v>42778</v>
      </c>
      <c r="B73">
        <v>1</v>
      </c>
    </row>
    <row r="74" spans="1:2" x14ac:dyDescent="0.25">
      <c r="A74" s="1">
        <v>42785</v>
      </c>
      <c r="B74">
        <v>1</v>
      </c>
    </row>
    <row r="75" spans="1:2" x14ac:dyDescent="0.25">
      <c r="A75" s="1">
        <v>42792</v>
      </c>
      <c r="B75">
        <v>1</v>
      </c>
    </row>
    <row r="76" spans="1:2" x14ac:dyDescent="0.25">
      <c r="A76" s="1">
        <v>42799</v>
      </c>
      <c r="B76">
        <v>1</v>
      </c>
    </row>
    <row r="77" spans="1:2" x14ac:dyDescent="0.25">
      <c r="A77" s="1">
        <v>42806</v>
      </c>
      <c r="B77">
        <v>1</v>
      </c>
    </row>
    <row r="78" spans="1:2" x14ac:dyDescent="0.25">
      <c r="A78" s="1">
        <v>42813</v>
      </c>
      <c r="B78">
        <v>1</v>
      </c>
    </row>
    <row r="79" spans="1:2" x14ac:dyDescent="0.25">
      <c r="A79" s="1">
        <v>42820</v>
      </c>
      <c r="B79">
        <v>1</v>
      </c>
    </row>
    <row r="80" spans="1:2" x14ac:dyDescent="0.25">
      <c r="A80" s="1">
        <v>42827</v>
      </c>
      <c r="B80">
        <v>1</v>
      </c>
    </row>
    <row r="81" spans="1:2" x14ac:dyDescent="0.25">
      <c r="A81" s="1">
        <v>42834</v>
      </c>
      <c r="B81">
        <v>1</v>
      </c>
    </row>
    <row r="82" spans="1:2" x14ac:dyDescent="0.25">
      <c r="A82" s="1">
        <v>42841</v>
      </c>
      <c r="B82">
        <v>1</v>
      </c>
    </row>
    <row r="83" spans="1:2" x14ac:dyDescent="0.25">
      <c r="A83" s="1">
        <v>42848</v>
      </c>
      <c r="B83">
        <v>1</v>
      </c>
    </row>
    <row r="84" spans="1:2" x14ac:dyDescent="0.25">
      <c r="A84" s="1">
        <v>42855</v>
      </c>
      <c r="B84">
        <v>1</v>
      </c>
    </row>
    <row r="85" spans="1:2" x14ac:dyDescent="0.25">
      <c r="A85" s="1">
        <v>42862</v>
      </c>
      <c r="B85">
        <v>1</v>
      </c>
    </row>
    <row r="86" spans="1:2" x14ac:dyDescent="0.25">
      <c r="A86" s="1">
        <v>42869</v>
      </c>
      <c r="B86">
        <v>1</v>
      </c>
    </row>
    <row r="87" spans="1:2" x14ac:dyDescent="0.25">
      <c r="A87" s="1">
        <v>42876</v>
      </c>
      <c r="B87">
        <v>1</v>
      </c>
    </row>
    <row r="88" spans="1:2" x14ac:dyDescent="0.25">
      <c r="A88" s="1">
        <v>42883</v>
      </c>
      <c r="B88">
        <v>1</v>
      </c>
    </row>
    <row r="89" spans="1:2" x14ac:dyDescent="0.25">
      <c r="A89" s="1">
        <v>42890</v>
      </c>
      <c r="B89">
        <v>1</v>
      </c>
    </row>
    <row r="90" spans="1:2" x14ac:dyDescent="0.25">
      <c r="A90" s="1">
        <v>42897</v>
      </c>
      <c r="B90">
        <v>1</v>
      </c>
    </row>
    <row r="91" spans="1:2" x14ac:dyDescent="0.25">
      <c r="A91" s="1">
        <v>42904</v>
      </c>
      <c r="B91">
        <v>1</v>
      </c>
    </row>
    <row r="92" spans="1:2" x14ac:dyDescent="0.25">
      <c r="A92" s="1">
        <v>42911</v>
      </c>
      <c r="B92">
        <v>1</v>
      </c>
    </row>
    <row r="93" spans="1:2" x14ac:dyDescent="0.25">
      <c r="A93" s="1">
        <v>42918</v>
      </c>
      <c r="B93">
        <v>1</v>
      </c>
    </row>
    <row r="94" spans="1:2" x14ac:dyDescent="0.25">
      <c r="A94" s="1">
        <v>42925</v>
      </c>
      <c r="B94">
        <v>1</v>
      </c>
    </row>
    <row r="95" spans="1:2" x14ac:dyDescent="0.25">
      <c r="A95" s="1">
        <v>42932</v>
      </c>
      <c r="B95">
        <v>0</v>
      </c>
    </row>
    <row r="96" spans="1:2" x14ac:dyDescent="0.25">
      <c r="A96" s="1">
        <v>42939</v>
      </c>
      <c r="B96">
        <v>1</v>
      </c>
    </row>
    <row r="97" spans="1:2" x14ac:dyDescent="0.25">
      <c r="A97" s="1">
        <v>42946</v>
      </c>
      <c r="B97">
        <v>1</v>
      </c>
    </row>
    <row r="98" spans="1:2" x14ac:dyDescent="0.25">
      <c r="A98" s="1">
        <v>42953</v>
      </c>
      <c r="B98">
        <v>1</v>
      </c>
    </row>
    <row r="99" spans="1:2" x14ac:dyDescent="0.25">
      <c r="A99" s="1">
        <v>42960</v>
      </c>
      <c r="B99">
        <v>1</v>
      </c>
    </row>
    <row r="100" spans="1:2" x14ac:dyDescent="0.25">
      <c r="A100" s="1">
        <v>42967</v>
      </c>
      <c r="B100">
        <v>1</v>
      </c>
    </row>
    <row r="101" spans="1:2" x14ac:dyDescent="0.25">
      <c r="A101" s="1">
        <v>42974</v>
      </c>
      <c r="B101">
        <v>1</v>
      </c>
    </row>
    <row r="102" spans="1:2" x14ac:dyDescent="0.25">
      <c r="A102" s="1">
        <v>42981</v>
      </c>
      <c r="B102">
        <v>1</v>
      </c>
    </row>
    <row r="103" spans="1:2" x14ac:dyDescent="0.25">
      <c r="A103" s="1">
        <v>42988</v>
      </c>
      <c r="B103">
        <v>1</v>
      </c>
    </row>
    <row r="104" spans="1:2" x14ac:dyDescent="0.25">
      <c r="A104" s="1">
        <v>42995</v>
      </c>
      <c r="B104">
        <v>1</v>
      </c>
    </row>
    <row r="105" spans="1:2" x14ac:dyDescent="0.25">
      <c r="A105" s="1">
        <v>43002</v>
      </c>
      <c r="B105">
        <v>1</v>
      </c>
    </row>
    <row r="106" spans="1:2" x14ac:dyDescent="0.25">
      <c r="A106" s="1">
        <v>43009</v>
      </c>
      <c r="B106">
        <v>1</v>
      </c>
    </row>
    <row r="107" spans="1:2" x14ac:dyDescent="0.25">
      <c r="A107" s="1">
        <v>43016</v>
      </c>
      <c r="B107">
        <v>2</v>
      </c>
    </row>
    <row r="108" spans="1:2" x14ac:dyDescent="0.25">
      <c r="A108" s="1">
        <v>43023</v>
      </c>
      <c r="B108">
        <v>2</v>
      </c>
    </row>
    <row r="109" spans="1:2" x14ac:dyDescent="0.25">
      <c r="A109" s="1">
        <v>43030</v>
      </c>
      <c r="B109">
        <v>3</v>
      </c>
    </row>
    <row r="110" spans="1:2" x14ac:dyDescent="0.25">
      <c r="A110" s="1">
        <v>43037</v>
      </c>
      <c r="B110">
        <v>4</v>
      </c>
    </row>
    <row r="111" spans="1:2" x14ac:dyDescent="0.25">
      <c r="A111" s="1">
        <v>43044</v>
      </c>
      <c r="B111">
        <v>6</v>
      </c>
    </row>
    <row r="112" spans="1:2" x14ac:dyDescent="0.25">
      <c r="A112" s="1">
        <v>43051</v>
      </c>
      <c r="B112">
        <v>7</v>
      </c>
    </row>
    <row r="113" spans="1:2" x14ac:dyDescent="0.25">
      <c r="A113" s="1">
        <v>43058</v>
      </c>
      <c r="B113">
        <v>10</v>
      </c>
    </row>
    <row r="114" spans="1:2" x14ac:dyDescent="0.25">
      <c r="A114" s="1">
        <v>43065</v>
      </c>
      <c r="B114">
        <v>17</v>
      </c>
    </row>
    <row r="115" spans="1:2" x14ac:dyDescent="0.25">
      <c r="A115" s="1">
        <v>43072</v>
      </c>
      <c r="B115">
        <v>27</v>
      </c>
    </row>
    <row r="116" spans="1:2" x14ac:dyDescent="0.25">
      <c r="A116" s="1">
        <v>43079</v>
      </c>
      <c r="B116">
        <v>33</v>
      </c>
    </row>
    <row r="117" spans="1:2" x14ac:dyDescent="0.25">
      <c r="A117" s="1">
        <v>43086</v>
      </c>
      <c r="B117">
        <v>48</v>
      </c>
    </row>
    <row r="118" spans="1:2" x14ac:dyDescent="0.25">
      <c r="A118" s="1">
        <v>43093</v>
      </c>
      <c r="B118">
        <v>37</v>
      </c>
    </row>
    <row r="119" spans="1:2" x14ac:dyDescent="0.25">
      <c r="A119" s="1">
        <v>43100</v>
      </c>
      <c r="B119">
        <v>6</v>
      </c>
    </row>
    <row r="120" spans="1:2" x14ac:dyDescent="0.25">
      <c r="A120" s="1">
        <v>43107</v>
      </c>
      <c r="B120">
        <v>2</v>
      </c>
    </row>
    <row r="121" spans="1:2" x14ac:dyDescent="0.25">
      <c r="A121" s="1">
        <v>43114</v>
      </c>
      <c r="B121">
        <v>2</v>
      </c>
    </row>
    <row r="122" spans="1:2" x14ac:dyDescent="0.25">
      <c r="A122" s="1">
        <v>43121</v>
      </c>
      <c r="B122">
        <v>1</v>
      </c>
    </row>
    <row r="123" spans="1:2" x14ac:dyDescent="0.25">
      <c r="A123" s="1">
        <v>43128</v>
      </c>
      <c r="B123">
        <v>1</v>
      </c>
    </row>
    <row r="124" spans="1:2" x14ac:dyDescent="0.25">
      <c r="A124" s="1">
        <v>43135</v>
      </c>
      <c r="B124">
        <v>1</v>
      </c>
    </row>
    <row r="125" spans="1:2" x14ac:dyDescent="0.25">
      <c r="A125" s="1">
        <v>43142</v>
      </c>
      <c r="B125">
        <v>1</v>
      </c>
    </row>
    <row r="126" spans="1:2" x14ac:dyDescent="0.25">
      <c r="A126" s="1">
        <v>43149</v>
      </c>
      <c r="B126">
        <v>1</v>
      </c>
    </row>
    <row r="127" spans="1:2" x14ac:dyDescent="0.25">
      <c r="A127" s="1">
        <v>43156</v>
      </c>
      <c r="B127">
        <v>1</v>
      </c>
    </row>
    <row r="128" spans="1:2" x14ac:dyDescent="0.25">
      <c r="A128" s="1">
        <v>43163</v>
      </c>
      <c r="B128">
        <v>1</v>
      </c>
    </row>
    <row r="129" spans="1:2" x14ac:dyDescent="0.25">
      <c r="A129" s="1">
        <v>43170</v>
      </c>
      <c r="B129">
        <v>1</v>
      </c>
    </row>
    <row r="130" spans="1:2" x14ac:dyDescent="0.25">
      <c r="A130" s="1">
        <v>43177</v>
      </c>
      <c r="B130">
        <v>1</v>
      </c>
    </row>
    <row r="131" spans="1:2" x14ac:dyDescent="0.25">
      <c r="A131" s="1">
        <v>43184</v>
      </c>
      <c r="B131">
        <v>1</v>
      </c>
    </row>
    <row r="132" spans="1:2" x14ac:dyDescent="0.25">
      <c r="A132" s="1">
        <v>43191</v>
      </c>
      <c r="B132">
        <v>1</v>
      </c>
    </row>
    <row r="133" spans="1:2" x14ac:dyDescent="0.25">
      <c r="A133" s="1">
        <v>43198</v>
      </c>
      <c r="B133">
        <v>1</v>
      </c>
    </row>
    <row r="134" spans="1:2" x14ac:dyDescent="0.25">
      <c r="A134" s="1">
        <v>43205</v>
      </c>
      <c r="B134">
        <v>1</v>
      </c>
    </row>
    <row r="135" spans="1:2" x14ac:dyDescent="0.25">
      <c r="A135" s="1">
        <v>43212</v>
      </c>
      <c r="B135">
        <v>0</v>
      </c>
    </row>
    <row r="136" spans="1:2" x14ac:dyDescent="0.25">
      <c r="A136" s="1">
        <v>43219</v>
      </c>
      <c r="B136">
        <v>0</v>
      </c>
    </row>
    <row r="137" spans="1:2" x14ac:dyDescent="0.25">
      <c r="A137" s="1">
        <v>43226</v>
      </c>
      <c r="B137">
        <v>1</v>
      </c>
    </row>
    <row r="138" spans="1:2" x14ac:dyDescent="0.25">
      <c r="A138" s="1">
        <v>43233</v>
      </c>
      <c r="B138">
        <v>0</v>
      </c>
    </row>
    <row r="139" spans="1:2" x14ac:dyDescent="0.25">
      <c r="A139" s="1">
        <v>43240</v>
      </c>
      <c r="B139">
        <v>0</v>
      </c>
    </row>
    <row r="140" spans="1:2" x14ac:dyDescent="0.25">
      <c r="A140" s="1">
        <v>43247</v>
      </c>
      <c r="B140">
        <v>0</v>
      </c>
    </row>
    <row r="141" spans="1:2" x14ac:dyDescent="0.25">
      <c r="A141" s="1">
        <v>43254</v>
      </c>
      <c r="B141">
        <v>0</v>
      </c>
    </row>
    <row r="142" spans="1:2" x14ac:dyDescent="0.25">
      <c r="A142" s="1">
        <v>43261</v>
      </c>
      <c r="B142">
        <v>0</v>
      </c>
    </row>
    <row r="143" spans="1:2" x14ac:dyDescent="0.25">
      <c r="A143" s="1">
        <v>43268</v>
      </c>
      <c r="B143">
        <v>0</v>
      </c>
    </row>
    <row r="144" spans="1:2" x14ac:dyDescent="0.25">
      <c r="A144" s="1">
        <v>43275</v>
      </c>
      <c r="B144">
        <v>1</v>
      </c>
    </row>
    <row r="145" spans="1:2" x14ac:dyDescent="0.25">
      <c r="A145" s="1">
        <v>43282</v>
      </c>
      <c r="B145">
        <v>1</v>
      </c>
    </row>
    <row r="146" spans="1:2" x14ac:dyDescent="0.25">
      <c r="A146" s="1">
        <v>43289</v>
      </c>
      <c r="B146">
        <v>1</v>
      </c>
    </row>
    <row r="147" spans="1:2" x14ac:dyDescent="0.25">
      <c r="A147" s="1">
        <v>43296</v>
      </c>
      <c r="B147">
        <v>1</v>
      </c>
    </row>
    <row r="148" spans="1:2" x14ac:dyDescent="0.25">
      <c r="A148" s="1">
        <v>43303</v>
      </c>
      <c r="B148">
        <v>1</v>
      </c>
    </row>
    <row r="149" spans="1:2" x14ac:dyDescent="0.25">
      <c r="A149" s="1">
        <v>43310</v>
      </c>
      <c r="B149">
        <v>1</v>
      </c>
    </row>
    <row r="150" spans="1:2" x14ac:dyDescent="0.25">
      <c r="A150" s="1">
        <v>43317</v>
      </c>
      <c r="B150">
        <v>1</v>
      </c>
    </row>
    <row r="151" spans="1:2" x14ac:dyDescent="0.25">
      <c r="A151" s="1">
        <v>43324</v>
      </c>
      <c r="B151">
        <v>1</v>
      </c>
    </row>
    <row r="152" spans="1:2" x14ac:dyDescent="0.25">
      <c r="A152" s="1">
        <v>43331</v>
      </c>
      <c r="B152">
        <v>1</v>
      </c>
    </row>
    <row r="153" spans="1:2" x14ac:dyDescent="0.25">
      <c r="A153" s="1">
        <v>43338</v>
      </c>
      <c r="B153">
        <v>1</v>
      </c>
    </row>
    <row r="154" spans="1:2" x14ac:dyDescent="0.25">
      <c r="A154" s="1">
        <v>43345</v>
      </c>
      <c r="B154">
        <v>1</v>
      </c>
    </row>
    <row r="155" spans="1:2" x14ac:dyDescent="0.25">
      <c r="A155" s="1">
        <v>43352</v>
      </c>
      <c r="B155">
        <v>1</v>
      </c>
    </row>
    <row r="156" spans="1:2" x14ac:dyDescent="0.25">
      <c r="A156" s="1">
        <v>43359</v>
      </c>
      <c r="B156">
        <v>1</v>
      </c>
    </row>
    <row r="157" spans="1:2" x14ac:dyDescent="0.25">
      <c r="A157" s="1">
        <v>43366</v>
      </c>
      <c r="B157">
        <v>2</v>
      </c>
    </row>
    <row r="158" spans="1:2" x14ac:dyDescent="0.25">
      <c r="A158" s="1">
        <v>43373</v>
      </c>
      <c r="B158">
        <v>2</v>
      </c>
    </row>
    <row r="159" spans="1:2" x14ac:dyDescent="0.25">
      <c r="A159" s="1">
        <v>43380</v>
      </c>
      <c r="B159">
        <v>1</v>
      </c>
    </row>
    <row r="160" spans="1:2" x14ac:dyDescent="0.25">
      <c r="A160" s="1">
        <v>43387</v>
      </c>
      <c r="B160">
        <v>2</v>
      </c>
    </row>
    <row r="161" spans="1:2" x14ac:dyDescent="0.25">
      <c r="A161" s="1">
        <v>43394</v>
      </c>
      <c r="B161">
        <v>2</v>
      </c>
    </row>
    <row r="162" spans="1:2" x14ac:dyDescent="0.25">
      <c r="A162" s="1">
        <v>43401</v>
      </c>
      <c r="B162">
        <v>3</v>
      </c>
    </row>
    <row r="163" spans="1:2" x14ac:dyDescent="0.25">
      <c r="A163" s="1">
        <v>43408</v>
      </c>
      <c r="B163">
        <v>4</v>
      </c>
    </row>
    <row r="164" spans="1:2" x14ac:dyDescent="0.25">
      <c r="A164" s="1">
        <v>43415</v>
      </c>
      <c r="B164">
        <v>6</v>
      </c>
    </row>
    <row r="165" spans="1:2" x14ac:dyDescent="0.25">
      <c r="A165" s="1">
        <v>43422</v>
      </c>
      <c r="B165">
        <v>10</v>
      </c>
    </row>
    <row r="166" spans="1:2" x14ac:dyDescent="0.25">
      <c r="A166" s="1">
        <v>43429</v>
      </c>
      <c r="B166">
        <v>16</v>
      </c>
    </row>
    <row r="167" spans="1:2" x14ac:dyDescent="0.25">
      <c r="A167" s="1">
        <v>43436</v>
      </c>
      <c r="B167">
        <v>25</v>
      </c>
    </row>
    <row r="168" spans="1:2" x14ac:dyDescent="0.25">
      <c r="A168" s="1">
        <v>43443</v>
      </c>
      <c r="B168">
        <v>32</v>
      </c>
    </row>
    <row r="169" spans="1:2" x14ac:dyDescent="0.25">
      <c r="A169" s="1">
        <v>43450</v>
      </c>
      <c r="B169">
        <v>45</v>
      </c>
    </row>
    <row r="170" spans="1:2" x14ac:dyDescent="0.25">
      <c r="A170" s="1">
        <v>43457</v>
      </c>
      <c r="B170">
        <v>43</v>
      </c>
    </row>
    <row r="171" spans="1:2" x14ac:dyDescent="0.25">
      <c r="A171" s="1">
        <v>43464</v>
      </c>
      <c r="B171">
        <v>9</v>
      </c>
    </row>
    <row r="172" spans="1:2" x14ac:dyDescent="0.25">
      <c r="A172" s="1">
        <v>43471</v>
      </c>
      <c r="B172">
        <v>3</v>
      </c>
    </row>
    <row r="173" spans="1:2" x14ac:dyDescent="0.25">
      <c r="A173" s="1">
        <v>43478</v>
      </c>
      <c r="B173">
        <v>1</v>
      </c>
    </row>
    <row r="174" spans="1:2" x14ac:dyDescent="0.25">
      <c r="A174" s="1">
        <v>43485</v>
      </c>
      <c r="B174">
        <v>1</v>
      </c>
    </row>
    <row r="175" spans="1:2" x14ac:dyDescent="0.25">
      <c r="A175" s="1">
        <v>43492</v>
      </c>
      <c r="B175">
        <v>1</v>
      </c>
    </row>
    <row r="176" spans="1:2" x14ac:dyDescent="0.25">
      <c r="A176" s="1">
        <v>43499</v>
      </c>
      <c r="B176">
        <v>0</v>
      </c>
    </row>
    <row r="177" spans="1:2" x14ac:dyDescent="0.25">
      <c r="A177" s="1">
        <v>43506</v>
      </c>
      <c r="B177">
        <v>1</v>
      </c>
    </row>
    <row r="178" spans="1:2" x14ac:dyDescent="0.25">
      <c r="A178" s="1">
        <v>43513</v>
      </c>
      <c r="B178">
        <v>1</v>
      </c>
    </row>
    <row r="179" spans="1:2" x14ac:dyDescent="0.25">
      <c r="A179" s="1">
        <v>43520</v>
      </c>
      <c r="B179">
        <v>0</v>
      </c>
    </row>
    <row r="180" spans="1:2" x14ac:dyDescent="0.25">
      <c r="A180" s="1">
        <v>43527</v>
      </c>
      <c r="B180">
        <v>0</v>
      </c>
    </row>
    <row r="181" spans="1:2" x14ac:dyDescent="0.25">
      <c r="A181" s="1">
        <v>43534</v>
      </c>
      <c r="B181">
        <v>0</v>
      </c>
    </row>
    <row r="182" spans="1:2" x14ac:dyDescent="0.25">
      <c r="A182" s="1">
        <v>43541</v>
      </c>
      <c r="B182">
        <v>0</v>
      </c>
    </row>
    <row r="183" spans="1:2" x14ac:dyDescent="0.25">
      <c r="A183" s="1">
        <v>43548</v>
      </c>
      <c r="B183">
        <v>0</v>
      </c>
    </row>
    <row r="184" spans="1:2" x14ac:dyDescent="0.25">
      <c r="A184" s="1">
        <v>43555</v>
      </c>
      <c r="B184">
        <v>1</v>
      </c>
    </row>
    <row r="185" spans="1:2" x14ac:dyDescent="0.25">
      <c r="A185" s="1">
        <v>43562</v>
      </c>
      <c r="B185">
        <v>0</v>
      </c>
    </row>
    <row r="186" spans="1:2" x14ac:dyDescent="0.25">
      <c r="A186" s="1">
        <v>43569</v>
      </c>
      <c r="B186">
        <v>1</v>
      </c>
    </row>
    <row r="187" spans="1:2" x14ac:dyDescent="0.25">
      <c r="A187" s="1">
        <v>43576</v>
      </c>
      <c r="B187">
        <v>0</v>
      </c>
    </row>
    <row r="188" spans="1:2" x14ac:dyDescent="0.25">
      <c r="A188" s="1">
        <v>43583</v>
      </c>
      <c r="B188">
        <v>0</v>
      </c>
    </row>
    <row r="189" spans="1:2" x14ac:dyDescent="0.25">
      <c r="A189" s="1">
        <v>43590</v>
      </c>
      <c r="B189">
        <v>1</v>
      </c>
    </row>
    <row r="190" spans="1:2" x14ac:dyDescent="0.25">
      <c r="A190" s="1">
        <v>43597</v>
      </c>
      <c r="B190">
        <v>0</v>
      </c>
    </row>
    <row r="191" spans="1:2" x14ac:dyDescent="0.25">
      <c r="A191" s="1">
        <v>43604</v>
      </c>
      <c r="B191">
        <v>1</v>
      </c>
    </row>
    <row r="192" spans="1:2" x14ac:dyDescent="0.25">
      <c r="A192" s="1">
        <v>43611</v>
      </c>
      <c r="B192">
        <v>0</v>
      </c>
    </row>
    <row r="193" spans="1:2" x14ac:dyDescent="0.25">
      <c r="A193" s="1">
        <v>43618</v>
      </c>
      <c r="B193">
        <v>1</v>
      </c>
    </row>
    <row r="194" spans="1:2" x14ac:dyDescent="0.25">
      <c r="A194" s="1">
        <v>43625</v>
      </c>
      <c r="B194">
        <v>1</v>
      </c>
    </row>
    <row r="195" spans="1:2" x14ac:dyDescent="0.25">
      <c r="A195" s="1">
        <v>43632</v>
      </c>
      <c r="B195">
        <v>1</v>
      </c>
    </row>
    <row r="196" spans="1:2" x14ac:dyDescent="0.25">
      <c r="A196" s="1">
        <v>43639</v>
      </c>
      <c r="B196">
        <v>1</v>
      </c>
    </row>
    <row r="197" spans="1:2" x14ac:dyDescent="0.25">
      <c r="A197" s="1">
        <v>43646</v>
      </c>
      <c r="B197">
        <v>1</v>
      </c>
    </row>
    <row r="198" spans="1:2" x14ac:dyDescent="0.25">
      <c r="A198" s="1">
        <v>43653</v>
      </c>
      <c r="B198">
        <v>0</v>
      </c>
    </row>
    <row r="199" spans="1:2" x14ac:dyDescent="0.25">
      <c r="A199" s="1">
        <v>43660</v>
      </c>
      <c r="B199">
        <v>1</v>
      </c>
    </row>
    <row r="200" spans="1:2" x14ac:dyDescent="0.25">
      <c r="A200" s="1">
        <v>43667</v>
      </c>
      <c r="B200">
        <v>0</v>
      </c>
    </row>
    <row r="201" spans="1:2" x14ac:dyDescent="0.25">
      <c r="A201" s="1">
        <v>43674</v>
      </c>
      <c r="B201">
        <v>1</v>
      </c>
    </row>
    <row r="202" spans="1:2" x14ac:dyDescent="0.25">
      <c r="A202" s="1">
        <v>43681</v>
      </c>
      <c r="B202">
        <v>1</v>
      </c>
    </row>
    <row r="203" spans="1:2" x14ac:dyDescent="0.25">
      <c r="A203" s="1">
        <v>43688</v>
      </c>
      <c r="B203">
        <v>1</v>
      </c>
    </row>
    <row r="204" spans="1:2" x14ac:dyDescent="0.25">
      <c r="A204" s="1">
        <v>43695</v>
      </c>
      <c r="B204">
        <v>1</v>
      </c>
    </row>
    <row r="205" spans="1:2" x14ac:dyDescent="0.25">
      <c r="A205" s="1">
        <v>43702</v>
      </c>
      <c r="B205">
        <v>1</v>
      </c>
    </row>
    <row r="206" spans="1:2" x14ac:dyDescent="0.25">
      <c r="A206" s="1">
        <v>43709</v>
      </c>
      <c r="B206">
        <v>1</v>
      </c>
    </row>
    <row r="207" spans="1:2" x14ac:dyDescent="0.25">
      <c r="A207" s="1">
        <v>43716</v>
      </c>
      <c r="B207">
        <v>1</v>
      </c>
    </row>
    <row r="208" spans="1:2" x14ac:dyDescent="0.25">
      <c r="A208" s="1">
        <v>43723</v>
      </c>
      <c r="B208">
        <v>2</v>
      </c>
    </row>
    <row r="209" spans="1:2" x14ac:dyDescent="0.25">
      <c r="A209" s="1">
        <v>43730</v>
      </c>
      <c r="B209">
        <v>1</v>
      </c>
    </row>
    <row r="210" spans="1:2" x14ac:dyDescent="0.25">
      <c r="A210" s="1">
        <v>43737</v>
      </c>
      <c r="B210">
        <v>2</v>
      </c>
    </row>
    <row r="211" spans="1:2" x14ac:dyDescent="0.25">
      <c r="A211" s="1">
        <v>43744</v>
      </c>
      <c r="B211">
        <v>2</v>
      </c>
    </row>
    <row r="212" spans="1:2" x14ac:dyDescent="0.25">
      <c r="A212" s="1">
        <v>43751</v>
      </c>
      <c r="B212">
        <v>3</v>
      </c>
    </row>
    <row r="213" spans="1:2" x14ac:dyDescent="0.25">
      <c r="A213" s="1">
        <v>43758</v>
      </c>
      <c r="B213">
        <v>4</v>
      </c>
    </row>
    <row r="214" spans="1:2" x14ac:dyDescent="0.25">
      <c r="A214" s="1">
        <v>43765</v>
      </c>
      <c r="B214">
        <v>7</v>
      </c>
    </row>
    <row r="215" spans="1:2" x14ac:dyDescent="0.25">
      <c r="A215" s="1">
        <v>43772</v>
      </c>
      <c r="B215">
        <v>12</v>
      </c>
    </row>
    <row r="216" spans="1:2" x14ac:dyDescent="0.25">
      <c r="A216" s="1">
        <v>43779</v>
      </c>
      <c r="B216">
        <v>18</v>
      </c>
    </row>
    <row r="217" spans="1:2" x14ac:dyDescent="0.25">
      <c r="A217" s="1">
        <v>43786</v>
      </c>
      <c r="B217">
        <v>21</v>
      </c>
    </row>
    <row r="218" spans="1:2" x14ac:dyDescent="0.25">
      <c r="A218" s="1">
        <v>43793</v>
      </c>
      <c r="B218">
        <v>26</v>
      </c>
    </row>
    <row r="219" spans="1:2" x14ac:dyDescent="0.25">
      <c r="A219" s="1">
        <v>43800</v>
      </c>
      <c r="B219">
        <v>46</v>
      </c>
    </row>
    <row r="220" spans="1:2" x14ac:dyDescent="0.25">
      <c r="A220" s="1">
        <v>43807</v>
      </c>
      <c r="B220">
        <v>51</v>
      </c>
    </row>
    <row r="221" spans="1:2" x14ac:dyDescent="0.25">
      <c r="A221" s="1">
        <v>43814</v>
      </c>
      <c r="B221">
        <v>70</v>
      </c>
    </row>
    <row r="222" spans="1:2" x14ac:dyDescent="0.25">
      <c r="A222" s="1">
        <v>43821</v>
      </c>
      <c r="B222">
        <v>74</v>
      </c>
    </row>
    <row r="223" spans="1:2" x14ac:dyDescent="0.25">
      <c r="A223" s="1">
        <v>43828</v>
      </c>
      <c r="B223">
        <v>17</v>
      </c>
    </row>
    <row r="224" spans="1:2" x14ac:dyDescent="0.25">
      <c r="A224" s="1">
        <v>43835</v>
      </c>
      <c r="B224">
        <v>6</v>
      </c>
    </row>
    <row r="225" spans="1:2" x14ac:dyDescent="0.25">
      <c r="A225" s="1">
        <v>43842</v>
      </c>
      <c r="B225">
        <v>4</v>
      </c>
    </row>
    <row r="226" spans="1:2" x14ac:dyDescent="0.25">
      <c r="A226" s="1">
        <v>43849</v>
      </c>
      <c r="B226">
        <v>3</v>
      </c>
    </row>
    <row r="227" spans="1:2" x14ac:dyDescent="0.25">
      <c r="A227" s="1">
        <v>43856</v>
      </c>
      <c r="B227">
        <v>2</v>
      </c>
    </row>
    <row r="228" spans="1:2" x14ac:dyDescent="0.25">
      <c r="A228" s="1">
        <v>43863</v>
      </c>
      <c r="B228">
        <v>2</v>
      </c>
    </row>
    <row r="229" spans="1:2" x14ac:dyDescent="0.25">
      <c r="A229" s="1">
        <v>43870</v>
      </c>
      <c r="B229">
        <v>2</v>
      </c>
    </row>
    <row r="230" spans="1:2" x14ac:dyDescent="0.25">
      <c r="A230" s="1">
        <v>43877</v>
      </c>
      <c r="B230">
        <v>3</v>
      </c>
    </row>
    <row r="231" spans="1:2" x14ac:dyDescent="0.25">
      <c r="A231" s="1">
        <v>43884</v>
      </c>
      <c r="B231">
        <v>1</v>
      </c>
    </row>
    <row r="232" spans="1:2" x14ac:dyDescent="0.25">
      <c r="A232" s="1">
        <v>43891</v>
      </c>
      <c r="B232">
        <v>1</v>
      </c>
    </row>
    <row r="233" spans="1:2" x14ac:dyDescent="0.25">
      <c r="A233" s="1">
        <v>43898</v>
      </c>
      <c r="B233">
        <v>1</v>
      </c>
    </row>
    <row r="234" spans="1:2" x14ac:dyDescent="0.25">
      <c r="A234" s="1">
        <v>43905</v>
      </c>
      <c r="B234">
        <v>1</v>
      </c>
    </row>
    <row r="235" spans="1:2" x14ac:dyDescent="0.25">
      <c r="A235" s="1">
        <v>43912</v>
      </c>
      <c r="B235">
        <v>1</v>
      </c>
    </row>
    <row r="236" spans="1:2" x14ac:dyDescent="0.25">
      <c r="A236" s="1">
        <v>43919</v>
      </c>
      <c r="B236">
        <v>1</v>
      </c>
    </row>
    <row r="237" spans="1:2" x14ac:dyDescent="0.25">
      <c r="A237" s="1">
        <v>43926</v>
      </c>
      <c r="B237">
        <v>1</v>
      </c>
    </row>
    <row r="238" spans="1:2" x14ac:dyDescent="0.25">
      <c r="A238" s="1">
        <v>43933</v>
      </c>
      <c r="B238">
        <v>1</v>
      </c>
    </row>
    <row r="239" spans="1:2" x14ac:dyDescent="0.25">
      <c r="A239" s="1">
        <v>43940</v>
      </c>
      <c r="B239">
        <v>1</v>
      </c>
    </row>
    <row r="240" spans="1:2" x14ac:dyDescent="0.25">
      <c r="A240" s="1">
        <v>43947</v>
      </c>
      <c r="B240">
        <v>1</v>
      </c>
    </row>
    <row r="241" spans="1:2" x14ac:dyDescent="0.25">
      <c r="A241" s="1">
        <v>43954</v>
      </c>
      <c r="B241">
        <v>1</v>
      </c>
    </row>
    <row r="242" spans="1:2" x14ac:dyDescent="0.25">
      <c r="A242" s="1">
        <v>43961</v>
      </c>
      <c r="B242">
        <v>1</v>
      </c>
    </row>
    <row r="243" spans="1:2" x14ac:dyDescent="0.25">
      <c r="A243" s="1">
        <v>43968</v>
      </c>
      <c r="B243">
        <v>1</v>
      </c>
    </row>
    <row r="244" spans="1:2" x14ac:dyDescent="0.25">
      <c r="A244" s="1">
        <v>43975</v>
      </c>
      <c r="B244">
        <v>1</v>
      </c>
    </row>
    <row r="245" spans="1:2" x14ac:dyDescent="0.25">
      <c r="A245" s="1">
        <v>43982</v>
      </c>
      <c r="B245">
        <v>1</v>
      </c>
    </row>
    <row r="246" spans="1:2" x14ac:dyDescent="0.25">
      <c r="A246" s="1">
        <v>43989</v>
      </c>
      <c r="B246">
        <v>1</v>
      </c>
    </row>
    <row r="247" spans="1:2" x14ac:dyDescent="0.25">
      <c r="A247" s="1">
        <v>43996</v>
      </c>
      <c r="B247">
        <v>1</v>
      </c>
    </row>
    <row r="248" spans="1:2" x14ac:dyDescent="0.25">
      <c r="A248" s="1">
        <v>44003</v>
      </c>
      <c r="B248">
        <v>1</v>
      </c>
    </row>
    <row r="249" spans="1:2" x14ac:dyDescent="0.25">
      <c r="A249" s="1">
        <v>44010</v>
      </c>
      <c r="B249">
        <v>1</v>
      </c>
    </row>
    <row r="250" spans="1:2" x14ac:dyDescent="0.25">
      <c r="A250" s="1">
        <v>44017</v>
      </c>
      <c r="B250">
        <v>1</v>
      </c>
    </row>
    <row r="251" spans="1:2" x14ac:dyDescent="0.25">
      <c r="A251" s="1">
        <v>44024</v>
      </c>
      <c r="B251">
        <v>1</v>
      </c>
    </row>
    <row r="252" spans="1:2" x14ac:dyDescent="0.25">
      <c r="A252" s="1">
        <v>44031</v>
      </c>
      <c r="B252">
        <v>1</v>
      </c>
    </row>
    <row r="253" spans="1:2" x14ac:dyDescent="0.25">
      <c r="A253" s="1">
        <v>44038</v>
      </c>
      <c r="B253">
        <v>1</v>
      </c>
    </row>
    <row r="254" spans="1:2" x14ac:dyDescent="0.25">
      <c r="A254" s="1">
        <v>44045</v>
      </c>
      <c r="B254">
        <v>1</v>
      </c>
    </row>
    <row r="255" spans="1:2" x14ac:dyDescent="0.25">
      <c r="A255" s="1">
        <v>44052</v>
      </c>
      <c r="B255">
        <v>1</v>
      </c>
    </row>
    <row r="256" spans="1:2" x14ac:dyDescent="0.25">
      <c r="A256" s="1">
        <v>44059</v>
      </c>
      <c r="B256">
        <v>1</v>
      </c>
    </row>
    <row r="257" spans="1:2" x14ac:dyDescent="0.25">
      <c r="A257" s="1">
        <v>44066</v>
      </c>
      <c r="B257">
        <v>2</v>
      </c>
    </row>
    <row r="258" spans="1:2" x14ac:dyDescent="0.25">
      <c r="A258" s="1">
        <v>44073</v>
      </c>
      <c r="B258">
        <v>1</v>
      </c>
    </row>
    <row r="259" spans="1:2" x14ac:dyDescent="0.25">
      <c r="A259" s="1">
        <v>44080</v>
      </c>
      <c r="B259">
        <v>2</v>
      </c>
    </row>
    <row r="260" spans="1:2" x14ac:dyDescent="0.25">
      <c r="A260" s="1">
        <v>44087</v>
      </c>
      <c r="B260">
        <v>1</v>
      </c>
    </row>
    <row r="261" spans="1:2" x14ac:dyDescent="0.25">
      <c r="A261" s="1">
        <v>44094</v>
      </c>
      <c r="B261">
        <v>2</v>
      </c>
    </row>
    <row r="262" spans="1:2" x14ac:dyDescent="0.25">
      <c r="A262" s="1">
        <v>44101</v>
      </c>
      <c r="B262">
        <v>2</v>
      </c>
    </row>
    <row r="263" spans="1:2" x14ac:dyDescent="0.25">
      <c r="A263" s="1">
        <v>44108</v>
      </c>
      <c r="B263">
        <v>2</v>
      </c>
    </row>
    <row r="264" spans="1:2" x14ac:dyDescent="0.25">
      <c r="A264" s="1">
        <v>44115</v>
      </c>
      <c r="B2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model fit</vt:lpstr>
      <vt:lpstr>dataset</vt:lpstr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Ewoud Brouwer</dc:creator>
  <cp:lastModifiedBy>Ewoud Brouwer</cp:lastModifiedBy>
  <dcterms:created xsi:type="dcterms:W3CDTF">2020-10-15T15:13:23Z</dcterms:created>
  <dcterms:modified xsi:type="dcterms:W3CDTF">2021-09-22T16:23:38Z</dcterms:modified>
</cp:coreProperties>
</file>