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Herbivory/Herbivory grazing/"/>
    </mc:Choice>
  </mc:AlternateContent>
  <xr:revisionPtr revIDLastSave="119" documentId="13_ncr:1_{49E64A2A-F09F-415E-B5B2-92F77E99242A}" xr6:coauthVersionLast="46" xr6:coauthVersionMax="47" xr10:uidLastSave="{B3BF9DA2-7643-43EA-A572-925D38604906}"/>
  <bookViews>
    <workbookView xWindow="-108" yWindow="-108" windowWidth="23256" windowHeight="12576" xr2:uid="{6879F9F5-B567-437C-A91B-69A6065869AF}"/>
  </bookViews>
  <sheets>
    <sheet name="SpeciesList" sheetId="1" r:id="rId1"/>
    <sheet name="Surveys" sheetId="8" r:id="rId2"/>
    <sheet name="ReefType" sheetId="9" r:id="rId3"/>
    <sheet name="371_F-R-1" sheetId="2" r:id="rId4"/>
    <sheet name="372_F-R-2" sheetId="3" r:id="rId5"/>
    <sheet name="373" sheetId="4" r:id="rId6"/>
    <sheet name="374" sheetId="5" r:id="rId7"/>
    <sheet name="375" sheetId="6" r:id="rId8"/>
    <sheet name="376" sheetId="7" r:id="rId9"/>
  </sheets>
  <definedNames>
    <definedName name="_xlnm._FilterDatabase" localSheetId="0" hidden="1">SpeciesList!$A$1:$O$299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9" i="1" l="1"/>
  <c r="N151" i="1"/>
  <c r="M151" i="1"/>
  <c r="M103" i="1"/>
  <c r="J116" i="1"/>
  <c r="J296" i="1"/>
  <c r="J247" i="1"/>
  <c r="C151" i="1" l="1"/>
  <c r="C278" i="1" l="1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J266" i="1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197" i="1"/>
  <c r="J166" i="1"/>
  <c r="J277" i="1"/>
  <c r="J123" i="1"/>
  <c r="J26" i="1"/>
  <c r="J134" i="1"/>
  <c r="J3" i="1"/>
  <c r="J2" i="1"/>
</calcChain>
</file>

<file path=xl/sharedStrings.xml><?xml version="1.0" encoding="utf-8"?>
<sst xmlns="http://schemas.openxmlformats.org/spreadsheetml/2006/main" count="11585" uniqueCount="509">
  <si>
    <t>Pomacentridae</t>
  </si>
  <si>
    <t>Abudefduf sexfasciatus</t>
  </si>
  <si>
    <t>Abudefduf sparoides</t>
  </si>
  <si>
    <t>Abudefduf vaigiensis</t>
  </si>
  <si>
    <t>Acanthuridae</t>
  </si>
  <si>
    <t>Acanthurus dussumieri</t>
  </si>
  <si>
    <t>Acanthurus leucosternon</t>
  </si>
  <si>
    <t>Acanthurus mata</t>
  </si>
  <si>
    <t>Acanthurus nigricauda</t>
  </si>
  <si>
    <t>Acanthurus nigrofuscus</t>
  </si>
  <si>
    <t>Acanthurus sp.</t>
  </si>
  <si>
    <t>Acanthurus tennenti</t>
  </si>
  <si>
    <t>Acanthurus triostegus</t>
  </si>
  <si>
    <t>Acanthurus xanthopterus</t>
  </si>
  <si>
    <t>Centricidae</t>
  </si>
  <si>
    <t>Aeoliscus punctulatus</t>
  </si>
  <si>
    <t>Serranidae</t>
  </si>
  <si>
    <t>Aethaloperca rogaa</t>
  </si>
  <si>
    <t>Monacanthidae</t>
  </si>
  <si>
    <t>Aluterus scriptus</t>
  </si>
  <si>
    <t>Aluterus sp</t>
  </si>
  <si>
    <t>Amanses scopas</t>
  </si>
  <si>
    <t>Amblyglyphidodon indicus</t>
  </si>
  <si>
    <t>Amphiprion akallopisos</t>
  </si>
  <si>
    <t>Amphiprion allardi</t>
  </si>
  <si>
    <t>Labridae</t>
  </si>
  <si>
    <t>Anampses caeruleopunctatus</t>
  </si>
  <si>
    <t>Anampses lineatus</t>
  </si>
  <si>
    <t>Anampses meleagrides</t>
  </si>
  <si>
    <t>Anampses twistii</t>
  </si>
  <si>
    <t>Anyperodon leucogrammicus</t>
  </si>
  <si>
    <t>Tetraodontidae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</si>
  <si>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</si>
  <si>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</si>
  <si>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</si>
  <si>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</si>
  <si>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</si>
  <si>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</si>
  <si>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>Blenniidae</t>
  </si>
  <si>
    <t xml:space="preserve">Aspidontus taeniatus </t>
  </si>
  <si>
    <t>Atherinidae</t>
  </si>
  <si>
    <t>Atherinomorus sp</t>
  </si>
  <si>
    <t>Aulostomidae</t>
  </si>
  <si>
    <t>Aulostomus chinensis</t>
  </si>
  <si>
    <t>Balistidae</t>
  </si>
  <si>
    <t>Balistapus undulatus</t>
  </si>
  <si>
    <t>Balistoides viridescens</t>
  </si>
  <si>
    <t>Bodianus anthioides</t>
  </si>
  <si>
    <t>Bodianus axillaris</t>
  </si>
  <si>
    <t>Caesionidae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</si>
  <si>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</si>
  <si>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</si>
  <si>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</si>
  <si>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</si>
  <si>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</si>
  <si>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</si>
  <si>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Calotomus spinidens</t>
  </si>
  <si>
    <t>Cantherhines dumerilii</t>
  </si>
  <si>
    <t>Cantherhines pardalis</t>
  </si>
  <si>
    <t>Cantherhines sp.</t>
  </si>
  <si>
    <t>Canthigaster bennetti</t>
  </si>
  <si>
    <t>Canthigaster janthinoptera</t>
  </si>
  <si>
    <t>Canthigaster petersii</t>
  </si>
  <si>
    <t>Canthigaster smithae</t>
  </si>
  <si>
    <t>Canthigaster sp</t>
  </si>
  <si>
    <t>Canthigaster valentini</t>
  </si>
  <si>
    <t>Carangidae</t>
  </si>
  <si>
    <t>Carangoides fulvoguttatus</t>
  </si>
  <si>
    <t>Carangoides orthogrammus</t>
  </si>
  <si>
    <t>Carangoides sp.</t>
  </si>
  <si>
    <t>Caranx melampygus</t>
  </si>
  <si>
    <t>Caranx papuensis</t>
  </si>
  <si>
    <t>Caranx sexfaciatus</t>
  </si>
  <si>
    <t>Pomacanthidae</t>
  </si>
  <si>
    <t>Centropyge acanthops</t>
  </si>
  <si>
    <t>Centropyge multispinis</t>
  </si>
  <si>
    <t>Cephalopholis argus</t>
  </si>
  <si>
    <t>Cephalopholis leopardus</t>
  </si>
  <si>
    <t>Cephalopholis sp.</t>
  </si>
  <si>
    <t>Cetoscarus bicolor</t>
  </si>
  <si>
    <t>Chaetodontidae</t>
  </si>
  <si>
    <t>Chaetodon auriga</t>
  </si>
  <si>
    <t>Chaetodon guttatissimus</t>
  </si>
  <si>
    <t>Chaetodon interruptus</t>
  </si>
  <si>
    <t>Chaetodon kleinii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</si>
  <si>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</si>
  <si>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</si>
  <si>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</si>
  <si>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</si>
  <si>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</si>
  <si>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</si>
  <si>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</si>
  <si>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</si>
  <si>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</si>
  <si>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</si>
  <si>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</si>
  <si>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sp.</t>
  </si>
  <si>
    <t>Cheilinus trilobatus</t>
  </si>
  <si>
    <t>Cheilinus undulatus</t>
  </si>
  <si>
    <t>Cheilio inermis</t>
  </si>
  <si>
    <t>Apogonidae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</si>
  <si>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</si>
  <si>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</si>
  <si>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</si>
  <si>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</si>
  <si>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</si>
  <si>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</si>
  <si>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</si>
  <si>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dimidiata</t>
  </si>
  <si>
    <t>Chromis lepidolepis</t>
  </si>
  <si>
    <t>Chromis nigrura</t>
  </si>
  <si>
    <t>Chromis opercularis</t>
  </si>
  <si>
    <t>Chromis ternatensis</t>
  </si>
  <si>
    <t>Chromis viridis</t>
  </si>
  <si>
    <t>Chromis weberi</t>
  </si>
  <si>
    <t>Chrysiptera biocellata</t>
  </si>
  <si>
    <t>Chrysiptera sp.</t>
  </si>
  <si>
    <t>Chrysiptera unimaculata</t>
  </si>
  <si>
    <t>Cirrhilabrus exquisitus</t>
  </si>
  <si>
    <t>Cirrhitidae</t>
  </si>
  <si>
    <t>Cirrhitichthys oxycephalus</t>
  </si>
  <si>
    <t>Coris aygula</t>
  </si>
  <si>
    <t>Coris caudimacula</t>
  </si>
  <si>
    <t>Coris cuvieri</t>
  </si>
  <si>
    <t>Coris formosa</t>
  </si>
  <si>
    <t>Coris sp</t>
  </si>
  <si>
    <t>Ctenochaetus binotatus</t>
  </si>
  <si>
    <t>Ctenochaetus sp</t>
  </si>
  <si>
    <t>Ctenochaetus striatus</t>
  </si>
  <si>
    <t>Ctenochaetus truncatus</t>
  </si>
  <si>
    <t>Dascyllus aruanus</t>
  </si>
  <si>
    <t>Dascyllus carneus</t>
  </si>
  <si>
    <t>Dascyllus trimaculatus</t>
  </si>
  <si>
    <t>Haemulidae</t>
  </si>
  <si>
    <t>Diagramma pictum</t>
  </si>
  <si>
    <t>Diagramma sp.</t>
  </si>
  <si>
    <t>Diodontidae</t>
  </si>
  <si>
    <t>Diodon hystrix</t>
  </si>
  <si>
    <t>Epibulus insidiator</t>
  </si>
  <si>
    <t>Epinephelus fuscoguttatus</t>
  </si>
  <si>
    <t>Scombridae</t>
  </si>
  <si>
    <t>Euthynnus affinis</t>
  </si>
  <si>
    <t>Exallias brevis</t>
  </si>
  <si>
    <t>Fistulariidae</t>
  </si>
  <si>
    <t>Fistularia commersonii</t>
  </si>
  <si>
    <t>Forcipiger flavissimus</t>
  </si>
  <si>
    <t>Gnathanodon speciosus</t>
  </si>
  <si>
    <t>Gomphosus caeruleus</t>
  </si>
  <si>
    <t>Muraenidae</t>
  </si>
  <si>
    <t>Gymnomuraena zebra</t>
  </si>
  <si>
    <t>Gymnothorax griseus</t>
  </si>
  <si>
    <t>Gymnothorax meleagris</t>
  </si>
  <si>
    <t>Gymnothorax sp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</si>
  <si>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</si>
  <si>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</si>
  <si>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</si>
  <si>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</si>
  <si>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</si>
  <si>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</si>
  <si>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</si>
  <si>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</si>
  <si>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</si>
  <si>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Priacanthidae</t>
  </si>
  <si>
    <t>Heteropriacanthus cruentatus</t>
  </si>
  <si>
    <t>Hipposcarus harid</t>
  </si>
  <si>
    <t>Hologymnosus annulatus</t>
  </si>
  <si>
    <t>Synanceiidae</t>
  </si>
  <si>
    <t>Inimicus filamentosus</t>
  </si>
  <si>
    <t>Kyphosidae</t>
  </si>
  <si>
    <t>Kyphosus cinerascens</t>
  </si>
  <si>
    <t>Kyphosus sp</t>
  </si>
  <si>
    <t>Kyphosus vaigiensis</t>
  </si>
  <si>
    <t>Labrichthys unilineatus</t>
  </si>
  <si>
    <t>Labroides bicolor</t>
  </si>
  <si>
    <t>Labroides dimidiatus</t>
  </si>
  <si>
    <t>Ostraciidae</t>
  </si>
  <si>
    <t>Lactoria fornasini</t>
  </si>
  <si>
    <t>Leptoscarus vaigiensis</t>
  </si>
  <si>
    <t>Lethrinidae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</si>
  <si>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</si>
  <si>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</si>
  <si>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</si>
  <si>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</si>
  <si>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</si>
  <si>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</si>
  <si>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sp</t>
  </si>
  <si>
    <t>Lethrinus variegatus</t>
  </si>
  <si>
    <t>Lutjanidae</t>
  </si>
  <si>
    <t>Lutjanus argentimaculatus</t>
  </si>
  <si>
    <t>Lutjanus bohar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</si>
  <si>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</si>
  <si>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</si>
  <si>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</si>
  <si>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</si>
  <si>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</si>
  <si>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</si>
  <si>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Meiacanthus mossambicus</t>
  </si>
  <si>
    <t>Monotaxis grandoculis</t>
  </si>
  <si>
    <t>Mullidae</t>
  </si>
  <si>
    <t>Mulloidichthys flavolineatus</t>
  </si>
  <si>
    <t>Mulloidichthys vanicolensis</t>
  </si>
  <si>
    <t>Ophichthidae</t>
  </si>
  <si>
    <t>Myrichthys colubrinus</t>
  </si>
  <si>
    <t>Myrichthys maculosus</t>
  </si>
  <si>
    <t>Holocentridae</t>
  </si>
  <si>
    <t>Myripristis murdjan</t>
  </si>
  <si>
    <t>Myripristis sp.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</si>
  <si>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</si>
  <si>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</si>
  <si>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</si>
  <si>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</si>
  <si>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</si>
  <si>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</si>
  <si>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</si>
  <si>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</si>
  <si>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</si>
  <si>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</si>
  <si>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Dasyatidae</t>
  </si>
  <si>
    <t>Neotrygon kuhlii</t>
  </si>
  <si>
    <t>NEW SPECIES</t>
  </si>
  <si>
    <t>Novaculichthys taeniourus</t>
  </si>
  <si>
    <t>Ostorhinchus aureus</t>
  </si>
  <si>
    <t>Ostorhinchus cyanosoma</t>
  </si>
  <si>
    <t>Ostracion cubicus</t>
  </si>
  <si>
    <t>Ostracion meleagris</t>
  </si>
  <si>
    <t>Oxycheilinus bimaculatus</t>
  </si>
  <si>
    <t>Oxycheilinus digramma</t>
  </si>
  <si>
    <t xml:space="preserve">Oxycheilinus mentalis </t>
  </si>
  <si>
    <t>Oxymonacanthus longirostris</t>
  </si>
  <si>
    <t>Paracanthurus hepatus</t>
  </si>
  <si>
    <t>Paracirrhites arcatus</t>
  </si>
  <si>
    <t>Paracirrhites forsteri</t>
  </si>
  <si>
    <t>Paraluteres prionurus</t>
  </si>
  <si>
    <t>Pinguipedidae</t>
  </si>
  <si>
    <t>Parapercis hexophtalma</t>
  </si>
  <si>
    <t>Pempheridae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</si>
  <si>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</si>
  <si>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</si>
  <si>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</si>
  <si>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</si>
  <si>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</si>
  <si>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</si>
  <si>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</si>
  <si>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</si>
  <si>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nesogallica</t>
  </si>
  <si>
    <t>Pempheris sp.</t>
  </si>
  <si>
    <t>Pervagor janthinosoma</t>
  </si>
  <si>
    <t>Plagiotremus rhinorhynchos</t>
  </si>
  <si>
    <t>Plagiotremus tapeinosoma</t>
  </si>
  <si>
    <t>Ephippidae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</si>
  <si>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</si>
  <si>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</si>
  <si>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</si>
  <si>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</si>
  <si>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</si>
  <si>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</si>
  <si>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</si>
  <si>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</si>
  <si>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Plectroglyphidodon lacrymatus</t>
  </si>
  <si>
    <t>Pomacanthus chrysurus</t>
  </si>
  <si>
    <t>Pomacanthus imperator</t>
  </si>
  <si>
    <t>Pomacanthus semicirculatus</t>
  </si>
  <si>
    <t>Pomacentrus aquilus</t>
  </si>
  <si>
    <t>Pomacentrus baenschi</t>
  </si>
  <si>
    <t>Pomacentrus caeruleus</t>
  </si>
  <si>
    <t>Pomacentrus pavo</t>
  </si>
  <si>
    <t>Pomacentrus philippinus</t>
  </si>
  <si>
    <t>Pomacentrus sulfureus</t>
  </si>
  <si>
    <t>Pomacentrus trichrourus</t>
  </si>
  <si>
    <t>Priacanthus blochii</t>
  </si>
  <si>
    <t>Priacanthus hamrur</t>
  </si>
  <si>
    <t>Pristiapogon kallopterus</t>
  </si>
  <si>
    <t>Pseudanthias evansi</t>
  </si>
  <si>
    <t>Pseudanthias squamipinnis</t>
  </si>
  <si>
    <t>Pseudobalistes fuscus</t>
  </si>
  <si>
    <t>Pseudocheilinus hexataenia</t>
  </si>
  <si>
    <t>Pseudodax moluccanus</t>
  </si>
  <si>
    <t>Microdesmidae</t>
  </si>
  <si>
    <t>Ptereleotris evides</t>
  </si>
  <si>
    <t>Scorpaenidae</t>
  </si>
  <si>
    <t>Pterois antennata</t>
  </si>
  <si>
    <t>Pterois radiata</t>
  </si>
  <si>
    <t>Pygoplites diacanthus</t>
  </si>
  <si>
    <t>Rastrelliger kanagurta</t>
  </si>
  <si>
    <t>Sargocentron caudimaculatum</t>
  </si>
  <si>
    <t>Sargocentron diadema</t>
  </si>
  <si>
    <t>Sargocentron sp.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</si>
  <si>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</si>
  <si>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</si>
  <si>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</si>
  <si>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</si>
  <si>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</si>
  <si>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</si>
  <si>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tricolor</t>
  </si>
  <si>
    <t>Nemipteridae</t>
  </si>
  <si>
    <t>Scolopsis bimaculatus</t>
  </si>
  <si>
    <t>Scolopsis ghanam</t>
  </si>
  <si>
    <t>Scuticaria tigrina</t>
  </si>
  <si>
    <t>Siganidae</t>
  </si>
  <si>
    <t>Siganus argenteus</t>
  </si>
  <si>
    <t>Siganus luridus</t>
  </si>
  <si>
    <t>Siganus sp.</t>
  </si>
  <si>
    <t>Siganus stellatus</t>
  </si>
  <si>
    <t>Siganus sutor</t>
  </si>
  <si>
    <t>Sphyraenidae</t>
  </si>
  <si>
    <t>Sphyraena flavicauda</t>
  </si>
  <si>
    <t>Stegastes nigricans</t>
  </si>
  <si>
    <t>Stethojulis albovittata</t>
  </si>
  <si>
    <t>Stethojulis sp.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</si>
  <si>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</si>
  <si>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</si>
  <si>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</si>
  <si>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</si>
  <si>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</si>
  <si>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</si>
  <si>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</si>
  <si>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</si>
  <si>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</si>
  <si>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</si>
  <si>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</si>
  <si>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Syngnathidae</t>
  </si>
  <si>
    <t>Trachyrhamphus bicoarctatus</t>
  </si>
  <si>
    <t>Belonidae</t>
  </si>
  <si>
    <t>Tylosurus crocodilus</t>
  </si>
  <si>
    <t>Unknown</t>
  </si>
  <si>
    <t>Unknown parrotfish</t>
  </si>
  <si>
    <t>Upeneus tragula</t>
  </si>
  <si>
    <t>Gobiidae</t>
  </si>
  <si>
    <t>Valenciennea helsdingenii</t>
  </si>
  <si>
    <t>Zanclidae</t>
  </si>
  <si>
    <t>Zanclus cornutus</t>
  </si>
  <si>
    <t>Zebrasoma desjardinii</t>
  </si>
  <si>
    <t>Zebrasoma scopas</t>
  </si>
  <si>
    <t>Ostorhinchus fleurieu</t>
  </si>
  <si>
    <t>Lophodiodon calori</t>
  </si>
  <si>
    <t>Stethojulis interrupta</t>
  </si>
  <si>
    <t>Diodon liturosus</t>
  </si>
  <si>
    <t>Antennariidae</t>
  </si>
  <si>
    <t>Antennarius sp</t>
  </si>
  <si>
    <t>Gymnothorax javanicus</t>
  </si>
  <si>
    <t>Omnivore</t>
  </si>
  <si>
    <t>Invertivore</t>
  </si>
  <si>
    <t>Herbivore</t>
  </si>
  <si>
    <t>Piscivore</t>
  </si>
  <si>
    <t>Family</t>
  </si>
  <si>
    <t>Species</t>
  </si>
  <si>
    <t>Diet</t>
  </si>
  <si>
    <t>TrophicLevel</t>
  </si>
  <si>
    <t>a</t>
  </si>
  <si>
    <t>b</t>
  </si>
  <si>
    <t>Position</t>
  </si>
  <si>
    <t>sstmean</t>
  </si>
  <si>
    <t>DietTrophLv</t>
  </si>
  <si>
    <t>Plktiv</t>
  </si>
  <si>
    <t>PelgAs</t>
  </si>
  <si>
    <t>Omnivr</t>
  </si>
  <si>
    <t>BtPlAs</t>
  </si>
  <si>
    <t>HerDet</t>
  </si>
  <si>
    <t>BtPl</t>
  </si>
  <si>
    <t>As</t>
  </si>
  <si>
    <t>Dw</t>
  </si>
  <si>
    <t>FisCep</t>
  </si>
  <si>
    <t>Bnth</t>
  </si>
  <si>
    <t>InvMob</t>
  </si>
  <si>
    <t>Pelg</t>
  </si>
  <si>
    <t>HerMac</t>
  </si>
  <si>
    <t>InvSes</t>
  </si>
  <si>
    <t xml:space="preserve">BtPl </t>
  </si>
  <si>
    <t>Vertical_Position</t>
  </si>
  <si>
    <t>Horizontal_Position</t>
  </si>
  <si>
    <t>MaxSizeTL</t>
  </si>
  <si>
    <t>BtPlDw</t>
  </si>
  <si>
    <t/>
  </si>
  <si>
    <t>BnthAs</t>
  </si>
  <si>
    <t>BtPl As</t>
  </si>
  <si>
    <t>BnthDw</t>
  </si>
  <si>
    <t>F-R-1</t>
  </si>
  <si>
    <t>F-R-2</t>
  </si>
  <si>
    <t>F-R-3</t>
  </si>
  <si>
    <t>F-BRU-2</t>
  </si>
  <si>
    <t>F-BRU-3</t>
  </si>
  <si>
    <t>F-CAGE-5</t>
  </si>
  <si>
    <t>F-CAKE-3</t>
  </si>
  <si>
    <t>F-COMP-3</t>
  </si>
  <si>
    <t>(F-R-2)</t>
  </si>
  <si>
    <t>(F-R-3)</t>
  </si>
  <si>
    <t>(F-R-4)</t>
  </si>
  <si>
    <t>F-R-5</t>
  </si>
  <si>
    <t>NT-CAKE-5</t>
  </si>
  <si>
    <t>F-CAKE-2</t>
  </si>
  <si>
    <t>F-CAGE-2</t>
  </si>
  <si>
    <t>F-COMP-1</t>
  </si>
  <si>
    <t>F-CAGE-1</t>
  </si>
  <si>
    <t>F-BRU-1</t>
  </si>
  <si>
    <t>F-CAKE-1</t>
  </si>
  <si>
    <t>(NT-C-3)</t>
  </si>
  <si>
    <t>NT-CAGE-4</t>
  </si>
  <si>
    <t>NT-C-4</t>
  </si>
  <si>
    <t>(NT-C-4)</t>
  </si>
  <si>
    <t>NT-C-5</t>
  </si>
  <si>
    <t>NT-C-3</t>
  </si>
  <si>
    <t>NT-R-5</t>
  </si>
  <si>
    <t>(NT-R-5)</t>
  </si>
  <si>
    <t>NT-R-4</t>
  </si>
  <si>
    <t>(NT-R-4)</t>
  </si>
  <si>
    <t>NT-R-2</t>
  </si>
  <si>
    <t>(NT-R-2)</t>
  </si>
  <si>
    <t>NT-R-1</t>
  </si>
  <si>
    <t>NT-R-3</t>
  </si>
  <si>
    <t>(NT-R-3)</t>
  </si>
  <si>
    <t>(F-R-1)</t>
  </si>
  <si>
    <t>F-R-4</t>
  </si>
  <si>
    <t>(F-R-5)</t>
  </si>
  <si>
    <t>F-C-1</t>
  </si>
  <si>
    <t>(NT-C-5)</t>
  </si>
  <si>
    <t>NT-COMP-5</t>
  </si>
  <si>
    <t>(F-S-2)</t>
  </si>
  <si>
    <t>(F-C-1)</t>
  </si>
  <si>
    <t>NT-BRU-2</t>
  </si>
  <si>
    <t>NT-COMP-2</t>
  </si>
  <si>
    <t>(NT-R-1)</t>
  </si>
  <si>
    <t>SurveyNo</t>
  </si>
  <si>
    <t>Degraded</t>
  </si>
  <si>
    <t>Fishing</t>
  </si>
  <si>
    <t>Healthy</t>
  </si>
  <si>
    <t>No-take</t>
  </si>
  <si>
    <t xml:space="preserve">Bottle </t>
  </si>
  <si>
    <t>Bottle</t>
  </si>
  <si>
    <t>Cage</t>
  </si>
  <si>
    <t>Cake</t>
  </si>
  <si>
    <t>Composition</t>
  </si>
  <si>
    <t>Transect</t>
  </si>
  <si>
    <t>Reef Type</t>
  </si>
  <si>
    <t>Zone</t>
  </si>
  <si>
    <t>on fishbase based on body shape: won't the genus-specific type for canthigaster be more accurate?</t>
  </si>
  <si>
    <t>Weird that they use the same values as chromis (based on (sub)family-body shape</t>
  </si>
  <si>
    <t>Pseudobalistes flavimarginatus</t>
  </si>
  <si>
    <t>Valenciennea strigata</t>
  </si>
  <si>
    <t>Cyclichthys orbicularis</t>
  </si>
  <si>
    <t>Parapercis sp</t>
  </si>
  <si>
    <t>However for Atherinomorus lacunosus (according to fishbase the species we have here) a=0.00759, b=3.16, MaxSizeTL=25</t>
  </si>
  <si>
    <t>Cantherhines sp</t>
  </si>
  <si>
    <t>Carangoides sp</t>
  </si>
  <si>
    <t>Cheilinus sp</t>
  </si>
  <si>
    <t>Chrysiptera sp</t>
  </si>
  <si>
    <t xml:space="preserve">Both biocellata and unimaculata is based on (sub-)family  body shape, but the values for a differ a lot </t>
  </si>
  <si>
    <t>Took the average of both species</t>
  </si>
  <si>
    <t>Diagramma sp</t>
  </si>
  <si>
    <t>Myripristis sp</t>
  </si>
  <si>
    <t>Pempheris sp</t>
  </si>
  <si>
    <t>Sargocentron sp</t>
  </si>
  <si>
    <t>Siganus sp</t>
  </si>
  <si>
    <t>Stethojulis sp</t>
  </si>
  <si>
    <r>
      <t>Based on average calculated in</t>
    </r>
    <r>
      <rPr>
        <i/>
        <sz val="11"/>
        <color theme="1"/>
        <rFont val="Calibri"/>
        <family val="2"/>
        <scheme val="minor"/>
      </rPr>
      <t xml:space="preserve"> A Bayesian approach for estimating length-weight relationships in fishes </t>
    </r>
    <r>
      <rPr>
        <sz val="11"/>
        <color theme="1"/>
        <rFont val="Calibri"/>
        <family val="2"/>
        <scheme val="minor"/>
      </rPr>
      <t xml:space="preserve">(Froese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2013)</t>
    </r>
  </si>
  <si>
    <t xml:space="preserve">For scarus </t>
  </si>
  <si>
    <t>NT-BRU-1</t>
  </si>
  <si>
    <t>NT-BRU-3</t>
  </si>
  <si>
    <t>NT-BRU-4</t>
  </si>
  <si>
    <t>NT-BRU-5</t>
  </si>
  <si>
    <t>NT-COMP-1</t>
  </si>
  <si>
    <t>NT-COMP-3</t>
  </si>
  <si>
    <t>NT-COMP-4</t>
  </si>
  <si>
    <t>NT-CAGE-1</t>
  </si>
  <si>
    <t>NT-CAGE-2</t>
  </si>
  <si>
    <t>NT-CAGE-3</t>
  </si>
  <si>
    <t>NT-CAGE-5</t>
  </si>
  <si>
    <t>NT-CAKE-1</t>
  </si>
  <si>
    <t>NT-CAKE-2</t>
  </si>
  <si>
    <t>NT-CAKE-3</t>
  </si>
  <si>
    <t>NT-CAKE-4</t>
  </si>
  <si>
    <t>F-BRU-4</t>
  </si>
  <si>
    <t>F-BRU-5</t>
  </si>
  <si>
    <t>F-CAGE-3</t>
  </si>
  <si>
    <t>F-CAGE-4</t>
  </si>
  <si>
    <t>F-CAKE-4</t>
  </si>
  <si>
    <t>F-CAKE-5</t>
  </si>
  <si>
    <t>F-COMP-2</t>
  </si>
  <si>
    <t>F-COMP-4</t>
  </si>
  <si>
    <t>F-COMP-5</t>
  </si>
  <si>
    <t>ReefType</t>
  </si>
  <si>
    <t>Compound</t>
  </si>
  <si>
    <t>DietH</t>
  </si>
  <si>
    <t>Other</t>
  </si>
  <si>
    <t>Grazers</t>
  </si>
  <si>
    <t>Territorial damselfish</t>
  </si>
  <si>
    <t>Browsers</t>
  </si>
  <si>
    <t>Excavators</t>
  </si>
  <si>
    <t>Scrapers</t>
  </si>
  <si>
    <t>Comments</t>
  </si>
  <si>
    <t>Scarinae</t>
  </si>
  <si>
    <t>Colour</t>
  </si>
  <si>
    <t>#0f6634</t>
  </si>
  <si>
    <t>#11813f</t>
  </si>
  <si>
    <t>#0f9947</t>
  </si>
  <si>
    <t>#1aaf4a</t>
  </si>
  <si>
    <t>#803280</t>
  </si>
  <si>
    <t>#b23380</t>
  </si>
  <si>
    <t>#211f5f</t>
  </si>
  <si>
    <t>#293895</t>
  </si>
  <si>
    <t>#2795d2</t>
  </si>
  <si>
    <t>#484848</t>
  </si>
  <si>
    <t>#5b1516</t>
  </si>
  <si>
    <t>#991d1f</t>
  </si>
  <si>
    <t>#dfd20b</t>
  </si>
  <si>
    <t>#c1b609</t>
  </si>
  <si>
    <t>#3f65d4</t>
  </si>
  <si>
    <t>#fff77d</t>
  </si>
  <si>
    <t>#baaf00</t>
  </si>
  <si>
    <t>#114a15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</si>
</sst>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1E1E1E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4" fillId="2" borderId="0" xfId="0" applyFont="1" applyFill="1"/>
    <xf numFmtId="164" fontId="4" fillId="2" borderId="1" xfId="0" applyNumberFormat="1" applyFont="1" applyFill="1" applyBorder="1"/>
    <xf numFmtId="164" fontId="4" fillId="2" borderId="0" xfId="0" applyNumberFormat="1" applyFont="1" applyFill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27A-58A0-4BEC-8365-DF800E715758}">
  <sheetPr codeName="Blad1"/>
  <dimension ref="A1:O299"/>
  <sheetViews>
    <sheetView tabSelected="1" topLeftCell="A34" zoomScale="85" zoomScaleNormal="85" workbookViewId="0">
      <selection activeCell="E51" sqref="E51"/>
    </sheetView>
  </sheetViews>
  <sheetFormatPr defaultRowHeight="14.4" x14ac:dyDescent="0.3"/>
  <cols>
    <col min="1" max="1" width="14.21875" bestFit="1" customWidth="1"/>
    <col min="2" max="2" width="26.77734375" bestFit="1" customWidth="1"/>
    <col min="3" max="3" width="11.88671875" style="8" bestFit="1" customWidth="1"/>
    <col min="4" max="4" width="7.33203125" style="8" bestFit="1" customWidth="1"/>
    <col min="5" max="5" width="7.33203125" style="8" customWidth="1"/>
    <col min="6" max="6" width="11" bestFit="1" customWidth="1"/>
    <col min="7" max="7" width="11" customWidth="1"/>
    <col min="8" max="8" width="6.88671875" customWidth="1"/>
    <col min="9" max="9" width="5.6640625" customWidth="1"/>
    <col min="10" max="10" width="7.6640625" bestFit="1" customWidth="1"/>
    <col min="11" max="11" width="7.88671875" bestFit="1" customWidth="1"/>
    <col min="12" max="12" width="11.21875" bestFit="1" customWidth="1"/>
  </cols>
  <sheetData>
    <row r="1" spans="1:15" s="3" customFormat="1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481</v>
      </c>
      <c r="F1" s="3" t="s">
        <v>352</v>
      </c>
      <c r="G1" s="3" t="s">
        <v>490</v>
      </c>
      <c r="H1" s="3" t="s">
        <v>368</v>
      </c>
      <c r="I1" s="3" t="s">
        <v>369</v>
      </c>
      <c r="J1" s="3" t="s">
        <v>350</v>
      </c>
      <c r="K1" s="3" t="s">
        <v>351</v>
      </c>
      <c r="L1" s="3" t="s">
        <v>347</v>
      </c>
      <c r="M1" s="3" t="s">
        <v>348</v>
      </c>
      <c r="N1" s="3" t="s">
        <v>349</v>
      </c>
      <c r="O1" s="3" t="s">
        <v>488</v>
      </c>
    </row>
    <row r="2" spans="1:15" x14ac:dyDescent="0.3">
      <c r="A2" s="1" t="s">
        <v>0</v>
      </c>
      <c r="B2" s="2" t="s">
        <v>1</v>
      </c>
      <c r="C2" s="1">
        <v>19</v>
      </c>
      <c r="D2" s="1" t="s">
        <v>353</v>
      </c>
      <c r="E2" s="1" t="s">
        <v>482</v>
      </c>
      <c r="F2" t="s">
        <v>340</v>
      </c>
      <c r="G2" t="s">
        <v>500</v>
      </c>
      <c r="H2" s="1" t="s">
        <v>358</v>
      </c>
      <c r="I2" s="1" t="s">
        <v>360</v>
      </c>
      <c r="J2" s="10" t="str">
        <f t="shared" ref="J2:J65" si="0">H2&amp;""&amp;I2</f>
        <v>BtPlDw</v>
      </c>
      <c r="K2">
        <v>27.5</v>
      </c>
      <c r="L2">
        <v>2.7</v>
      </c>
      <c r="M2" s="3">
        <v>2.291E-2</v>
      </c>
      <c r="N2">
        <v>3.05</v>
      </c>
    </row>
    <row r="3" spans="1:15" x14ac:dyDescent="0.3">
      <c r="A3" s="1" t="s">
        <v>0</v>
      </c>
      <c r="B3" s="2" t="s">
        <v>2</v>
      </c>
      <c r="C3" s="1">
        <v>16</v>
      </c>
      <c r="D3" s="1" t="s">
        <v>355</v>
      </c>
      <c r="E3" s="1" t="s">
        <v>482</v>
      </c>
      <c r="F3" t="s">
        <v>341</v>
      </c>
      <c r="G3" t="s">
        <v>500</v>
      </c>
      <c r="H3" s="1" t="s">
        <v>358</v>
      </c>
      <c r="I3" s="1" t="s">
        <v>360</v>
      </c>
      <c r="J3" s="1" t="str">
        <f t="shared" si="0"/>
        <v>BtPlDw</v>
      </c>
      <c r="K3">
        <v>27.5</v>
      </c>
      <c r="L3">
        <v>3</v>
      </c>
      <c r="M3">
        <v>2.4549999999999999E-2</v>
      </c>
      <c r="N3" s="3">
        <v>3.01</v>
      </c>
    </row>
    <row r="4" spans="1:15" x14ac:dyDescent="0.3">
      <c r="A4" s="1" t="s">
        <v>0</v>
      </c>
      <c r="B4" s="2" t="s">
        <v>3</v>
      </c>
      <c r="C4" s="1">
        <v>12</v>
      </c>
      <c r="D4" s="1" t="s">
        <v>355</v>
      </c>
      <c r="E4" s="1" t="s">
        <v>482</v>
      </c>
      <c r="F4" t="s">
        <v>340</v>
      </c>
      <c r="G4" t="s">
        <v>500</v>
      </c>
      <c r="H4" s="1" t="s">
        <v>358</v>
      </c>
      <c r="I4" s="1" t="s">
        <v>360</v>
      </c>
      <c r="J4" s="10" t="str">
        <f t="shared" si="0"/>
        <v>BtPlDw</v>
      </c>
      <c r="K4">
        <v>27.5</v>
      </c>
      <c r="L4">
        <v>2.6</v>
      </c>
      <c r="M4">
        <v>2.63E-2</v>
      </c>
      <c r="N4" s="3">
        <v>3.02</v>
      </c>
    </row>
    <row r="5" spans="1:15" x14ac:dyDescent="0.3">
      <c r="A5" s="1" t="s">
        <v>4</v>
      </c>
      <c r="B5" s="2" t="s">
        <v>5</v>
      </c>
      <c r="C5" s="1">
        <v>54</v>
      </c>
      <c r="D5" s="1" t="s">
        <v>357</v>
      </c>
      <c r="E5" s="1" t="s">
        <v>483</v>
      </c>
      <c r="F5" t="s">
        <v>342</v>
      </c>
      <c r="G5" t="s">
        <v>497</v>
      </c>
      <c r="H5" s="1" t="s">
        <v>358</v>
      </c>
      <c r="I5" s="1" t="s">
        <v>359</v>
      </c>
      <c r="J5" s="1" t="str">
        <f t="shared" si="0"/>
        <v>BtPlAs</v>
      </c>
      <c r="K5">
        <v>27.5</v>
      </c>
      <c r="L5">
        <v>2</v>
      </c>
      <c r="M5">
        <v>3.0200000000000001E-2</v>
      </c>
      <c r="N5">
        <v>2.94</v>
      </c>
    </row>
    <row r="6" spans="1:15" x14ac:dyDescent="0.3">
      <c r="A6" s="1" t="s">
        <v>4</v>
      </c>
      <c r="B6" s="2" t="s">
        <v>6</v>
      </c>
      <c r="C6" s="1">
        <v>54</v>
      </c>
      <c r="D6" s="1" t="s">
        <v>357</v>
      </c>
      <c r="E6" s="1" t="s">
        <v>483</v>
      </c>
      <c r="F6" t="s">
        <v>342</v>
      </c>
      <c r="G6" t="s">
        <v>497</v>
      </c>
      <c r="H6" s="1" t="s">
        <v>358</v>
      </c>
      <c r="I6" s="1" t="s">
        <v>360</v>
      </c>
      <c r="J6" s="10" t="str">
        <f t="shared" si="0"/>
        <v>BtPlDw</v>
      </c>
      <c r="K6">
        <v>27.5</v>
      </c>
      <c r="L6">
        <v>2</v>
      </c>
      <c r="M6" s="3">
        <v>2.0490000000000001E-2</v>
      </c>
      <c r="N6" s="3">
        <v>2.93</v>
      </c>
    </row>
    <row r="7" spans="1:15" x14ac:dyDescent="0.3">
      <c r="A7" s="1" t="s">
        <v>4</v>
      </c>
      <c r="B7" s="2" t="s">
        <v>7</v>
      </c>
      <c r="C7" s="1">
        <v>50</v>
      </c>
      <c r="D7" s="1" t="s">
        <v>353</v>
      </c>
      <c r="E7" s="1" t="s">
        <v>483</v>
      </c>
      <c r="F7" t="s">
        <v>340</v>
      </c>
      <c r="G7" t="s">
        <v>497</v>
      </c>
      <c r="H7" s="1" t="s">
        <v>358</v>
      </c>
      <c r="I7" s="1" t="s">
        <v>359</v>
      </c>
      <c r="J7" s="1" t="str">
        <f t="shared" si="0"/>
        <v>BtPlAs</v>
      </c>
      <c r="K7">
        <v>27.5</v>
      </c>
      <c r="L7">
        <v>2.5</v>
      </c>
      <c r="M7" s="3">
        <v>2.63E-2</v>
      </c>
      <c r="N7" s="3">
        <v>2.94</v>
      </c>
    </row>
    <row r="8" spans="1:15" x14ac:dyDescent="0.3">
      <c r="A8" s="1" t="s">
        <v>4</v>
      </c>
      <c r="B8" s="2" t="s">
        <v>8</v>
      </c>
      <c r="C8" s="1">
        <v>40</v>
      </c>
      <c r="D8" s="1" t="s">
        <v>355</v>
      </c>
      <c r="E8" s="1" t="s">
        <v>483</v>
      </c>
      <c r="F8" t="s">
        <v>341</v>
      </c>
      <c r="G8" t="s">
        <v>497</v>
      </c>
      <c r="H8" s="1" t="s">
        <v>358</v>
      </c>
      <c r="I8" s="1" t="s">
        <v>359</v>
      </c>
      <c r="J8" s="10" t="str">
        <f t="shared" si="0"/>
        <v>BtPlAs</v>
      </c>
      <c r="K8">
        <v>27.5</v>
      </c>
      <c r="L8">
        <v>3</v>
      </c>
      <c r="M8">
        <v>2.3439999999999999E-2</v>
      </c>
      <c r="N8">
        <v>2.95</v>
      </c>
    </row>
    <row r="9" spans="1:15" x14ac:dyDescent="0.3">
      <c r="A9" s="1" t="s">
        <v>4</v>
      </c>
      <c r="B9" s="2" t="s">
        <v>9</v>
      </c>
      <c r="C9" s="1">
        <v>21</v>
      </c>
      <c r="D9" s="1" t="s">
        <v>357</v>
      </c>
      <c r="E9" s="1" t="s">
        <v>483</v>
      </c>
      <c r="F9" t="s">
        <v>342</v>
      </c>
      <c r="G9" t="s">
        <v>497</v>
      </c>
      <c r="H9" s="1" t="s">
        <v>358</v>
      </c>
      <c r="I9" s="1" t="s">
        <v>359</v>
      </c>
      <c r="J9" s="1" t="str">
        <f t="shared" si="0"/>
        <v>BtPlAs</v>
      </c>
      <c r="K9">
        <v>27.5</v>
      </c>
      <c r="L9">
        <v>2</v>
      </c>
      <c r="M9">
        <v>2.512E-2</v>
      </c>
      <c r="N9" s="3">
        <v>2.96</v>
      </c>
    </row>
    <row r="10" spans="1:15" x14ac:dyDescent="0.3">
      <c r="A10" s="1" t="s">
        <v>4</v>
      </c>
      <c r="B10" s="2" t="s">
        <v>10</v>
      </c>
      <c r="C10" s="1"/>
      <c r="D10" s="1"/>
      <c r="E10" s="1" t="s">
        <v>483</v>
      </c>
      <c r="F10" t="s">
        <v>342</v>
      </c>
      <c r="G10" t="s">
        <v>497</v>
      </c>
      <c r="H10" s="1"/>
      <c r="I10" s="1"/>
      <c r="J10" s="10" t="str">
        <f t="shared" si="0"/>
        <v/>
      </c>
      <c r="K10">
        <v>27.5</v>
      </c>
      <c r="L10">
        <v>2</v>
      </c>
      <c r="M10">
        <v>0.03</v>
      </c>
      <c r="N10">
        <v>2.98</v>
      </c>
    </row>
    <row r="11" spans="1:15" x14ac:dyDescent="0.3">
      <c r="A11" s="1" t="s">
        <v>4</v>
      </c>
      <c r="B11" s="2" t="s">
        <v>11</v>
      </c>
      <c r="C11" s="1"/>
      <c r="D11" s="1"/>
      <c r="E11" s="1" t="s">
        <v>483</v>
      </c>
      <c r="F11" t="s">
        <v>342</v>
      </c>
      <c r="G11" t="s">
        <v>497</v>
      </c>
      <c r="J11" s="1" t="str">
        <f t="shared" si="0"/>
        <v/>
      </c>
      <c r="K11">
        <v>27.5</v>
      </c>
      <c r="L11">
        <v>2</v>
      </c>
      <c r="M11">
        <v>2.3439999999999999E-2</v>
      </c>
      <c r="N11" s="3">
        <v>2.96</v>
      </c>
    </row>
    <row r="12" spans="1:15" x14ac:dyDescent="0.3">
      <c r="A12" s="1" t="s">
        <v>4</v>
      </c>
      <c r="B12" s="2" t="s">
        <v>12</v>
      </c>
      <c r="C12" s="1">
        <v>27</v>
      </c>
      <c r="D12" s="1" t="s">
        <v>357</v>
      </c>
      <c r="E12" s="1" t="s">
        <v>483</v>
      </c>
      <c r="F12" t="s">
        <v>341</v>
      </c>
      <c r="G12" t="s">
        <v>497</v>
      </c>
      <c r="H12" s="1" t="s">
        <v>358</v>
      </c>
      <c r="I12" s="1" t="s">
        <v>360</v>
      </c>
      <c r="J12" s="10" t="str">
        <f t="shared" si="0"/>
        <v>BtPlDw</v>
      </c>
      <c r="K12">
        <v>27.5</v>
      </c>
      <c r="L12">
        <v>2.8</v>
      </c>
      <c r="M12">
        <v>2.3990000000000001E-2</v>
      </c>
      <c r="N12" s="3">
        <v>2.96</v>
      </c>
    </row>
    <row r="13" spans="1:15" x14ac:dyDescent="0.3">
      <c r="A13" s="1" t="s">
        <v>4</v>
      </c>
      <c r="B13" s="2" t="s">
        <v>13</v>
      </c>
      <c r="C13" s="1">
        <v>70</v>
      </c>
      <c r="D13" s="1" t="s">
        <v>355</v>
      </c>
      <c r="E13" s="1" t="s">
        <v>483</v>
      </c>
      <c r="F13" t="s">
        <v>341</v>
      </c>
      <c r="G13" t="s">
        <v>497</v>
      </c>
      <c r="H13" s="1" t="s">
        <v>358</v>
      </c>
      <c r="I13" s="1" t="s">
        <v>359</v>
      </c>
      <c r="J13" s="1" t="str">
        <f t="shared" si="0"/>
        <v>BtPlAs</v>
      </c>
      <c r="K13">
        <v>27.5</v>
      </c>
      <c r="L13">
        <v>2.9</v>
      </c>
      <c r="M13" s="12">
        <v>1.413E-2</v>
      </c>
      <c r="N13" s="3">
        <v>3</v>
      </c>
    </row>
    <row r="14" spans="1:15" x14ac:dyDescent="0.3">
      <c r="A14" s="1" t="s">
        <v>14</v>
      </c>
      <c r="B14" s="2" t="s">
        <v>15</v>
      </c>
      <c r="C14" s="1">
        <v>15</v>
      </c>
      <c r="D14" s="1" t="s">
        <v>353</v>
      </c>
      <c r="E14" s="1" t="s">
        <v>482</v>
      </c>
      <c r="F14" t="s">
        <v>341</v>
      </c>
      <c r="G14" t="s">
        <v>500</v>
      </c>
      <c r="H14" s="1" t="s">
        <v>358</v>
      </c>
      <c r="I14" s="1" t="s">
        <v>359</v>
      </c>
      <c r="J14" s="10" t="str">
        <f t="shared" si="0"/>
        <v>BtPlAs</v>
      </c>
      <c r="K14">
        <v>27.5</v>
      </c>
      <c r="L14">
        <v>3.1</v>
      </c>
      <c r="M14" s="3">
        <v>2.82E-3</v>
      </c>
      <c r="N14" s="3">
        <v>3.1</v>
      </c>
    </row>
    <row r="15" spans="1:15" x14ac:dyDescent="0.3">
      <c r="A15" s="1" t="s">
        <v>16</v>
      </c>
      <c r="B15" s="2" t="s">
        <v>17</v>
      </c>
      <c r="C15" s="1">
        <v>60</v>
      </c>
      <c r="D15" s="1" t="s">
        <v>361</v>
      </c>
      <c r="E15" s="1" t="s">
        <v>482</v>
      </c>
      <c r="F15" t="s">
        <v>343</v>
      </c>
      <c r="G15" t="s">
        <v>500</v>
      </c>
      <c r="H15" s="1" t="s">
        <v>358</v>
      </c>
      <c r="I15" s="1" t="s">
        <v>360</v>
      </c>
      <c r="J15" s="1" t="str">
        <f t="shared" si="0"/>
        <v>BtPlDw</v>
      </c>
      <c r="K15">
        <v>27.5</v>
      </c>
      <c r="L15">
        <v>4.2</v>
      </c>
      <c r="M15" s="12">
        <v>1.3180000000000001E-2</v>
      </c>
      <c r="N15" s="3">
        <v>3.08</v>
      </c>
    </row>
    <row r="16" spans="1:15" x14ac:dyDescent="0.3">
      <c r="A16" s="1" t="s">
        <v>18</v>
      </c>
      <c r="B16" s="2" t="s">
        <v>19</v>
      </c>
      <c r="C16" s="1">
        <v>110</v>
      </c>
      <c r="D16" s="1" t="s">
        <v>355</v>
      </c>
      <c r="E16" s="1" t="s">
        <v>482</v>
      </c>
      <c r="F16" t="s">
        <v>341</v>
      </c>
      <c r="G16" t="s">
        <v>500</v>
      </c>
      <c r="H16" s="1" t="s">
        <v>358</v>
      </c>
      <c r="I16" s="1" t="s">
        <v>359</v>
      </c>
      <c r="J16" s="10" t="str">
        <f t="shared" si="0"/>
        <v>BtPlAs</v>
      </c>
      <c r="K16">
        <v>27.5</v>
      </c>
      <c r="L16">
        <v>2.8</v>
      </c>
      <c r="M16" s="13">
        <v>2.0889999999999999E-2</v>
      </c>
      <c r="N16" s="13">
        <v>2.93</v>
      </c>
    </row>
    <row r="17" spans="1:14" x14ac:dyDescent="0.3">
      <c r="A17" s="1" t="s">
        <v>18</v>
      </c>
      <c r="B17" s="2" t="s">
        <v>20</v>
      </c>
      <c r="C17" s="1"/>
      <c r="D17" s="1"/>
      <c r="E17" s="1" t="s">
        <v>482</v>
      </c>
      <c r="F17" t="s">
        <v>342</v>
      </c>
      <c r="G17" t="s">
        <v>500</v>
      </c>
      <c r="J17" s="1" t="str">
        <f t="shared" si="0"/>
        <v/>
      </c>
      <c r="K17">
        <v>27.5</v>
      </c>
      <c r="L17">
        <v>2</v>
      </c>
      <c r="M17" s="3">
        <v>2.0889999999999999E-2</v>
      </c>
      <c r="N17" s="3">
        <v>2.93</v>
      </c>
    </row>
    <row r="18" spans="1:14" x14ac:dyDescent="0.3">
      <c r="A18" s="1" t="s">
        <v>18</v>
      </c>
      <c r="B18" s="2" t="s">
        <v>21</v>
      </c>
      <c r="C18" s="1">
        <v>20</v>
      </c>
      <c r="D18" s="1" t="s">
        <v>366</v>
      </c>
      <c r="E18" s="1" t="s">
        <v>482</v>
      </c>
      <c r="F18" t="s">
        <v>341</v>
      </c>
      <c r="G18" t="s">
        <v>500</v>
      </c>
      <c r="H18" s="1" t="s">
        <v>358</v>
      </c>
      <c r="I18" s="1" t="s">
        <v>360</v>
      </c>
      <c r="J18" s="10" t="str">
        <f t="shared" si="0"/>
        <v>BtPlDw</v>
      </c>
      <c r="K18">
        <v>27.5</v>
      </c>
      <c r="L18">
        <v>2.9</v>
      </c>
      <c r="M18" s="3">
        <v>2.0889999999999999E-2</v>
      </c>
      <c r="N18" s="3">
        <v>2.93</v>
      </c>
    </row>
    <row r="19" spans="1:1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s="1" t="s">
        <v>484</v>
      </c>
      <c r="F19" t="s">
        <v>340</v>
      </c>
      <c r="G19" t="s">
        <v>506</v>
      </c>
      <c r="H19" s="8" t="s">
        <v>358</v>
      </c>
      <c r="I19" t="s">
        <v>360</v>
      </c>
      <c r="J19" s="1" t="str">
        <f t="shared" si="0"/>
        <v>BtPlDw</v>
      </c>
      <c r="K19">
        <v>27.5</v>
      </c>
      <c r="L19">
        <v>2.7</v>
      </c>
      <c r="M19" s="3">
        <v>2.188E-2</v>
      </c>
      <c r="N19">
        <v>2.99</v>
      </c>
    </row>
    <row r="20" spans="1:14" x14ac:dyDescent="0.3">
      <c r="A20" s="1" t="s">
        <v>0</v>
      </c>
      <c r="B20" s="2" t="s">
        <v>23</v>
      </c>
      <c r="C20" s="1">
        <v>11</v>
      </c>
      <c r="D20" s="1" t="s">
        <v>353</v>
      </c>
      <c r="E20" s="1" t="s">
        <v>482</v>
      </c>
      <c r="F20" t="s">
        <v>340</v>
      </c>
      <c r="G20" t="s">
        <v>500</v>
      </c>
      <c r="H20" s="1" t="s">
        <v>358</v>
      </c>
      <c r="I20" t="s">
        <v>360</v>
      </c>
      <c r="J20" s="10" t="str">
        <f t="shared" si="0"/>
        <v>BtPlDw</v>
      </c>
      <c r="K20">
        <v>27.5</v>
      </c>
      <c r="L20">
        <v>2.7</v>
      </c>
      <c r="M20">
        <v>1.1220000000000001E-2</v>
      </c>
      <c r="N20">
        <v>3.04</v>
      </c>
    </row>
    <row r="21" spans="1:14" x14ac:dyDescent="0.3">
      <c r="A21" s="1" t="s">
        <v>0</v>
      </c>
      <c r="B21" s="2" t="s">
        <v>24</v>
      </c>
      <c r="C21" s="1">
        <v>15</v>
      </c>
      <c r="D21" s="1" t="s">
        <v>353</v>
      </c>
      <c r="E21" s="1" t="s">
        <v>482</v>
      </c>
      <c r="F21" t="s">
        <v>340</v>
      </c>
      <c r="G21" t="s">
        <v>500</v>
      </c>
      <c r="H21" s="1" t="s">
        <v>358</v>
      </c>
      <c r="I21" t="s">
        <v>360</v>
      </c>
      <c r="J21" s="1" t="str">
        <f t="shared" si="0"/>
        <v>BtPlDw</v>
      </c>
      <c r="K21">
        <v>27.5</v>
      </c>
      <c r="L21">
        <v>2.7</v>
      </c>
      <c r="M21">
        <v>2.291E-2</v>
      </c>
      <c r="N21">
        <v>2.99</v>
      </c>
    </row>
    <row r="22" spans="1:14" x14ac:dyDescent="0.3">
      <c r="A22" s="1" t="s">
        <v>25</v>
      </c>
      <c r="B22" s="2" t="s">
        <v>26</v>
      </c>
      <c r="C22" s="1">
        <v>42</v>
      </c>
      <c r="D22" s="1" t="s">
        <v>363</v>
      </c>
      <c r="E22" s="1" t="s">
        <v>482</v>
      </c>
      <c r="F22" t="s">
        <v>341</v>
      </c>
      <c r="G22" t="s">
        <v>500</v>
      </c>
      <c r="H22" s="1" t="s">
        <v>358</v>
      </c>
      <c r="I22" t="s">
        <v>360</v>
      </c>
      <c r="J22" s="10" t="str">
        <f t="shared" si="0"/>
        <v>BtPlDw</v>
      </c>
      <c r="K22">
        <v>27.5</v>
      </c>
      <c r="L22">
        <v>3.4</v>
      </c>
      <c r="M22" s="3">
        <v>9.7699999999999992E-3</v>
      </c>
      <c r="N22">
        <v>3.06</v>
      </c>
    </row>
    <row r="23" spans="1:14" x14ac:dyDescent="0.3">
      <c r="A23" s="1" t="s">
        <v>25</v>
      </c>
      <c r="B23" s="2" t="s">
        <v>27</v>
      </c>
      <c r="C23" s="1">
        <v>13</v>
      </c>
      <c r="D23" s="1" t="s">
        <v>363</v>
      </c>
      <c r="E23" s="1" t="s">
        <v>482</v>
      </c>
      <c r="F23" t="s">
        <v>341</v>
      </c>
      <c r="G23" t="s">
        <v>500</v>
      </c>
      <c r="H23" s="1" t="s">
        <v>358</v>
      </c>
      <c r="I23" s="1" t="s">
        <v>359</v>
      </c>
      <c r="J23" s="1" t="str">
        <f t="shared" si="0"/>
        <v>BtPlAs</v>
      </c>
      <c r="K23">
        <v>27.5</v>
      </c>
      <c r="L23">
        <v>3.4</v>
      </c>
      <c r="M23" s="3">
        <v>9.7699999999999992E-3</v>
      </c>
      <c r="N23">
        <v>3.06</v>
      </c>
    </row>
    <row r="24" spans="1:14" x14ac:dyDescent="0.3">
      <c r="A24" s="1" t="s">
        <v>25</v>
      </c>
      <c r="B24" s="2" t="s">
        <v>28</v>
      </c>
      <c r="C24" s="1"/>
      <c r="D24" s="1"/>
      <c r="E24" s="1" t="s">
        <v>482</v>
      </c>
      <c r="F24" t="s">
        <v>341</v>
      </c>
      <c r="G24" t="s">
        <v>500</v>
      </c>
      <c r="J24" s="10" t="str">
        <f t="shared" si="0"/>
        <v/>
      </c>
      <c r="K24">
        <v>27.5</v>
      </c>
      <c r="L24">
        <v>3.5</v>
      </c>
      <c r="M24" s="3">
        <v>9.7699999999999992E-3</v>
      </c>
      <c r="N24">
        <v>3.06</v>
      </c>
    </row>
    <row r="25" spans="1:14" x14ac:dyDescent="0.3">
      <c r="A25" s="1" t="s">
        <v>25</v>
      </c>
      <c r="B25" s="2" t="s">
        <v>29</v>
      </c>
      <c r="C25" s="1">
        <v>18</v>
      </c>
      <c r="D25" s="1" t="s">
        <v>363</v>
      </c>
      <c r="E25" s="1" t="s">
        <v>482</v>
      </c>
      <c r="F25" t="s">
        <v>341</v>
      </c>
      <c r="G25" t="s">
        <v>500</v>
      </c>
      <c r="H25" t="s">
        <v>358</v>
      </c>
      <c r="I25" t="s">
        <v>360</v>
      </c>
      <c r="J25" s="1" t="str">
        <f t="shared" si="0"/>
        <v>BtPlDw</v>
      </c>
      <c r="K25">
        <v>27.5</v>
      </c>
      <c r="L25">
        <v>3.5</v>
      </c>
      <c r="M25" s="12">
        <v>9.7699999999999992E-3</v>
      </c>
      <c r="N25" s="13">
        <v>3.06</v>
      </c>
    </row>
    <row r="26" spans="1:14" x14ac:dyDescent="0.3">
      <c r="A26" s="1" t="s">
        <v>337</v>
      </c>
      <c r="B26" s="1" t="s">
        <v>338</v>
      </c>
      <c r="C26" s="1">
        <v>25</v>
      </c>
      <c r="D26" s="1" t="s">
        <v>361</v>
      </c>
      <c r="E26" s="1" t="s">
        <v>482</v>
      </c>
      <c r="F26" t="s">
        <v>343</v>
      </c>
      <c r="G26" t="s">
        <v>500</v>
      </c>
      <c r="H26" s="1" t="s">
        <v>362</v>
      </c>
      <c r="I26" s="1" t="s">
        <v>359</v>
      </c>
      <c r="J26" s="1" t="str">
        <f t="shared" si="0"/>
        <v>BnthAs</v>
      </c>
      <c r="K26">
        <v>27.5</v>
      </c>
      <c r="L26">
        <v>4.4000000000000004</v>
      </c>
      <c r="M26">
        <v>1.9949999999999999E-2</v>
      </c>
      <c r="N26">
        <v>3.01</v>
      </c>
    </row>
    <row r="27" spans="1:14" x14ac:dyDescent="0.3">
      <c r="A27" s="1" t="s">
        <v>16</v>
      </c>
      <c r="B27" s="2" t="s">
        <v>30</v>
      </c>
      <c r="C27" s="1">
        <v>65</v>
      </c>
      <c r="D27" s="1" t="s">
        <v>361</v>
      </c>
      <c r="E27" s="1" t="s">
        <v>482</v>
      </c>
      <c r="F27" t="s">
        <v>341</v>
      </c>
      <c r="G27" t="s">
        <v>500</v>
      </c>
      <c r="H27" s="1" t="s">
        <v>358</v>
      </c>
      <c r="I27" s="1" t="s">
        <v>360</v>
      </c>
      <c r="J27" s="10" t="str">
        <f t="shared" si="0"/>
        <v>BtPlDw</v>
      </c>
      <c r="K27">
        <v>27.5</v>
      </c>
      <c r="L27">
        <v>3.9</v>
      </c>
      <c r="M27" s="3">
        <v>1.072E-2</v>
      </c>
      <c r="N27" s="3">
        <v>3.04</v>
      </c>
    </row>
    <row r="28" spans="1:14" x14ac:dyDescent="0.3">
      <c r="A28" s="1" t="s">
        <v>31</v>
      </c>
      <c r="B28" s="2" t="s">
        <v>32</v>
      </c>
      <c r="C28" s="1">
        <v>50</v>
      </c>
      <c r="D28" s="1" t="s">
        <v>355</v>
      </c>
      <c r="E28" s="1" t="s">
        <v>482</v>
      </c>
      <c r="F28" t="s">
        <v>341</v>
      </c>
      <c r="G28" t="s">
        <v>500</v>
      </c>
      <c r="H28" s="1" t="s">
        <v>358</v>
      </c>
      <c r="I28" s="1" t="s">
        <v>359</v>
      </c>
      <c r="J28" s="1" t="str">
        <f t="shared" si="0"/>
        <v>BtPlAs</v>
      </c>
      <c r="K28">
        <v>27.5</v>
      </c>
      <c r="L28">
        <v>3.2</v>
      </c>
      <c r="M28" s="3">
        <v>3.9809999999999998E-2</v>
      </c>
      <c r="N28" s="3">
        <v>2.83</v>
      </c>
    </row>
    <row r="29" spans="1:14" x14ac:dyDescent="0.3">
      <c r="A29" s="1" t="s">
        <v>31</v>
      </c>
      <c r="B29" s="2" t="s">
        <v>33</v>
      </c>
      <c r="C29" s="1">
        <v>37.5</v>
      </c>
      <c r="D29" s="1" t="s">
        <v>355</v>
      </c>
      <c r="E29" s="1" t="s">
        <v>482</v>
      </c>
      <c r="F29" t="s">
        <v>340</v>
      </c>
      <c r="G29" t="s">
        <v>500</v>
      </c>
      <c r="H29" s="1" t="s">
        <v>358</v>
      </c>
      <c r="I29" s="1" t="s">
        <v>359</v>
      </c>
      <c r="J29" s="10" t="str">
        <f t="shared" si="0"/>
        <v>BtPlAs</v>
      </c>
      <c r="K29">
        <v>27.5</v>
      </c>
      <c r="L29">
        <v>2.5</v>
      </c>
      <c r="M29" s="3">
        <v>3.236E-2</v>
      </c>
      <c r="N29" s="3">
        <v>2.82</v>
      </c>
    </row>
    <row r="30" spans="1:14" x14ac:dyDescent="0.3">
      <c r="A30" s="1" t="s">
        <v>31</v>
      </c>
      <c r="B30" s="2" t="s">
        <v>34</v>
      </c>
      <c r="C30" s="1">
        <v>65</v>
      </c>
      <c r="D30" s="1" t="s">
        <v>355</v>
      </c>
      <c r="E30" s="1" t="s">
        <v>482</v>
      </c>
      <c r="F30" t="s">
        <v>341</v>
      </c>
      <c r="G30" t="s">
        <v>500</v>
      </c>
      <c r="H30" s="1" t="s">
        <v>358</v>
      </c>
      <c r="I30" s="1" t="s">
        <v>359</v>
      </c>
      <c r="J30" s="1" t="str">
        <f t="shared" si="0"/>
        <v>BtPlAs</v>
      </c>
      <c r="K30">
        <v>27.5</v>
      </c>
      <c r="L30">
        <v>2.83</v>
      </c>
      <c r="M30" s="3">
        <v>3.7150000000000002E-2</v>
      </c>
      <c r="N30" s="3">
        <v>2.87</v>
      </c>
    </row>
    <row r="31" spans="1:14" x14ac:dyDescent="0.3">
      <c r="A31" s="1" t="s">
        <v>31</v>
      </c>
      <c r="B31" s="2" t="s">
        <v>35</v>
      </c>
      <c r="C31" s="1"/>
      <c r="D31" s="1"/>
      <c r="E31" s="1" t="s">
        <v>482</v>
      </c>
      <c r="F31" t="s">
        <v>341</v>
      </c>
      <c r="G31" t="s">
        <v>500</v>
      </c>
      <c r="J31" s="10" t="str">
        <f t="shared" si="0"/>
        <v/>
      </c>
      <c r="K31">
        <v>27.5</v>
      </c>
      <c r="L31">
        <v>3.6</v>
      </c>
      <c r="M31" s="3">
        <v>3.7150000000000002E-2</v>
      </c>
      <c r="N31" s="3">
        <v>2.87</v>
      </c>
    </row>
    <row r="32" spans="1:14" x14ac:dyDescent="0.3">
      <c r="A32" s="1" t="s">
        <v>31</v>
      </c>
      <c r="B32" s="2" t="s">
        <v>36</v>
      </c>
      <c r="C32" s="1">
        <v>33</v>
      </c>
      <c r="D32" s="1" t="s">
        <v>355</v>
      </c>
      <c r="E32" s="1" t="s">
        <v>482</v>
      </c>
      <c r="F32" t="s">
        <v>341</v>
      </c>
      <c r="G32" t="s">
        <v>500</v>
      </c>
      <c r="H32" s="1" t="s">
        <v>358</v>
      </c>
      <c r="I32" s="1" t="s">
        <v>359</v>
      </c>
      <c r="J32" s="1" t="str">
        <f t="shared" si="0"/>
        <v>BtPlAs</v>
      </c>
      <c r="K32">
        <v>27.5</v>
      </c>
      <c r="L32">
        <v>3.4</v>
      </c>
      <c r="M32" s="3">
        <v>3.5200000000000002E-2</v>
      </c>
      <c r="N32">
        <v>2.9009999999999998</v>
      </c>
    </row>
    <row r="33" spans="1:15" x14ac:dyDescent="0.3">
      <c r="A33" s="1" t="s">
        <v>31</v>
      </c>
      <c r="B33" s="2" t="s">
        <v>37</v>
      </c>
      <c r="C33" s="1">
        <v>120</v>
      </c>
      <c r="D33" s="1" t="s">
        <v>355</v>
      </c>
      <c r="E33" s="1" t="s">
        <v>482</v>
      </c>
      <c r="F33" t="s">
        <v>341</v>
      </c>
      <c r="G33" t="s">
        <v>500</v>
      </c>
      <c r="H33" s="1" t="s">
        <v>358</v>
      </c>
      <c r="I33" s="1" t="s">
        <v>359</v>
      </c>
      <c r="J33" s="10" t="str">
        <f t="shared" si="0"/>
        <v>BtPlAs</v>
      </c>
      <c r="K33">
        <v>27.5</v>
      </c>
      <c r="L33">
        <v>3.7</v>
      </c>
      <c r="M33" s="3">
        <v>4.8980000000000003E-2</v>
      </c>
      <c r="N33" s="3">
        <v>2.87</v>
      </c>
    </row>
    <row r="34" spans="1:15" x14ac:dyDescent="0.3">
      <c r="A34" s="1" t="s">
        <v>38</v>
      </c>
      <c r="B34" s="2" t="s">
        <v>39</v>
      </c>
      <c r="C34" s="1">
        <v>11.5</v>
      </c>
      <c r="D34" s="1" t="s">
        <v>361</v>
      </c>
      <c r="E34" s="1" t="s">
        <v>482</v>
      </c>
      <c r="F34" t="s">
        <v>341</v>
      </c>
      <c r="G34" t="s">
        <v>500</v>
      </c>
      <c r="H34" s="1" t="s">
        <v>358</v>
      </c>
      <c r="I34" s="1" t="s">
        <v>360</v>
      </c>
      <c r="J34" s="1" t="str">
        <f t="shared" si="0"/>
        <v>BtPlDw</v>
      </c>
      <c r="K34">
        <v>27.5</v>
      </c>
      <c r="L34">
        <v>3.8</v>
      </c>
      <c r="M34" s="3">
        <v>5.62E-3</v>
      </c>
      <c r="N34" s="3">
        <v>3.06</v>
      </c>
    </row>
    <row r="35" spans="1:15" x14ac:dyDescent="0.3">
      <c r="A35" s="1" t="s">
        <v>40</v>
      </c>
      <c r="B35" s="2" t="s">
        <v>41</v>
      </c>
      <c r="C35" s="1">
        <v>10</v>
      </c>
      <c r="D35" s="1" t="s">
        <v>353</v>
      </c>
      <c r="E35" s="1" t="s">
        <v>482</v>
      </c>
      <c r="F35" t="s">
        <v>341</v>
      </c>
      <c r="G35" t="s">
        <v>500</v>
      </c>
      <c r="H35" s="1" t="s">
        <v>358</v>
      </c>
      <c r="I35" s="1" t="s">
        <v>359</v>
      </c>
      <c r="J35" s="10" t="str">
        <f t="shared" si="0"/>
        <v>BtPlAs</v>
      </c>
      <c r="K35">
        <v>27.5</v>
      </c>
      <c r="L35">
        <v>3.3</v>
      </c>
      <c r="M35" s="3">
        <v>5.62E-3</v>
      </c>
      <c r="N35" s="3">
        <v>3.11</v>
      </c>
      <c r="O35" t="s">
        <v>440</v>
      </c>
    </row>
    <row r="36" spans="1:15" x14ac:dyDescent="0.3">
      <c r="A36" s="1" t="s">
        <v>42</v>
      </c>
      <c r="B36" s="2" t="s">
        <v>43</v>
      </c>
      <c r="C36" s="1">
        <v>80</v>
      </c>
      <c r="D36" s="1" t="s">
        <v>361</v>
      </c>
      <c r="E36" s="1" t="s">
        <v>482</v>
      </c>
      <c r="F36" t="s">
        <v>343</v>
      </c>
      <c r="G36" t="s">
        <v>500</v>
      </c>
      <c r="H36" s="1" t="s">
        <v>358</v>
      </c>
      <c r="I36" s="1" t="s">
        <v>360</v>
      </c>
      <c r="J36" s="1" t="str">
        <f t="shared" si="0"/>
        <v>BtPlDw</v>
      </c>
      <c r="K36">
        <v>27.5</v>
      </c>
      <c r="L36">
        <v>4.2</v>
      </c>
      <c r="M36" s="12">
        <v>5.9000000000000003E-4</v>
      </c>
      <c r="N36">
        <v>3.25</v>
      </c>
    </row>
    <row r="37" spans="1:15" x14ac:dyDescent="0.3">
      <c r="A37" s="1" t="s">
        <v>44</v>
      </c>
      <c r="B37" s="2" t="s">
        <v>45</v>
      </c>
      <c r="C37" s="1">
        <v>30</v>
      </c>
      <c r="D37" s="1" t="s">
        <v>355</v>
      </c>
      <c r="E37" s="1" t="s">
        <v>482</v>
      </c>
      <c r="F37" t="s">
        <v>341</v>
      </c>
      <c r="G37" t="s">
        <v>500</v>
      </c>
      <c r="H37" s="1" t="s">
        <v>358</v>
      </c>
      <c r="I37" s="1" t="s">
        <v>360</v>
      </c>
      <c r="J37" s="10" t="str">
        <f t="shared" si="0"/>
        <v>BtPlDw</v>
      </c>
      <c r="K37">
        <v>27.5</v>
      </c>
      <c r="L37">
        <v>3.4</v>
      </c>
      <c r="M37">
        <v>3.5479999999999998E-2</v>
      </c>
      <c r="N37" s="3">
        <v>3</v>
      </c>
    </row>
    <row r="38" spans="1:15" x14ac:dyDescent="0.3">
      <c r="A38" s="1" t="s">
        <v>44</v>
      </c>
      <c r="B38" s="2" t="s">
        <v>46</v>
      </c>
      <c r="C38" s="1">
        <v>75</v>
      </c>
      <c r="D38" s="1" t="s">
        <v>363</v>
      </c>
      <c r="E38" s="1" t="s">
        <v>482</v>
      </c>
      <c r="F38" t="s">
        <v>341</v>
      </c>
      <c r="G38" t="s">
        <v>500</v>
      </c>
      <c r="H38" s="1" t="s">
        <v>358</v>
      </c>
      <c r="I38" s="1" t="s">
        <v>359</v>
      </c>
      <c r="J38" s="1" t="str">
        <f t="shared" si="0"/>
        <v>BtPlAs</v>
      </c>
      <c r="K38">
        <v>27.5</v>
      </c>
      <c r="L38">
        <v>3.3</v>
      </c>
      <c r="M38" s="3">
        <v>3.3110000000000001E-2</v>
      </c>
      <c r="N38">
        <v>2.97</v>
      </c>
    </row>
    <row r="39" spans="1:15" x14ac:dyDescent="0.3">
      <c r="A39" s="1" t="s">
        <v>25</v>
      </c>
      <c r="B39" s="2" t="s">
        <v>47</v>
      </c>
      <c r="C39" s="1"/>
      <c r="D39" s="1"/>
      <c r="E39" s="1" t="s">
        <v>482</v>
      </c>
      <c r="F39" t="s">
        <v>341</v>
      </c>
      <c r="G39" t="s">
        <v>500</v>
      </c>
      <c r="J39" s="10" t="str">
        <f t="shared" si="0"/>
        <v/>
      </c>
      <c r="K39">
        <v>27.5</v>
      </c>
      <c r="L39">
        <v>3.4</v>
      </c>
      <c r="M39">
        <v>1.2019999999999999E-2</v>
      </c>
      <c r="N39" s="3">
        <v>3.05</v>
      </c>
    </row>
    <row r="40" spans="1:15" x14ac:dyDescent="0.3">
      <c r="A40" s="1" t="s">
        <v>25</v>
      </c>
      <c r="B40" s="2" t="s">
        <v>48</v>
      </c>
      <c r="C40" s="1">
        <v>20</v>
      </c>
      <c r="D40" s="1" t="s">
        <v>363</v>
      </c>
      <c r="E40" s="1" t="s">
        <v>482</v>
      </c>
      <c r="F40" t="s">
        <v>341</v>
      </c>
      <c r="G40" t="s">
        <v>500</v>
      </c>
      <c r="H40" s="1" t="s">
        <v>358</v>
      </c>
      <c r="I40" s="1" t="s">
        <v>360</v>
      </c>
      <c r="J40" s="1" t="str">
        <f t="shared" si="0"/>
        <v>BtPlDw</v>
      </c>
      <c r="K40">
        <v>27.5</v>
      </c>
      <c r="L40">
        <v>3.4</v>
      </c>
      <c r="M40">
        <v>1.2019999999999999E-2</v>
      </c>
      <c r="N40" s="3">
        <v>3.05</v>
      </c>
    </row>
    <row r="41" spans="1:15" x14ac:dyDescent="0.3">
      <c r="A41" s="1" t="s">
        <v>49</v>
      </c>
      <c r="B41" s="2" t="s">
        <v>50</v>
      </c>
      <c r="C41" s="1">
        <v>35</v>
      </c>
      <c r="D41" s="1" t="s">
        <v>353</v>
      </c>
      <c r="E41" s="1" t="s">
        <v>482</v>
      </c>
      <c r="F41" t="s">
        <v>341</v>
      </c>
      <c r="G41" t="s">
        <v>500</v>
      </c>
      <c r="H41" s="8" t="s">
        <v>364</v>
      </c>
      <c r="I41" s="1" t="s">
        <v>359</v>
      </c>
      <c r="J41" s="10" t="str">
        <f t="shared" si="0"/>
        <v>PelgAs</v>
      </c>
      <c r="K41">
        <v>27.5</v>
      </c>
      <c r="L41">
        <v>3.4</v>
      </c>
      <c r="M41">
        <v>1.349E-2</v>
      </c>
      <c r="N41" s="13">
        <v>3.06</v>
      </c>
    </row>
    <row r="42" spans="1:15" x14ac:dyDescent="0.3">
      <c r="A42" s="1" t="s">
        <v>49</v>
      </c>
      <c r="B42" s="2" t="s">
        <v>51</v>
      </c>
      <c r="C42" s="1"/>
      <c r="D42" s="1"/>
      <c r="E42" s="1" t="s">
        <v>482</v>
      </c>
      <c r="F42" t="s">
        <v>341</v>
      </c>
      <c r="G42" t="s">
        <v>500</v>
      </c>
      <c r="J42" s="1" t="str">
        <f t="shared" si="0"/>
        <v/>
      </c>
      <c r="K42">
        <v>27.5</v>
      </c>
      <c r="L42">
        <v>3.4</v>
      </c>
      <c r="M42">
        <v>1.66E-2</v>
      </c>
      <c r="N42">
        <v>3.1</v>
      </c>
    </row>
    <row r="43" spans="1:15" x14ac:dyDescent="0.3">
      <c r="A43" s="1" t="s">
        <v>49</v>
      </c>
      <c r="B43" s="2" t="s">
        <v>52</v>
      </c>
      <c r="C43" s="1"/>
      <c r="D43" s="1"/>
      <c r="E43" s="1" t="s">
        <v>482</v>
      </c>
      <c r="F43" t="s">
        <v>341</v>
      </c>
      <c r="G43" t="s">
        <v>500</v>
      </c>
      <c r="J43" s="10" t="str">
        <f t="shared" si="0"/>
        <v/>
      </c>
      <c r="K43">
        <v>27.5</v>
      </c>
      <c r="L43">
        <v>3.4</v>
      </c>
      <c r="M43">
        <v>1.2880000000000001E-2</v>
      </c>
      <c r="N43">
        <v>3.12</v>
      </c>
    </row>
    <row r="44" spans="1:15" x14ac:dyDescent="0.3">
      <c r="A44" s="1" t="s">
        <v>49</v>
      </c>
      <c r="B44" s="2" t="s">
        <v>53</v>
      </c>
      <c r="C44" s="1">
        <v>22</v>
      </c>
      <c r="D44" s="1" t="s">
        <v>353</v>
      </c>
      <c r="E44" s="1" t="s">
        <v>482</v>
      </c>
      <c r="F44" t="s">
        <v>341</v>
      </c>
      <c r="G44" t="s">
        <v>500</v>
      </c>
      <c r="H44" s="8" t="s">
        <v>364</v>
      </c>
      <c r="I44" t="s">
        <v>359</v>
      </c>
      <c r="J44" s="1" t="str">
        <f t="shared" si="0"/>
        <v>PelgAs</v>
      </c>
      <c r="K44">
        <v>27.5</v>
      </c>
      <c r="L44">
        <v>3.4</v>
      </c>
      <c r="M44">
        <v>1.259E-2</v>
      </c>
      <c r="N44" s="3">
        <v>3.09</v>
      </c>
    </row>
    <row r="45" spans="1:15" x14ac:dyDescent="0.3">
      <c r="A45" s="1" t="s">
        <v>49</v>
      </c>
      <c r="B45" s="2" t="s">
        <v>54</v>
      </c>
      <c r="C45" s="1">
        <v>40</v>
      </c>
      <c r="D45" s="1" t="s">
        <v>353</v>
      </c>
      <c r="E45" s="1" t="s">
        <v>482</v>
      </c>
      <c r="F45" t="s">
        <v>341</v>
      </c>
      <c r="G45" t="s">
        <v>500</v>
      </c>
      <c r="H45" s="1" t="s">
        <v>364</v>
      </c>
      <c r="I45" s="1" t="s">
        <v>359</v>
      </c>
      <c r="J45" s="10" t="str">
        <f t="shared" si="0"/>
        <v>PelgAs</v>
      </c>
      <c r="K45">
        <v>27.5</v>
      </c>
      <c r="L45">
        <v>3.4</v>
      </c>
      <c r="M45">
        <v>1.259E-2</v>
      </c>
      <c r="N45" s="3">
        <v>3.09</v>
      </c>
    </row>
    <row r="46" spans="1:15" x14ac:dyDescent="0.3">
      <c r="A46" s="1" t="s">
        <v>489</v>
      </c>
      <c r="B46" s="2" t="s">
        <v>55</v>
      </c>
      <c r="C46" s="1">
        <v>54</v>
      </c>
      <c r="D46" s="1" t="s">
        <v>365</v>
      </c>
      <c r="E46" s="1" t="s">
        <v>485</v>
      </c>
      <c r="F46" t="s">
        <v>342</v>
      </c>
      <c r="G46" t="s">
        <v>508</v>
      </c>
      <c r="H46" s="1" t="s">
        <v>358</v>
      </c>
      <c r="I46" s="1" t="s">
        <v>359</v>
      </c>
      <c r="J46" s="1" t="str">
        <f t="shared" si="0"/>
        <v>BtPlAs</v>
      </c>
      <c r="K46">
        <v>27.5</v>
      </c>
      <c r="L46">
        <v>2</v>
      </c>
      <c r="M46" s="3">
        <v>1.5140000000000001E-2</v>
      </c>
      <c r="N46" s="3">
        <v>3.12</v>
      </c>
    </row>
    <row r="47" spans="1:15" x14ac:dyDescent="0.3">
      <c r="A47" s="1" t="s">
        <v>489</v>
      </c>
      <c r="B47" s="2" t="s">
        <v>56</v>
      </c>
      <c r="C47" s="1">
        <v>30</v>
      </c>
      <c r="D47" s="1" t="s">
        <v>365</v>
      </c>
      <c r="E47" s="1" t="s">
        <v>485</v>
      </c>
      <c r="F47" t="s">
        <v>342</v>
      </c>
      <c r="G47" t="s">
        <v>508</v>
      </c>
      <c r="H47" s="1" t="s">
        <v>358</v>
      </c>
      <c r="I47" s="1" t="s">
        <v>359</v>
      </c>
      <c r="J47" s="10" t="str">
        <f t="shared" si="0"/>
        <v>BtPlAs</v>
      </c>
      <c r="K47">
        <v>27.5</v>
      </c>
      <c r="L47">
        <v>2</v>
      </c>
      <c r="M47" s="3">
        <v>1.175E-2</v>
      </c>
      <c r="N47">
        <v>3.13</v>
      </c>
    </row>
    <row r="48" spans="1:15" x14ac:dyDescent="0.3">
      <c r="A48" s="1" t="s">
        <v>18</v>
      </c>
      <c r="B48" s="2" t="s">
        <v>57</v>
      </c>
      <c r="C48" s="1">
        <v>38</v>
      </c>
      <c r="D48" s="1" t="s">
        <v>355</v>
      </c>
      <c r="E48" s="1" t="s">
        <v>482</v>
      </c>
      <c r="F48" t="s">
        <v>341</v>
      </c>
      <c r="G48" t="s">
        <v>500</v>
      </c>
      <c r="H48" s="1" t="s">
        <v>358</v>
      </c>
      <c r="I48" s="1" t="s">
        <v>360</v>
      </c>
      <c r="J48" s="1" t="str">
        <f t="shared" si="0"/>
        <v>BtPlDw</v>
      </c>
      <c r="K48">
        <v>27.5</v>
      </c>
      <c r="L48">
        <v>3.1</v>
      </c>
      <c r="M48" s="3">
        <v>2.4549999999999999E-2</v>
      </c>
      <c r="N48" s="3">
        <v>2.92</v>
      </c>
    </row>
    <row r="49" spans="1:15" x14ac:dyDescent="0.3">
      <c r="A49" s="1" t="s">
        <v>18</v>
      </c>
      <c r="B49" s="2" t="s">
        <v>58</v>
      </c>
      <c r="C49" s="1">
        <v>25</v>
      </c>
      <c r="D49" s="1" t="s">
        <v>363</v>
      </c>
      <c r="E49" s="1" t="s">
        <v>482</v>
      </c>
      <c r="F49" t="s">
        <v>341</v>
      </c>
      <c r="G49" t="s">
        <v>500</v>
      </c>
      <c r="H49" s="1" t="s">
        <v>358</v>
      </c>
      <c r="I49" s="1" t="s">
        <v>360</v>
      </c>
      <c r="J49" s="10" t="str">
        <f t="shared" si="0"/>
        <v>BtPlDw</v>
      </c>
      <c r="K49">
        <v>27.5</v>
      </c>
      <c r="L49">
        <v>3.5</v>
      </c>
      <c r="M49" s="15">
        <v>1.6219999999999998E-2</v>
      </c>
      <c r="N49" s="13">
        <v>2.92</v>
      </c>
    </row>
    <row r="50" spans="1:15" x14ac:dyDescent="0.3">
      <c r="A50" s="1" t="s">
        <v>18</v>
      </c>
      <c r="B50" s="2" t="s">
        <v>441</v>
      </c>
      <c r="C50" s="1"/>
      <c r="D50" s="1"/>
      <c r="E50" s="1" t="s">
        <v>482</v>
      </c>
      <c r="F50" t="s">
        <v>341</v>
      </c>
      <c r="G50" t="s">
        <v>500</v>
      </c>
      <c r="J50" s="1" t="str">
        <f t="shared" si="0"/>
        <v/>
      </c>
      <c r="K50">
        <v>27.5</v>
      </c>
      <c r="L50">
        <v>3.1</v>
      </c>
      <c r="M50" s="3">
        <v>2.0889999999999999E-2</v>
      </c>
      <c r="N50" s="3">
        <v>2.93</v>
      </c>
    </row>
    <row r="51" spans="1:15" x14ac:dyDescent="0.3">
      <c r="A51" s="1" t="s">
        <v>31</v>
      </c>
      <c r="B51" s="2" t="s">
        <v>60</v>
      </c>
      <c r="C51" s="1">
        <v>10</v>
      </c>
      <c r="D51" s="1" t="s">
        <v>355</v>
      </c>
      <c r="E51" s="1" t="s">
        <v>482</v>
      </c>
      <c r="F51" t="s">
        <v>340</v>
      </c>
      <c r="G51" t="s">
        <v>500</v>
      </c>
      <c r="H51" s="1" t="s">
        <v>358</v>
      </c>
      <c r="I51" s="1" t="s">
        <v>359</v>
      </c>
      <c r="J51" s="10" t="str">
        <f t="shared" si="0"/>
        <v>BtPlAs</v>
      </c>
      <c r="K51">
        <v>27.5</v>
      </c>
      <c r="L51">
        <v>2.5</v>
      </c>
      <c r="M51">
        <v>2.818E-2</v>
      </c>
      <c r="N51">
        <v>2.94</v>
      </c>
    </row>
    <row r="52" spans="1:15" x14ac:dyDescent="0.3">
      <c r="A52" s="1" t="s">
        <v>31</v>
      </c>
      <c r="B52" s="2" t="s">
        <v>61</v>
      </c>
      <c r="C52" s="1">
        <v>9</v>
      </c>
      <c r="D52" s="1" t="s">
        <v>355</v>
      </c>
      <c r="E52" s="1" t="s">
        <v>482</v>
      </c>
      <c r="F52" t="s">
        <v>341</v>
      </c>
      <c r="G52" t="s">
        <v>500</v>
      </c>
      <c r="H52" s="1" t="s">
        <v>358</v>
      </c>
      <c r="I52" s="1" t="s">
        <v>360</v>
      </c>
      <c r="J52" s="1" t="str">
        <f t="shared" si="0"/>
        <v>BtPlDw</v>
      </c>
      <c r="K52">
        <v>27.5</v>
      </c>
      <c r="L52">
        <v>3.1</v>
      </c>
      <c r="M52">
        <v>2.818E-2</v>
      </c>
      <c r="N52">
        <v>2.94</v>
      </c>
    </row>
    <row r="53" spans="1:15" x14ac:dyDescent="0.3">
      <c r="A53" s="1" t="s">
        <v>31</v>
      </c>
      <c r="B53" s="2" t="s">
        <v>62</v>
      </c>
      <c r="C53" s="1">
        <v>9</v>
      </c>
      <c r="D53" s="1" t="s">
        <v>355</v>
      </c>
      <c r="E53" s="1" t="s">
        <v>482</v>
      </c>
      <c r="F53" t="s">
        <v>341</v>
      </c>
      <c r="G53" t="s">
        <v>500</v>
      </c>
      <c r="H53" s="1" t="s">
        <v>358</v>
      </c>
      <c r="I53" s="1" t="s">
        <v>360</v>
      </c>
      <c r="J53" s="10" t="str">
        <f t="shared" si="0"/>
        <v>BtPlDw</v>
      </c>
      <c r="K53">
        <v>27.5</v>
      </c>
      <c r="L53">
        <v>3.1</v>
      </c>
      <c r="M53">
        <v>0.01</v>
      </c>
      <c r="N53">
        <v>3.04</v>
      </c>
      <c r="O53" t="s">
        <v>434</v>
      </c>
    </row>
    <row r="54" spans="1:15" x14ac:dyDescent="0.3">
      <c r="A54" s="1" t="s">
        <v>31</v>
      </c>
      <c r="B54" s="2" t="s">
        <v>63</v>
      </c>
      <c r="C54" s="1"/>
      <c r="D54" s="1"/>
      <c r="E54" s="1" t="s">
        <v>482</v>
      </c>
      <c r="F54" t="s">
        <v>341</v>
      </c>
      <c r="G54" t="s">
        <v>500</v>
      </c>
      <c r="J54" s="1" t="str">
        <f t="shared" si="0"/>
        <v/>
      </c>
      <c r="K54">
        <v>27.5</v>
      </c>
      <c r="L54">
        <v>3.1</v>
      </c>
      <c r="M54">
        <v>2.818E-2</v>
      </c>
      <c r="N54">
        <v>2.94</v>
      </c>
    </row>
    <row r="55" spans="1:15" x14ac:dyDescent="0.3">
      <c r="A55" s="1" t="s">
        <v>31</v>
      </c>
      <c r="B55" s="2" t="s">
        <v>64</v>
      </c>
      <c r="C55" s="1"/>
      <c r="D55" s="1"/>
      <c r="E55" s="1" t="s">
        <v>482</v>
      </c>
      <c r="F55" t="s">
        <v>341</v>
      </c>
      <c r="G55" t="s">
        <v>500</v>
      </c>
      <c r="J55" s="10" t="str">
        <f t="shared" si="0"/>
        <v/>
      </c>
      <c r="K55">
        <v>27.5</v>
      </c>
      <c r="L55">
        <v>3.1</v>
      </c>
      <c r="M55">
        <v>2.818E-2</v>
      </c>
      <c r="N55">
        <v>2.94</v>
      </c>
    </row>
    <row r="56" spans="1:15" x14ac:dyDescent="0.3">
      <c r="A56" s="1" t="s">
        <v>31</v>
      </c>
      <c r="B56" s="2" t="s">
        <v>65</v>
      </c>
      <c r="C56" s="1">
        <v>11</v>
      </c>
      <c r="D56" s="1" t="s">
        <v>355</v>
      </c>
      <c r="E56" s="1" t="s">
        <v>482</v>
      </c>
      <c r="F56" t="s">
        <v>341</v>
      </c>
      <c r="G56" t="s">
        <v>500</v>
      </c>
      <c r="H56" s="1" t="s">
        <v>358</v>
      </c>
      <c r="I56" s="1" t="s">
        <v>359</v>
      </c>
      <c r="J56" s="1" t="str">
        <f t="shared" si="0"/>
        <v>BtPlAs</v>
      </c>
      <c r="K56">
        <v>27.5</v>
      </c>
      <c r="L56">
        <v>2.8</v>
      </c>
      <c r="M56">
        <v>3.0200000000000001E-2</v>
      </c>
      <c r="N56">
        <v>2.89</v>
      </c>
    </row>
    <row r="57" spans="1:15" x14ac:dyDescent="0.3">
      <c r="A57" s="1" t="s">
        <v>66</v>
      </c>
      <c r="B57" s="2" t="s">
        <v>67</v>
      </c>
      <c r="C57" s="1"/>
      <c r="D57" s="1"/>
      <c r="E57" s="1" t="s">
        <v>482</v>
      </c>
      <c r="F57" t="s">
        <v>343</v>
      </c>
      <c r="G57" t="s">
        <v>500</v>
      </c>
      <c r="J57" s="10" t="str">
        <f t="shared" si="0"/>
        <v/>
      </c>
      <c r="K57">
        <v>27.5</v>
      </c>
      <c r="L57">
        <v>4.4000000000000004</v>
      </c>
      <c r="M57" s="3">
        <v>1.549E-2</v>
      </c>
      <c r="N57" s="3">
        <v>2.89</v>
      </c>
    </row>
    <row r="58" spans="1:15" x14ac:dyDescent="0.3">
      <c r="A58" s="1" t="s">
        <v>66</v>
      </c>
      <c r="B58" s="2" t="s">
        <v>68</v>
      </c>
      <c r="C58" s="1">
        <v>75</v>
      </c>
      <c r="D58" s="1" t="s">
        <v>363</v>
      </c>
      <c r="E58" s="1" t="s">
        <v>482</v>
      </c>
      <c r="F58" t="s">
        <v>343</v>
      </c>
      <c r="G58" t="s">
        <v>500</v>
      </c>
      <c r="H58" s="1" t="s">
        <v>364</v>
      </c>
      <c r="I58" s="1" t="s">
        <v>359</v>
      </c>
      <c r="J58" s="1" t="str">
        <f t="shared" si="0"/>
        <v>PelgAs</v>
      </c>
      <c r="K58">
        <v>27.5</v>
      </c>
      <c r="L58">
        <v>4.5</v>
      </c>
      <c r="M58" s="3">
        <v>1.349E-2</v>
      </c>
      <c r="N58" s="3">
        <v>2.97</v>
      </c>
    </row>
    <row r="59" spans="1:15" x14ac:dyDescent="0.3">
      <c r="A59" s="1" t="s">
        <v>66</v>
      </c>
      <c r="B59" s="2" t="s">
        <v>442</v>
      </c>
      <c r="C59" s="1"/>
      <c r="D59" s="1"/>
      <c r="E59" s="1" t="s">
        <v>482</v>
      </c>
      <c r="F59" t="s">
        <v>343</v>
      </c>
      <c r="G59" t="s">
        <v>500</v>
      </c>
      <c r="J59" s="10" t="str">
        <f t="shared" si="0"/>
        <v/>
      </c>
      <c r="K59">
        <v>27.5</v>
      </c>
      <c r="L59">
        <v>4.2</v>
      </c>
      <c r="M59" s="3">
        <v>1.6219999999999998E-2</v>
      </c>
      <c r="N59" s="3">
        <v>2.95</v>
      </c>
    </row>
    <row r="60" spans="1:15" x14ac:dyDescent="0.3">
      <c r="A60" s="1" t="s">
        <v>66</v>
      </c>
      <c r="B60" s="2" t="s">
        <v>70</v>
      </c>
      <c r="C60" s="1">
        <v>117</v>
      </c>
      <c r="D60" s="1" t="s">
        <v>361</v>
      </c>
      <c r="E60" s="1" t="s">
        <v>482</v>
      </c>
      <c r="F60" t="s">
        <v>343</v>
      </c>
      <c r="G60" t="s">
        <v>500</v>
      </c>
      <c r="H60" s="1" t="s">
        <v>364</v>
      </c>
      <c r="I60" s="1" t="s">
        <v>359</v>
      </c>
      <c r="J60" s="1" t="str">
        <f t="shared" si="0"/>
        <v>PelgAs</v>
      </c>
      <c r="K60">
        <v>27.5</v>
      </c>
      <c r="L60">
        <v>4.5</v>
      </c>
      <c r="M60">
        <v>1.7780000000000001E-2</v>
      </c>
      <c r="N60">
        <v>2.95</v>
      </c>
    </row>
    <row r="61" spans="1:15" x14ac:dyDescent="0.3">
      <c r="A61" s="1" t="s">
        <v>66</v>
      </c>
      <c r="B61" s="2" t="s">
        <v>71</v>
      </c>
      <c r="C61" s="1">
        <v>88</v>
      </c>
      <c r="D61" s="1" t="s">
        <v>361</v>
      </c>
      <c r="E61" s="1" t="s">
        <v>482</v>
      </c>
      <c r="F61" t="s">
        <v>343</v>
      </c>
      <c r="G61" t="s">
        <v>500</v>
      </c>
      <c r="H61" s="1" t="s">
        <v>364</v>
      </c>
      <c r="I61" s="1" t="s">
        <v>359</v>
      </c>
      <c r="J61" s="10" t="str">
        <f t="shared" si="0"/>
        <v>PelgAs</v>
      </c>
      <c r="K61">
        <v>27.5</v>
      </c>
      <c r="L61">
        <v>4</v>
      </c>
      <c r="M61">
        <v>1.738E-2</v>
      </c>
      <c r="N61">
        <v>2.96</v>
      </c>
    </row>
    <row r="62" spans="1:15" x14ac:dyDescent="0.3">
      <c r="A62" s="1" t="s">
        <v>66</v>
      </c>
      <c r="B62" s="2" t="s">
        <v>72</v>
      </c>
      <c r="C62" s="1">
        <v>120</v>
      </c>
      <c r="D62" s="1" t="s">
        <v>361</v>
      </c>
      <c r="E62" s="1" t="s">
        <v>482</v>
      </c>
      <c r="F62" t="s">
        <v>343</v>
      </c>
      <c r="G62" t="s">
        <v>500</v>
      </c>
      <c r="H62" s="1" t="s">
        <v>364</v>
      </c>
      <c r="I62" s="1" t="s">
        <v>359</v>
      </c>
      <c r="J62" s="1" t="str">
        <f t="shared" si="0"/>
        <v>PelgAs</v>
      </c>
      <c r="K62">
        <v>27.5</v>
      </c>
      <c r="L62">
        <v>4.5</v>
      </c>
      <c r="M62" s="3">
        <v>1.8200000000000001E-2</v>
      </c>
      <c r="N62">
        <v>2.95</v>
      </c>
    </row>
    <row r="63" spans="1:15" x14ac:dyDescent="0.3">
      <c r="A63" s="1" t="s">
        <v>73</v>
      </c>
      <c r="B63" s="2" t="s">
        <v>74</v>
      </c>
      <c r="C63" s="1">
        <v>8</v>
      </c>
      <c r="D63" s="1" t="s">
        <v>355</v>
      </c>
      <c r="E63" s="1" t="s">
        <v>483</v>
      </c>
      <c r="F63" t="s">
        <v>341</v>
      </c>
      <c r="G63" t="s">
        <v>498</v>
      </c>
      <c r="H63" s="1" t="s">
        <v>358</v>
      </c>
      <c r="I63" s="1" t="s">
        <v>360</v>
      </c>
      <c r="J63" s="10" t="str">
        <f t="shared" si="0"/>
        <v>BtPlDw</v>
      </c>
      <c r="K63">
        <v>27.5</v>
      </c>
      <c r="L63">
        <v>2.9</v>
      </c>
      <c r="M63" s="3">
        <v>3.1099999999999999E-2</v>
      </c>
      <c r="N63" s="3">
        <v>2.88</v>
      </c>
    </row>
    <row r="64" spans="1:15" x14ac:dyDescent="0.3">
      <c r="A64" s="1" t="s">
        <v>73</v>
      </c>
      <c r="B64" s="2" t="s">
        <v>75</v>
      </c>
      <c r="C64" s="1">
        <v>14</v>
      </c>
      <c r="D64" s="1" t="s">
        <v>355</v>
      </c>
      <c r="E64" s="1" t="s">
        <v>483</v>
      </c>
      <c r="F64" t="s">
        <v>341</v>
      </c>
      <c r="G64" t="s">
        <v>498</v>
      </c>
      <c r="H64" s="1" t="s">
        <v>358</v>
      </c>
      <c r="I64" s="1" t="s">
        <v>360</v>
      </c>
      <c r="J64" s="1" t="str">
        <f t="shared" si="0"/>
        <v>BtPlDw</v>
      </c>
      <c r="K64">
        <v>27.5</v>
      </c>
      <c r="L64">
        <v>2.8</v>
      </c>
      <c r="M64" s="3">
        <v>3.1099999999999999E-2</v>
      </c>
      <c r="N64" s="3">
        <v>2.88</v>
      </c>
    </row>
    <row r="65" spans="1:14" x14ac:dyDescent="0.3">
      <c r="A65" s="1" t="s">
        <v>16</v>
      </c>
      <c r="B65" s="2" t="s">
        <v>76</v>
      </c>
      <c r="C65" s="1">
        <v>60</v>
      </c>
      <c r="D65" s="1" t="s">
        <v>361</v>
      </c>
      <c r="E65" s="1" t="s">
        <v>482</v>
      </c>
      <c r="F65" t="s">
        <v>343</v>
      </c>
      <c r="G65" t="s">
        <v>500</v>
      </c>
      <c r="H65" s="1" t="s">
        <v>358</v>
      </c>
      <c r="I65" s="1" t="s">
        <v>360</v>
      </c>
      <c r="J65" s="10" t="str">
        <f t="shared" si="0"/>
        <v>BtPlDw</v>
      </c>
      <c r="K65">
        <v>27.5</v>
      </c>
      <c r="L65">
        <v>4.5</v>
      </c>
      <c r="M65">
        <v>1.175E-2</v>
      </c>
      <c r="N65">
        <v>3.05</v>
      </c>
    </row>
    <row r="66" spans="1:14" x14ac:dyDescent="0.3">
      <c r="A66" s="1" t="s">
        <v>16</v>
      </c>
      <c r="B66" s="2" t="s">
        <v>77</v>
      </c>
      <c r="C66" s="1"/>
      <c r="D66" s="1"/>
      <c r="E66" s="1" t="s">
        <v>482</v>
      </c>
      <c r="F66" t="s">
        <v>343</v>
      </c>
      <c r="G66" t="s">
        <v>500</v>
      </c>
      <c r="J66" s="1" t="str">
        <f t="shared" ref="J66:J129" si="1">H66&amp;""&amp;I66</f>
        <v/>
      </c>
      <c r="K66">
        <v>27.5</v>
      </c>
      <c r="L66">
        <v>4</v>
      </c>
      <c r="M66" s="3">
        <v>1.23E-2</v>
      </c>
      <c r="N66" s="3">
        <v>3.05</v>
      </c>
    </row>
    <row r="67" spans="1:14" x14ac:dyDescent="0.3">
      <c r="A67" s="1" t="s">
        <v>16</v>
      </c>
      <c r="B67" s="2" t="s">
        <v>78</v>
      </c>
      <c r="C67" s="1"/>
      <c r="D67" s="1"/>
      <c r="E67" s="1" t="s">
        <v>482</v>
      </c>
      <c r="F67" t="s">
        <v>343</v>
      </c>
      <c r="G67" t="s">
        <v>500</v>
      </c>
      <c r="J67" s="10" t="str">
        <f t="shared" si="1"/>
        <v/>
      </c>
      <c r="K67">
        <v>27.5</v>
      </c>
      <c r="L67">
        <v>4.0999999999999996</v>
      </c>
      <c r="M67">
        <v>1.23E-2</v>
      </c>
      <c r="N67" s="3">
        <v>3.05</v>
      </c>
    </row>
    <row r="68" spans="1:14" x14ac:dyDescent="0.3">
      <c r="A68" s="1" t="s">
        <v>489</v>
      </c>
      <c r="B68" s="2" t="s">
        <v>79</v>
      </c>
      <c r="C68" s="1">
        <v>50</v>
      </c>
      <c r="D68" s="1" t="s">
        <v>357</v>
      </c>
      <c r="E68" s="1" t="s">
        <v>486</v>
      </c>
      <c r="F68" t="s">
        <v>342</v>
      </c>
      <c r="G68" t="s">
        <v>495</v>
      </c>
      <c r="H68" s="8" t="s">
        <v>358</v>
      </c>
      <c r="I68" t="s">
        <v>360</v>
      </c>
      <c r="J68" s="1" t="str">
        <f t="shared" si="1"/>
        <v>BtPlDw</v>
      </c>
      <c r="K68">
        <v>27.5</v>
      </c>
      <c r="L68">
        <v>2</v>
      </c>
      <c r="M68" s="3">
        <v>1.223E-2</v>
      </c>
      <c r="N68" s="3">
        <v>3.03</v>
      </c>
    </row>
    <row r="69" spans="1:14" x14ac:dyDescent="0.3">
      <c r="A69" s="1" t="s">
        <v>80</v>
      </c>
      <c r="B69" s="2" t="s">
        <v>81</v>
      </c>
      <c r="C69" s="1">
        <v>23</v>
      </c>
      <c r="D69" s="1" t="s">
        <v>366</v>
      </c>
      <c r="E69" s="1" t="s">
        <v>482</v>
      </c>
      <c r="F69" t="s">
        <v>341</v>
      </c>
      <c r="G69" t="s">
        <v>500</v>
      </c>
      <c r="H69" s="1" t="s">
        <v>358</v>
      </c>
      <c r="I69" s="1" t="s">
        <v>360</v>
      </c>
      <c r="J69" s="10" t="str">
        <f t="shared" si="1"/>
        <v>BtPlDw</v>
      </c>
      <c r="K69">
        <v>27.5</v>
      </c>
      <c r="L69">
        <v>3.7</v>
      </c>
      <c r="M69">
        <v>2.512E-2</v>
      </c>
      <c r="N69" s="3">
        <v>2.98</v>
      </c>
    </row>
    <row r="70" spans="1:14" x14ac:dyDescent="0.3">
      <c r="A70" s="1" t="s">
        <v>80</v>
      </c>
      <c r="B70" s="2" t="s">
        <v>82</v>
      </c>
      <c r="C70" s="1">
        <v>12</v>
      </c>
      <c r="D70" s="1" t="s">
        <v>366</v>
      </c>
      <c r="E70" s="1" t="s">
        <v>482</v>
      </c>
      <c r="F70" t="s">
        <v>341</v>
      </c>
      <c r="G70" t="s">
        <v>500</v>
      </c>
      <c r="H70" s="1" t="s">
        <v>358</v>
      </c>
      <c r="I70" s="1" t="s">
        <v>360</v>
      </c>
      <c r="J70" s="1" t="str">
        <f t="shared" si="1"/>
        <v>BtPlDw</v>
      </c>
      <c r="K70">
        <v>27.5</v>
      </c>
      <c r="L70">
        <v>3.1</v>
      </c>
      <c r="M70">
        <v>2.291E-2</v>
      </c>
      <c r="N70" s="3">
        <v>3</v>
      </c>
    </row>
    <row r="71" spans="1:14" x14ac:dyDescent="0.3">
      <c r="A71" s="1" t="s">
        <v>80</v>
      </c>
      <c r="B71" s="2" t="s">
        <v>83</v>
      </c>
      <c r="C71" s="1">
        <v>20</v>
      </c>
      <c r="D71" s="1" t="s">
        <v>366</v>
      </c>
      <c r="E71" s="1" t="s">
        <v>482</v>
      </c>
      <c r="F71" t="s">
        <v>341</v>
      </c>
      <c r="G71" t="s">
        <v>500</v>
      </c>
      <c r="H71" s="1" t="s">
        <v>358</v>
      </c>
      <c r="I71" s="1" t="s">
        <v>360</v>
      </c>
      <c r="J71" s="10" t="str">
        <f t="shared" si="1"/>
        <v>BtPlDw</v>
      </c>
      <c r="K71">
        <v>27.5</v>
      </c>
      <c r="L71">
        <v>3.4</v>
      </c>
      <c r="M71">
        <v>2.291E-2</v>
      </c>
      <c r="N71" s="3">
        <v>3</v>
      </c>
    </row>
    <row r="72" spans="1:14" x14ac:dyDescent="0.3">
      <c r="A72" s="1" t="s">
        <v>80</v>
      </c>
      <c r="B72" s="2" t="s">
        <v>84</v>
      </c>
      <c r="C72" s="1">
        <v>15</v>
      </c>
      <c r="D72" s="1" t="s">
        <v>355</v>
      </c>
      <c r="E72" s="1" t="s">
        <v>482</v>
      </c>
      <c r="F72" t="s">
        <v>341</v>
      </c>
      <c r="G72" t="s">
        <v>500</v>
      </c>
      <c r="H72" s="1" t="s">
        <v>358</v>
      </c>
      <c r="I72" s="1" t="s">
        <v>359</v>
      </c>
      <c r="J72" s="1" t="str">
        <f t="shared" si="1"/>
        <v>BtPlAs</v>
      </c>
      <c r="K72">
        <v>27.5</v>
      </c>
      <c r="L72">
        <v>2.9</v>
      </c>
      <c r="M72">
        <v>3.09E-2</v>
      </c>
      <c r="N72" s="3">
        <v>3.04</v>
      </c>
    </row>
    <row r="73" spans="1:14" x14ac:dyDescent="0.3">
      <c r="A73" s="1" t="s">
        <v>80</v>
      </c>
      <c r="B73" s="2" t="s">
        <v>85</v>
      </c>
      <c r="C73" s="1">
        <v>30</v>
      </c>
      <c r="D73" s="1" t="s">
        <v>366</v>
      </c>
      <c r="E73" s="1" t="s">
        <v>482</v>
      </c>
      <c r="F73" t="s">
        <v>341</v>
      </c>
      <c r="G73" t="s">
        <v>500</v>
      </c>
      <c r="H73" s="1" t="s">
        <v>358</v>
      </c>
      <c r="I73" s="1" t="s">
        <v>360</v>
      </c>
      <c r="J73" s="10" t="str">
        <f t="shared" si="1"/>
        <v>BtPlDw</v>
      </c>
      <c r="K73">
        <v>27.5</v>
      </c>
      <c r="L73">
        <v>3.4</v>
      </c>
      <c r="M73">
        <v>2.291E-2</v>
      </c>
      <c r="N73" s="3">
        <v>2.94</v>
      </c>
    </row>
    <row r="74" spans="1:14" x14ac:dyDescent="0.3">
      <c r="A74" s="1" t="s">
        <v>80</v>
      </c>
      <c r="B74" s="2" t="s">
        <v>86</v>
      </c>
      <c r="C74" s="1">
        <v>20</v>
      </c>
      <c r="D74" s="1" t="s">
        <v>363</v>
      </c>
      <c r="E74" s="1" t="s">
        <v>482</v>
      </c>
      <c r="F74" t="s">
        <v>341</v>
      </c>
      <c r="G74" t="s">
        <v>500</v>
      </c>
      <c r="H74" s="1" t="s">
        <v>358</v>
      </c>
      <c r="I74" s="1" t="s">
        <v>360</v>
      </c>
      <c r="J74" s="1" t="str">
        <f t="shared" si="1"/>
        <v>BtPlDw</v>
      </c>
      <c r="K74">
        <v>27.5</v>
      </c>
      <c r="L74">
        <v>3.7</v>
      </c>
      <c r="M74" s="3">
        <v>2.291E-2</v>
      </c>
      <c r="N74" s="3">
        <v>3</v>
      </c>
    </row>
    <row r="75" spans="1:14" x14ac:dyDescent="0.3">
      <c r="A75" s="1" t="s">
        <v>80</v>
      </c>
      <c r="B75" s="2" t="s">
        <v>87</v>
      </c>
      <c r="C75" s="1">
        <v>18</v>
      </c>
      <c r="D75" s="1" t="s">
        <v>366</v>
      </c>
      <c r="E75" s="1" t="s">
        <v>482</v>
      </c>
      <c r="F75" t="s">
        <v>343</v>
      </c>
      <c r="G75" t="s">
        <v>500</v>
      </c>
      <c r="H75" s="1" t="s">
        <v>358</v>
      </c>
      <c r="I75" s="1" t="s">
        <v>360</v>
      </c>
      <c r="J75" s="10" t="str">
        <f t="shared" si="1"/>
        <v>BtPlDw</v>
      </c>
      <c r="K75">
        <v>27.5</v>
      </c>
      <c r="L75">
        <v>4.4000000000000004</v>
      </c>
      <c r="M75">
        <v>2.291E-2</v>
      </c>
      <c r="N75">
        <v>3</v>
      </c>
    </row>
    <row r="76" spans="1:14" x14ac:dyDescent="0.3">
      <c r="A76" s="1" t="s">
        <v>80</v>
      </c>
      <c r="B76" s="2" t="s">
        <v>88</v>
      </c>
      <c r="C76" s="1">
        <v>20</v>
      </c>
      <c r="D76" s="1" t="s">
        <v>366</v>
      </c>
      <c r="E76" s="1" t="s">
        <v>482</v>
      </c>
      <c r="F76" t="s">
        <v>341</v>
      </c>
      <c r="G76" t="s">
        <v>500</v>
      </c>
      <c r="H76" s="1" t="s">
        <v>358</v>
      </c>
      <c r="I76" s="1" t="s">
        <v>360</v>
      </c>
      <c r="J76" s="1" t="str">
        <f t="shared" si="1"/>
        <v>BtPlDw</v>
      </c>
      <c r="K76">
        <v>27.5</v>
      </c>
      <c r="L76">
        <v>3.3</v>
      </c>
      <c r="M76">
        <v>2.291E-2</v>
      </c>
      <c r="N76" s="3">
        <v>3</v>
      </c>
    </row>
    <row r="77" spans="1:14" x14ac:dyDescent="0.3">
      <c r="A77" s="1" t="s">
        <v>80</v>
      </c>
      <c r="B77" s="2" t="s">
        <v>89</v>
      </c>
      <c r="C77" s="1">
        <v>18</v>
      </c>
      <c r="D77" s="1" t="s">
        <v>366</v>
      </c>
      <c r="E77" s="1" t="s">
        <v>482</v>
      </c>
      <c r="F77" t="s">
        <v>341</v>
      </c>
      <c r="G77" t="s">
        <v>500</v>
      </c>
      <c r="H77" s="1" t="s">
        <v>358</v>
      </c>
      <c r="I77" s="1" t="s">
        <v>360</v>
      </c>
      <c r="J77" s="10" t="str">
        <f t="shared" si="1"/>
        <v>BtPlDw</v>
      </c>
      <c r="K77">
        <v>27.5</v>
      </c>
      <c r="L77">
        <v>3.3</v>
      </c>
      <c r="M77">
        <v>2.138E-2</v>
      </c>
      <c r="N77">
        <v>2.95</v>
      </c>
    </row>
    <row r="78" spans="1:14" x14ac:dyDescent="0.3">
      <c r="A78" s="1" t="s">
        <v>80</v>
      </c>
      <c r="B78" s="2" t="s">
        <v>90</v>
      </c>
      <c r="C78" s="1">
        <v>15</v>
      </c>
      <c r="D78" s="1" t="s">
        <v>366</v>
      </c>
      <c r="E78" s="1" t="s">
        <v>482</v>
      </c>
      <c r="F78" t="s">
        <v>341</v>
      </c>
      <c r="G78" t="s">
        <v>500</v>
      </c>
      <c r="H78" s="1" t="s">
        <v>358</v>
      </c>
      <c r="I78" s="1" t="s">
        <v>360</v>
      </c>
      <c r="J78" s="1" t="str">
        <f t="shared" si="1"/>
        <v>BtPlDw</v>
      </c>
      <c r="K78">
        <v>27.5</v>
      </c>
      <c r="L78">
        <v>3.3</v>
      </c>
      <c r="M78">
        <v>2.3439999999999999E-2</v>
      </c>
      <c r="N78">
        <v>3.06</v>
      </c>
    </row>
    <row r="79" spans="1:14" x14ac:dyDescent="0.3">
      <c r="A79" s="1" t="s">
        <v>80</v>
      </c>
      <c r="B79" s="2" t="s">
        <v>91</v>
      </c>
      <c r="C79" s="1">
        <v>20</v>
      </c>
      <c r="D79" s="1" t="s">
        <v>355</v>
      </c>
      <c r="E79" s="1" t="s">
        <v>482</v>
      </c>
      <c r="F79" t="s">
        <v>340</v>
      </c>
      <c r="G79" t="s">
        <v>500</v>
      </c>
      <c r="H79" s="1" t="s">
        <v>358</v>
      </c>
      <c r="I79" s="1" t="s">
        <v>360</v>
      </c>
      <c r="J79" s="10" t="str">
        <f t="shared" si="1"/>
        <v>BtPlDw</v>
      </c>
      <c r="K79">
        <v>27.5</v>
      </c>
      <c r="L79">
        <v>2.7</v>
      </c>
      <c r="M79">
        <v>2.291E-2</v>
      </c>
      <c r="N79" s="3">
        <v>3</v>
      </c>
    </row>
    <row r="80" spans="1:14" x14ac:dyDescent="0.3">
      <c r="A80" s="1" t="s">
        <v>80</v>
      </c>
      <c r="B80" s="2" t="s">
        <v>92</v>
      </c>
      <c r="C80" s="1">
        <v>12</v>
      </c>
      <c r="D80" s="1" t="s">
        <v>366</v>
      </c>
      <c r="E80" s="1" t="s">
        <v>482</v>
      </c>
      <c r="F80" t="s">
        <v>341</v>
      </c>
      <c r="G80" t="s">
        <v>500</v>
      </c>
      <c r="H80" s="1" t="s">
        <v>358</v>
      </c>
      <c r="I80" s="1" t="s">
        <v>360</v>
      </c>
      <c r="J80" s="1" t="str">
        <f t="shared" si="1"/>
        <v>BtPlDw</v>
      </c>
      <c r="K80">
        <v>27.5</v>
      </c>
      <c r="L80">
        <v>3.3</v>
      </c>
      <c r="M80">
        <v>2.291E-2</v>
      </c>
      <c r="N80" s="3">
        <v>3</v>
      </c>
    </row>
    <row r="81" spans="1:14" x14ac:dyDescent="0.3">
      <c r="A81" s="1" t="s">
        <v>25</v>
      </c>
      <c r="B81" s="2" t="s">
        <v>93</v>
      </c>
      <c r="C81" s="1">
        <v>45</v>
      </c>
      <c r="D81" s="1" t="s">
        <v>363</v>
      </c>
      <c r="E81" s="1" t="s">
        <v>482</v>
      </c>
      <c r="F81" t="s">
        <v>341</v>
      </c>
      <c r="G81" t="s">
        <v>500</v>
      </c>
      <c r="H81" s="1" t="s">
        <v>358</v>
      </c>
      <c r="I81" s="1" t="s">
        <v>360</v>
      </c>
      <c r="J81" s="10" t="str">
        <f t="shared" si="1"/>
        <v>BtPlDw</v>
      </c>
      <c r="K81">
        <v>27.5</v>
      </c>
      <c r="L81">
        <v>3.5</v>
      </c>
      <c r="M81">
        <v>1.8200000000000001E-2</v>
      </c>
      <c r="N81">
        <v>2.95</v>
      </c>
    </row>
    <row r="82" spans="1:14" x14ac:dyDescent="0.3">
      <c r="A82" s="1" t="s">
        <v>25</v>
      </c>
      <c r="B82" s="2" t="s">
        <v>94</v>
      </c>
      <c r="C82" s="1">
        <v>40</v>
      </c>
      <c r="D82" s="1" t="s">
        <v>363</v>
      </c>
      <c r="E82" s="1" t="s">
        <v>482</v>
      </c>
      <c r="F82" t="s">
        <v>341</v>
      </c>
      <c r="G82" t="s">
        <v>500</v>
      </c>
      <c r="H82" s="1" t="s">
        <v>358</v>
      </c>
      <c r="I82" s="1" t="s">
        <v>359</v>
      </c>
      <c r="J82" s="1" t="str">
        <f t="shared" si="1"/>
        <v>BtPlAs</v>
      </c>
      <c r="K82">
        <v>27.5</v>
      </c>
      <c r="L82">
        <v>3.4</v>
      </c>
      <c r="M82" s="3">
        <v>1.66E-2</v>
      </c>
      <c r="N82" s="3">
        <v>2.95</v>
      </c>
    </row>
    <row r="83" spans="1:14" x14ac:dyDescent="0.3">
      <c r="A83" s="1" t="s">
        <v>25</v>
      </c>
      <c r="B83" s="2" t="s">
        <v>95</v>
      </c>
      <c r="C83" s="1">
        <v>17</v>
      </c>
      <c r="D83" s="1" t="s">
        <v>363</v>
      </c>
      <c r="E83" s="1" t="s">
        <v>482</v>
      </c>
      <c r="F83" t="s">
        <v>341</v>
      </c>
      <c r="G83" t="s">
        <v>500</v>
      </c>
      <c r="H83" s="1" t="s">
        <v>358</v>
      </c>
      <c r="I83" s="1" t="s">
        <v>360</v>
      </c>
      <c r="J83" s="10" t="str">
        <f t="shared" si="1"/>
        <v>BtPlDw</v>
      </c>
      <c r="K83">
        <v>27.5</v>
      </c>
      <c r="L83">
        <v>3.4</v>
      </c>
      <c r="M83">
        <v>1.66E-2</v>
      </c>
      <c r="N83">
        <v>2.95</v>
      </c>
    </row>
    <row r="84" spans="1:14" x14ac:dyDescent="0.3">
      <c r="A84" s="1" t="s">
        <v>25</v>
      </c>
      <c r="B84" s="2" t="s">
        <v>443</v>
      </c>
      <c r="C84" s="1">
        <v>42.5</v>
      </c>
      <c r="D84" s="1" t="s">
        <v>363</v>
      </c>
      <c r="E84" s="1" t="s">
        <v>482</v>
      </c>
      <c r="F84" t="s">
        <v>341</v>
      </c>
      <c r="G84" t="s">
        <v>500</v>
      </c>
      <c r="H84" s="1" t="s">
        <v>358</v>
      </c>
      <c r="I84" s="1" t="s">
        <v>359</v>
      </c>
      <c r="J84" s="1" t="str">
        <f t="shared" si="1"/>
        <v>BtPlAs</v>
      </c>
      <c r="K84">
        <v>27.5</v>
      </c>
      <c r="L84">
        <v>3.4</v>
      </c>
      <c r="M84" s="3">
        <v>1.1599999999999999E-2</v>
      </c>
      <c r="N84" s="3">
        <v>2.95</v>
      </c>
    </row>
    <row r="85" spans="1:14" x14ac:dyDescent="0.3">
      <c r="A85" s="1" t="s">
        <v>25</v>
      </c>
      <c r="B85" s="2" t="s">
        <v>97</v>
      </c>
      <c r="C85" s="1">
        <v>45</v>
      </c>
      <c r="D85" s="1" t="s">
        <v>363</v>
      </c>
      <c r="E85" s="1" t="s">
        <v>482</v>
      </c>
      <c r="F85" t="s">
        <v>341</v>
      </c>
      <c r="G85" t="s">
        <v>500</v>
      </c>
      <c r="H85" s="1" t="s">
        <v>358</v>
      </c>
      <c r="I85" s="1" t="s">
        <v>360</v>
      </c>
      <c r="J85" s="10" t="str">
        <f t="shared" si="1"/>
        <v>BtPlDw</v>
      </c>
      <c r="K85">
        <v>27.5</v>
      </c>
      <c r="L85">
        <v>3.9</v>
      </c>
      <c r="M85">
        <v>1.9050000000000001E-2</v>
      </c>
      <c r="N85">
        <v>3</v>
      </c>
    </row>
    <row r="86" spans="1:14" x14ac:dyDescent="0.3">
      <c r="A86" s="1" t="s">
        <v>25</v>
      </c>
      <c r="B86" s="2" t="s">
        <v>98</v>
      </c>
      <c r="C86" s="1">
        <v>229</v>
      </c>
      <c r="D86" s="1" t="s">
        <v>361</v>
      </c>
      <c r="E86" s="1" t="s">
        <v>482</v>
      </c>
      <c r="F86" t="s">
        <v>343</v>
      </c>
      <c r="G86" t="s">
        <v>500</v>
      </c>
      <c r="H86" s="1" t="s">
        <v>358</v>
      </c>
      <c r="I86" s="1" t="s">
        <v>359</v>
      </c>
      <c r="J86" s="1" t="str">
        <f t="shared" si="1"/>
        <v>BtPlAs</v>
      </c>
      <c r="K86">
        <v>27.5</v>
      </c>
      <c r="L86">
        <v>4</v>
      </c>
      <c r="M86">
        <v>1.4449999999999999E-2</v>
      </c>
      <c r="N86">
        <v>2.99</v>
      </c>
    </row>
    <row r="87" spans="1:14" x14ac:dyDescent="0.3">
      <c r="A87" s="1" t="s">
        <v>25</v>
      </c>
      <c r="B87" s="2" t="s">
        <v>99</v>
      </c>
      <c r="C87" s="1">
        <v>50</v>
      </c>
      <c r="D87" s="1" t="s">
        <v>363</v>
      </c>
      <c r="E87" s="1" t="s">
        <v>482</v>
      </c>
      <c r="F87" t="s">
        <v>341</v>
      </c>
      <c r="G87" t="s">
        <v>500</v>
      </c>
      <c r="H87" s="1" t="s">
        <v>358</v>
      </c>
      <c r="I87" s="1" t="s">
        <v>359</v>
      </c>
      <c r="J87" s="10" t="str">
        <f t="shared" si="1"/>
        <v>BtPlAs</v>
      </c>
      <c r="K87">
        <v>27.5</v>
      </c>
      <c r="L87">
        <v>3.5</v>
      </c>
      <c r="M87">
        <v>4.1700000000000001E-3</v>
      </c>
      <c r="N87">
        <v>3.09</v>
      </c>
    </row>
    <row r="88" spans="1:14" x14ac:dyDescent="0.3">
      <c r="A88" s="1" t="s">
        <v>100</v>
      </c>
      <c r="B88" s="2" t="s">
        <v>101</v>
      </c>
      <c r="C88" s="1"/>
      <c r="D88" s="1"/>
      <c r="E88" s="1" t="s">
        <v>482</v>
      </c>
      <c r="F88" t="s">
        <v>341</v>
      </c>
      <c r="G88" t="s">
        <v>500</v>
      </c>
      <c r="J88" s="1" t="str">
        <f t="shared" si="1"/>
        <v/>
      </c>
      <c r="K88">
        <v>27.5</v>
      </c>
      <c r="L88">
        <v>3.5</v>
      </c>
      <c r="M88" s="3">
        <v>1.1220000000000001E-2</v>
      </c>
      <c r="N88" s="3">
        <v>3.1</v>
      </c>
    </row>
    <row r="89" spans="1:14" x14ac:dyDescent="0.3">
      <c r="A89" s="1" t="s">
        <v>100</v>
      </c>
      <c r="B89" s="2" t="s">
        <v>102</v>
      </c>
      <c r="C89" s="1"/>
      <c r="D89" s="1"/>
      <c r="E89" s="1" t="s">
        <v>482</v>
      </c>
      <c r="F89" t="s">
        <v>343</v>
      </c>
      <c r="G89" t="s">
        <v>500</v>
      </c>
      <c r="J89" s="10" t="str">
        <f t="shared" si="1"/>
        <v/>
      </c>
      <c r="K89">
        <v>27.5</v>
      </c>
      <c r="L89">
        <v>4</v>
      </c>
      <c r="M89" s="3">
        <v>1.175E-2</v>
      </c>
      <c r="N89" s="3">
        <v>3.19</v>
      </c>
    </row>
    <row r="90" spans="1:14" x14ac:dyDescent="0.3">
      <c r="A90" s="1" t="s">
        <v>100</v>
      </c>
      <c r="B90" s="2" t="s">
        <v>103</v>
      </c>
      <c r="C90" s="1">
        <v>13</v>
      </c>
      <c r="D90" s="1" t="s">
        <v>363</v>
      </c>
      <c r="E90" s="1" t="s">
        <v>482</v>
      </c>
      <c r="F90" t="s">
        <v>341</v>
      </c>
      <c r="G90" t="s">
        <v>500</v>
      </c>
      <c r="H90" s="1" t="s">
        <v>358</v>
      </c>
      <c r="I90" s="1" t="s">
        <v>360</v>
      </c>
      <c r="J90" s="1" t="str">
        <f t="shared" si="1"/>
        <v>BtPlDw</v>
      </c>
      <c r="K90">
        <v>27.5</v>
      </c>
      <c r="L90">
        <v>3.9</v>
      </c>
      <c r="M90" s="3">
        <v>9.7699999999999992E-3</v>
      </c>
      <c r="N90" s="3">
        <v>3.06</v>
      </c>
    </row>
    <row r="91" spans="1:14" x14ac:dyDescent="0.3">
      <c r="A91" s="1" t="s">
        <v>489</v>
      </c>
      <c r="B91" s="2" t="s">
        <v>104</v>
      </c>
      <c r="C91" s="1">
        <v>30</v>
      </c>
      <c r="D91" s="1" t="s">
        <v>357</v>
      </c>
      <c r="E91" s="1" t="s">
        <v>486</v>
      </c>
      <c r="F91" t="s">
        <v>342</v>
      </c>
      <c r="G91" t="s">
        <v>496</v>
      </c>
      <c r="H91" s="1" t="s">
        <v>358</v>
      </c>
      <c r="I91" s="1" t="s">
        <v>359</v>
      </c>
      <c r="J91" s="10" t="str">
        <f t="shared" si="1"/>
        <v>BtPlAs</v>
      </c>
      <c r="K91">
        <v>27.5</v>
      </c>
      <c r="L91">
        <v>2</v>
      </c>
      <c r="M91" s="12">
        <v>1.4449999999999999E-2</v>
      </c>
      <c r="N91" s="3">
        <v>3.03</v>
      </c>
    </row>
    <row r="92" spans="1:14" x14ac:dyDescent="0.3">
      <c r="A92" s="1" t="s">
        <v>489</v>
      </c>
      <c r="B92" s="2" t="s">
        <v>105</v>
      </c>
      <c r="C92" s="1">
        <v>40</v>
      </c>
      <c r="D92" s="1" t="s">
        <v>357</v>
      </c>
      <c r="E92" s="1" t="s">
        <v>486</v>
      </c>
      <c r="F92" t="s">
        <v>340</v>
      </c>
      <c r="G92" t="s">
        <v>496</v>
      </c>
      <c r="H92" s="1" t="s">
        <v>358</v>
      </c>
      <c r="I92" s="1" t="s">
        <v>360</v>
      </c>
      <c r="J92" s="1" t="str">
        <f t="shared" si="1"/>
        <v>BtPlDw</v>
      </c>
      <c r="K92">
        <v>27.5</v>
      </c>
      <c r="L92">
        <v>2.6</v>
      </c>
      <c r="M92" s="8">
        <v>1.585E-2</v>
      </c>
      <c r="N92" s="13">
        <v>3.05</v>
      </c>
    </row>
    <row r="93" spans="1:14" x14ac:dyDescent="0.3">
      <c r="A93" s="1" t="s">
        <v>489</v>
      </c>
      <c r="B93" s="2" t="s">
        <v>106</v>
      </c>
      <c r="C93" s="1">
        <v>70</v>
      </c>
      <c r="D93" s="1" t="s">
        <v>357</v>
      </c>
      <c r="E93" s="1" t="s">
        <v>486</v>
      </c>
      <c r="F93" t="s">
        <v>342</v>
      </c>
      <c r="G93" t="s">
        <v>496</v>
      </c>
      <c r="H93" s="1" t="s">
        <v>358</v>
      </c>
      <c r="I93" s="1" t="s">
        <v>360</v>
      </c>
      <c r="J93" s="10" t="str">
        <f t="shared" si="1"/>
        <v>BtPlDw</v>
      </c>
      <c r="K93">
        <v>27.5</v>
      </c>
      <c r="L93">
        <v>2</v>
      </c>
      <c r="M93" s="3">
        <v>1.4449999999999999E-2</v>
      </c>
      <c r="N93" s="3">
        <v>3.03</v>
      </c>
    </row>
    <row r="94" spans="1:14" x14ac:dyDescent="0.3">
      <c r="A94" s="1" t="s">
        <v>0</v>
      </c>
      <c r="B94" s="2" t="s">
        <v>107</v>
      </c>
      <c r="C94" s="1">
        <v>12</v>
      </c>
      <c r="D94" s="1" t="s">
        <v>353</v>
      </c>
      <c r="E94" s="1" t="s">
        <v>482</v>
      </c>
      <c r="F94" t="s">
        <v>341</v>
      </c>
      <c r="G94" t="s">
        <v>500</v>
      </c>
      <c r="H94" s="1" t="s">
        <v>358</v>
      </c>
      <c r="I94" s="1" t="s">
        <v>360</v>
      </c>
      <c r="J94" s="1" t="str">
        <f t="shared" si="1"/>
        <v>BtPlDw</v>
      </c>
      <c r="K94">
        <v>27.5</v>
      </c>
      <c r="L94">
        <v>3.1</v>
      </c>
      <c r="M94">
        <v>2.138E-2</v>
      </c>
      <c r="N94" s="3">
        <v>3.08</v>
      </c>
    </row>
    <row r="95" spans="1:14" x14ac:dyDescent="0.3">
      <c r="A95" s="1" t="s">
        <v>0</v>
      </c>
      <c r="B95" s="2" t="s">
        <v>108</v>
      </c>
      <c r="C95" s="1">
        <v>9</v>
      </c>
      <c r="D95" s="1" t="s">
        <v>353</v>
      </c>
      <c r="E95" s="1" t="s">
        <v>482</v>
      </c>
      <c r="F95" t="s">
        <v>340</v>
      </c>
      <c r="G95" t="s">
        <v>500</v>
      </c>
      <c r="H95" s="1" t="s">
        <v>358</v>
      </c>
      <c r="I95" s="1" t="s">
        <v>360</v>
      </c>
      <c r="J95" s="10" t="str">
        <f t="shared" si="1"/>
        <v>BtPlDw</v>
      </c>
      <c r="K95">
        <v>27.5</v>
      </c>
      <c r="L95">
        <v>2.7</v>
      </c>
      <c r="M95" s="3">
        <v>1.738E-2</v>
      </c>
      <c r="N95">
        <v>3</v>
      </c>
    </row>
    <row r="96" spans="1:14" x14ac:dyDescent="0.3">
      <c r="A96" s="1" t="s">
        <v>0</v>
      </c>
      <c r="B96" s="2" t="s">
        <v>109</v>
      </c>
      <c r="C96" s="1">
        <v>9</v>
      </c>
      <c r="D96" s="1" t="s">
        <v>353</v>
      </c>
      <c r="E96" s="1" t="s">
        <v>482</v>
      </c>
      <c r="F96" t="s">
        <v>341</v>
      </c>
      <c r="G96" t="s">
        <v>500</v>
      </c>
      <c r="H96" s="1" t="s">
        <v>358</v>
      </c>
      <c r="I96" s="1" t="s">
        <v>360</v>
      </c>
      <c r="J96" s="1" t="str">
        <f t="shared" si="1"/>
        <v>BtPlDw</v>
      </c>
      <c r="K96">
        <v>27.5</v>
      </c>
      <c r="L96">
        <v>3.41</v>
      </c>
      <c r="M96" s="13">
        <v>1.4789999999999999E-2</v>
      </c>
      <c r="N96" s="13">
        <v>2.99</v>
      </c>
    </row>
    <row r="97" spans="1:15" x14ac:dyDescent="0.3">
      <c r="A97" s="1" t="s">
        <v>0</v>
      </c>
      <c r="B97" s="2" t="s">
        <v>110</v>
      </c>
      <c r="C97" s="1">
        <v>6</v>
      </c>
      <c r="D97" s="1" t="s">
        <v>353</v>
      </c>
      <c r="E97" s="1" t="s">
        <v>482</v>
      </c>
      <c r="F97" t="s">
        <v>341</v>
      </c>
      <c r="G97" t="s">
        <v>500</v>
      </c>
      <c r="H97" s="1" t="s">
        <v>358</v>
      </c>
      <c r="I97" s="1" t="s">
        <v>360</v>
      </c>
      <c r="J97" s="10" t="str">
        <f t="shared" si="1"/>
        <v>BtPlDw</v>
      </c>
      <c r="K97">
        <v>27.5</v>
      </c>
      <c r="L97">
        <v>3.4</v>
      </c>
      <c r="M97" s="12">
        <v>1.4789999999999999E-2</v>
      </c>
      <c r="N97" s="12">
        <v>2.99</v>
      </c>
    </row>
    <row r="98" spans="1:15" x14ac:dyDescent="0.3">
      <c r="A98" s="1" t="s">
        <v>0</v>
      </c>
      <c r="B98" s="2" t="s">
        <v>111</v>
      </c>
      <c r="C98" s="1"/>
      <c r="D98" s="1"/>
      <c r="E98" s="1" t="s">
        <v>482</v>
      </c>
      <c r="F98" t="s">
        <v>340</v>
      </c>
      <c r="G98" t="s">
        <v>500</v>
      </c>
      <c r="J98" s="1" t="str">
        <f t="shared" si="1"/>
        <v/>
      </c>
      <c r="K98">
        <v>27.5</v>
      </c>
      <c r="L98">
        <v>2.7</v>
      </c>
      <c r="M98">
        <v>1.4789999999999999E-2</v>
      </c>
      <c r="N98" s="3">
        <v>2.99</v>
      </c>
    </row>
    <row r="99" spans="1:15" x14ac:dyDescent="0.3">
      <c r="A99" s="1" t="s">
        <v>0</v>
      </c>
      <c r="B99" s="2" t="s">
        <v>112</v>
      </c>
      <c r="C99" s="1">
        <v>10.5</v>
      </c>
      <c r="D99" s="1" t="s">
        <v>353</v>
      </c>
      <c r="E99" s="1" t="s">
        <v>482</v>
      </c>
      <c r="F99" t="s">
        <v>341</v>
      </c>
      <c r="G99" t="s">
        <v>500</v>
      </c>
      <c r="H99" s="1" t="s">
        <v>358</v>
      </c>
      <c r="I99" t="s">
        <v>360</v>
      </c>
      <c r="J99" s="10" t="str">
        <f t="shared" si="1"/>
        <v>BtPlDw</v>
      </c>
      <c r="K99">
        <v>27.5</v>
      </c>
      <c r="L99">
        <v>3.4</v>
      </c>
      <c r="M99">
        <v>2.3439999999999999E-2</v>
      </c>
      <c r="N99">
        <v>3.04</v>
      </c>
    </row>
    <row r="100" spans="1:15" x14ac:dyDescent="0.3">
      <c r="A100" s="1" t="s">
        <v>0</v>
      </c>
      <c r="B100" s="2" t="s">
        <v>113</v>
      </c>
      <c r="C100" s="1">
        <v>10</v>
      </c>
      <c r="D100" s="1" t="s">
        <v>353</v>
      </c>
      <c r="E100" s="1" t="s">
        <v>482</v>
      </c>
      <c r="F100" t="s">
        <v>341</v>
      </c>
      <c r="G100" t="s">
        <v>500</v>
      </c>
      <c r="H100" s="1" t="s">
        <v>358</v>
      </c>
      <c r="I100" s="1" t="s">
        <v>360</v>
      </c>
      <c r="J100" s="1" t="str">
        <f t="shared" si="1"/>
        <v>BtPlDw</v>
      </c>
      <c r="K100">
        <v>27.5</v>
      </c>
      <c r="L100">
        <v>2.9</v>
      </c>
      <c r="M100" s="3">
        <v>2.138E-2</v>
      </c>
      <c r="N100">
        <v>2.9</v>
      </c>
    </row>
    <row r="101" spans="1:15" x14ac:dyDescent="0.3">
      <c r="A101" s="1" t="s">
        <v>0</v>
      </c>
      <c r="B101" s="2" t="s">
        <v>114</v>
      </c>
      <c r="C101" s="1">
        <v>13.5</v>
      </c>
      <c r="D101" s="1" t="s">
        <v>353</v>
      </c>
      <c r="E101" s="1" t="s">
        <v>482</v>
      </c>
      <c r="F101" t="s">
        <v>341</v>
      </c>
      <c r="G101" t="s">
        <v>500</v>
      </c>
      <c r="H101" s="1" t="s">
        <v>358</v>
      </c>
      <c r="I101" t="s">
        <v>360</v>
      </c>
      <c r="J101" s="10" t="str">
        <f t="shared" si="1"/>
        <v>BtPlDw</v>
      </c>
      <c r="K101">
        <v>27.5</v>
      </c>
      <c r="L101">
        <v>3.4</v>
      </c>
      <c r="M101" s="12">
        <v>1.4789999999999999E-2</v>
      </c>
      <c r="N101" s="12">
        <v>2.99</v>
      </c>
    </row>
    <row r="102" spans="1:15" x14ac:dyDescent="0.3">
      <c r="A102" s="1" t="s">
        <v>0</v>
      </c>
      <c r="B102" s="2" t="s">
        <v>115</v>
      </c>
      <c r="C102" s="1">
        <v>12.5</v>
      </c>
      <c r="D102" s="1" t="s">
        <v>357</v>
      </c>
      <c r="E102" s="1" t="s">
        <v>484</v>
      </c>
      <c r="F102" t="s">
        <v>342</v>
      </c>
      <c r="G102" t="s">
        <v>503</v>
      </c>
      <c r="H102" s="1" t="s">
        <v>358</v>
      </c>
      <c r="I102" s="1" t="s">
        <v>360</v>
      </c>
      <c r="J102" s="1" t="str">
        <f t="shared" si="1"/>
        <v>BtPlDw</v>
      </c>
      <c r="K102">
        <v>27.5</v>
      </c>
      <c r="L102">
        <v>2</v>
      </c>
      <c r="M102" s="3">
        <v>2.188E-2</v>
      </c>
      <c r="N102" s="3">
        <v>2.99</v>
      </c>
      <c r="O102" t="s">
        <v>445</v>
      </c>
    </row>
    <row r="103" spans="1:15" x14ac:dyDescent="0.3">
      <c r="A103" s="1" t="s">
        <v>0</v>
      </c>
      <c r="B103" s="2" t="s">
        <v>444</v>
      </c>
      <c r="C103" s="1"/>
      <c r="D103" s="1"/>
      <c r="E103" s="1" t="s">
        <v>484</v>
      </c>
      <c r="F103" t="s">
        <v>342</v>
      </c>
      <c r="G103" t="s">
        <v>503</v>
      </c>
      <c r="J103" s="10" t="str">
        <f t="shared" si="1"/>
        <v/>
      </c>
      <c r="K103">
        <v>27.5</v>
      </c>
      <c r="L103">
        <v>2</v>
      </c>
      <c r="M103" s="3">
        <f>(M102+M104)/2</f>
        <v>1.8335000000000001E-2</v>
      </c>
      <c r="N103" s="3">
        <v>2.99</v>
      </c>
      <c r="O103" t="s">
        <v>446</v>
      </c>
    </row>
    <row r="104" spans="1:15" x14ac:dyDescent="0.3">
      <c r="A104" s="1" t="s">
        <v>0</v>
      </c>
      <c r="B104" s="2" t="s">
        <v>117</v>
      </c>
      <c r="C104" s="1">
        <v>10</v>
      </c>
      <c r="D104" s="1" t="s">
        <v>357</v>
      </c>
      <c r="E104" s="1" t="s">
        <v>484</v>
      </c>
      <c r="F104" t="s">
        <v>342</v>
      </c>
      <c r="G104" t="s">
        <v>503</v>
      </c>
      <c r="H104" s="1" t="s">
        <v>358</v>
      </c>
      <c r="I104" s="1" t="s">
        <v>360</v>
      </c>
      <c r="J104" s="1" t="str">
        <f t="shared" si="1"/>
        <v>BtPlDw</v>
      </c>
      <c r="K104">
        <v>27.5</v>
      </c>
      <c r="L104">
        <v>2.1</v>
      </c>
      <c r="M104" s="3">
        <v>1.4789999999999999E-2</v>
      </c>
      <c r="N104" s="3">
        <v>2.99</v>
      </c>
      <c r="O104" t="s">
        <v>435</v>
      </c>
    </row>
    <row r="105" spans="1:15" x14ac:dyDescent="0.3">
      <c r="A105" s="1" t="s">
        <v>25</v>
      </c>
      <c r="B105" s="2" t="s">
        <v>118</v>
      </c>
      <c r="C105" s="1">
        <v>12</v>
      </c>
      <c r="D105" s="1" t="s">
        <v>353</v>
      </c>
      <c r="E105" s="1" t="s">
        <v>482</v>
      </c>
      <c r="F105" t="s">
        <v>341</v>
      </c>
      <c r="G105" t="s">
        <v>500</v>
      </c>
      <c r="H105" s="1" t="s">
        <v>358</v>
      </c>
      <c r="I105" s="1" t="s">
        <v>359</v>
      </c>
      <c r="J105" s="10" t="str">
        <f t="shared" si="1"/>
        <v>BtPlAs</v>
      </c>
      <c r="K105">
        <v>27.5</v>
      </c>
      <c r="L105">
        <v>3.4</v>
      </c>
      <c r="M105">
        <v>1.66E-2</v>
      </c>
      <c r="N105">
        <v>2.95</v>
      </c>
    </row>
    <row r="106" spans="1:15" x14ac:dyDescent="0.3">
      <c r="A106" s="1" t="s">
        <v>119</v>
      </c>
      <c r="B106" s="2" t="s">
        <v>120</v>
      </c>
      <c r="C106" s="1">
        <v>10</v>
      </c>
      <c r="D106" s="1" t="s">
        <v>363</v>
      </c>
      <c r="E106" s="1" t="s">
        <v>482</v>
      </c>
      <c r="F106" t="s">
        <v>343</v>
      </c>
      <c r="G106" t="s">
        <v>500</v>
      </c>
      <c r="H106" s="1" t="s">
        <v>362</v>
      </c>
      <c r="I106" s="1" t="s">
        <v>360</v>
      </c>
      <c r="J106" s="1" t="str">
        <f t="shared" si="1"/>
        <v>BnthDw</v>
      </c>
      <c r="K106">
        <v>27.5</v>
      </c>
      <c r="L106">
        <v>4</v>
      </c>
      <c r="M106">
        <v>1.38E-2</v>
      </c>
      <c r="N106">
        <v>3.02</v>
      </c>
    </row>
    <row r="107" spans="1:15" x14ac:dyDescent="0.3">
      <c r="A107" s="1" t="s">
        <v>25</v>
      </c>
      <c r="B107" s="2" t="s">
        <v>121</v>
      </c>
      <c r="C107" s="1">
        <v>70</v>
      </c>
      <c r="D107" s="1" t="s">
        <v>363</v>
      </c>
      <c r="E107" s="1" t="s">
        <v>482</v>
      </c>
      <c r="F107" t="s">
        <v>341</v>
      </c>
      <c r="G107" t="s">
        <v>500</v>
      </c>
      <c r="H107" s="1" t="s">
        <v>358</v>
      </c>
      <c r="I107" s="1" t="s">
        <v>360</v>
      </c>
      <c r="J107" s="10" t="str">
        <f t="shared" si="1"/>
        <v>BtPlDw</v>
      </c>
      <c r="K107">
        <v>27.5</v>
      </c>
      <c r="L107">
        <v>3.7</v>
      </c>
      <c r="M107" s="3">
        <v>8.1300000000000001E-3</v>
      </c>
      <c r="N107" s="13">
        <v>3.12</v>
      </c>
    </row>
    <row r="108" spans="1:15" x14ac:dyDescent="0.3">
      <c r="A108" s="1" t="s">
        <v>25</v>
      </c>
      <c r="B108" s="2" t="s">
        <v>122</v>
      </c>
      <c r="C108" s="1">
        <v>20</v>
      </c>
      <c r="D108" s="1" t="s">
        <v>363</v>
      </c>
      <c r="E108" s="1" t="s">
        <v>482</v>
      </c>
      <c r="F108" t="s">
        <v>341</v>
      </c>
      <c r="G108" t="s">
        <v>500</v>
      </c>
      <c r="H108" s="1" t="s">
        <v>358</v>
      </c>
      <c r="I108" s="1" t="s">
        <v>360</v>
      </c>
      <c r="J108" s="1" t="str">
        <f t="shared" si="1"/>
        <v>BtPlDw</v>
      </c>
      <c r="K108">
        <v>27.5</v>
      </c>
      <c r="L108">
        <v>3.4</v>
      </c>
      <c r="M108" s="3">
        <v>9.7699999999999992E-3</v>
      </c>
      <c r="N108">
        <v>3.06</v>
      </c>
    </row>
    <row r="109" spans="1:15" x14ac:dyDescent="0.3">
      <c r="A109" s="1" t="s">
        <v>25</v>
      </c>
      <c r="B109" s="2" t="s">
        <v>123</v>
      </c>
      <c r="C109" s="1">
        <v>38</v>
      </c>
      <c r="D109" s="1" t="s">
        <v>363</v>
      </c>
      <c r="E109" s="1" t="s">
        <v>482</v>
      </c>
      <c r="F109" t="s">
        <v>341</v>
      </c>
      <c r="G109" t="s">
        <v>500</v>
      </c>
      <c r="H109" s="1" t="s">
        <v>358</v>
      </c>
      <c r="I109" s="1" t="s">
        <v>360</v>
      </c>
      <c r="J109" s="10" t="str">
        <f t="shared" si="1"/>
        <v>BtPlDw</v>
      </c>
      <c r="K109">
        <v>27.5</v>
      </c>
      <c r="L109">
        <v>3.4</v>
      </c>
      <c r="M109" s="3">
        <v>9.7699999999999992E-3</v>
      </c>
      <c r="N109">
        <v>3.06</v>
      </c>
    </row>
    <row r="110" spans="1:15" x14ac:dyDescent="0.3">
      <c r="A110" s="1" t="s">
        <v>25</v>
      </c>
      <c r="B110" s="2" t="s">
        <v>124</v>
      </c>
      <c r="C110" s="1">
        <v>60</v>
      </c>
      <c r="D110" s="1" t="s">
        <v>363</v>
      </c>
      <c r="E110" s="1" t="s">
        <v>482</v>
      </c>
      <c r="F110" t="s">
        <v>341</v>
      </c>
      <c r="G110" t="s">
        <v>500</v>
      </c>
      <c r="H110" s="1" t="s">
        <v>358</v>
      </c>
      <c r="I110" s="1" t="s">
        <v>360</v>
      </c>
      <c r="J110" s="1" t="str">
        <f t="shared" si="1"/>
        <v>BtPlDw</v>
      </c>
      <c r="K110">
        <v>27.5</v>
      </c>
      <c r="L110">
        <v>3.3</v>
      </c>
      <c r="M110" s="3">
        <v>9.7699999999999992E-3</v>
      </c>
      <c r="N110">
        <v>3.06</v>
      </c>
    </row>
    <row r="111" spans="1:15" x14ac:dyDescent="0.3">
      <c r="A111" s="1" t="s">
        <v>25</v>
      </c>
      <c r="B111" s="2" t="s">
        <v>125</v>
      </c>
      <c r="C111" s="1"/>
      <c r="D111" s="1"/>
      <c r="E111" s="1" t="s">
        <v>482</v>
      </c>
      <c r="F111" t="s">
        <v>341</v>
      </c>
      <c r="G111" t="s">
        <v>500</v>
      </c>
      <c r="J111" s="10" t="str">
        <f t="shared" si="1"/>
        <v/>
      </c>
      <c r="K111">
        <v>27.5</v>
      </c>
      <c r="L111">
        <v>3.4</v>
      </c>
      <c r="M111" s="3">
        <v>9.7699999999999992E-3</v>
      </c>
      <c r="N111" s="3">
        <v>3.06</v>
      </c>
    </row>
    <row r="112" spans="1:15" x14ac:dyDescent="0.3">
      <c r="A112" s="1" t="s">
        <v>4</v>
      </c>
      <c r="B112" s="2" t="s">
        <v>126</v>
      </c>
      <c r="C112" s="1">
        <v>22</v>
      </c>
      <c r="D112" s="1" t="s">
        <v>357</v>
      </c>
      <c r="E112" s="1" t="s">
        <v>483</v>
      </c>
      <c r="F112" t="s">
        <v>342</v>
      </c>
      <c r="G112" t="s">
        <v>505</v>
      </c>
      <c r="H112" s="1" t="s">
        <v>358</v>
      </c>
      <c r="I112" s="1" t="s">
        <v>359</v>
      </c>
      <c r="J112" s="1" t="str">
        <f t="shared" si="1"/>
        <v>BtPlAs</v>
      </c>
      <c r="K112">
        <v>27.5</v>
      </c>
      <c r="L112">
        <v>2</v>
      </c>
      <c r="M112" s="3">
        <v>3.388E-2</v>
      </c>
      <c r="N112" s="3">
        <v>2.93</v>
      </c>
    </row>
    <row r="113" spans="1:14" x14ac:dyDescent="0.3">
      <c r="A113" s="1" t="s">
        <v>4</v>
      </c>
      <c r="B113" s="2" t="s">
        <v>127</v>
      </c>
      <c r="C113" s="1"/>
      <c r="D113" s="1"/>
      <c r="E113" s="1" t="s">
        <v>483</v>
      </c>
      <c r="F113" t="s">
        <v>342</v>
      </c>
      <c r="G113" t="s">
        <v>505</v>
      </c>
      <c r="J113" s="10" t="str">
        <f t="shared" si="1"/>
        <v/>
      </c>
      <c r="K113">
        <v>27.5</v>
      </c>
      <c r="L113">
        <v>2</v>
      </c>
      <c r="M113" s="3">
        <v>2.3439999999999999E-2</v>
      </c>
      <c r="N113" s="3">
        <v>2.97</v>
      </c>
    </row>
    <row r="114" spans="1:14" x14ac:dyDescent="0.3">
      <c r="A114" s="1" t="s">
        <v>4</v>
      </c>
      <c r="B114" s="2" t="s">
        <v>128</v>
      </c>
      <c r="C114" s="1">
        <v>26</v>
      </c>
      <c r="D114" s="1" t="s">
        <v>357</v>
      </c>
      <c r="E114" s="1" t="s">
        <v>483</v>
      </c>
      <c r="F114" t="s">
        <v>342</v>
      </c>
      <c r="G114" t="s">
        <v>505</v>
      </c>
      <c r="H114" s="1" t="s">
        <v>358</v>
      </c>
      <c r="I114" s="1" t="s">
        <v>360</v>
      </c>
      <c r="J114" s="1" t="str">
        <f t="shared" si="1"/>
        <v>BtPlDw</v>
      </c>
      <c r="K114">
        <v>27.5</v>
      </c>
      <c r="L114">
        <v>2</v>
      </c>
      <c r="M114">
        <v>2.3439999999999999E-2</v>
      </c>
      <c r="N114" s="3">
        <v>2.97</v>
      </c>
    </row>
    <row r="115" spans="1:14" x14ac:dyDescent="0.3">
      <c r="A115" s="1" t="s">
        <v>4</v>
      </c>
      <c r="B115" s="2" t="s">
        <v>129</v>
      </c>
      <c r="C115" s="1">
        <v>16</v>
      </c>
      <c r="D115" s="1" t="s">
        <v>357</v>
      </c>
      <c r="E115" s="1" t="s">
        <v>483</v>
      </c>
      <c r="F115" t="s">
        <v>342</v>
      </c>
      <c r="G115" t="s">
        <v>505</v>
      </c>
      <c r="H115" t="s">
        <v>358</v>
      </c>
      <c r="I115" s="8" t="s">
        <v>360</v>
      </c>
      <c r="J115" s="10" t="str">
        <f t="shared" si="1"/>
        <v>BtPlDw</v>
      </c>
      <c r="K115">
        <v>27.5</v>
      </c>
      <c r="L115">
        <v>2</v>
      </c>
      <c r="M115" s="3">
        <v>2.3439999999999999E-2</v>
      </c>
      <c r="N115">
        <v>2.97</v>
      </c>
    </row>
    <row r="116" spans="1:14" x14ac:dyDescent="0.3">
      <c r="A116" s="1" t="s">
        <v>136</v>
      </c>
      <c r="B116" t="s">
        <v>438</v>
      </c>
      <c r="C116" s="1">
        <v>30</v>
      </c>
      <c r="D116" s="1" t="s">
        <v>363</v>
      </c>
      <c r="E116" s="1" t="s">
        <v>482</v>
      </c>
      <c r="F116" s="1" t="s">
        <v>341</v>
      </c>
      <c r="G116" t="s">
        <v>500</v>
      </c>
      <c r="H116" s="1" t="s">
        <v>362</v>
      </c>
      <c r="I116" s="1" t="s">
        <v>359</v>
      </c>
      <c r="J116" s="1" t="str">
        <f t="shared" si="1"/>
        <v>BnthAs</v>
      </c>
      <c r="K116">
        <v>27.5</v>
      </c>
      <c r="L116">
        <v>3.6</v>
      </c>
      <c r="M116" s="8">
        <v>4.786E-2</v>
      </c>
      <c r="N116" s="8">
        <v>2.82</v>
      </c>
    </row>
    <row r="117" spans="1:14" x14ac:dyDescent="0.3">
      <c r="A117" s="1" t="s">
        <v>0</v>
      </c>
      <c r="B117" s="2" t="s">
        <v>130</v>
      </c>
      <c r="C117" s="1">
        <v>10</v>
      </c>
      <c r="D117" s="1" t="s">
        <v>355</v>
      </c>
      <c r="E117" s="1" t="s">
        <v>482</v>
      </c>
      <c r="F117" t="s">
        <v>341</v>
      </c>
      <c r="G117" t="s">
        <v>500</v>
      </c>
      <c r="H117" s="1" t="s">
        <v>358</v>
      </c>
      <c r="I117" s="1" t="s">
        <v>360</v>
      </c>
      <c r="J117" s="1" t="str">
        <f t="shared" si="1"/>
        <v>BtPlDw</v>
      </c>
      <c r="K117">
        <v>27.5</v>
      </c>
      <c r="L117">
        <v>3.3</v>
      </c>
      <c r="M117" s="3">
        <v>2.239E-2</v>
      </c>
      <c r="N117">
        <v>2.98</v>
      </c>
    </row>
    <row r="118" spans="1:14" x14ac:dyDescent="0.3">
      <c r="A118" s="1" t="s">
        <v>0</v>
      </c>
      <c r="B118" s="2" t="s">
        <v>131</v>
      </c>
      <c r="C118" s="1">
        <v>7</v>
      </c>
      <c r="D118" s="1" t="s">
        <v>353</v>
      </c>
      <c r="E118" s="1" t="s">
        <v>482</v>
      </c>
      <c r="F118" t="s">
        <v>340</v>
      </c>
      <c r="G118" t="s">
        <v>500</v>
      </c>
      <c r="H118" s="1" t="s">
        <v>358</v>
      </c>
      <c r="I118" s="1" t="s">
        <v>360</v>
      </c>
      <c r="J118" s="10" t="str">
        <f t="shared" si="1"/>
        <v>BtPlDw</v>
      </c>
      <c r="K118">
        <v>27.5</v>
      </c>
      <c r="L118">
        <v>2.7</v>
      </c>
      <c r="M118" s="3">
        <v>1.4789999999999999E-2</v>
      </c>
      <c r="N118" s="13">
        <v>2.99</v>
      </c>
    </row>
    <row r="119" spans="1:14" x14ac:dyDescent="0.3">
      <c r="A119" s="1" t="s">
        <v>0</v>
      </c>
      <c r="B119" s="2" t="s">
        <v>132</v>
      </c>
      <c r="C119" s="1">
        <v>14</v>
      </c>
      <c r="D119" s="1" t="s">
        <v>355</v>
      </c>
      <c r="E119" s="1" t="s">
        <v>482</v>
      </c>
      <c r="F119" t="s">
        <v>341</v>
      </c>
      <c r="G119" t="s">
        <v>500</v>
      </c>
      <c r="H119" s="1" t="s">
        <v>358</v>
      </c>
      <c r="I119" s="8" t="s">
        <v>360</v>
      </c>
      <c r="J119" s="1" t="str">
        <f t="shared" si="1"/>
        <v>BtPlDw</v>
      </c>
      <c r="K119">
        <v>27.5</v>
      </c>
      <c r="L119">
        <v>2.8</v>
      </c>
      <c r="M119" s="3">
        <v>3.388E-2</v>
      </c>
      <c r="N119" s="3">
        <v>3</v>
      </c>
    </row>
    <row r="120" spans="1:14" x14ac:dyDescent="0.3">
      <c r="A120" s="1" t="s">
        <v>133</v>
      </c>
      <c r="B120" s="2" t="s">
        <v>134</v>
      </c>
      <c r="C120" s="1">
        <v>100</v>
      </c>
      <c r="D120" s="1" t="s">
        <v>361</v>
      </c>
      <c r="E120" s="1" t="s">
        <v>482</v>
      </c>
      <c r="F120" t="s">
        <v>341</v>
      </c>
      <c r="G120" t="s">
        <v>500</v>
      </c>
      <c r="H120" s="1" t="s">
        <v>358</v>
      </c>
      <c r="I120" s="1" t="s">
        <v>360</v>
      </c>
      <c r="J120" s="10" t="str">
        <f t="shared" si="1"/>
        <v>BtPlDw</v>
      </c>
      <c r="K120">
        <v>27.5</v>
      </c>
      <c r="L120">
        <v>3.7</v>
      </c>
      <c r="M120" s="3">
        <v>0.01</v>
      </c>
      <c r="N120" s="3">
        <v>3</v>
      </c>
    </row>
    <row r="121" spans="1:14" x14ac:dyDescent="0.3">
      <c r="A121" s="1" t="s">
        <v>133</v>
      </c>
      <c r="B121" s="2" t="s">
        <v>447</v>
      </c>
      <c r="C121" s="1"/>
      <c r="D121" s="1"/>
      <c r="E121" s="1" t="s">
        <v>482</v>
      </c>
      <c r="F121" t="s">
        <v>341</v>
      </c>
      <c r="G121" t="s">
        <v>500</v>
      </c>
      <c r="J121" s="1" t="str">
        <f t="shared" si="1"/>
        <v/>
      </c>
      <c r="K121">
        <v>27.5</v>
      </c>
      <c r="L121">
        <v>3.7</v>
      </c>
      <c r="M121" s="3">
        <v>1.95E-2</v>
      </c>
      <c r="N121">
        <v>2.95</v>
      </c>
    </row>
    <row r="122" spans="1:14" x14ac:dyDescent="0.3">
      <c r="A122" s="1" t="s">
        <v>136</v>
      </c>
      <c r="B122" s="2" t="s">
        <v>137</v>
      </c>
      <c r="C122" s="1">
        <v>91</v>
      </c>
      <c r="D122" s="1" t="s">
        <v>363</v>
      </c>
      <c r="E122" s="1" t="s">
        <v>482</v>
      </c>
      <c r="F122" t="s">
        <v>341</v>
      </c>
      <c r="G122" t="s">
        <v>500</v>
      </c>
      <c r="H122" s="1" t="s">
        <v>362</v>
      </c>
      <c r="I122" s="1" t="s">
        <v>359</v>
      </c>
      <c r="J122" s="10" t="str">
        <f t="shared" si="1"/>
        <v>BnthAs</v>
      </c>
      <c r="K122">
        <v>27.5</v>
      </c>
      <c r="L122">
        <v>3.7</v>
      </c>
      <c r="M122" s="3">
        <v>8.7099999999999997E-2</v>
      </c>
      <c r="N122" s="3">
        <v>2.76</v>
      </c>
    </row>
    <row r="123" spans="1:14" x14ac:dyDescent="0.3">
      <c r="A123" s="1" t="s">
        <v>136</v>
      </c>
      <c r="B123" s="1" t="s">
        <v>336</v>
      </c>
      <c r="C123" s="1">
        <v>65</v>
      </c>
      <c r="D123" s="1" t="s">
        <v>363</v>
      </c>
      <c r="E123" s="1" t="s">
        <v>482</v>
      </c>
      <c r="F123" t="s">
        <v>341</v>
      </c>
      <c r="G123" t="s">
        <v>500</v>
      </c>
      <c r="H123" s="1" t="s">
        <v>362</v>
      </c>
      <c r="I123" s="1" t="s">
        <v>359</v>
      </c>
      <c r="J123" s="10" t="str">
        <f t="shared" si="1"/>
        <v>BnthAs</v>
      </c>
      <c r="K123">
        <v>27.5</v>
      </c>
      <c r="L123">
        <v>3.5</v>
      </c>
      <c r="M123" s="3">
        <v>4.786E-2</v>
      </c>
      <c r="N123">
        <v>2.82</v>
      </c>
    </row>
    <row r="124" spans="1:14" x14ac:dyDescent="0.3">
      <c r="A124" s="1" t="s">
        <v>25</v>
      </c>
      <c r="B124" s="2" t="s">
        <v>138</v>
      </c>
      <c r="C124" s="1">
        <v>54</v>
      </c>
      <c r="D124" s="1" t="s">
        <v>361</v>
      </c>
      <c r="E124" s="1" t="s">
        <v>482</v>
      </c>
      <c r="F124" t="s">
        <v>343</v>
      </c>
      <c r="G124" t="s">
        <v>500</v>
      </c>
      <c r="H124" s="1" t="s">
        <v>358</v>
      </c>
      <c r="I124" s="1" t="s">
        <v>360</v>
      </c>
      <c r="J124" s="1" t="str">
        <f t="shared" si="1"/>
        <v>BtPlDw</v>
      </c>
      <c r="K124">
        <v>27.5</v>
      </c>
      <c r="L124">
        <v>4</v>
      </c>
      <c r="M124">
        <v>2.0889999999999999E-2</v>
      </c>
      <c r="N124">
        <v>2.97</v>
      </c>
    </row>
    <row r="125" spans="1:14" x14ac:dyDescent="0.3">
      <c r="A125" s="1" t="s">
        <v>16</v>
      </c>
      <c r="B125" s="2" t="s">
        <v>139</v>
      </c>
      <c r="C125" s="1">
        <v>120</v>
      </c>
      <c r="D125" s="1" t="s">
        <v>361</v>
      </c>
      <c r="E125" s="1" t="s">
        <v>482</v>
      </c>
      <c r="F125" t="s">
        <v>343</v>
      </c>
      <c r="G125" t="s">
        <v>500</v>
      </c>
      <c r="H125" s="1" t="s">
        <v>358</v>
      </c>
      <c r="I125" s="1" t="s">
        <v>360</v>
      </c>
      <c r="J125" s="10" t="str">
        <f t="shared" si="1"/>
        <v>BtPlDw</v>
      </c>
      <c r="K125">
        <v>27.5</v>
      </c>
      <c r="L125">
        <v>4.0999999999999996</v>
      </c>
      <c r="M125" s="3">
        <v>1.023E-2</v>
      </c>
      <c r="N125" s="3">
        <v>3.04</v>
      </c>
    </row>
    <row r="126" spans="1:14" x14ac:dyDescent="0.3">
      <c r="A126" s="1" t="s">
        <v>140</v>
      </c>
      <c r="B126" s="2" t="s">
        <v>141</v>
      </c>
      <c r="C126" s="1"/>
      <c r="D126" s="1"/>
      <c r="E126" s="1" t="s">
        <v>482</v>
      </c>
      <c r="F126" t="s">
        <v>343</v>
      </c>
      <c r="G126" t="s">
        <v>500</v>
      </c>
      <c r="J126" s="1" t="str">
        <f t="shared" si="1"/>
        <v/>
      </c>
      <c r="K126">
        <v>27.5</v>
      </c>
      <c r="L126">
        <v>4.5</v>
      </c>
      <c r="M126" s="3">
        <v>9.5499999999999995E-3</v>
      </c>
      <c r="N126" s="3">
        <v>3.06</v>
      </c>
    </row>
    <row r="127" spans="1:14" x14ac:dyDescent="0.3">
      <c r="A127" s="1" t="s">
        <v>38</v>
      </c>
      <c r="B127" s="2" t="s">
        <v>142</v>
      </c>
      <c r="C127" s="1"/>
      <c r="D127" s="1"/>
      <c r="E127" s="1" t="s">
        <v>482</v>
      </c>
      <c r="F127" t="s">
        <v>343</v>
      </c>
      <c r="G127" t="s">
        <v>500</v>
      </c>
      <c r="J127" s="10" t="str">
        <f t="shared" si="1"/>
        <v/>
      </c>
      <c r="K127">
        <v>27.5</v>
      </c>
      <c r="L127">
        <v>4.3</v>
      </c>
      <c r="M127">
        <v>1.9949999999999999E-2</v>
      </c>
      <c r="N127">
        <v>3.01</v>
      </c>
    </row>
    <row r="128" spans="1:14" x14ac:dyDescent="0.3">
      <c r="A128" s="1" t="s">
        <v>143</v>
      </c>
      <c r="B128" s="2" t="s">
        <v>144</v>
      </c>
      <c r="C128" s="1">
        <v>160</v>
      </c>
      <c r="D128" s="1" t="s">
        <v>361</v>
      </c>
      <c r="E128" s="1" t="s">
        <v>482</v>
      </c>
      <c r="F128" t="s">
        <v>343</v>
      </c>
      <c r="G128" t="s">
        <v>500</v>
      </c>
      <c r="H128" s="1" t="s">
        <v>358</v>
      </c>
      <c r="I128" s="1" t="s">
        <v>359</v>
      </c>
      <c r="J128" s="1" t="str">
        <f t="shared" si="1"/>
        <v>BtPlAs</v>
      </c>
      <c r="K128">
        <v>27.5</v>
      </c>
      <c r="L128">
        <v>4.3</v>
      </c>
      <c r="M128" s="3">
        <v>1.82E-3</v>
      </c>
      <c r="N128" s="3">
        <v>2.96</v>
      </c>
    </row>
    <row r="129" spans="1:14" x14ac:dyDescent="0.3">
      <c r="A129" s="1" t="s">
        <v>80</v>
      </c>
      <c r="B129" s="2" t="s">
        <v>145</v>
      </c>
      <c r="C129" s="1">
        <v>22</v>
      </c>
      <c r="D129" s="1" t="s">
        <v>363</v>
      </c>
      <c r="E129" s="1" t="s">
        <v>482</v>
      </c>
      <c r="F129" t="s">
        <v>341</v>
      </c>
      <c r="G129" t="s">
        <v>500</v>
      </c>
      <c r="H129" s="1" t="s">
        <v>358</v>
      </c>
      <c r="I129" s="1" t="s">
        <v>360</v>
      </c>
      <c r="J129" s="10" t="str">
        <f t="shared" si="1"/>
        <v>BtPlDw</v>
      </c>
      <c r="K129">
        <v>27.5</v>
      </c>
      <c r="L129">
        <v>3.1</v>
      </c>
      <c r="M129" s="12">
        <v>2.239E-2</v>
      </c>
      <c r="N129" s="3">
        <v>3.02</v>
      </c>
    </row>
    <row r="130" spans="1:14" x14ac:dyDescent="0.3">
      <c r="A130" s="1" t="s">
        <v>66</v>
      </c>
      <c r="B130" s="2" t="s">
        <v>146</v>
      </c>
      <c r="C130" s="1">
        <v>120</v>
      </c>
      <c r="D130" s="1" t="s">
        <v>363</v>
      </c>
      <c r="E130" s="1" t="s">
        <v>482</v>
      </c>
      <c r="F130" t="s">
        <v>341</v>
      </c>
      <c r="G130" t="s">
        <v>500</v>
      </c>
      <c r="H130" s="1" t="s">
        <v>364</v>
      </c>
      <c r="I130" s="1" t="s">
        <v>359</v>
      </c>
      <c r="J130" s="1" t="str">
        <f t="shared" ref="J130:J193" si="2">H130&amp;""&amp;I130</f>
        <v>PelgAs</v>
      </c>
      <c r="K130">
        <v>27.5</v>
      </c>
      <c r="L130">
        <v>3.8</v>
      </c>
      <c r="M130" s="3">
        <v>1.349E-2</v>
      </c>
      <c r="N130" s="3">
        <v>2.96</v>
      </c>
    </row>
    <row r="131" spans="1:14" x14ac:dyDescent="0.3">
      <c r="A131" s="1" t="s">
        <v>25</v>
      </c>
      <c r="B131" s="2" t="s">
        <v>147</v>
      </c>
      <c r="C131" s="1">
        <v>32</v>
      </c>
      <c r="D131" s="1" t="s">
        <v>363</v>
      </c>
      <c r="E131" s="1" t="s">
        <v>482</v>
      </c>
      <c r="F131" t="s">
        <v>341</v>
      </c>
      <c r="G131" t="s">
        <v>500</v>
      </c>
      <c r="H131" s="1" t="s">
        <v>358</v>
      </c>
      <c r="I131" s="8" t="s">
        <v>360</v>
      </c>
      <c r="J131" s="10" t="str">
        <f t="shared" si="2"/>
        <v>BtPlDw</v>
      </c>
      <c r="K131">
        <v>27.5</v>
      </c>
      <c r="L131">
        <v>3.5</v>
      </c>
      <c r="M131" s="12">
        <v>9.5499999999999995E-3</v>
      </c>
      <c r="N131" s="12">
        <v>3.07</v>
      </c>
    </row>
    <row r="132" spans="1:14" x14ac:dyDescent="0.3">
      <c r="A132" s="1" t="s">
        <v>148</v>
      </c>
      <c r="B132" s="2" t="s">
        <v>149</v>
      </c>
      <c r="C132" s="1">
        <v>150</v>
      </c>
      <c r="D132" s="1" t="s">
        <v>363</v>
      </c>
      <c r="E132" s="1" t="s">
        <v>482</v>
      </c>
      <c r="F132" t="s">
        <v>341</v>
      </c>
      <c r="G132" t="s">
        <v>500</v>
      </c>
      <c r="H132" s="1" t="s">
        <v>362</v>
      </c>
      <c r="I132" s="1" t="s">
        <v>360</v>
      </c>
      <c r="J132" s="1" t="str">
        <f t="shared" si="2"/>
        <v>BnthDw</v>
      </c>
      <c r="K132">
        <v>27.5</v>
      </c>
      <c r="L132">
        <v>3.4</v>
      </c>
      <c r="M132" s="12">
        <v>5.0000000000000001E-4</v>
      </c>
      <c r="N132" s="12">
        <v>3.26</v>
      </c>
    </row>
    <row r="133" spans="1:14" x14ac:dyDescent="0.3">
      <c r="A133" s="1" t="s">
        <v>148</v>
      </c>
      <c r="B133" s="2" t="s">
        <v>150</v>
      </c>
      <c r="C133" s="1">
        <v>65</v>
      </c>
      <c r="D133" s="1" t="s">
        <v>361</v>
      </c>
      <c r="E133" s="1" t="s">
        <v>482</v>
      </c>
      <c r="F133" t="s">
        <v>343</v>
      </c>
      <c r="G133" t="s">
        <v>500</v>
      </c>
      <c r="H133" s="1" t="s">
        <v>362</v>
      </c>
      <c r="I133" t="s">
        <v>360</v>
      </c>
      <c r="J133" s="10" t="str">
        <f t="shared" si="2"/>
        <v>BnthDw</v>
      </c>
      <c r="K133">
        <v>27.5</v>
      </c>
      <c r="L133">
        <v>4</v>
      </c>
      <c r="M133" s="12">
        <v>4.8000000000000001E-4</v>
      </c>
      <c r="N133" s="12">
        <v>3.28</v>
      </c>
    </row>
    <row r="134" spans="1:14" x14ac:dyDescent="0.3">
      <c r="A134" s="1" t="s">
        <v>148</v>
      </c>
      <c r="B134" s="1" t="s">
        <v>339</v>
      </c>
      <c r="C134" s="1">
        <v>300</v>
      </c>
      <c r="D134" s="1" t="s">
        <v>361</v>
      </c>
      <c r="E134" s="1" t="s">
        <v>482</v>
      </c>
      <c r="F134" t="s">
        <v>343</v>
      </c>
      <c r="G134" t="s">
        <v>500</v>
      </c>
      <c r="H134" s="1" t="s">
        <v>362</v>
      </c>
      <c r="I134" s="1" t="s">
        <v>359</v>
      </c>
      <c r="J134" s="10" t="str">
        <f t="shared" si="2"/>
        <v>BnthAs</v>
      </c>
      <c r="K134">
        <v>27.5</v>
      </c>
      <c r="L134">
        <v>4</v>
      </c>
      <c r="M134" s="3">
        <v>5.1999999999999995E-4</v>
      </c>
      <c r="N134" s="3">
        <v>3.27</v>
      </c>
    </row>
    <row r="135" spans="1:14" x14ac:dyDescent="0.3">
      <c r="A135" s="1" t="s">
        <v>148</v>
      </c>
      <c r="B135" s="2" t="s">
        <v>151</v>
      </c>
      <c r="C135" s="1"/>
      <c r="D135" s="1"/>
      <c r="E135" s="1" t="s">
        <v>482</v>
      </c>
      <c r="F135" t="s">
        <v>343</v>
      </c>
      <c r="G135" t="s">
        <v>500</v>
      </c>
      <c r="J135" s="1" t="str">
        <f t="shared" si="2"/>
        <v/>
      </c>
      <c r="K135">
        <v>27.5</v>
      </c>
      <c r="L135">
        <v>4</v>
      </c>
      <c r="M135" s="3">
        <v>5.9000000000000003E-4</v>
      </c>
      <c r="N135" s="3">
        <v>3.32</v>
      </c>
    </row>
    <row r="136" spans="1:14" x14ac:dyDescent="0.3">
      <c r="A136" s="1" t="s">
        <v>148</v>
      </c>
      <c r="B136" s="2" t="s">
        <v>152</v>
      </c>
      <c r="C136" s="1"/>
      <c r="D136" s="1"/>
      <c r="E136" s="1" t="s">
        <v>482</v>
      </c>
      <c r="F136" t="s">
        <v>343</v>
      </c>
      <c r="G136" t="s">
        <v>500</v>
      </c>
      <c r="J136" s="10" t="str">
        <f t="shared" si="2"/>
        <v/>
      </c>
      <c r="K136">
        <v>27.5</v>
      </c>
      <c r="L136">
        <v>4</v>
      </c>
      <c r="M136" s="3">
        <v>4.8000000000000001E-4</v>
      </c>
      <c r="N136" s="3">
        <v>3.28</v>
      </c>
    </row>
    <row r="137" spans="1:14" x14ac:dyDescent="0.3">
      <c r="A137" s="1" t="s">
        <v>25</v>
      </c>
      <c r="B137" s="2" t="s">
        <v>153</v>
      </c>
      <c r="C137" s="1">
        <v>13</v>
      </c>
      <c r="D137" s="1" t="s">
        <v>363</v>
      </c>
      <c r="E137" s="1" t="s">
        <v>482</v>
      </c>
      <c r="F137" t="s">
        <v>341</v>
      </c>
      <c r="G137" t="s">
        <v>500</v>
      </c>
      <c r="H137" s="1" t="s">
        <v>358</v>
      </c>
      <c r="I137" s="1" t="s">
        <v>359</v>
      </c>
      <c r="J137" s="1" t="str">
        <f t="shared" si="2"/>
        <v>BtPlAs</v>
      </c>
      <c r="K137">
        <v>27.5</v>
      </c>
      <c r="L137">
        <v>3.4</v>
      </c>
      <c r="M137">
        <v>0.01</v>
      </c>
      <c r="N137">
        <v>3.08</v>
      </c>
    </row>
    <row r="138" spans="1:14" x14ac:dyDescent="0.3">
      <c r="A138" s="1" t="s">
        <v>25</v>
      </c>
      <c r="B138" s="2" t="s">
        <v>154</v>
      </c>
      <c r="C138" s="1">
        <v>27</v>
      </c>
      <c r="D138" s="1" t="s">
        <v>363</v>
      </c>
      <c r="E138" s="1" t="s">
        <v>482</v>
      </c>
      <c r="F138" t="s">
        <v>341</v>
      </c>
      <c r="G138" t="s">
        <v>500</v>
      </c>
      <c r="H138" s="1" t="s">
        <v>358</v>
      </c>
      <c r="I138" s="1" t="s">
        <v>359</v>
      </c>
      <c r="J138" s="10" t="str">
        <f t="shared" si="2"/>
        <v>BtPlAs</v>
      </c>
      <c r="K138">
        <v>27.5</v>
      </c>
      <c r="L138">
        <v>3.4</v>
      </c>
      <c r="M138">
        <v>9.7699999999999992E-3</v>
      </c>
      <c r="N138" s="3">
        <v>3.08</v>
      </c>
    </row>
    <row r="139" spans="1:14" x14ac:dyDescent="0.3">
      <c r="A139" s="1" t="s">
        <v>25</v>
      </c>
      <c r="B139" s="2" t="s">
        <v>155</v>
      </c>
      <c r="C139" s="1"/>
      <c r="D139" s="1"/>
      <c r="E139" s="1" t="s">
        <v>482</v>
      </c>
      <c r="F139" t="s">
        <v>341</v>
      </c>
      <c r="G139" t="s">
        <v>500</v>
      </c>
      <c r="J139" s="1" t="str">
        <f t="shared" si="2"/>
        <v/>
      </c>
      <c r="K139">
        <v>27.5</v>
      </c>
      <c r="L139">
        <v>3.3</v>
      </c>
      <c r="M139">
        <v>0.01</v>
      </c>
      <c r="N139">
        <v>3.08</v>
      </c>
    </row>
    <row r="140" spans="1:14" x14ac:dyDescent="0.3">
      <c r="A140" s="1" t="s">
        <v>25</v>
      </c>
      <c r="B140" s="2" t="s">
        <v>156</v>
      </c>
      <c r="C140" s="1"/>
      <c r="D140" s="1"/>
      <c r="E140" s="1" t="s">
        <v>482</v>
      </c>
      <c r="F140" t="s">
        <v>341</v>
      </c>
      <c r="G140" t="s">
        <v>500</v>
      </c>
      <c r="J140" s="10" t="str">
        <f t="shared" si="2"/>
        <v/>
      </c>
      <c r="K140">
        <v>27.5</v>
      </c>
      <c r="L140">
        <v>3.4</v>
      </c>
      <c r="M140" s="3">
        <v>9.5499999999999995E-3</v>
      </c>
      <c r="N140" s="3">
        <v>3.07</v>
      </c>
    </row>
    <row r="141" spans="1:14" x14ac:dyDescent="0.3">
      <c r="A141" s="1" t="s">
        <v>25</v>
      </c>
      <c r="B141" s="2" t="s">
        <v>157</v>
      </c>
      <c r="C141" s="1">
        <v>20</v>
      </c>
      <c r="D141" s="1" t="s">
        <v>363</v>
      </c>
      <c r="E141" s="1" t="s">
        <v>482</v>
      </c>
      <c r="F141" t="s">
        <v>341</v>
      </c>
      <c r="G141" t="s">
        <v>500</v>
      </c>
      <c r="H141" s="1" t="s">
        <v>358</v>
      </c>
      <c r="I141" s="1" t="s">
        <v>359</v>
      </c>
      <c r="J141" s="1" t="str">
        <f t="shared" si="2"/>
        <v>BtPlAs</v>
      </c>
      <c r="K141">
        <v>27.5</v>
      </c>
      <c r="L141">
        <v>3.5</v>
      </c>
      <c r="M141">
        <v>1.023E-2</v>
      </c>
      <c r="N141" s="3">
        <v>3.14</v>
      </c>
    </row>
    <row r="142" spans="1:14" x14ac:dyDescent="0.3">
      <c r="A142" s="1" t="s">
        <v>25</v>
      </c>
      <c r="B142" s="2" t="s">
        <v>158</v>
      </c>
      <c r="C142" s="1">
        <v>30</v>
      </c>
      <c r="D142" s="1" t="s">
        <v>363</v>
      </c>
      <c r="E142" s="1" t="s">
        <v>482</v>
      </c>
      <c r="F142" t="s">
        <v>341</v>
      </c>
      <c r="G142" t="s">
        <v>500</v>
      </c>
      <c r="H142" s="1" t="s">
        <v>358</v>
      </c>
      <c r="I142" s="1" t="s">
        <v>360</v>
      </c>
      <c r="J142" s="10" t="str">
        <f t="shared" si="2"/>
        <v>BtPlDw</v>
      </c>
      <c r="K142">
        <v>27.5</v>
      </c>
      <c r="L142">
        <v>3.5</v>
      </c>
      <c r="M142" s="12">
        <v>9.7699999999999992E-3</v>
      </c>
      <c r="N142" s="12">
        <v>3.06</v>
      </c>
    </row>
    <row r="143" spans="1:14" x14ac:dyDescent="0.3">
      <c r="A143" s="1" t="s">
        <v>25</v>
      </c>
      <c r="B143" s="2" t="s">
        <v>159</v>
      </c>
      <c r="C143" s="1">
        <v>37</v>
      </c>
      <c r="D143" s="1" t="s">
        <v>363</v>
      </c>
      <c r="E143" s="1" t="s">
        <v>482</v>
      </c>
      <c r="F143" t="s">
        <v>341</v>
      </c>
      <c r="G143" t="s">
        <v>500</v>
      </c>
      <c r="H143" s="1" t="s">
        <v>358</v>
      </c>
      <c r="I143" s="1" t="s">
        <v>360</v>
      </c>
      <c r="J143" s="1" t="str">
        <f t="shared" si="2"/>
        <v>BtPlDw</v>
      </c>
      <c r="K143">
        <v>27.5</v>
      </c>
      <c r="L143">
        <v>3.6</v>
      </c>
      <c r="M143">
        <v>1.2019999999999999E-2</v>
      </c>
      <c r="N143">
        <v>3.06</v>
      </c>
    </row>
    <row r="144" spans="1:14" x14ac:dyDescent="0.3">
      <c r="A144" s="1" t="s">
        <v>80</v>
      </c>
      <c r="B144" s="2" t="s">
        <v>160</v>
      </c>
      <c r="C144" s="1">
        <v>25</v>
      </c>
      <c r="D144" s="1" t="s">
        <v>353</v>
      </c>
      <c r="E144" s="1" t="s">
        <v>482</v>
      </c>
      <c r="F144" t="s">
        <v>341</v>
      </c>
      <c r="G144" t="s">
        <v>500</v>
      </c>
      <c r="H144" s="1" t="s">
        <v>358</v>
      </c>
      <c r="I144" s="1" t="s">
        <v>360</v>
      </c>
      <c r="J144" s="10" t="str">
        <f t="shared" si="2"/>
        <v>BtPlDw</v>
      </c>
      <c r="K144">
        <v>27.5</v>
      </c>
      <c r="L144">
        <v>3.5</v>
      </c>
      <c r="M144" s="3">
        <v>2.291E-2</v>
      </c>
      <c r="N144">
        <v>3.04</v>
      </c>
    </row>
    <row r="145" spans="1:15" x14ac:dyDescent="0.3">
      <c r="A145" s="1" t="s">
        <v>80</v>
      </c>
      <c r="B145" s="2" t="s">
        <v>161</v>
      </c>
      <c r="C145" s="1"/>
      <c r="D145" s="1"/>
      <c r="E145" s="1" t="s">
        <v>482</v>
      </c>
      <c r="F145" t="s">
        <v>341</v>
      </c>
      <c r="G145" t="s">
        <v>500</v>
      </c>
      <c r="J145" s="1" t="str">
        <f t="shared" si="2"/>
        <v/>
      </c>
      <c r="K145">
        <v>27.5</v>
      </c>
      <c r="L145">
        <v>3.5</v>
      </c>
      <c r="M145" s="3">
        <v>2.0420000000000001E-2</v>
      </c>
      <c r="N145" s="3">
        <v>3.05</v>
      </c>
    </row>
    <row r="146" spans="1:15" x14ac:dyDescent="0.3">
      <c r="A146" s="1" t="s">
        <v>162</v>
      </c>
      <c r="B146" s="2" t="s">
        <v>163</v>
      </c>
      <c r="C146" s="1">
        <v>50.7</v>
      </c>
      <c r="D146" s="1" t="s">
        <v>361</v>
      </c>
      <c r="E146" s="1" t="s">
        <v>482</v>
      </c>
      <c r="F146" t="s">
        <v>341</v>
      </c>
      <c r="G146" t="s">
        <v>500</v>
      </c>
      <c r="H146" s="1" t="s">
        <v>358</v>
      </c>
      <c r="I146" s="1" t="s">
        <v>360</v>
      </c>
      <c r="J146" s="10" t="str">
        <f t="shared" si="2"/>
        <v>BtPlDw</v>
      </c>
      <c r="K146">
        <v>27.5</v>
      </c>
      <c r="L146">
        <v>3.6</v>
      </c>
      <c r="M146" s="3">
        <v>1.585E-2</v>
      </c>
      <c r="N146" s="13">
        <v>2.89</v>
      </c>
    </row>
    <row r="147" spans="1:15" x14ac:dyDescent="0.3">
      <c r="A147" s="1" t="s">
        <v>489</v>
      </c>
      <c r="B147" s="2" t="s">
        <v>164</v>
      </c>
      <c r="C147" s="1">
        <v>75</v>
      </c>
      <c r="D147" s="1" t="s">
        <v>357</v>
      </c>
      <c r="E147" s="1" t="s">
        <v>487</v>
      </c>
      <c r="F147" t="s">
        <v>342</v>
      </c>
      <c r="G147" t="s">
        <v>501</v>
      </c>
      <c r="H147" s="1" t="s">
        <v>358</v>
      </c>
      <c r="I147" s="1" t="s">
        <v>360</v>
      </c>
      <c r="J147" s="1" t="str">
        <f t="shared" si="2"/>
        <v>BtPlDw</v>
      </c>
      <c r="K147">
        <v>27.5</v>
      </c>
      <c r="L147">
        <v>2</v>
      </c>
      <c r="M147" s="3">
        <v>1.349E-2</v>
      </c>
      <c r="N147" s="3">
        <v>2.89</v>
      </c>
    </row>
    <row r="148" spans="1:15" x14ac:dyDescent="0.3">
      <c r="A148" s="1" t="s">
        <v>25</v>
      </c>
      <c r="B148" s="2" t="s">
        <v>165</v>
      </c>
      <c r="C148" s="1"/>
      <c r="D148" s="1"/>
      <c r="E148" s="1" t="s">
        <v>482</v>
      </c>
      <c r="F148" t="s">
        <v>343</v>
      </c>
      <c r="G148" t="s">
        <v>500</v>
      </c>
      <c r="J148" s="10" t="str">
        <f t="shared" si="2"/>
        <v/>
      </c>
      <c r="K148">
        <v>27.5</v>
      </c>
      <c r="L148">
        <v>4.2</v>
      </c>
      <c r="M148" s="3">
        <v>9.7699999999999995E-2</v>
      </c>
      <c r="N148">
        <v>3.06</v>
      </c>
    </row>
    <row r="149" spans="1:15" x14ac:dyDescent="0.3">
      <c r="A149" s="1" t="s">
        <v>166</v>
      </c>
      <c r="B149" s="2" t="s">
        <v>167</v>
      </c>
      <c r="C149" s="1"/>
      <c r="D149" s="1"/>
      <c r="E149" s="1" t="s">
        <v>482</v>
      </c>
      <c r="F149" t="s">
        <v>343</v>
      </c>
      <c r="G149" t="s">
        <v>500</v>
      </c>
      <c r="J149" s="1" t="str">
        <f t="shared" si="2"/>
        <v/>
      </c>
      <c r="K149">
        <v>27.5</v>
      </c>
      <c r="L149">
        <v>4.0999999999999996</v>
      </c>
      <c r="M149">
        <v>1.1220000000000001E-2</v>
      </c>
      <c r="N149" s="3">
        <v>3.09</v>
      </c>
    </row>
    <row r="150" spans="1:15" x14ac:dyDescent="0.3">
      <c r="A150" s="1" t="s">
        <v>168</v>
      </c>
      <c r="B150" s="2" t="s">
        <v>169</v>
      </c>
      <c r="C150" s="1">
        <v>50.7</v>
      </c>
      <c r="D150" s="1" t="s">
        <v>365</v>
      </c>
      <c r="E150" s="1" t="s">
        <v>485</v>
      </c>
      <c r="F150" t="s">
        <v>341</v>
      </c>
      <c r="G150" t="s">
        <v>491</v>
      </c>
      <c r="H150" s="1" t="s">
        <v>364</v>
      </c>
      <c r="I150" s="1" t="s">
        <v>359</v>
      </c>
      <c r="J150" s="10" t="str">
        <f t="shared" si="2"/>
        <v>PelgAs</v>
      </c>
      <c r="K150">
        <v>27.5</v>
      </c>
      <c r="L150">
        <v>2.9</v>
      </c>
      <c r="M150" s="3">
        <v>1.8200000000000001E-2</v>
      </c>
      <c r="N150" s="3">
        <v>3.03</v>
      </c>
      <c r="O150" t="s">
        <v>446</v>
      </c>
    </row>
    <row r="151" spans="1:15" x14ac:dyDescent="0.3">
      <c r="A151" s="1" t="s">
        <v>168</v>
      </c>
      <c r="B151" s="2" t="s">
        <v>170</v>
      </c>
      <c r="C151" s="1">
        <f>AVERAGE(C150,C152)</f>
        <v>60.35</v>
      </c>
      <c r="D151" s="1" t="s">
        <v>355</v>
      </c>
      <c r="E151" s="1" t="s">
        <v>485</v>
      </c>
      <c r="F151" t="s">
        <v>342</v>
      </c>
      <c r="G151" t="s">
        <v>491</v>
      </c>
      <c r="H151" s="1" t="s">
        <v>364</v>
      </c>
      <c r="I151" s="1" t="s">
        <v>359</v>
      </c>
      <c r="J151" s="1" t="str">
        <f t="shared" si="2"/>
        <v>PelgAs</v>
      </c>
      <c r="K151">
        <v>27.5</v>
      </c>
      <c r="L151">
        <v>2</v>
      </c>
      <c r="M151" s="3">
        <f>(M150+M152)/2</f>
        <v>1.7590000000000001E-2</v>
      </c>
      <c r="N151" s="3">
        <f>(N150+N152)/2</f>
        <v>3.0149999999999997</v>
      </c>
    </row>
    <row r="152" spans="1:15" x14ac:dyDescent="0.3">
      <c r="A152" s="1" t="s">
        <v>168</v>
      </c>
      <c r="B152" s="2" t="s">
        <v>171</v>
      </c>
      <c r="C152" s="1">
        <v>70</v>
      </c>
      <c r="D152" s="1" t="s">
        <v>355</v>
      </c>
      <c r="E152" s="1" t="s">
        <v>485</v>
      </c>
      <c r="F152" t="s">
        <v>342</v>
      </c>
      <c r="G152" t="s">
        <v>491</v>
      </c>
      <c r="H152" s="1" t="s">
        <v>364</v>
      </c>
      <c r="I152" s="1" t="s">
        <v>359</v>
      </c>
      <c r="J152" s="10" t="str">
        <f t="shared" si="2"/>
        <v>PelgAs</v>
      </c>
      <c r="K152">
        <v>27.5</v>
      </c>
      <c r="L152">
        <v>2</v>
      </c>
      <c r="M152">
        <v>1.6979999999999999E-2</v>
      </c>
      <c r="N152" s="3">
        <v>3</v>
      </c>
    </row>
    <row r="153" spans="1:15" x14ac:dyDescent="0.3">
      <c r="A153" s="1" t="s">
        <v>25</v>
      </c>
      <c r="B153" s="2" t="s">
        <v>172</v>
      </c>
      <c r="C153" s="1">
        <v>17.5</v>
      </c>
      <c r="D153" s="1" t="s">
        <v>366</v>
      </c>
      <c r="E153" s="1" t="s">
        <v>482</v>
      </c>
      <c r="F153" t="s">
        <v>341</v>
      </c>
      <c r="G153" t="s">
        <v>500</v>
      </c>
      <c r="H153" s="1" t="s">
        <v>358</v>
      </c>
      <c r="I153" s="1" t="s">
        <v>360</v>
      </c>
      <c r="J153" s="1" t="str">
        <f t="shared" si="2"/>
        <v>BtPlDw</v>
      </c>
      <c r="K153">
        <v>27.5</v>
      </c>
      <c r="L153">
        <v>3.3</v>
      </c>
      <c r="M153" s="3">
        <v>9.5499999999999995E-3</v>
      </c>
      <c r="N153" s="3">
        <v>3.07</v>
      </c>
    </row>
    <row r="154" spans="1:15" x14ac:dyDescent="0.3">
      <c r="A154" s="1" t="s">
        <v>25</v>
      </c>
      <c r="B154" s="2" t="s">
        <v>173</v>
      </c>
      <c r="C154" s="1">
        <v>15</v>
      </c>
      <c r="D154" s="1" t="s">
        <v>363</v>
      </c>
      <c r="E154" s="1" t="s">
        <v>482</v>
      </c>
      <c r="F154" t="s">
        <v>343</v>
      </c>
      <c r="G154" t="s">
        <v>500</v>
      </c>
      <c r="H154" s="1" t="s">
        <v>358</v>
      </c>
      <c r="I154" s="1" t="s">
        <v>360</v>
      </c>
      <c r="J154" s="10" t="str">
        <f t="shared" si="2"/>
        <v>BtPlDw</v>
      </c>
      <c r="K154">
        <v>27.5</v>
      </c>
      <c r="L154">
        <v>4</v>
      </c>
      <c r="M154">
        <v>4.47E-3</v>
      </c>
      <c r="N154">
        <v>3.14</v>
      </c>
    </row>
    <row r="155" spans="1:15" x14ac:dyDescent="0.3">
      <c r="A155" s="1" t="s">
        <v>25</v>
      </c>
      <c r="B155" s="2" t="s">
        <v>174</v>
      </c>
      <c r="C155" s="1">
        <v>14</v>
      </c>
      <c r="D155" s="1" t="s">
        <v>363</v>
      </c>
      <c r="E155" s="1" t="s">
        <v>482</v>
      </c>
      <c r="F155" t="s">
        <v>341</v>
      </c>
      <c r="G155" t="s">
        <v>500</v>
      </c>
      <c r="H155" s="1" t="s">
        <v>358</v>
      </c>
      <c r="I155" s="1" t="s">
        <v>360</v>
      </c>
      <c r="J155" s="1" t="str">
        <f t="shared" si="2"/>
        <v>BtPlDw</v>
      </c>
      <c r="K155">
        <v>27.5</v>
      </c>
      <c r="L155">
        <v>3.5</v>
      </c>
      <c r="M155">
        <v>4.47E-3</v>
      </c>
      <c r="N155">
        <v>3.14</v>
      </c>
    </row>
    <row r="156" spans="1:15" x14ac:dyDescent="0.3">
      <c r="A156" s="1" t="s">
        <v>175</v>
      </c>
      <c r="B156" s="2" t="s">
        <v>176</v>
      </c>
      <c r="C156" s="1">
        <v>23</v>
      </c>
      <c r="D156" s="1" t="s">
        <v>363</v>
      </c>
      <c r="E156" s="1" t="s">
        <v>482</v>
      </c>
      <c r="F156" t="s">
        <v>341</v>
      </c>
      <c r="G156" t="s">
        <v>500</v>
      </c>
      <c r="H156" s="1" t="s">
        <v>358</v>
      </c>
      <c r="I156" s="1" t="s">
        <v>360</v>
      </c>
      <c r="J156" s="10" t="str">
        <f t="shared" si="2"/>
        <v>BtPlDw</v>
      </c>
      <c r="K156">
        <v>27.5</v>
      </c>
      <c r="L156">
        <v>3</v>
      </c>
      <c r="M156" s="3">
        <v>3.6310000000000002E-2</v>
      </c>
      <c r="N156">
        <v>2.81</v>
      </c>
    </row>
    <row r="157" spans="1:15" x14ac:dyDescent="0.3">
      <c r="A157" s="1" t="s">
        <v>489</v>
      </c>
      <c r="B157" s="2" t="s">
        <v>177</v>
      </c>
      <c r="C157" s="1">
        <v>35</v>
      </c>
      <c r="D157" s="1" t="s">
        <v>365</v>
      </c>
      <c r="E157" s="1" t="s">
        <v>485</v>
      </c>
      <c r="F157" t="s">
        <v>342</v>
      </c>
      <c r="G157" t="s">
        <v>493</v>
      </c>
      <c r="H157" s="1" t="s">
        <v>358</v>
      </c>
      <c r="I157" s="1" t="s">
        <v>359</v>
      </c>
      <c r="J157" s="1" t="str">
        <f t="shared" si="2"/>
        <v>BtPlAs</v>
      </c>
      <c r="K157">
        <v>27.5</v>
      </c>
      <c r="L157">
        <v>2</v>
      </c>
      <c r="M157">
        <v>8.7100000000000007E-3</v>
      </c>
      <c r="N157" s="3">
        <v>3.02</v>
      </c>
    </row>
    <row r="158" spans="1:15" x14ac:dyDescent="0.3">
      <c r="A158" s="1" t="s">
        <v>178</v>
      </c>
      <c r="B158" s="2" t="s">
        <v>179</v>
      </c>
      <c r="C158" s="1"/>
      <c r="D158" s="1"/>
      <c r="E158" s="1" t="s">
        <v>482</v>
      </c>
      <c r="F158" t="s">
        <v>341</v>
      </c>
      <c r="G158" t="s">
        <v>500</v>
      </c>
      <c r="J158" s="10" t="str">
        <f t="shared" si="2"/>
        <v/>
      </c>
      <c r="K158">
        <v>27.5</v>
      </c>
      <c r="L158">
        <v>3.5</v>
      </c>
      <c r="M158" s="3">
        <v>1.4789999999999999E-2</v>
      </c>
      <c r="N158" s="3">
        <v>2.98</v>
      </c>
    </row>
    <row r="159" spans="1:15" x14ac:dyDescent="0.3">
      <c r="A159" s="1" t="s">
        <v>178</v>
      </c>
      <c r="B159" s="2" t="s">
        <v>180</v>
      </c>
      <c r="C159" s="1">
        <v>50</v>
      </c>
      <c r="D159" s="1" t="s">
        <v>363</v>
      </c>
      <c r="E159" s="1" t="s">
        <v>482</v>
      </c>
      <c r="F159" t="s">
        <v>341</v>
      </c>
      <c r="G159" t="s">
        <v>500</v>
      </c>
      <c r="H159" s="1" t="s">
        <v>358</v>
      </c>
      <c r="I159" s="1" t="s">
        <v>359</v>
      </c>
      <c r="J159" s="1" t="str">
        <f t="shared" si="2"/>
        <v>BtPlAs</v>
      </c>
      <c r="K159">
        <v>27.5</v>
      </c>
      <c r="L159">
        <v>3.6</v>
      </c>
      <c r="M159" s="3">
        <v>1.4449999999999999E-2</v>
      </c>
      <c r="N159" s="3">
        <v>2.98</v>
      </c>
    </row>
    <row r="160" spans="1:15" x14ac:dyDescent="0.3">
      <c r="A160" s="1" t="s">
        <v>178</v>
      </c>
      <c r="B160" s="2" t="s">
        <v>181</v>
      </c>
      <c r="C160" s="1">
        <v>52</v>
      </c>
      <c r="D160" s="1" t="s">
        <v>363</v>
      </c>
      <c r="E160" s="1" t="s">
        <v>482</v>
      </c>
      <c r="F160" t="s">
        <v>341</v>
      </c>
      <c r="G160" t="s">
        <v>500</v>
      </c>
      <c r="H160" s="1" t="s">
        <v>358</v>
      </c>
      <c r="I160" s="1" t="s">
        <v>359</v>
      </c>
      <c r="J160" s="10" t="str">
        <f t="shared" si="2"/>
        <v>BtPlAs</v>
      </c>
      <c r="K160">
        <v>27.5</v>
      </c>
      <c r="L160">
        <v>3.9</v>
      </c>
      <c r="M160">
        <v>1.5140000000000001E-2</v>
      </c>
      <c r="N160" s="3">
        <v>2.99</v>
      </c>
    </row>
    <row r="161" spans="1:14" x14ac:dyDescent="0.3">
      <c r="A161" s="1" t="s">
        <v>178</v>
      </c>
      <c r="B161" s="2" t="s">
        <v>182</v>
      </c>
      <c r="C161" s="1">
        <v>65</v>
      </c>
      <c r="D161" s="1" t="s">
        <v>363</v>
      </c>
      <c r="E161" s="1" t="s">
        <v>482</v>
      </c>
      <c r="F161" t="s">
        <v>341</v>
      </c>
      <c r="G161" t="s">
        <v>500</v>
      </c>
      <c r="H161" s="1" t="s">
        <v>358</v>
      </c>
      <c r="I161" s="1" t="s">
        <v>359</v>
      </c>
      <c r="J161" s="1" t="str">
        <f t="shared" si="2"/>
        <v>BtPlAs</v>
      </c>
      <c r="K161">
        <v>27.5</v>
      </c>
      <c r="L161">
        <v>3.4</v>
      </c>
      <c r="M161">
        <v>1.349E-2</v>
      </c>
      <c r="N161">
        <v>3.02</v>
      </c>
    </row>
    <row r="162" spans="1:14" x14ac:dyDescent="0.3">
      <c r="A162" s="1" t="s">
        <v>178</v>
      </c>
      <c r="B162" s="2" t="s">
        <v>183</v>
      </c>
      <c r="C162" s="1"/>
      <c r="D162" s="1"/>
      <c r="E162" s="1" t="s">
        <v>482</v>
      </c>
      <c r="F162" t="s">
        <v>341</v>
      </c>
      <c r="G162" t="s">
        <v>500</v>
      </c>
      <c r="J162" s="10" t="str">
        <f t="shared" si="2"/>
        <v/>
      </c>
      <c r="K162">
        <v>27.5</v>
      </c>
      <c r="L162">
        <v>3.8</v>
      </c>
      <c r="M162" s="3">
        <v>1.2880000000000001E-2</v>
      </c>
      <c r="N162" s="3">
        <v>2.95</v>
      </c>
    </row>
    <row r="163" spans="1:14" x14ac:dyDescent="0.3">
      <c r="A163" s="1" t="s">
        <v>178</v>
      </c>
      <c r="B163" s="2" t="s">
        <v>184</v>
      </c>
      <c r="C163" s="1"/>
      <c r="D163" s="1"/>
      <c r="E163" s="1" t="s">
        <v>482</v>
      </c>
      <c r="F163" t="s">
        <v>341</v>
      </c>
      <c r="G163" t="s">
        <v>500</v>
      </c>
      <c r="J163" s="1" t="str">
        <f t="shared" si="2"/>
        <v/>
      </c>
      <c r="K163">
        <v>27.5</v>
      </c>
      <c r="L163">
        <v>3.9</v>
      </c>
      <c r="M163" s="3">
        <v>1.175E-2</v>
      </c>
      <c r="N163">
        <v>2.98</v>
      </c>
    </row>
    <row r="164" spans="1:14" x14ac:dyDescent="0.3">
      <c r="A164" s="1" t="s">
        <v>178</v>
      </c>
      <c r="B164" s="2" t="s">
        <v>185</v>
      </c>
      <c r="C164" s="1"/>
      <c r="D164" s="1"/>
      <c r="E164" s="1" t="s">
        <v>482</v>
      </c>
      <c r="F164" t="s">
        <v>341</v>
      </c>
      <c r="G164" t="s">
        <v>500</v>
      </c>
      <c r="J164" s="10" t="str">
        <f t="shared" si="2"/>
        <v/>
      </c>
      <c r="K164">
        <v>27.5</v>
      </c>
      <c r="L164">
        <v>3.6</v>
      </c>
      <c r="M164" s="3">
        <v>1.4789999999999999E-2</v>
      </c>
      <c r="N164" s="3">
        <v>2.98</v>
      </c>
    </row>
    <row r="165" spans="1:14" x14ac:dyDescent="0.3">
      <c r="A165" s="1" t="s">
        <v>178</v>
      </c>
      <c r="B165" s="2" t="s">
        <v>186</v>
      </c>
      <c r="C165" s="1"/>
      <c r="D165" s="1"/>
      <c r="E165" s="1" t="s">
        <v>482</v>
      </c>
      <c r="F165" t="s">
        <v>341</v>
      </c>
      <c r="G165" t="s">
        <v>500</v>
      </c>
      <c r="J165" s="1" t="str">
        <f t="shared" si="2"/>
        <v/>
      </c>
      <c r="K165">
        <v>27.5</v>
      </c>
      <c r="L165">
        <v>3.8</v>
      </c>
      <c r="M165" s="3">
        <v>1.4789999999999999E-2</v>
      </c>
      <c r="N165" s="3">
        <v>2.98</v>
      </c>
    </row>
    <row r="166" spans="1:14" x14ac:dyDescent="0.3">
      <c r="A166" s="1" t="s">
        <v>136</v>
      </c>
      <c r="B166" s="1" t="s">
        <v>334</v>
      </c>
      <c r="C166" s="1">
        <v>30</v>
      </c>
      <c r="D166" s="1" t="s">
        <v>363</v>
      </c>
      <c r="E166" s="1" t="s">
        <v>482</v>
      </c>
      <c r="F166" t="s">
        <v>341</v>
      </c>
      <c r="G166" t="s">
        <v>500</v>
      </c>
      <c r="H166" s="1" t="s">
        <v>362</v>
      </c>
      <c r="I166" s="1" t="s">
        <v>360</v>
      </c>
      <c r="J166" s="10" t="str">
        <f t="shared" si="2"/>
        <v>BnthDw</v>
      </c>
      <c r="K166">
        <v>27.5</v>
      </c>
      <c r="L166">
        <v>3.5</v>
      </c>
      <c r="M166" s="3">
        <v>4.786E-2</v>
      </c>
      <c r="N166">
        <v>2.82</v>
      </c>
    </row>
    <row r="167" spans="1:14" x14ac:dyDescent="0.3">
      <c r="A167" s="1" t="s">
        <v>187</v>
      </c>
      <c r="B167" s="2" t="s">
        <v>188</v>
      </c>
      <c r="C167" s="1"/>
      <c r="D167" s="1"/>
      <c r="E167" s="1" t="s">
        <v>482</v>
      </c>
      <c r="F167" t="s">
        <v>341</v>
      </c>
      <c r="G167" t="s">
        <v>500</v>
      </c>
      <c r="J167" s="10" t="str">
        <f t="shared" si="2"/>
        <v/>
      </c>
      <c r="K167">
        <v>27.5</v>
      </c>
      <c r="L167">
        <v>3.6</v>
      </c>
      <c r="M167">
        <v>1.5140000000000001E-2</v>
      </c>
      <c r="N167" s="3">
        <v>2.97</v>
      </c>
    </row>
    <row r="168" spans="1:14" x14ac:dyDescent="0.3">
      <c r="A168" s="1" t="s">
        <v>187</v>
      </c>
      <c r="B168" s="2" t="s">
        <v>189</v>
      </c>
      <c r="C168" s="1">
        <v>90</v>
      </c>
      <c r="D168" s="1" t="s">
        <v>361</v>
      </c>
      <c r="E168" s="1" t="s">
        <v>482</v>
      </c>
      <c r="F168" t="s">
        <v>343</v>
      </c>
      <c r="G168" t="s">
        <v>500</v>
      </c>
      <c r="H168" s="1" t="s">
        <v>358</v>
      </c>
      <c r="I168" s="1" t="s">
        <v>360</v>
      </c>
      <c r="J168" s="1" t="str">
        <f t="shared" si="2"/>
        <v>BtPlDw</v>
      </c>
      <c r="K168">
        <v>27.5</v>
      </c>
      <c r="L168">
        <v>4.3</v>
      </c>
      <c r="M168">
        <v>1.259E-2</v>
      </c>
      <c r="N168">
        <v>3</v>
      </c>
    </row>
    <row r="169" spans="1:14" x14ac:dyDescent="0.3">
      <c r="A169" s="1" t="s">
        <v>187</v>
      </c>
      <c r="B169" s="2" t="s">
        <v>190</v>
      </c>
      <c r="C169" s="1">
        <v>35</v>
      </c>
      <c r="D169" s="1" t="s">
        <v>361</v>
      </c>
      <c r="E169" s="1" t="s">
        <v>482</v>
      </c>
      <c r="F169" t="s">
        <v>341</v>
      </c>
      <c r="G169" t="s">
        <v>500</v>
      </c>
      <c r="H169" s="1" t="s">
        <v>358</v>
      </c>
      <c r="I169" s="1" t="s">
        <v>360</v>
      </c>
      <c r="J169" s="10" t="str">
        <f t="shared" si="2"/>
        <v>BtPlDw</v>
      </c>
      <c r="K169">
        <v>27.5</v>
      </c>
      <c r="L169">
        <v>3.8</v>
      </c>
      <c r="M169" s="3">
        <v>1.585E-2</v>
      </c>
      <c r="N169">
        <v>2.98</v>
      </c>
    </row>
    <row r="170" spans="1:14" x14ac:dyDescent="0.3">
      <c r="A170" s="1" t="s">
        <v>187</v>
      </c>
      <c r="B170" s="2" t="s">
        <v>191</v>
      </c>
      <c r="C170" s="1">
        <v>50</v>
      </c>
      <c r="D170" s="1" t="s">
        <v>361</v>
      </c>
      <c r="E170" s="1" t="s">
        <v>482</v>
      </c>
      <c r="F170" t="s">
        <v>343</v>
      </c>
      <c r="G170" t="s">
        <v>500</v>
      </c>
      <c r="H170" s="1" t="s">
        <v>358</v>
      </c>
      <c r="I170" s="1" t="s">
        <v>360</v>
      </c>
      <c r="J170" s="1" t="str">
        <f t="shared" si="2"/>
        <v>BtPlDw</v>
      </c>
      <c r="K170">
        <v>27.5</v>
      </c>
      <c r="L170">
        <v>4.0999999999999996</v>
      </c>
      <c r="M170" s="3">
        <v>1.5140000000000001E-2</v>
      </c>
      <c r="N170" s="8">
        <v>2.98</v>
      </c>
    </row>
    <row r="171" spans="1:14" x14ac:dyDescent="0.3">
      <c r="A171" s="1" t="s">
        <v>187</v>
      </c>
      <c r="B171" s="2" t="s">
        <v>192</v>
      </c>
      <c r="C171" s="1">
        <v>50</v>
      </c>
      <c r="D171" s="1" t="s">
        <v>355</v>
      </c>
      <c r="E171" s="1" t="s">
        <v>482</v>
      </c>
      <c r="F171" t="s">
        <v>341</v>
      </c>
      <c r="G171" t="s">
        <v>500</v>
      </c>
      <c r="H171" s="1" t="s">
        <v>358</v>
      </c>
      <c r="I171" s="1" t="s">
        <v>360</v>
      </c>
      <c r="J171" s="10" t="str">
        <f t="shared" si="2"/>
        <v>BtPlDw</v>
      </c>
      <c r="K171">
        <v>27.5</v>
      </c>
      <c r="L171">
        <v>3.9</v>
      </c>
      <c r="M171">
        <v>1.4789999999999999E-2</v>
      </c>
      <c r="N171" s="3">
        <v>2.98</v>
      </c>
    </row>
    <row r="172" spans="1:14" x14ac:dyDescent="0.3">
      <c r="A172" s="1" t="s">
        <v>187</v>
      </c>
      <c r="B172" s="2" t="s">
        <v>193</v>
      </c>
      <c r="C172" s="1">
        <v>35</v>
      </c>
      <c r="D172" s="1" t="s">
        <v>361</v>
      </c>
      <c r="E172" s="1" t="s">
        <v>482</v>
      </c>
      <c r="F172" t="s">
        <v>343</v>
      </c>
      <c r="G172" t="s">
        <v>500</v>
      </c>
      <c r="H172" s="1" t="s">
        <v>358</v>
      </c>
      <c r="I172" s="1" t="s">
        <v>360</v>
      </c>
      <c r="J172" s="1" t="str">
        <f t="shared" si="2"/>
        <v>BtPlDw</v>
      </c>
      <c r="K172">
        <v>27.5</v>
      </c>
      <c r="L172">
        <v>4.0999999999999996</v>
      </c>
      <c r="M172" s="3">
        <v>1.6219999999999998E-2</v>
      </c>
      <c r="N172">
        <v>2.95</v>
      </c>
    </row>
    <row r="173" spans="1:14" x14ac:dyDescent="0.3">
      <c r="A173" s="1" t="s">
        <v>187</v>
      </c>
      <c r="B173" s="2" t="s">
        <v>194</v>
      </c>
      <c r="C173" s="1"/>
      <c r="D173" s="1"/>
      <c r="E173" s="1" t="s">
        <v>482</v>
      </c>
      <c r="F173" t="s">
        <v>343</v>
      </c>
      <c r="G173" t="s">
        <v>500</v>
      </c>
      <c r="J173" s="10" t="str">
        <f t="shared" si="2"/>
        <v/>
      </c>
      <c r="K173">
        <v>27.5</v>
      </c>
      <c r="L173">
        <v>4.3</v>
      </c>
      <c r="M173">
        <v>1.38E-2</v>
      </c>
      <c r="N173">
        <v>2.96</v>
      </c>
    </row>
    <row r="174" spans="1:14" x14ac:dyDescent="0.3">
      <c r="A174" s="1" t="s">
        <v>187</v>
      </c>
      <c r="B174" s="2" t="s">
        <v>195</v>
      </c>
      <c r="C174" s="1">
        <v>75</v>
      </c>
      <c r="D174" s="1" t="s">
        <v>361</v>
      </c>
      <c r="E174" s="1" t="s">
        <v>482</v>
      </c>
      <c r="F174" t="s">
        <v>343</v>
      </c>
      <c r="G174" t="s">
        <v>500</v>
      </c>
      <c r="H174" s="1" t="s">
        <v>358</v>
      </c>
      <c r="I174" s="1" t="s">
        <v>360</v>
      </c>
      <c r="J174" s="1" t="str">
        <f t="shared" si="2"/>
        <v>BtPlDw</v>
      </c>
      <c r="K174">
        <v>27.5</v>
      </c>
      <c r="L174">
        <v>4</v>
      </c>
      <c r="M174">
        <v>1.738E-2</v>
      </c>
      <c r="N174">
        <v>2.99</v>
      </c>
    </row>
    <row r="175" spans="1:14" x14ac:dyDescent="0.3">
      <c r="A175" s="1" t="s">
        <v>38</v>
      </c>
      <c r="B175" s="2" t="s">
        <v>196</v>
      </c>
      <c r="C175" s="1">
        <v>10</v>
      </c>
      <c r="D175" s="1" t="s">
        <v>353</v>
      </c>
      <c r="E175" s="1" t="s">
        <v>482</v>
      </c>
      <c r="F175" t="s">
        <v>341</v>
      </c>
      <c r="G175" t="s">
        <v>500</v>
      </c>
      <c r="H175" s="1" t="s">
        <v>358</v>
      </c>
      <c r="I175" s="1" t="s">
        <v>360</v>
      </c>
      <c r="J175" s="10" t="str">
        <f t="shared" si="2"/>
        <v>BtPlDw</v>
      </c>
      <c r="K175">
        <v>27.5</v>
      </c>
      <c r="L175">
        <v>3.4</v>
      </c>
      <c r="M175">
        <v>1.1220000000000001E-2</v>
      </c>
      <c r="N175">
        <v>3.04</v>
      </c>
    </row>
    <row r="176" spans="1:14" x14ac:dyDescent="0.3">
      <c r="A176" s="1" t="s">
        <v>178</v>
      </c>
      <c r="B176" s="2" t="s">
        <v>197</v>
      </c>
      <c r="C176" s="1">
        <v>60</v>
      </c>
      <c r="D176" s="1" t="s">
        <v>363</v>
      </c>
      <c r="E176" s="1" t="s">
        <v>482</v>
      </c>
      <c r="F176" t="s">
        <v>341</v>
      </c>
      <c r="G176" t="s">
        <v>500</v>
      </c>
      <c r="H176" s="1" t="s">
        <v>358</v>
      </c>
      <c r="I176" s="1" t="s">
        <v>360</v>
      </c>
      <c r="J176" s="1" t="str">
        <f t="shared" si="2"/>
        <v>BtPlDw</v>
      </c>
      <c r="K176">
        <v>27.5</v>
      </c>
      <c r="L176">
        <v>3.4</v>
      </c>
      <c r="M176" s="3">
        <v>2.138E-2</v>
      </c>
      <c r="N176" s="3">
        <v>2.95</v>
      </c>
    </row>
    <row r="177" spans="1:14" x14ac:dyDescent="0.3">
      <c r="A177" s="1" t="s">
        <v>198</v>
      </c>
      <c r="B177" s="2" t="s">
        <v>199</v>
      </c>
      <c r="C177" s="1">
        <v>43</v>
      </c>
      <c r="D177" s="1" t="s">
        <v>363</v>
      </c>
      <c r="E177" s="1" t="s">
        <v>482</v>
      </c>
      <c r="F177" t="s">
        <v>341</v>
      </c>
      <c r="G177" t="s">
        <v>500</v>
      </c>
      <c r="H177" s="1" t="s">
        <v>362</v>
      </c>
      <c r="I177" s="1" t="s">
        <v>359</v>
      </c>
      <c r="J177" s="10" t="str">
        <f t="shared" si="2"/>
        <v>BnthAs</v>
      </c>
      <c r="K177">
        <v>27.5</v>
      </c>
      <c r="L177">
        <v>3.8</v>
      </c>
      <c r="M177" s="3">
        <v>1.072E-2</v>
      </c>
      <c r="N177" s="3">
        <v>3.08</v>
      </c>
    </row>
    <row r="178" spans="1:14" x14ac:dyDescent="0.3">
      <c r="A178" s="1" t="s">
        <v>198</v>
      </c>
      <c r="B178" s="2" t="s">
        <v>200</v>
      </c>
      <c r="C178" s="1">
        <v>38</v>
      </c>
      <c r="D178" s="1" t="s">
        <v>363</v>
      </c>
      <c r="E178" s="1" t="s">
        <v>482</v>
      </c>
      <c r="F178" t="s">
        <v>341</v>
      </c>
      <c r="G178" t="s">
        <v>500</v>
      </c>
      <c r="H178" s="1" t="s">
        <v>362</v>
      </c>
      <c r="I178" s="1" t="s">
        <v>359</v>
      </c>
      <c r="J178" s="1" t="str">
        <f t="shared" si="2"/>
        <v>BnthAs</v>
      </c>
      <c r="K178">
        <v>27.5</v>
      </c>
      <c r="L178">
        <v>3.6</v>
      </c>
      <c r="M178" s="3">
        <v>8.7100000000000007E-3</v>
      </c>
      <c r="N178" s="3">
        <v>3.08</v>
      </c>
    </row>
    <row r="179" spans="1:14" x14ac:dyDescent="0.3">
      <c r="A179" s="1" t="s">
        <v>201</v>
      </c>
      <c r="B179" s="2" t="s">
        <v>202</v>
      </c>
      <c r="C179" s="1"/>
      <c r="D179" s="1"/>
      <c r="E179" s="1" t="s">
        <v>482</v>
      </c>
      <c r="F179" t="s">
        <v>341</v>
      </c>
      <c r="G179" t="s">
        <v>500</v>
      </c>
      <c r="J179" s="10" t="str">
        <f t="shared" si="2"/>
        <v/>
      </c>
      <c r="K179">
        <v>27.5</v>
      </c>
      <c r="L179">
        <v>3.6</v>
      </c>
      <c r="M179" s="3">
        <v>1.2899999999999999E-3</v>
      </c>
      <c r="N179" s="3">
        <v>2.92</v>
      </c>
    </row>
    <row r="180" spans="1:14" x14ac:dyDescent="0.3">
      <c r="A180" s="1" t="s">
        <v>201</v>
      </c>
      <c r="B180" s="2" t="s">
        <v>203</v>
      </c>
      <c r="C180" s="1"/>
      <c r="D180" s="1"/>
      <c r="E180" s="1" t="s">
        <v>482</v>
      </c>
      <c r="F180" t="s">
        <v>341</v>
      </c>
      <c r="G180" t="s">
        <v>500</v>
      </c>
      <c r="J180" s="1" t="str">
        <f t="shared" si="2"/>
        <v/>
      </c>
      <c r="K180">
        <v>27.5</v>
      </c>
      <c r="L180">
        <v>3.6</v>
      </c>
      <c r="M180" s="3">
        <v>1.2899999999999999E-3</v>
      </c>
      <c r="N180" s="3">
        <v>2.92</v>
      </c>
    </row>
    <row r="181" spans="1:14" x14ac:dyDescent="0.3">
      <c r="A181" s="1" t="s">
        <v>204</v>
      </c>
      <c r="B181" s="2" t="s">
        <v>205</v>
      </c>
      <c r="C181" s="1">
        <v>60</v>
      </c>
      <c r="D181" s="1" t="s">
        <v>353</v>
      </c>
      <c r="E181" s="1" t="s">
        <v>482</v>
      </c>
      <c r="F181" t="s">
        <v>341</v>
      </c>
      <c r="G181" t="s">
        <v>500</v>
      </c>
      <c r="H181" s="1" t="s">
        <v>358</v>
      </c>
      <c r="I181" s="1" t="s">
        <v>360</v>
      </c>
      <c r="J181" s="10" t="str">
        <f t="shared" si="2"/>
        <v>BtPlDw</v>
      </c>
      <c r="K181">
        <v>27.5</v>
      </c>
      <c r="L181">
        <v>3.4</v>
      </c>
      <c r="M181">
        <v>1.6979999999999999E-2</v>
      </c>
      <c r="N181">
        <v>3.08</v>
      </c>
    </row>
    <row r="182" spans="1:14" x14ac:dyDescent="0.3">
      <c r="A182" s="1" t="s">
        <v>204</v>
      </c>
      <c r="B182" s="2" t="s">
        <v>448</v>
      </c>
      <c r="C182" s="1"/>
      <c r="D182" s="1"/>
      <c r="E182" s="1" t="s">
        <v>482</v>
      </c>
      <c r="F182" t="s">
        <v>341</v>
      </c>
      <c r="G182" t="s">
        <v>500</v>
      </c>
      <c r="J182" s="1" t="str">
        <f t="shared" si="2"/>
        <v/>
      </c>
      <c r="K182">
        <v>27.5</v>
      </c>
      <c r="L182">
        <v>3.4</v>
      </c>
      <c r="M182" s="3">
        <v>1.7780000000000001E-2</v>
      </c>
      <c r="N182" s="3">
        <v>3.05</v>
      </c>
    </row>
    <row r="183" spans="1:14" x14ac:dyDescent="0.3">
      <c r="A183" s="1" t="s">
        <v>4</v>
      </c>
      <c r="B183" s="2" t="s">
        <v>207</v>
      </c>
      <c r="C183" s="1">
        <v>100</v>
      </c>
      <c r="D183" s="1" t="s">
        <v>355</v>
      </c>
      <c r="E183" s="1" t="s">
        <v>485</v>
      </c>
      <c r="F183" t="s">
        <v>342</v>
      </c>
      <c r="G183" t="s">
        <v>492</v>
      </c>
      <c r="H183" s="1" t="s">
        <v>358</v>
      </c>
      <c r="I183" s="1" t="s">
        <v>360</v>
      </c>
      <c r="J183" s="10" t="str">
        <f t="shared" si="2"/>
        <v>BtPlDw</v>
      </c>
      <c r="K183">
        <v>27.5</v>
      </c>
      <c r="L183">
        <v>2.1</v>
      </c>
      <c r="M183">
        <v>2.239E-2</v>
      </c>
      <c r="N183" s="3">
        <v>2.97</v>
      </c>
    </row>
    <row r="184" spans="1:14" x14ac:dyDescent="0.3">
      <c r="A184" s="1" t="s">
        <v>4</v>
      </c>
      <c r="B184" s="2" t="s">
        <v>208</v>
      </c>
      <c r="C184" s="1">
        <v>60</v>
      </c>
      <c r="D184" s="1" t="s">
        <v>357</v>
      </c>
      <c r="E184" s="1" t="s">
        <v>485</v>
      </c>
      <c r="F184" t="s">
        <v>340</v>
      </c>
      <c r="G184" t="s">
        <v>492</v>
      </c>
      <c r="H184" s="1" t="s">
        <v>358</v>
      </c>
      <c r="I184" s="1" t="s">
        <v>360</v>
      </c>
      <c r="J184" s="1" t="str">
        <f t="shared" si="2"/>
        <v>BtPlDw</v>
      </c>
      <c r="K184">
        <v>27.5</v>
      </c>
      <c r="L184">
        <v>2.2000000000000002</v>
      </c>
      <c r="M184">
        <v>1.9050000000000001E-2</v>
      </c>
      <c r="N184">
        <v>3.02</v>
      </c>
    </row>
    <row r="185" spans="1:14" x14ac:dyDescent="0.3">
      <c r="A185" s="1" t="s">
        <v>4</v>
      </c>
      <c r="B185" s="2" t="s">
        <v>209</v>
      </c>
      <c r="C185" s="1">
        <v>45</v>
      </c>
      <c r="D185" s="1" t="s">
        <v>357</v>
      </c>
      <c r="E185" s="1" t="s">
        <v>485</v>
      </c>
      <c r="F185" t="s">
        <v>342</v>
      </c>
      <c r="G185" t="s">
        <v>492</v>
      </c>
      <c r="H185" s="1" t="s">
        <v>358</v>
      </c>
      <c r="I185" s="1" t="s">
        <v>360</v>
      </c>
      <c r="J185" s="10" t="str">
        <f t="shared" si="2"/>
        <v>BtPlDw</v>
      </c>
      <c r="K185">
        <v>27.5</v>
      </c>
      <c r="L185">
        <v>2</v>
      </c>
      <c r="M185">
        <v>2.291E-2</v>
      </c>
      <c r="N185">
        <v>2.97</v>
      </c>
    </row>
    <row r="186" spans="1:14" x14ac:dyDescent="0.3">
      <c r="A186" s="1" t="s">
        <v>4</v>
      </c>
      <c r="B186" s="2" t="s">
        <v>210</v>
      </c>
      <c r="C186" s="1">
        <v>75</v>
      </c>
      <c r="D186" s="1" t="s">
        <v>353</v>
      </c>
      <c r="E186" s="1" t="s">
        <v>485</v>
      </c>
      <c r="F186" t="s">
        <v>341</v>
      </c>
      <c r="G186" t="s">
        <v>492</v>
      </c>
      <c r="H186" s="1" t="s">
        <v>358</v>
      </c>
      <c r="I186" s="1" t="s">
        <v>360</v>
      </c>
      <c r="J186" s="1" t="str">
        <f t="shared" si="2"/>
        <v>BtPlDw</v>
      </c>
      <c r="K186">
        <v>27.5</v>
      </c>
      <c r="L186">
        <v>3.1</v>
      </c>
      <c r="M186" s="3">
        <v>2.188E-2</v>
      </c>
      <c r="N186">
        <v>2.99</v>
      </c>
    </row>
    <row r="187" spans="1:14" x14ac:dyDescent="0.3">
      <c r="A187" s="1" t="s">
        <v>4</v>
      </c>
      <c r="B187" s="2" t="s">
        <v>211</v>
      </c>
      <c r="C187" s="1">
        <v>70</v>
      </c>
      <c r="D187" s="1" t="s">
        <v>365</v>
      </c>
      <c r="E187" s="1" t="s">
        <v>485</v>
      </c>
      <c r="F187" t="s">
        <v>340</v>
      </c>
      <c r="G187" t="s">
        <v>492</v>
      </c>
      <c r="H187" s="1" t="s">
        <v>358</v>
      </c>
      <c r="I187" s="1" t="s">
        <v>360</v>
      </c>
      <c r="J187" s="10" t="str">
        <f t="shared" si="2"/>
        <v>BtPlDw</v>
      </c>
      <c r="K187">
        <v>27.5</v>
      </c>
      <c r="L187">
        <v>2.2000000000000002</v>
      </c>
      <c r="M187">
        <v>2.3439999999999999E-2</v>
      </c>
      <c r="N187">
        <v>2.95</v>
      </c>
    </row>
    <row r="188" spans="1:14" x14ac:dyDescent="0.3">
      <c r="A188" s="1" t="s">
        <v>4</v>
      </c>
      <c r="B188" s="2" t="s">
        <v>212</v>
      </c>
      <c r="C188" s="1">
        <v>60</v>
      </c>
      <c r="D188" s="1" t="s">
        <v>353</v>
      </c>
      <c r="E188" s="1" t="s">
        <v>485</v>
      </c>
      <c r="F188" t="s">
        <v>340</v>
      </c>
      <c r="G188" t="s">
        <v>492</v>
      </c>
      <c r="H188" s="1" t="s">
        <v>358</v>
      </c>
      <c r="I188" s="1" t="s">
        <v>359</v>
      </c>
      <c r="J188" s="1" t="str">
        <f t="shared" si="2"/>
        <v>BtPlAs</v>
      </c>
      <c r="K188">
        <v>27.5</v>
      </c>
      <c r="L188">
        <v>2.2000000000000002</v>
      </c>
      <c r="M188">
        <v>2.63E-2</v>
      </c>
      <c r="N188">
        <v>3.01</v>
      </c>
    </row>
    <row r="189" spans="1:14" x14ac:dyDescent="0.3">
      <c r="A189" s="1" t="s">
        <v>0</v>
      </c>
      <c r="B189" s="2" t="s">
        <v>213</v>
      </c>
      <c r="C189" s="1">
        <v>18</v>
      </c>
      <c r="D189" s="1" t="s">
        <v>366</v>
      </c>
      <c r="E189" s="1" t="s">
        <v>482</v>
      </c>
      <c r="F189" t="s">
        <v>341</v>
      </c>
      <c r="G189" t="s">
        <v>500</v>
      </c>
      <c r="H189" s="1" t="s">
        <v>358</v>
      </c>
      <c r="I189" s="1" t="s">
        <v>360</v>
      </c>
      <c r="J189" s="10" t="str">
        <f t="shared" si="2"/>
        <v>BtPlDw</v>
      </c>
      <c r="K189">
        <v>27.5</v>
      </c>
      <c r="L189">
        <v>3.4</v>
      </c>
      <c r="M189" s="3">
        <v>2.188E-2</v>
      </c>
      <c r="N189">
        <v>2.99</v>
      </c>
    </row>
    <row r="190" spans="1:14" x14ac:dyDescent="0.3">
      <c r="A190" s="1" t="s">
        <v>204</v>
      </c>
      <c r="B190" s="2" t="s">
        <v>214</v>
      </c>
      <c r="C190" s="1">
        <v>32</v>
      </c>
      <c r="D190" s="1" t="s">
        <v>361</v>
      </c>
      <c r="E190" s="1" t="s">
        <v>482</v>
      </c>
      <c r="F190" t="s">
        <v>341</v>
      </c>
      <c r="G190" t="s">
        <v>500</v>
      </c>
      <c r="H190" s="1" t="s">
        <v>358</v>
      </c>
      <c r="I190" s="1" t="s">
        <v>360</v>
      </c>
      <c r="J190" s="1" t="str">
        <f t="shared" si="2"/>
        <v>BtPlDw</v>
      </c>
      <c r="K190">
        <v>27.5</v>
      </c>
      <c r="L190">
        <v>3.6</v>
      </c>
      <c r="M190">
        <v>1.585E-2</v>
      </c>
      <c r="N190" s="3">
        <v>3</v>
      </c>
    </row>
    <row r="191" spans="1:14" x14ac:dyDescent="0.3">
      <c r="A191" s="1" t="s">
        <v>0</v>
      </c>
      <c r="B191" s="2" t="s">
        <v>215</v>
      </c>
      <c r="C191" s="1">
        <v>7.5</v>
      </c>
      <c r="D191" s="1" t="s">
        <v>355</v>
      </c>
      <c r="E191" s="1" t="s">
        <v>482</v>
      </c>
      <c r="F191" t="s">
        <v>341</v>
      </c>
      <c r="G191" t="s">
        <v>500</v>
      </c>
      <c r="H191" s="1" t="s">
        <v>358</v>
      </c>
      <c r="I191" s="1" t="s">
        <v>360</v>
      </c>
      <c r="J191" s="10" t="str">
        <f t="shared" si="2"/>
        <v>BtPlDw</v>
      </c>
      <c r="K191">
        <v>27.5</v>
      </c>
      <c r="L191">
        <v>3.4</v>
      </c>
      <c r="M191" s="3">
        <v>1.8200000000000001E-2</v>
      </c>
      <c r="N191">
        <v>2.95</v>
      </c>
    </row>
    <row r="192" spans="1:14" x14ac:dyDescent="0.3">
      <c r="A192" s="1" t="s">
        <v>0</v>
      </c>
      <c r="B192" s="2" t="s">
        <v>216</v>
      </c>
      <c r="C192" s="1">
        <v>10</v>
      </c>
      <c r="D192" s="1" t="s">
        <v>355</v>
      </c>
      <c r="E192" s="1" t="s">
        <v>482</v>
      </c>
      <c r="F192" t="s">
        <v>341</v>
      </c>
      <c r="G192" t="s">
        <v>500</v>
      </c>
      <c r="H192" s="1" t="s">
        <v>358</v>
      </c>
      <c r="I192" s="1" t="s">
        <v>360</v>
      </c>
      <c r="J192" s="1" t="str">
        <f t="shared" si="2"/>
        <v>BtPlDw</v>
      </c>
      <c r="K192">
        <v>27.5</v>
      </c>
      <c r="L192">
        <v>3.4</v>
      </c>
      <c r="M192" s="3">
        <v>1.4789999999999999E-2</v>
      </c>
      <c r="N192" s="3">
        <v>2.99</v>
      </c>
    </row>
    <row r="193" spans="1:14" x14ac:dyDescent="0.3">
      <c r="A193" s="1" t="s">
        <v>217</v>
      </c>
      <c r="B193" s="2" t="s">
        <v>218</v>
      </c>
      <c r="C193" s="1">
        <v>70</v>
      </c>
      <c r="D193" s="1" t="s">
        <v>363</v>
      </c>
      <c r="E193" s="1" t="s">
        <v>482</v>
      </c>
      <c r="F193" t="s">
        <v>341</v>
      </c>
      <c r="G193" t="s">
        <v>500</v>
      </c>
      <c r="H193" s="1" t="s">
        <v>362</v>
      </c>
      <c r="I193" s="1" t="s">
        <v>359</v>
      </c>
      <c r="J193" s="10" t="str">
        <f t="shared" si="2"/>
        <v>BnthAs</v>
      </c>
      <c r="K193">
        <v>27.5</v>
      </c>
      <c r="L193">
        <v>3.3</v>
      </c>
      <c r="M193">
        <v>1.0959999999999999E-2</v>
      </c>
      <c r="N193">
        <v>3.11</v>
      </c>
    </row>
    <row r="194" spans="1:14" x14ac:dyDescent="0.3">
      <c r="A194" s="1" t="s">
        <v>25</v>
      </c>
      <c r="B194" s="2" t="s">
        <v>220</v>
      </c>
      <c r="C194" s="1">
        <v>30</v>
      </c>
      <c r="D194" s="1" t="s">
        <v>363</v>
      </c>
      <c r="E194" s="1" t="s">
        <v>482</v>
      </c>
      <c r="F194" t="s">
        <v>341</v>
      </c>
      <c r="G194" t="s">
        <v>500</v>
      </c>
      <c r="H194" s="1" t="s">
        <v>358</v>
      </c>
      <c r="I194" s="1" t="s">
        <v>359</v>
      </c>
      <c r="J194" s="10" t="str">
        <f t="shared" ref="J194:J257" si="3">H194&amp;""&amp;I194</f>
        <v>BtPlAs</v>
      </c>
      <c r="K194">
        <v>27.5</v>
      </c>
      <c r="L194">
        <v>3.3</v>
      </c>
      <c r="M194">
        <v>2.0420000000000001E-2</v>
      </c>
      <c r="N194">
        <v>2.96</v>
      </c>
    </row>
    <row r="195" spans="1:14" x14ac:dyDescent="0.3">
      <c r="A195" s="1" t="s">
        <v>100</v>
      </c>
      <c r="B195" s="2" t="s">
        <v>221</v>
      </c>
      <c r="C195" s="1">
        <v>14.5</v>
      </c>
      <c r="D195" s="1" t="s">
        <v>353</v>
      </c>
      <c r="E195" s="1" t="s">
        <v>482</v>
      </c>
      <c r="F195" t="s">
        <v>341</v>
      </c>
      <c r="G195" t="s">
        <v>500</v>
      </c>
      <c r="H195" s="1" t="s">
        <v>358</v>
      </c>
      <c r="I195" s="1" t="s">
        <v>360</v>
      </c>
      <c r="J195" s="1" t="str">
        <f t="shared" si="3"/>
        <v>BtPlDw</v>
      </c>
      <c r="K195">
        <v>27.5</v>
      </c>
      <c r="L195">
        <v>3.5</v>
      </c>
      <c r="M195">
        <v>1.1480000000000001E-2</v>
      </c>
      <c r="N195">
        <v>3.16</v>
      </c>
    </row>
    <row r="196" spans="1:14" x14ac:dyDescent="0.3">
      <c r="A196" s="1" t="s">
        <v>100</v>
      </c>
      <c r="B196" s="2" t="s">
        <v>222</v>
      </c>
      <c r="C196" s="1">
        <v>8</v>
      </c>
      <c r="D196" s="1" t="s">
        <v>353</v>
      </c>
      <c r="E196" s="1" t="s">
        <v>482</v>
      </c>
      <c r="F196" t="s">
        <v>341</v>
      </c>
      <c r="G196" t="s">
        <v>500</v>
      </c>
      <c r="H196" s="1" t="s">
        <v>358</v>
      </c>
      <c r="I196" s="1" t="s">
        <v>360</v>
      </c>
      <c r="J196" s="10" t="str">
        <f t="shared" si="3"/>
        <v>BtPlDw</v>
      </c>
      <c r="K196">
        <v>27.5</v>
      </c>
      <c r="L196">
        <v>3.6</v>
      </c>
      <c r="M196" s="3">
        <v>1.349E-2</v>
      </c>
      <c r="N196" s="3">
        <v>3.13</v>
      </c>
    </row>
    <row r="197" spans="1:14" x14ac:dyDescent="0.3">
      <c r="A197" s="1" t="s">
        <v>100</v>
      </c>
      <c r="B197" s="1" t="s">
        <v>333</v>
      </c>
      <c r="C197" s="1">
        <v>12.5</v>
      </c>
      <c r="D197" s="1" t="s">
        <v>363</v>
      </c>
      <c r="E197" s="1" t="s">
        <v>482</v>
      </c>
      <c r="F197" t="s">
        <v>341</v>
      </c>
      <c r="G197" t="s">
        <v>500</v>
      </c>
      <c r="H197" s="1" t="s">
        <v>358</v>
      </c>
      <c r="I197" s="1" t="s">
        <v>359</v>
      </c>
      <c r="J197" s="1" t="str">
        <f t="shared" si="3"/>
        <v>BtPlAs</v>
      </c>
      <c r="K197">
        <v>27.5</v>
      </c>
      <c r="L197">
        <v>3.6</v>
      </c>
      <c r="M197" s="3">
        <v>1.2880000000000001E-2</v>
      </c>
      <c r="N197">
        <v>3.1</v>
      </c>
    </row>
    <row r="198" spans="1:14" x14ac:dyDescent="0.3">
      <c r="A198" s="1" t="s">
        <v>175</v>
      </c>
      <c r="B198" s="2" t="s">
        <v>223</v>
      </c>
      <c r="C198" s="1">
        <v>45</v>
      </c>
      <c r="D198" s="1" t="s">
        <v>355</v>
      </c>
      <c r="E198" s="1" t="s">
        <v>482</v>
      </c>
      <c r="F198" t="s">
        <v>341</v>
      </c>
      <c r="G198" t="s">
        <v>500</v>
      </c>
      <c r="H198" s="1" t="s">
        <v>358</v>
      </c>
      <c r="I198" s="1" t="s">
        <v>360</v>
      </c>
      <c r="J198" s="1" t="str">
        <f t="shared" si="3"/>
        <v>BtPlDw</v>
      </c>
      <c r="K198">
        <v>27.5</v>
      </c>
      <c r="L198">
        <v>3.4</v>
      </c>
      <c r="M198" s="3">
        <v>5.3699999999999998E-2</v>
      </c>
      <c r="N198" s="3">
        <v>2.76</v>
      </c>
    </row>
    <row r="199" spans="1:14" x14ac:dyDescent="0.3">
      <c r="A199" s="1" t="s">
        <v>175</v>
      </c>
      <c r="B199" s="2" t="s">
        <v>224</v>
      </c>
      <c r="C199" s="1">
        <v>25</v>
      </c>
      <c r="D199" s="1" t="s">
        <v>355</v>
      </c>
      <c r="E199" s="1" t="s">
        <v>482</v>
      </c>
      <c r="F199" t="s">
        <v>340</v>
      </c>
      <c r="G199" t="s">
        <v>500</v>
      </c>
      <c r="H199" s="1" t="s">
        <v>358</v>
      </c>
      <c r="I199" s="1" t="s">
        <v>360</v>
      </c>
      <c r="J199" s="10" t="str">
        <f t="shared" si="3"/>
        <v>BtPlDw</v>
      </c>
      <c r="K199">
        <v>27.5</v>
      </c>
      <c r="L199">
        <v>2.7</v>
      </c>
      <c r="M199" s="3">
        <v>3.6310000000000002E-2</v>
      </c>
      <c r="N199">
        <v>2.81</v>
      </c>
    </row>
    <row r="200" spans="1:14" x14ac:dyDescent="0.3">
      <c r="A200" s="1" t="s">
        <v>25</v>
      </c>
      <c r="B200" s="2" t="s">
        <v>225</v>
      </c>
      <c r="C200" s="1">
        <v>15</v>
      </c>
      <c r="D200" s="1" t="s">
        <v>363</v>
      </c>
      <c r="E200" s="1" t="s">
        <v>482</v>
      </c>
      <c r="F200" t="s">
        <v>341</v>
      </c>
      <c r="G200" t="s">
        <v>500</v>
      </c>
      <c r="H200" s="1" t="s">
        <v>358</v>
      </c>
      <c r="I200" s="1" t="s">
        <v>359</v>
      </c>
      <c r="J200" s="1" t="str">
        <f t="shared" si="3"/>
        <v>BtPlAs</v>
      </c>
      <c r="K200">
        <v>27.5</v>
      </c>
      <c r="L200">
        <v>3.5</v>
      </c>
      <c r="M200">
        <v>1.9949999999999999E-2</v>
      </c>
      <c r="N200">
        <v>2.77</v>
      </c>
    </row>
    <row r="201" spans="1:14" x14ac:dyDescent="0.3">
      <c r="A201" s="1" t="s">
        <v>25</v>
      </c>
      <c r="B201" s="2" t="s">
        <v>226</v>
      </c>
      <c r="C201" s="1">
        <v>40</v>
      </c>
      <c r="D201" s="1" t="s">
        <v>363</v>
      </c>
      <c r="E201" s="1" t="s">
        <v>482</v>
      </c>
      <c r="F201" t="s">
        <v>341</v>
      </c>
      <c r="G201" t="s">
        <v>500</v>
      </c>
      <c r="H201" s="1" t="s">
        <v>358</v>
      </c>
      <c r="I201" s="1" t="s">
        <v>360</v>
      </c>
      <c r="J201" s="10" t="str">
        <f t="shared" si="3"/>
        <v>BtPlDw</v>
      </c>
      <c r="K201">
        <v>27.5</v>
      </c>
      <c r="L201">
        <v>3.7</v>
      </c>
      <c r="M201" s="3">
        <v>1.9949999999999999E-2</v>
      </c>
      <c r="N201">
        <v>2.95</v>
      </c>
    </row>
    <row r="202" spans="1:14" x14ac:dyDescent="0.3">
      <c r="A202" s="1" t="s">
        <v>25</v>
      </c>
      <c r="B202" s="2" t="s">
        <v>227</v>
      </c>
      <c r="C202" s="1"/>
      <c r="D202" s="1"/>
      <c r="E202" s="1" t="s">
        <v>482</v>
      </c>
      <c r="F202" t="s">
        <v>341</v>
      </c>
      <c r="G202" t="s">
        <v>500</v>
      </c>
      <c r="J202" s="1" t="str">
        <f t="shared" si="3"/>
        <v/>
      </c>
      <c r="K202">
        <v>27.5</v>
      </c>
      <c r="L202">
        <v>3.8</v>
      </c>
      <c r="M202">
        <v>1.66E-2</v>
      </c>
      <c r="N202">
        <v>2.95</v>
      </c>
    </row>
    <row r="203" spans="1:14" x14ac:dyDescent="0.3">
      <c r="A203" s="1" t="s">
        <v>18</v>
      </c>
      <c r="B203" s="2" t="s">
        <v>228</v>
      </c>
      <c r="C203" s="1">
        <v>12</v>
      </c>
      <c r="D203" s="1" t="s">
        <v>366</v>
      </c>
      <c r="E203" s="1" t="s">
        <v>482</v>
      </c>
      <c r="F203" t="s">
        <v>341</v>
      </c>
      <c r="G203" t="s">
        <v>500</v>
      </c>
      <c r="H203" s="1" t="s">
        <v>358</v>
      </c>
      <c r="I203" s="1" t="s">
        <v>360</v>
      </c>
      <c r="J203" s="10" t="str">
        <f t="shared" si="3"/>
        <v>BtPlDw</v>
      </c>
      <c r="K203">
        <v>27.5</v>
      </c>
      <c r="L203">
        <v>3.3</v>
      </c>
      <c r="M203" s="12">
        <v>2.0889999999999999E-2</v>
      </c>
      <c r="N203" s="12">
        <v>2.93</v>
      </c>
    </row>
    <row r="204" spans="1:14" x14ac:dyDescent="0.3">
      <c r="A204" s="1" t="s">
        <v>4</v>
      </c>
      <c r="B204" s="2" t="s">
        <v>229</v>
      </c>
      <c r="C204" s="1">
        <v>31</v>
      </c>
      <c r="D204" s="1" t="s">
        <v>353</v>
      </c>
      <c r="E204" s="1" t="s">
        <v>482</v>
      </c>
      <c r="F204" t="s">
        <v>341</v>
      </c>
      <c r="G204" t="s">
        <v>500</v>
      </c>
      <c r="H204" s="1" t="s">
        <v>358</v>
      </c>
      <c r="I204" s="1" t="s">
        <v>360</v>
      </c>
      <c r="J204" s="1" t="str">
        <f t="shared" si="3"/>
        <v>BtPlDw</v>
      </c>
      <c r="K204">
        <v>27.5</v>
      </c>
      <c r="L204">
        <v>3.4</v>
      </c>
      <c r="M204" s="3">
        <v>2.3439999999999999E-2</v>
      </c>
      <c r="N204">
        <v>2.97</v>
      </c>
    </row>
    <row r="205" spans="1:14" x14ac:dyDescent="0.3">
      <c r="A205" s="1" t="s">
        <v>119</v>
      </c>
      <c r="B205" s="2" t="s">
        <v>230</v>
      </c>
      <c r="C205" s="1">
        <v>20</v>
      </c>
      <c r="D205" s="1" t="s">
        <v>363</v>
      </c>
      <c r="E205" s="1" t="s">
        <v>482</v>
      </c>
      <c r="F205" t="s">
        <v>341</v>
      </c>
      <c r="G205" t="s">
        <v>500</v>
      </c>
      <c r="H205" s="1" t="s">
        <v>362</v>
      </c>
      <c r="I205" s="1" t="s">
        <v>360</v>
      </c>
      <c r="J205" s="10" t="str">
        <f t="shared" si="3"/>
        <v>BnthDw</v>
      </c>
      <c r="K205">
        <v>27.5</v>
      </c>
      <c r="L205">
        <v>3.6</v>
      </c>
      <c r="M205" s="3">
        <v>9.3299999999999998E-3</v>
      </c>
      <c r="N205">
        <v>3.07</v>
      </c>
    </row>
    <row r="206" spans="1:14" x14ac:dyDescent="0.3">
      <c r="A206" s="1" t="s">
        <v>119</v>
      </c>
      <c r="B206" s="2" t="s">
        <v>231</v>
      </c>
      <c r="C206" s="1">
        <v>22</v>
      </c>
      <c r="D206" s="1" t="s">
        <v>361</v>
      </c>
      <c r="E206" s="1" t="s">
        <v>482</v>
      </c>
      <c r="F206" t="s">
        <v>343</v>
      </c>
      <c r="G206" t="s">
        <v>500</v>
      </c>
      <c r="H206" s="1" t="s">
        <v>362</v>
      </c>
      <c r="I206" s="1" t="s">
        <v>360</v>
      </c>
      <c r="J206" s="1" t="str">
        <f t="shared" si="3"/>
        <v>BnthDw</v>
      </c>
      <c r="K206">
        <v>27.5</v>
      </c>
      <c r="L206">
        <v>4.3</v>
      </c>
      <c r="M206">
        <v>9.3299999999999998E-3</v>
      </c>
      <c r="N206" s="3">
        <v>3.07</v>
      </c>
    </row>
    <row r="207" spans="1:14" x14ac:dyDescent="0.3">
      <c r="A207" s="1" t="s">
        <v>18</v>
      </c>
      <c r="B207" s="2" t="s">
        <v>232</v>
      </c>
      <c r="C207" s="1">
        <v>11</v>
      </c>
      <c r="D207" s="1" t="s">
        <v>355</v>
      </c>
      <c r="E207" s="1" t="s">
        <v>482</v>
      </c>
      <c r="F207" t="s">
        <v>340</v>
      </c>
      <c r="G207" t="s">
        <v>500</v>
      </c>
      <c r="H207" s="1" t="s">
        <v>358</v>
      </c>
      <c r="I207" s="1" t="s">
        <v>360</v>
      </c>
      <c r="J207" s="10" t="str">
        <f t="shared" si="3"/>
        <v>BtPlDw</v>
      </c>
      <c r="K207">
        <v>27.5</v>
      </c>
      <c r="L207">
        <v>2.7</v>
      </c>
      <c r="M207" s="3">
        <v>2.0889999999999999E-2</v>
      </c>
      <c r="N207" s="3">
        <v>2.93</v>
      </c>
    </row>
    <row r="208" spans="1:14" x14ac:dyDescent="0.3">
      <c r="A208" s="1" t="s">
        <v>233</v>
      </c>
      <c r="B208" s="2" t="s">
        <v>234</v>
      </c>
      <c r="C208" s="1">
        <v>29</v>
      </c>
      <c r="D208" s="1" t="s">
        <v>361</v>
      </c>
      <c r="E208" s="1" t="s">
        <v>482</v>
      </c>
      <c r="F208" t="s">
        <v>341</v>
      </c>
      <c r="G208" t="s">
        <v>500</v>
      </c>
      <c r="H208" s="1" t="s">
        <v>362</v>
      </c>
      <c r="I208" s="1" t="s">
        <v>359</v>
      </c>
      <c r="J208" s="1" t="str">
        <f t="shared" si="3"/>
        <v>BnthAs</v>
      </c>
      <c r="K208">
        <v>27.5</v>
      </c>
      <c r="L208">
        <v>3.6</v>
      </c>
      <c r="M208" s="3">
        <v>7.5900000000000004E-3</v>
      </c>
      <c r="N208" s="3">
        <v>3.14</v>
      </c>
    </row>
    <row r="209" spans="1:14" x14ac:dyDescent="0.3">
      <c r="A209" s="1" t="s">
        <v>233</v>
      </c>
      <c r="B209" s="8" t="s">
        <v>439</v>
      </c>
      <c r="C209" s="1">
        <v>18</v>
      </c>
      <c r="D209" s="1" t="s">
        <v>353</v>
      </c>
      <c r="E209" s="1" t="s">
        <v>482</v>
      </c>
      <c r="F209" t="s">
        <v>341</v>
      </c>
      <c r="G209" t="s">
        <v>500</v>
      </c>
      <c r="H209" s="1" t="s">
        <v>362</v>
      </c>
      <c r="I209" s="1" t="s">
        <v>359</v>
      </c>
      <c r="J209" s="10" t="str">
        <f t="shared" si="3"/>
        <v>BnthAs</v>
      </c>
      <c r="K209">
        <v>27.5</v>
      </c>
      <c r="L209">
        <v>3.4</v>
      </c>
      <c r="M209" s="8">
        <v>6.3099999999999996E-3</v>
      </c>
      <c r="N209" s="8">
        <v>3.1</v>
      </c>
    </row>
    <row r="210" spans="1:14" x14ac:dyDescent="0.3">
      <c r="A210" s="1" t="s">
        <v>235</v>
      </c>
      <c r="B210" s="2" t="s">
        <v>236</v>
      </c>
      <c r="C210" s="1"/>
      <c r="D210" s="1"/>
      <c r="E210" s="1" t="s">
        <v>482</v>
      </c>
      <c r="F210" t="s">
        <v>341</v>
      </c>
      <c r="G210" t="s">
        <v>500</v>
      </c>
      <c r="J210" s="10" t="str">
        <f t="shared" si="3"/>
        <v/>
      </c>
      <c r="K210">
        <v>27.5</v>
      </c>
      <c r="L210">
        <v>3.4</v>
      </c>
      <c r="M210" s="3">
        <v>1.549E-2</v>
      </c>
      <c r="N210" s="3">
        <v>3</v>
      </c>
    </row>
    <row r="211" spans="1:14" x14ac:dyDescent="0.3">
      <c r="A211" s="1" t="s">
        <v>198</v>
      </c>
      <c r="B211" s="2" t="s">
        <v>237</v>
      </c>
      <c r="C211" s="1">
        <v>60</v>
      </c>
      <c r="D211" s="1" t="s">
        <v>363</v>
      </c>
      <c r="E211" s="1" t="s">
        <v>482</v>
      </c>
      <c r="F211" t="s">
        <v>341</v>
      </c>
      <c r="G211" t="s">
        <v>500</v>
      </c>
      <c r="H211" s="1" t="s">
        <v>362</v>
      </c>
      <c r="I211" s="1" t="s">
        <v>359</v>
      </c>
      <c r="J211" s="1" t="str">
        <f t="shared" si="3"/>
        <v>BnthAs</v>
      </c>
      <c r="K211">
        <v>27.5</v>
      </c>
      <c r="L211">
        <v>3.4</v>
      </c>
      <c r="M211">
        <v>1.175E-2</v>
      </c>
      <c r="N211" s="3">
        <v>3.09</v>
      </c>
    </row>
    <row r="212" spans="1:14" x14ac:dyDescent="0.3">
      <c r="A212" s="1" t="s">
        <v>198</v>
      </c>
      <c r="B212" s="2" t="s">
        <v>238</v>
      </c>
      <c r="C212" s="1">
        <v>50</v>
      </c>
      <c r="D212" s="1" t="s">
        <v>361</v>
      </c>
      <c r="E212" s="1" t="s">
        <v>482</v>
      </c>
      <c r="F212" t="s">
        <v>343</v>
      </c>
      <c r="G212" t="s">
        <v>500</v>
      </c>
      <c r="H212" s="1" t="s">
        <v>362</v>
      </c>
      <c r="I212" s="1" t="s">
        <v>359</v>
      </c>
      <c r="J212" s="10" t="str">
        <f t="shared" si="3"/>
        <v>BnthAs</v>
      </c>
      <c r="K212">
        <v>27.5</v>
      </c>
      <c r="L212">
        <v>4.2</v>
      </c>
      <c r="M212" s="3">
        <v>1.349E-2</v>
      </c>
      <c r="N212">
        <v>3.1</v>
      </c>
    </row>
    <row r="213" spans="1:14" x14ac:dyDescent="0.3">
      <c r="A213" s="1" t="s">
        <v>198</v>
      </c>
      <c r="B213" s="2" t="s">
        <v>239</v>
      </c>
      <c r="C213" s="1">
        <v>45</v>
      </c>
      <c r="D213" s="1" t="s">
        <v>363</v>
      </c>
      <c r="E213" s="1" t="s">
        <v>482</v>
      </c>
      <c r="F213" t="s">
        <v>341</v>
      </c>
      <c r="G213" t="s">
        <v>500</v>
      </c>
      <c r="H213" s="1" t="s">
        <v>362</v>
      </c>
      <c r="I213" s="1" t="s">
        <v>359</v>
      </c>
      <c r="J213" s="1" t="str">
        <f t="shared" si="3"/>
        <v>BnthAs</v>
      </c>
      <c r="K213">
        <v>27.5</v>
      </c>
      <c r="L213">
        <v>3.5</v>
      </c>
      <c r="M213" s="3">
        <v>1.175E-2</v>
      </c>
      <c r="N213" s="3">
        <v>3.09</v>
      </c>
    </row>
    <row r="214" spans="1:14" x14ac:dyDescent="0.3">
      <c r="A214" s="1" t="s">
        <v>198</v>
      </c>
      <c r="B214" s="2" t="s">
        <v>240</v>
      </c>
      <c r="C214" s="1">
        <v>40</v>
      </c>
      <c r="D214" s="1" t="s">
        <v>363</v>
      </c>
      <c r="E214" s="1" t="s">
        <v>482</v>
      </c>
      <c r="F214" t="s">
        <v>341</v>
      </c>
      <c r="G214" t="s">
        <v>500</v>
      </c>
      <c r="H214" s="1" t="s">
        <v>362</v>
      </c>
      <c r="I214" s="1" t="s">
        <v>359</v>
      </c>
      <c r="J214" s="10" t="str">
        <f t="shared" si="3"/>
        <v>BnthAs</v>
      </c>
      <c r="K214">
        <v>27.5</v>
      </c>
      <c r="L214">
        <v>3.5</v>
      </c>
      <c r="M214">
        <v>9.1199999999999996E-3</v>
      </c>
      <c r="N214" s="3">
        <v>3.15</v>
      </c>
    </row>
    <row r="215" spans="1:14" x14ac:dyDescent="0.3">
      <c r="A215" s="1" t="s">
        <v>198</v>
      </c>
      <c r="B215" s="2" t="s">
        <v>241</v>
      </c>
      <c r="C215" s="1">
        <v>33</v>
      </c>
      <c r="D215" s="1" t="s">
        <v>363</v>
      </c>
      <c r="E215" s="1" t="s">
        <v>482</v>
      </c>
      <c r="F215" t="s">
        <v>341</v>
      </c>
      <c r="G215" t="s">
        <v>500</v>
      </c>
      <c r="H215" s="1" t="s">
        <v>362</v>
      </c>
      <c r="I215" s="1" t="s">
        <v>359</v>
      </c>
      <c r="J215" s="1" t="str">
        <f t="shared" si="3"/>
        <v>BnthAs</v>
      </c>
      <c r="K215">
        <v>27.5</v>
      </c>
      <c r="L215">
        <v>3.4</v>
      </c>
      <c r="M215" s="3">
        <v>1.2019999999999999E-2</v>
      </c>
      <c r="N215" s="3">
        <v>3.1</v>
      </c>
    </row>
    <row r="216" spans="1:14" x14ac:dyDescent="0.3">
      <c r="A216" s="1" t="s">
        <v>198</v>
      </c>
      <c r="B216" s="2" t="s">
        <v>242</v>
      </c>
      <c r="C216" s="1">
        <v>43</v>
      </c>
      <c r="D216" s="1" t="s">
        <v>363</v>
      </c>
      <c r="E216" s="1" t="s">
        <v>482</v>
      </c>
      <c r="F216" t="s">
        <v>341</v>
      </c>
      <c r="G216" t="s">
        <v>500</v>
      </c>
      <c r="H216" s="1" t="s">
        <v>362</v>
      </c>
      <c r="I216" s="1" t="s">
        <v>359</v>
      </c>
      <c r="J216" s="10" t="str">
        <f t="shared" si="3"/>
        <v>BnthAs</v>
      </c>
      <c r="K216">
        <v>27.5</v>
      </c>
      <c r="L216">
        <v>3.5</v>
      </c>
      <c r="M216">
        <v>0.01</v>
      </c>
      <c r="N216">
        <v>3.08</v>
      </c>
    </row>
    <row r="217" spans="1:14" x14ac:dyDescent="0.3">
      <c r="A217" s="1" t="s">
        <v>198</v>
      </c>
      <c r="B217" s="2" t="s">
        <v>243</v>
      </c>
      <c r="C217" s="1"/>
      <c r="D217" s="1"/>
      <c r="E217" s="1" t="s">
        <v>482</v>
      </c>
      <c r="F217" t="s">
        <v>341</v>
      </c>
      <c r="G217" t="s">
        <v>500</v>
      </c>
      <c r="J217" s="1" t="str">
        <f t="shared" si="3"/>
        <v/>
      </c>
      <c r="K217">
        <v>27.5</v>
      </c>
      <c r="L217">
        <v>3.5</v>
      </c>
      <c r="M217">
        <v>7.9399999999999991E-3</v>
      </c>
      <c r="N217">
        <v>3.19</v>
      </c>
    </row>
    <row r="218" spans="1:14" x14ac:dyDescent="0.3">
      <c r="A218" s="1" t="s">
        <v>235</v>
      </c>
      <c r="B218" s="2" t="s">
        <v>244</v>
      </c>
      <c r="C218" s="1">
        <v>13.9</v>
      </c>
      <c r="D218" s="1" t="s">
        <v>353</v>
      </c>
      <c r="E218" s="1" t="s">
        <v>482</v>
      </c>
      <c r="F218" t="s">
        <v>341</v>
      </c>
      <c r="G218" t="s">
        <v>500</v>
      </c>
      <c r="H218" s="1" t="s">
        <v>358</v>
      </c>
      <c r="I218" s="1" t="s">
        <v>360</v>
      </c>
      <c r="J218" s="10" t="str">
        <f t="shared" si="3"/>
        <v>BtPlDw</v>
      </c>
      <c r="K218">
        <v>27.5</v>
      </c>
      <c r="L218">
        <v>3.4</v>
      </c>
      <c r="M218" s="3">
        <v>1.549E-2</v>
      </c>
      <c r="N218" s="3">
        <v>3</v>
      </c>
    </row>
    <row r="219" spans="1:14" x14ac:dyDescent="0.3">
      <c r="A219" s="1" t="s">
        <v>235</v>
      </c>
      <c r="B219" s="2" t="s">
        <v>449</v>
      </c>
      <c r="C219" s="1">
        <v>14</v>
      </c>
      <c r="D219" s="1" t="s">
        <v>353</v>
      </c>
      <c r="E219" s="1" t="s">
        <v>482</v>
      </c>
      <c r="F219" t="s">
        <v>341</v>
      </c>
      <c r="G219" t="s">
        <v>500</v>
      </c>
      <c r="H219" s="1" t="s">
        <v>358</v>
      </c>
      <c r="I219" s="1" t="s">
        <v>360</v>
      </c>
      <c r="J219" s="1" t="str">
        <f t="shared" si="3"/>
        <v>BtPlDw</v>
      </c>
      <c r="K219">
        <v>27.5</v>
      </c>
      <c r="L219">
        <v>3.58</v>
      </c>
      <c r="M219" s="3">
        <v>1.549E-2</v>
      </c>
      <c r="N219" s="3">
        <v>3</v>
      </c>
    </row>
    <row r="220" spans="1:14" x14ac:dyDescent="0.3">
      <c r="A220" s="1" t="s">
        <v>18</v>
      </c>
      <c r="B220" s="2" t="s">
        <v>246</v>
      </c>
      <c r="C220" s="1"/>
      <c r="D220" s="1"/>
      <c r="E220" s="1" t="s">
        <v>482</v>
      </c>
      <c r="F220" t="s">
        <v>341</v>
      </c>
      <c r="G220" t="s">
        <v>500</v>
      </c>
      <c r="J220" s="10" t="str">
        <f t="shared" si="3"/>
        <v/>
      </c>
      <c r="K220">
        <v>27.5</v>
      </c>
      <c r="L220">
        <v>2.9</v>
      </c>
      <c r="M220" s="3">
        <v>2.0420000000000001E-2</v>
      </c>
      <c r="N220" s="3">
        <v>2.92</v>
      </c>
    </row>
    <row r="221" spans="1:14" x14ac:dyDescent="0.3">
      <c r="A221" s="1" t="s">
        <v>38</v>
      </c>
      <c r="B221" s="2" t="s">
        <v>247</v>
      </c>
      <c r="C221" s="1">
        <v>12</v>
      </c>
      <c r="D221" s="1" t="s">
        <v>361</v>
      </c>
      <c r="E221" s="1" t="s">
        <v>482</v>
      </c>
      <c r="F221" t="s">
        <v>343</v>
      </c>
      <c r="G221" t="s">
        <v>500</v>
      </c>
      <c r="H221" s="1" t="s">
        <v>362</v>
      </c>
      <c r="I221" t="s">
        <v>360</v>
      </c>
      <c r="J221" s="1" t="str">
        <f t="shared" si="3"/>
        <v>BnthDw</v>
      </c>
      <c r="K221">
        <v>27.5</v>
      </c>
      <c r="L221">
        <v>4.5</v>
      </c>
      <c r="M221" s="3">
        <v>6.3099999999999996E-3</v>
      </c>
      <c r="N221">
        <v>3.14</v>
      </c>
    </row>
    <row r="222" spans="1:14" x14ac:dyDescent="0.3">
      <c r="A222" s="1" t="s">
        <v>38</v>
      </c>
      <c r="B222" s="2" t="s">
        <v>248</v>
      </c>
      <c r="C222" s="1">
        <v>14</v>
      </c>
      <c r="D222" s="1" t="s">
        <v>361</v>
      </c>
      <c r="E222" s="1" t="s">
        <v>482</v>
      </c>
      <c r="F222" t="s">
        <v>341</v>
      </c>
      <c r="G222" t="s">
        <v>500</v>
      </c>
      <c r="H222" s="1" t="s">
        <v>362</v>
      </c>
      <c r="I222" s="1" t="s">
        <v>360</v>
      </c>
      <c r="J222" s="10" t="str">
        <f t="shared" si="3"/>
        <v>BnthDw</v>
      </c>
      <c r="K222">
        <v>27.5</v>
      </c>
      <c r="L222">
        <v>3.8</v>
      </c>
      <c r="M222" s="3">
        <v>4.6800000000000001E-3</v>
      </c>
      <c r="N222">
        <v>3.01</v>
      </c>
    </row>
    <row r="223" spans="1:14" x14ac:dyDescent="0.3">
      <c r="A223" s="1" t="s">
        <v>249</v>
      </c>
      <c r="B223" s="2" t="s">
        <v>250</v>
      </c>
      <c r="C223" s="1">
        <v>70</v>
      </c>
      <c r="D223" s="1" t="s">
        <v>355</v>
      </c>
      <c r="E223" s="1" t="s">
        <v>485</v>
      </c>
      <c r="F223" t="s">
        <v>343</v>
      </c>
      <c r="G223" t="s">
        <v>493</v>
      </c>
      <c r="H223" t="s">
        <v>358</v>
      </c>
      <c r="I223" t="s">
        <v>359</v>
      </c>
      <c r="J223" s="1" t="str">
        <f t="shared" si="3"/>
        <v>BtPlAs</v>
      </c>
      <c r="K223">
        <v>27.5</v>
      </c>
      <c r="L223">
        <v>4</v>
      </c>
      <c r="M223" s="3">
        <v>2.63E-2</v>
      </c>
      <c r="N223" s="3">
        <v>2.94</v>
      </c>
    </row>
    <row r="224" spans="1:14" x14ac:dyDescent="0.3">
      <c r="A224" s="1" t="s">
        <v>133</v>
      </c>
      <c r="B224" s="2" t="s">
        <v>251</v>
      </c>
      <c r="C224" s="1"/>
      <c r="D224" s="1"/>
      <c r="E224" s="1" t="s">
        <v>482</v>
      </c>
      <c r="F224" t="s">
        <v>343</v>
      </c>
      <c r="G224" t="s">
        <v>500</v>
      </c>
      <c r="J224" s="10" t="str">
        <f t="shared" si="3"/>
        <v/>
      </c>
      <c r="K224">
        <v>27.5</v>
      </c>
      <c r="L224">
        <v>4</v>
      </c>
      <c r="M224" s="3">
        <v>1.413E-2</v>
      </c>
      <c r="N224" s="3">
        <v>3</v>
      </c>
    </row>
    <row r="225" spans="1:14" x14ac:dyDescent="0.3">
      <c r="A225" s="1" t="s">
        <v>133</v>
      </c>
      <c r="B225" s="2" t="s">
        <v>252</v>
      </c>
      <c r="C225" s="1">
        <v>60</v>
      </c>
      <c r="D225" s="1" t="s">
        <v>361</v>
      </c>
      <c r="E225" s="1" t="s">
        <v>482</v>
      </c>
      <c r="F225" t="s">
        <v>343</v>
      </c>
      <c r="G225" t="s">
        <v>500</v>
      </c>
      <c r="H225" s="1" t="s">
        <v>358</v>
      </c>
      <c r="I225" s="1" t="s">
        <v>359</v>
      </c>
      <c r="J225" s="1" t="str">
        <f t="shared" si="3"/>
        <v>BtPlAs</v>
      </c>
      <c r="K225">
        <v>27.5</v>
      </c>
      <c r="L225">
        <v>4</v>
      </c>
      <c r="M225" s="3">
        <v>1.7780000000000001E-2</v>
      </c>
      <c r="N225" s="3">
        <v>3.01</v>
      </c>
    </row>
    <row r="226" spans="1:14" x14ac:dyDescent="0.3">
      <c r="A226" s="1" t="s">
        <v>133</v>
      </c>
      <c r="B226" s="2" t="s">
        <v>253</v>
      </c>
      <c r="C226" s="1">
        <v>50</v>
      </c>
      <c r="D226" s="1" t="s">
        <v>361</v>
      </c>
      <c r="E226" s="1" t="s">
        <v>482</v>
      </c>
      <c r="F226" t="s">
        <v>343</v>
      </c>
      <c r="G226" t="s">
        <v>500</v>
      </c>
      <c r="H226" s="1" t="s">
        <v>358</v>
      </c>
      <c r="I226" s="1" t="s">
        <v>360</v>
      </c>
      <c r="J226" s="10" t="str">
        <f t="shared" si="3"/>
        <v>BtPlDw</v>
      </c>
      <c r="K226">
        <v>27.5</v>
      </c>
      <c r="L226">
        <v>4</v>
      </c>
      <c r="M226" s="3">
        <v>1.413E-2</v>
      </c>
      <c r="N226" s="3">
        <v>3</v>
      </c>
    </row>
    <row r="227" spans="1:14" x14ac:dyDescent="0.3">
      <c r="A227" s="1" t="s">
        <v>133</v>
      </c>
      <c r="B227" s="2" t="s">
        <v>254</v>
      </c>
      <c r="C227" s="1"/>
      <c r="D227" s="1"/>
      <c r="E227" s="1" t="s">
        <v>482</v>
      </c>
      <c r="F227" t="s">
        <v>341</v>
      </c>
      <c r="G227" t="s">
        <v>500</v>
      </c>
      <c r="H227" s="1"/>
      <c r="I227" s="1"/>
      <c r="J227" s="1" t="str">
        <f t="shared" si="3"/>
        <v/>
      </c>
      <c r="K227">
        <v>27.5</v>
      </c>
      <c r="L227">
        <v>3.9</v>
      </c>
      <c r="M227" s="3">
        <v>1.413E-2</v>
      </c>
      <c r="N227" s="3">
        <v>3</v>
      </c>
    </row>
    <row r="228" spans="1:14" x14ac:dyDescent="0.3">
      <c r="A228" s="1" t="s">
        <v>133</v>
      </c>
      <c r="B228" s="2" t="s">
        <v>255</v>
      </c>
      <c r="C228" s="1">
        <v>60</v>
      </c>
      <c r="D228" s="1" t="s">
        <v>363</v>
      </c>
      <c r="E228" s="1" t="s">
        <v>482</v>
      </c>
      <c r="F228" t="s">
        <v>343</v>
      </c>
      <c r="G228" t="s">
        <v>500</v>
      </c>
      <c r="H228" s="1" t="s">
        <v>358</v>
      </c>
      <c r="I228" s="1" t="s">
        <v>360</v>
      </c>
      <c r="J228" s="10" t="str">
        <f t="shared" si="3"/>
        <v>BtPlDw</v>
      </c>
      <c r="K228">
        <v>27.5</v>
      </c>
      <c r="L228">
        <v>4</v>
      </c>
      <c r="M228" s="3">
        <v>1.4449999999999999E-2</v>
      </c>
      <c r="N228" s="3">
        <v>2.98</v>
      </c>
    </row>
    <row r="229" spans="1:14" x14ac:dyDescent="0.3">
      <c r="A229" s="1" t="s">
        <v>133</v>
      </c>
      <c r="B229" s="2" t="s">
        <v>256</v>
      </c>
      <c r="C229" s="1"/>
      <c r="D229" s="1"/>
      <c r="E229" s="1" t="s">
        <v>482</v>
      </c>
      <c r="F229" t="s">
        <v>341</v>
      </c>
      <c r="G229" t="s">
        <v>500</v>
      </c>
      <c r="J229" s="1" t="str">
        <f t="shared" si="3"/>
        <v/>
      </c>
      <c r="K229">
        <v>27.5</v>
      </c>
      <c r="L229">
        <v>3.9</v>
      </c>
      <c r="M229" s="3">
        <v>1.413E-2</v>
      </c>
      <c r="N229" s="3">
        <v>3</v>
      </c>
    </row>
    <row r="230" spans="1:14" x14ac:dyDescent="0.3">
      <c r="A230" s="1" t="s">
        <v>0</v>
      </c>
      <c r="B230" s="2" t="s">
        <v>257</v>
      </c>
      <c r="C230" s="1"/>
      <c r="D230" s="1"/>
      <c r="E230" s="1" t="s">
        <v>482</v>
      </c>
      <c r="F230" t="s">
        <v>341</v>
      </c>
      <c r="G230" t="s">
        <v>500</v>
      </c>
      <c r="J230" s="10" t="str">
        <f t="shared" si="3"/>
        <v/>
      </c>
      <c r="K230">
        <v>27.5</v>
      </c>
      <c r="L230">
        <v>3.7</v>
      </c>
      <c r="M230" s="3">
        <v>2.3990000000000001E-2</v>
      </c>
      <c r="N230">
        <v>2.99</v>
      </c>
    </row>
    <row r="231" spans="1:14" x14ac:dyDescent="0.3">
      <c r="A231" s="1" t="s">
        <v>0</v>
      </c>
      <c r="B231" s="2" t="s">
        <v>258</v>
      </c>
      <c r="C231" s="1">
        <v>10</v>
      </c>
      <c r="D231" s="1" t="s">
        <v>355</v>
      </c>
      <c r="E231" s="1" t="s">
        <v>484</v>
      </c>
      <c r="F231" t="s">
        <v>340</v>
      </c>
      <c r="G231" t="s">
        <v>507</v>
      </c>
      <c r="H231" s="1" t="s">
        <v>358</v>
      </c>
      <c r="I231" s="1" t="s">
        <v>360</v>
      </c>
      <c r="J231" s="1" t="str">
        <f t="shared" si="3"/>
        <v>BtPlDw</v>
      </c>
      <c r="K231">
        <v>27.5</v>
      </c>
      <c r="L231">
        <v>2.2000000000000002</v>
      </c>
      <c r="M231" s="3">
        <v>2.188E-2</v>
      </c>
      <c r="N231" s="12">
        <v>2.99</v>
      </c>
    </row>
    <row r="232" spans="1:14" x14ac:dyDescent="0.3">
      <c r="A232" s="1" t="s">
        <v>73</v>
      </c>
      <c r="B232" s="2" t="s">
        <v>259</v>
      </c>
      <c r="C232" s="1"/>
      <c r="D232" s="1"/>
      <c r="E232" s="1" t="s">
        <v>482</v>
      </c>
      <c r="F232" t="s">
        <v>340</v>
      </c>
      <c r="G232" t="s">
        <v>500</v>
      </c>
      <c r="J232" s="10" t="str">
        <f t="shared" si="3"/>
        <v/>
      </c>
      <c r="K232">
        <v>27.5</v>
      </c>
      <c r="L232">
        <v>2.6</v>
      </c>
      <c r="M232" s="3">
        <v>3.8899999999999997E-2</v>
      </c>
      <c r="N232" s="3">
        <v>2.88</v>
      </c>
    </row>
    <row r="233" spans="1:14" x14ac:dyDescent="0.3">
      <c r="A233" s="1" t="s">
        <v>73</v>
      </c>
      <c r="B233" s="2" t="s">
        <v>260</v>
      </c>
      <c r="C233" s="1">
        <v>40</v>
      </c>
      <c r="D233" s="1" t="s">
        <v>366</v>
      </c>
      <c r="E233" s="1" t="s">
        <v>482</v>
      </c>
      <c r="F233" t="s">
        <v>340</v>
      </c>
      <c r="G233" t="s">
        <v>500</v>
      </c>
      <c r="H233" s="1" t="s">
        <v>358</v>
      </c>
      <c r="I233" s="1" t="s">
        <v>360</v>
      </c>
      <c r="J233" s="1" t="str">
        <f t="shared" si="3"/>
        <v>BtPlDw</v>
      </c>
      <c r="K233">
        <v>27.5</v>
      </c>
      <c r="L233">
        <v>2.7</v>
      </c>
      <c r="M233" s="3">
        <v>4.786E-2</v>
      </c>
      <c r="N233" s="3">
        <v>2.9</v>
      </c>
    </row>
    <row r="234" spans="1:14" x14ac:dyDescent="0.3">
      <c r="A234" s="1" t="s">
        <v>73</v>
      </c>
      <c r="B234" s="2" t="s">
        <v>261</v>
      </c>
      <c r="C234" s="1">
        <v>40</v>
      </c>
      <c r="D234" s="1" t="s">
        <v>355</v>
      </c>
      <c r="E234" s="1" t="s">
        <v>482</v>
      </c>
      <c r="F234" t="s">
        <v>340</v>
      </c>
      <c r="G234" t="s">
        <v>500</v>
      </c>
      <c r="H234" s="1" t="s">
        <v>358</v>
      </c>
      <c r="I234" s="1" t="s">
        <v>360</v>
      </c>
      <c r="J234" s="10" t="str">
        <f t="shared" si="3"/>
        <v>BtPlDw</v>
      </c>
      <c r="K234">
        <v>27.5</v>
      </c>
      <c r="L234">
        <v>2.7</v>
      </c>
      <c r="M234" s="14">
        <v>3.8899999999999997E-2</v>
      </c>
      <c r="N234" s="3">
        <v>2.88</v>
      </c>
    </row>
    <row r="235" spans="1:14" x14ac:dyDescent="0.3">
      <c r="A235" s="1" t="s">
        <v>0</v>
      </c>
      <c r="B235" s="2" t="s">
        <v>262</v>
      </c>
      <c r="C235" s="1"/>
      <c r="D235" s="1"/>
      <c r="E235" s="1" t="s">
        <v>482</v>
      </c>
      <c r="F235" t="s">
        <v>340</v>
      </c>
      <c r="G235" t="s">
        <v>500</v>
      </c>
      <c r="J235" s="1" t="str">
        <f t="shared" si="3"/>
        <v/>
      </c>
      <c r="K235">
        <v>27.5</v>
      </c>
      <c r="L235">
        <v>2.7</v>
      </c>
      <c r="M235">
        <v>2.3439999999999999E-2</v>
      </c>
      <c r="N235">
        <v>2.99</v>
      </c>
    </row>
    <row r="236" spans="1:14" x14ac:dyDescent="0.3">
      <c r="A236" s="1" t="s">
        <v>0</v>
      </c>
      <c r="B236" s="2" t="s">
        <v>263</v>
      </c>
      <c r="C236" s="1"/>
      <c r="D236" s="1"/>
      <c r="E236" s="1" t="s">
        <v>482</v>
      </c>
      <c r="F236" t="s">
        <v>340</v>
      </c>
      <c r="G236" t="s">
        <v>500</v>
      </c>
      <c r="J236" s="10" t="str">
        <f t="shared" si="3"/>
        <v/>
      </c>
      <c r="K236">
        <v>27.5</v>
      </c>
      <c r="L236">
        <v>2.7</v>
      </c>
      <c r="M236">
        <v>2.3439999999999999E-2</v>
      </c>
      <c r="N236" s="3">
        <v>2.99</v>
      </c>
    </row>
    <row r="237" spans="1:14" x14ac:dyDescent="0.3">
      <c r="A237" s="1" t="s">
        <v>0</v>
      </c>
      <c r="B237" s="2" t="s">
        <v>264</v>
      </c>
      <c r="C237" s="1">
        <v>10</v>
      </c>
      <c r="D237" s="1" t="s">
        <v>355</v>
      </c>
      <c r="E237" s="1" t="s">
        <v>482</v>
      </c>
      <c r="F237" t="s">
        <v>340</v>
      </c>
      <c r="G237" t="s">
        <v>500</v>
      </c>
      <c r="H237" s="1" t="s">
        <v>358</v>
      </c>
      <c r="I237" s="1" t="s">
        <v>360</v>
      </c>
      <c r="J237" s="1" t="str">
        <f t="shared" si="3"/>
        <v>BtPlDw</v>
      </c>
      <c r="K237">
        <v>27.5</v>
      </c>
      <c r="L237">
        <v>2.7</v>
      </c>
      <c r="M237">
        <v>1.413E-2</v>
      </c>
      <c r="N237" s="3">
        <v>2.95</v>
      </c>
    </row>
    <row r="238" spans="1:14" x14ac:dyDescent="0.3">
      <c r="A238" s="1" t="s">
        <v>0</v>
      </c>
      <c r="B238" s="2" t="s">
        <v>265</v>
      </c>
      <c r="C238" s="1">
        <v>8.5</v>
      </c>
      <c r="D238" s="1" t="s">
        <v>355</v>
      </c>
      <c r="E238" s="1" t="s">
        <v>482</v>
      </c>
      <c r="F238" t="s">
        <v>341</v>
      </c>
      <c r="G238" t="s">
        <v>500</v>
      </c>
      <c r="H238" s="1" t="s">
        <v>358</v>
      </c>
      <c r="I238" s="1" t="s">
        <v>360</v>
      </c>
      <c r="J238" s="10" t="str">
        <f t="shared" si="3"/>
        <v>BtPlDw</v>
      </c>
      <c r="K238">
        <v>27.5</v>
      </c>
      <c r="L238">
        <v>3</v>
      </c>
      <c r="M238" s="3">
        <v>1.9949999999999999E-2</v>
      </c>
      <c r="N238">
        <v>2.94</v>
      </c>
    </row>
    <row r="239" spans="1:14" x14ac:dyDescent="0.3">
      <c r="A239" s="1" t="s">
        <v>0</v>
      </c>
      <c r="B239" s="2" t="s">
        <v>266</v>
      </c>
      <c r="C239" s="1">
        <v>10</v>
      </c>
      <c r="D239" s="1" t="s">
        <v>355</v>
      </c>
      <c r="E239" s="1" t="s">
        <v>482</v>
      </c>
      <c r="F239" t="s">
        <v>340</v>
      </c>
      <c r="G239" t="s">
        <v>500</v>
      </c>
      <c r="H239" s="1" t="s">
        <v>358</v>
      </c>
      <c r="I239" s="1" t="s">
        <v>360</v>
      </c>
      <c r="J239" s="1" t="str">
        <f t="shared" si="3"/>
        <v>BtPlDw</v>
      </c>
      <c r="K239">
        <v>27.5</v>
      </c>
      <c r="L239">
        <v>2.7</v>
      </c>
      <c r="M239">
        <v>1.7780000000000001E-2</v>
      </c>
      <c r="N239">
        <v>2.97</v>
      </c>
    </row>
    <row r="240" spans="1:14" x14ac:dyDescent="0.3">
      <c r="A240" s="1" t="s">
        <v>0</v>
      </c>
      <c r="B240" s="2" t="s">
        <v>267</v>
      </c>
      <c r="C240" s="1">
        <v>11</v>
      </c>
      <c r="D240" s="1" t="s">
        <v>355</v>
      </c>
      <c r="E240" s="1" t="s">
        <v>482</v>
      </c>
      <c r="F240" t="s">
        <v>340</v>
      </c>
      <c r="G240" t="s">
        <v>500</v>
      </c>
      <c r="H240" s="1" t="s">
        <v>358</v>
      </c>
      <c r="I240" s="1" t="s">
        <v>360</v>
      </c>
      <c r="J240" s="10" t="str">
        <f t="shared" si="3"/>
        <v>BtPlDw</v>
      </c>
      <c r="K240">
        <v>27.5</v>
      </c>
      <c r="L240">
        <v>2.6</v>
      </c>
      <c r="M240" s="3">
        <v>1.4789999999999999E-2</v>
      </c>
      <c r="N240" s="3">
        <v>2.99</v>
      </c>
    </row>
    <row r="241" spans="1:14" x14ac:dyDescent="0.3">
      <c r="A241" s="1" t="s">
        <v>0</v>
      </c>
      <c r="B241" s="2" t="s">
        <v>268</v>
      </c>
      <c r="C241" s="1">
        <v>11</v>
      </c>
      <c r="D241" s="1" t="s">
        <v>355</v>
      </c>
      <c r="E241" s="1" t="s">
        <v>482</v>
      </c>
      <c r="F241" t="s">
        <v>340</v>
      </c>
      <c r="G241" t="s">
        <v>500</v>
      </c>
      <c r="H241" s="1" t="s">
        <v>358</v>
      </c>
      <c r="I241" s="1" t="s">
        <v>360</v>
      </c>
      <c r="J241" s="1" t="str">
        <f t="shared" si="3"/>
        <v>BtPlDw</v>
      </c>
      <c r="K241">
        <v>27.5</v>
      </c>
      <c r="L241">
        <v>2.7</v>
      </c>
      <c r="M241" s="3">
        <v>2.3439999999999999E-2</v>
      </c>
      <c r="N241" s="3">
        <v>2.99</v>
      </c>
    </row>
    <row r="242" spans="1:14" x14ac:dyDescent="0.3">
      <c r="A242" s="1" t="s">
        <v>162</v>
      </c>
      <c r="B242" s="2" t="s">
        <v>269</v>
      </c>
      <c r="C242" s="1"/>
      <c r="D242" s="1"/>
      <c r="E242" s="1" t="s">
        <v>482</v>
      </c>
      <c r="F242" t="s">
        <v>343</v>
      </c>
      <c r="G242" t="s">
        <v>500</v>
      </c>
      <c r="J242" s="10" t="str">
        <f t="shared" si="3"/>
        <v/>
      </c>
      <c r="K242">
        <v>27.5</v>
      </c>
      <c r="L242">
        <v>4.0999999999999996</v>
      </c>
      <c r="M242" s="3">
        <v>2.818E-2</v>
      </c>
      <c r="N242">
        <v>2.92</v>
      </c>
    </row>
    <row r="243" spans="1:14" x14ac:dyDescent="0.3">
      <c r="A243" s="1" t="s">
        <v>162</v>
      </c>
      <c r="B243" s="2" t="s">
        <v>270</v>
      </c>
      <c r="C243" s="1">
        <v>45</v>
      </c>
      <c r="D243" s="1" t="s">
        <v>361</v>
      </c>
      <c r="E243" s="1" t="s">
        <v>482</v>
      </c>
      <c r="F243" t="s">
        <v>341</v>
      </c>
      <c r="G243" t="s">
        <v>500</v>
      </c>
      <c r="H243" s="1" t="s">
        <v>358</v>
      </c>
      <c r="I243" s="1" t="s">
        <v>360</v>
      </c>
      <c r="J243" s="1" t="str">
        <f t="shared" si="3"/>
        <v>BtPlDw</v>
      </c>
      <c r="K243">
        <v>27.5</v>
      </c>
      <c r="L243">
        <v>3.6</v>
      </c>
      <c r="M243">
        <v>1.7780000000000001E-2</v>
      </c>
      <c r="N243">
        <v>2.87</v>
      </c>
    </row>
    <row r="244" spans="1:14" x14ac:dyDescent="0.3">
      <c r="A244" s="1" t="s">
        <v>100</v>
      </c>
      <c r="B244" s="2" t="s">
        <v>271</v>
      </c>
      <c r="C244" s="1">
        <v>15.5</v>
      </c>
      <c r="D244" s="1" t="s">
        <v>363</v>
      </c>
      <c r="E244" s="1" t="s">
        <v>482</v>
      </c>
      <c r="F244" t="s">
        <v>341</v>
      </c>
      <c r="G244" t="s">
        <v>500</v>
      </c>
      <c r="H244" s="1" t="s">
        <v>358</v>
      </c>
      <c r="I244" s="1" t="s">
        <v>360</v>
      </c>
      <c r="J244" s="10" t="str">
        <f t="shared" si="3"/>
        <v>BtPlDw</v>
      </c>
      <c r="K244">
        <v>27.5</v>
      </c>
      <c r="L244">
        <v>3.5</v>
      </c>
      <c r="M244" s="3">
        <v>1.259E-2</v>
      </c>
      <c r="N244" s="3">
        <v>3.14</v>
      </c>
    </row>
    <row r="245" spans="1:14" x14ac:dyDescent="0.3">
      <c r="A245" s="1" t="s">
        <v>16</v>
      </c>
      <c r="B245" s="2" t="s">
        <v>272</v>
      </c>
      <c r="C245" s="1"/>
      <c r="D245" s="1"/>
      <c r="E245" s="1" t="s">
        <v>482</v>
      </c>
      <c r="F245" t="s">
        <v>341</v>
      </c>
      <c r="G245" t="s">
        <v>500</v>
      </c>
      <c r="J245" s="1" t="str">
        <f t="shared" si="3"/>
        <v/>
      </c>
      <c r="K245">
        <v>27.5</v>
      </c>
      <c r="L245">
        <v>3.4</v>
      </c>
      <c r="M245" s="3">
        <v>1.512E-2</v>
      </c>
      <c r="N245" s="3">
        <v>2.98</v>
      </c>
    </row>
    <row r="246" spans="1:14" x14ac:dyDescent="0.3">
      <c r="A246" s="1" t="s">
        <v>16</v>
      </c>
      <c r="B246" s="2" t="s">
        <v>273</v>
      </c>
      <c r="C246" s="1">
        <v>15</v>
      </c>
      <c r="D246" s="1" t="s">
        <v>353</v>
      </c>
      <c r="E246" s="1" t="s">
        <v>482</v>
      </c>
      <c r="F246" t="s">
        <v>341</v>
      </c>
      <c r="G246" t="s">
        <v>500</v>
      </c>
      <c r="H246" s="1" t="s">
        <v>358</v>
      </c>
      <c r="I246" s="1" t="s">
        <v>360</v>
      </c>
      <c r="J246" s="10" t="str">
        <f t="shared" si="3"/>
        <v>BtPlDw</v>
      </c>
      <c r="K246">
        <v>27.5</v>
      </c>
      <c r="L246">
        <v>3.4</v>
      </c>
      <c r="M246" s="3">
        <v>1.9949999999999999E-2</v>
      </c>
      <c r="N246" s="3">
        <v>2.94</v>
      </c>
    </row>
    <row r="247" spans="1:14" x14ac:dyDescent="0.3">
      <c r="A247" t="s">
        <v>44</v>
      </c>
      <c r="B247" t="s">
        <v>436</v>
      </c>
      <c r="C247" s="1">
        <v>60</v>
      </c>
      <c r="D247" s="1" t="s">
        <v>355</v>
      </c>
      <c r="E247" s="1" t="s">
        <v>482</v>
      </c>
      <c r="F247" t="s">
        <v>341</v>
      </c>
      <c r="G247" t="s">
        <v>500</v>
      </c>
      <c r="H247" s="1" t="s">
        <v>358</v>
      </c>
      <c r="I247" s="1" t="s">
        <v>359</v>
      </c>
      <c r="J247" s="1" t="str">
        <f t="shared" si="3"/>
        <v>BtPlAs</v>
      </c>
      <c r="K247">
        <v>27.5</v>
      </c>
      <c r="L247">
        <v>2.8</v>
      </c>
      <c r="M247">
        <v>2.5700000000000001E-2</v>
      </c>
      <c r="N247">
        <v>2.94</v>
      </c>
    </row>
    <row r="248" spans="1:14" x14ac:dyDescent="0.3">
      <c r="A248" s="1" t="s">
        <v>44</v>
      </c>
      <c r="B248" s="2" t="s">
        <v>274</v>
      </c>
      <c r="C248" s="1">
        <v>55</v>
      </c>
      <c r="D248" s="1" t="s">
        <v>363</v>
      </c>
      <c r="E248" s="1" t="s">
        <v>482</v>
      </c>
      <c r="F248" t="s">
        <v>343</v>
      </c>
      <c r="G248" t="s">
        <v>500</v>
      </c>
      <c r="H248" s="1" t="s">
        <v>358</v>
      </c>
      <c r="I248" s="1" t="s">
        <v>359</v>
      </c>
      <c r="J248" s="1" t="str">
        <f t="shared" si="3"/>
        <v>BtPlAs</v>
      </c>
      <c r="K248">
        <v>27.5</v>
      </c>
      <c r="L248">
        <v>4</v>
      </c>
      <c r="M248">
        <v>3.5479999999999998E-2</v>
      </c>
      <c r="N248" s="3">
        <v>2.94</v>
      </c>
    </row>
    <row r="249" spans="1:14" x14ac:dyDescent="0.3">
      <c r="A249" s="1" t="s">
        <v>25</v>
      </c>
      <c r="B249" s="2" t="s">
        <v>275</v>
      </c>
      <c r="C249" s="1">
        <v>10</v>
      </c>
      <c r="D249" s="1" t="s">
        <v>363</v>
      </c>
      <c r="E249" s="1" t="s">
        <v>482</v>
      </c>
      <c r="F249" t="s">
        <v>341</v>
      </c>
      <c r="G249" t="s">
        <v>500</v>
      </c>
      <c r="H249" s="1" t="s">
        <v>358</v>
      </c>
      <c r="I249" s="1" t="s">
        <v>360</v>
      </c>
      <c r="J249" s="10" t="str">
        <f t="shared" si="3"/>
        <v>BtPlDw</v>
      </c>
      <c r="K249">
        <v>27.5</v>
      </c>
      <c r="L249">
        <v>3.2</v>
      </c>
      <c r="M249" s="3">
        <v>1.66E-2</v>
      </c>
      <c r="N249">
        <v>2.96</v>
      </c>
    </row>
    <row r="250" spans="1:14" x14ac:dyDescent="0.3">
      <c r="A250" s="1" t="s">
        <v>25</v>
      </c>
      <c r="B250" s="2" t="s">
        <v>276</v>
      </c>
      <c r="C250" s="1">
        <v>33</v>
      </c>
      <c r="D250" s="1" t="s">
        <v>355</v>
      </c>
      <c r="E250" s="1" t="s">
        <v>482</v>
      </c>
      <c r="F250" t="s">
        <v>341</v>
      </c>
      <c r="G250" t="s">
        <v>500</v>
      </c>
      <c r="H250" s="1" t="s">
        <v>358</v>
      </c>
      <c r="I250" s="1" t="s">
        <v>360</v>
      </c>
      <c r="J250" s="1" t="str">
        <f t="shared" si="3"/>
        <v>BtPlDw</v>
      </c>
      <c r="K250">
        <v>27.5</v>
      </c>
      <c r="L250">
        <v>2.8</v>
      </c>
      <c r="M250">
        <v>1.1220000000000001E-2</v>
      </c>
      <c r="N250">
        <v>3.04</v>
      </c>
    </row>
    <row r="251" spans="1:14" x14ac:dyDescent="0.3">
      <c r="A251" s="1" t="s">
        <v>277</v>
      </c>
      <c r="B251" s="2" t="s">
        <v>278</v>
      </c>
      <c r="C251" s="1"/>
      <c r="D251" s="1"/>
      <c r="E251" s="1" t="s">
        <v>482</v>
      </c>
      <c r="F251" t="s">
        <v>341</v>
      </c>
      <c r="G251" t="s">
        <v>500</v>
      </c>
      <c r="J251" s="10" t="str">
        <f t="shared" si="3"/>
        <v/>
      </c>
      <c r="K251">
        <v>27.5</v>
      </c>
      <c r="L251">
        <v>3.4</v>
      </c>
      <c r="M251">
        <v>3.8899999999999998E-3</v>
      </c>
      <c r="N251">
        <v>3.12</v>
      </c>
    </row>
    <row r="252" spans="1:14" x14ac:dyDescent="0.3">
      <c r="A252" s="1" t="s">
        <v>279</v>
      </c>
      <c r="B252" s="2" t="s">
        <v>280</v>
      </c>
      <c r="C252" s="1">
        <v>20</v>
      </c>
      <c r="D252" s="1" t="s">
        <v>363</v>
      </c>
      <c r="E252" s="1" t="s">
        <v>482</v>
      </c>
      <c r="F252" t="s">
        <v>341</v>
      </c>
      <c r="G252" t="s">
        <v>500</v>
      </c>
      <c r="H252" s="1" t="s">
        <v>362</v>
      </c>
      <c r="I252" s="1" t="s">
        <v>360</v>
      </c>
      <c r="J252" s="1" t="str">
        <f t="shared" si="3"/>
        <v>BnthDw</v>
      </c>
      <c r="K252">
        <v>27.5</v>
      </c>
      <c r="L252">
        <v>3.6</v>
      </c>
      <c r="M252" s="3">
        <v>1.023E-2</v>
      </c>
      <c r="N252" s="3">
        <v>3.01</v>
      </c>
    </row>
    <row r="253" spans="1:14" x14ac:dyDescent="0.3">
      <c r="A253" s="1" t="s">
        <v>279</v>
      </c>
      <c r="B253" s="2" t="s">
        <v>281</v>
      </c>
      <c r="C253" s="1">
        <v>24</v>
      </c>
      <c r="D253" s="1" t="s">
        <v>363</v>
      </c>
      <c r="E253" s="1" t="s">
        <v>482</v>
      </c>
      <c r="F253" t="s">
        <v>341</v>
      </c>
      <c r="G253" t="s">
        <v>500</v>
      </c>
      <c r="H253" s="1" t="s">
        <v>362</v>
      </c>
      <c r="I253" s="1" t="s">
        <v>360</v>
      </c>
      <c r="J253" s="10" t="str">
        <f t="shared" si="3"/>
        <v>BnthDw</v>
      </c>
      <c r="K253">
        <v>27.5</v>
      </c>
      <c r="L253">
        <v>3.6</v>
      </c>
      <c r="M253" s="3">
        <v>1.023E-2</v>
      </c>
      <c r="N253" s="3">
        <v>3.01</v>
      </c>
    </row>
    <row r="254" spans="1:14" x14ac:dyDescent="0.3">
      <c r="A254" s="1" t="s">
        <v>73</v>
      </c>
      <c r="B254" s="2" t="s">
        <v>282</v>
      </c>
      <c r="C254" s="1">
        <v>25</v>
      </c>
      <c r="D254" s="1" t="s">
        <v>366</v>
      </c>
      <c r="E254" s="1" t="s">
        <v>482</v>
      </c>
      <c r="F254" t="s">
        <v>340</v>
      </c>
      <c r="G254" t="s">
        <v>500</v>
      </c>
      <c r="H254" s="1" t="s">
        <v>358</v>
      </c>
      <c r="I254" s="1" t="s">
        <v>360</v>
      </c>
      <c r="J254" s="1" t="str">
        <f t="shared" si="3"/>
        <v>BtPlDw</v>
      </c>
      <c r="K254">
        <v>27.5</v>
      </c>
      <c r="L254">
        <v>2.7</v>
      </c>
      <c r="M254" s="3">
        <v>3.3110000000000001E-2</v>
      </c>
      <c r="N254" s="3">
        <v>2.88</v>
      </c>
    </row>
    <row r="255" spans="1:14" x14ac:dyDescent="0.3">
      <c r="A255" s="1" t="s">
        <v>140</v>
      </c>
      <c r="B255" s="2" t="s">
        <v>283</v>
      </c>
      <c r="C255" s="1">
        <v>42.1</v>
      </c>
      <c r="D255" s="1" t="s">
        <v>353</v>
      </c>
      <c r="E255" s="1" t="s">
        <v>482</v>
      </c>
      <c r="F255" t="s">
        <v>341</v>
      </c>
      <c r="G255" t="s">
        <v>500</v>
      </c>
      <c r="H255" t="s">
        <v>364</v>
      </c>
      <c r="I255" s="1" t="s">
        <v>359</v>
      </c>
      <c r="J255" s="10" t="str">
        <f t="shared" si="3"/>
        <v>PelgAs</v>
      </c>
      <c r="K255">
        <v>27.5</v>
      </c>
      <c r="L255">
        <v>3.2</v>
      </c>
      <c r="M255">
        <v>8.7100000000000007E-3</v>
      </c>
      <c r="N255" s="3">
        <v>3.07</v>
      </c>
    </row>
    <row r="256" spans="1:14" x14ac:dyDescent="0.3">
      <c r="A256" s="1" t="s">
        <v>204</v>
      </c>
      <c r="B256" s="2" t="s">
        <v>284</v>
      </c>
      <c r="C256" s="1"/>
      <c r="D256" s="1"/>
      <c r="E256" s="1" t="s">
        <v>482</v>
      </c>
      <c r="F256" t="s">
        <v>341</v>
      </c>
      <c r="G256" t="s">
        <v>500</v>
      </c>
      <c r="J256" s="1" t="str">
        <f t="shared" si="3"/>
        <v/>
      </c>
      <c r="K256">
        <v>27.5</v>
      </c>
      <c r="L256">
        <v>3.9</v>
      </c>
      <c r="M256" s="3">
        <v>2.188E-2</v>
      </c>
      <c r="N256">
        <v>3.01</v>
      </c>
    </row>
    <row r="257" spans="1:14" x14ac:dyDescent="0.3">
      <c r="A257" s="1" t="s">
        <v>204</v>
      </c>
      <c r="B257" s="2" t="s">
        <v>285</v>
      </c>
      <c r="C257" s="1">
        <v>17</v>
      </c>
      <c r="D257" s="1" t="s">
        <v>363</v>
      </c>
      <c r="E257" s="1" t="s">
        <v>482</v>
      </c>
      <c r="F257" t="s">
        <v>341</v>
      </c>
      <c r="G257" t="s">
        <v>500</v>
      </c>
      <c r="H257" s="1" t="s">
        <v>358</v>
      </c>
      <c r="I257" s="8" t="s">
        <v>360</v>
      </c>
      <c r="J257" s="10" t="str">
        <f t="shared" si="3"/>
        <v>BtPlDw</v>
      </c>
      <c r="K257">
        <v>27.5</v>
      </c>
      <c r="L257">
        <v>3.4</v>
      </c>
      <c r="M257" s="3">
        <v>1.6219999999999998E-2</v>
      </c>
      <c r="N257">
        <v>2.98</v>
      </c>
    </row>
    <row r="258" spans="1:14" x14ac:dyDescent="0.3">
      <c r="A258" s="1" t="s">
        <v>204</v>
      </c>
      <c r="B258" s="2" t="s">
        <v>450</v>
      </c>
      <c r="C258" s="1"/>
      <c r="D258" s="1"/>
      <c r="E258" s="1" t="s">
        <v>482</v>
      </c>
      <c r="F258" t="s">
        <v>341</v>
      </c>
      <c r="G258" t="s">
        <v>500</v>
      </c>
      <c r="J258" s="1" t="str">
        <f t="shared" ref="J258:J321" si="4">H258&amp;""&amp;I258</f>
        <v/>
      </c>
      <c r="K258">
        <v>27.5</v>
      </c>
      <c r="L258">
        <v>3.5</v>
      </c>
      <c r="M258" s="3">
        <v>1.6219999999999998E-2</v>
      </c>
      <c r="N258" s="3">
        <v>2.97</v>
      </c>
    </row>
    <row r="259" spans="1:14" x14ac:dyDescent="0.3">
      <c r="A259" s="1" t="s">
        <v>204</v>
      </c>
      <c r="B259" s="2" t="s">
        <v>287</v>
      </c>
      <c r="C259" s="1"/>
      <c r="D259" s="1"/>
      <c r="E259" s="1" t="s">
        <v>482</v>
      </c>
      <c r="F259" t="s">
        <v>341</v>
      </c>
      <c r="G259" t="s">
        <v>500</v>
      </c>
      <c r="J259" s="10" t="str">
        <f t="shared" si="4"/>
        <v/>
      </c>
      <c r="K259">
        <v>27.5</v>
      </c>
      <c r="L259">
        <v>3.6</v>
      </c>
      <c r="M259" s="3">
        <v>1.6219999999999998E-2</v>
      </c>
      <c r="N259">
        <v>2.97</v>
      </c>
    </row>
    <row r="260" spans="1:14" x14ac:dyDescent="0.3">
      <c r="A260" s="1" t="s">
        <v>489</v>
      </c>
      <c r="B260" s="2" t="s">
        <v>288</v>
      </c>
      <c r="C260" s="1">
        <v>47</v>
      </c>
      <c r="D260" s="1" t="s">
        <v>357</v>
      </c>
      <c r="E260" s="1" t="s">
        <v>487</v>
      </c>
      <c r="F260" t="s">
        <v>342</v>
      </c>
      <c r="G260" t="s">
        <v>502</v>
      </c>
      <c r="H260" s="1" t="s">
        <v>358</v>
      </c>
      <c r="I260" s="1" t="s">
        <v>360</v>
      </c>
      <c r="J260" s="1" t="str">
        <f t="shared" si="4"/>
        <v>BtPlDw</v>
      </c>
      <c r="K260">
        <v>27.5</v>
      </c>
      <c r="L260">
        <v>2</v>
      </c>
      <c r="M260" s="3">
        <v>2.188E-2</v>
      </c>
      <c r="N260" s="3">
        <v>3.08</v>
      </c>
    </row>
    <row r="261" spans="1:14" x14ac:dyDescent="0.3">
      <c r="A261" s="1" t="s">
        <v>489</v>
      </c>
      <c r="B261" s="2" t="s">
        <v>289</v>
      </c>
      <c r="C261" s="1">
        <v>75</v>
      </c>
      <c r="D261" s="1" t="s">
        <v>357</v>
      </c>
      <c r="E261" s="1" t="s">
        <v>487</v>
      </c>
      <c r="F261" t="s">
        <v>342</v>
      </c>
      <c r="G261" t="s">
        <v>502</v>
      </c>
      <c r="H261" s="1" t="s">
        <v>358</v>
      </c>
      <c r="I261" s="1" t="s">
        <v>360</v>
      </c>
      <c r="J261" s="10" t="str">
        <f t="shared" si="4"/>
        <v>BtPlDw</v>
      </c>
      <c r="K261">
        <v>27.5</v>
      </c>
      <c r="L261">
        <v>2</v>
      </c>
      <c r="M261" s="3">
        <v>1.5140000000000001E-2</v>
      </c>
      <c r="N261" s="3">
        <v>3.02</v>
      </c>
    </row>
    <row r="262" spans="1:14" x14ac:dyDescent="0.3">
      <c r="A262" s="1" t="s">
        <v>489</v>
      </c>
      <c r="B262" s="2" t="s">
        <v>290</v>
      </c>
      <c r="C262" s="1">
        <v>40</v>
      </c>
      <c r="D262" s="1" t="s">
        <v>357</v>
      </c>
      <c r="E262" s="1" t="s">
        <v>487</v>
      </c>
      <c r="F262" t="s">
        <v>342</v>
      </c>
      <c r="G262" t="s">
        <v>502</v>
      </c>
      <c r="H262" s="1" t="s">
        <v>358</v>
      </c>
      <c r="I262" s="1" t="s">
        <v>360</v>
      </c>
      <c r="J262" s="1" t="str">
        <f t="shared" si="4"/>
        <v>BtPlDw</v>
      </c>
      <c r="K262">
        <v>27.5</v>
      </c>
      <c r="L262">
        <v>2</v>
      </c>
      <c r="M262" s="3">
        <v>1.6219999999999998E-2</v>
      </c>
      <c r="N262" s="3">
        <v>3.04</v>
      </c>
    </row>
    <row r="263" spans="1:14" x14ac:dyDescent="0.3">
      <c r="A263" s="1" t="s">
        <v>489</v>
      </c>
      <c r="B263" s="2" t="s">
        <v>291</v>
      </c>
      <c r="C263" s="1">
        <v>34</v>
      </c>
      <c r="D263" s="1" t="s">
        <v>357</v>
      </c>
      <c r="E263" s="1" t="s">
        <v>487</v>
      </c>
      <c r="F263" t="s">
        <v>342</v>
      </c>
      <c r="G263" t="s">
        <v>502</v>
      </c>
      <c r="H263" s="1" t="s">
        <v>358</v>
      </c>
      <c r="I263" s="1" t="s">
        <v>360</v>
      </c>
      <c r="J263" s="10" t="str">
        <f t="shared" si="4"/>
        <v>BtPlDw</v>
      </c>
      <c r="K263">
        <v>27.5</v>
      </c>
      <c r="L263">
        <v>2</v>
      </c>
      <c r="M263" s="3">
        <v>1.6219999999999998E-2</v>
      </c>
      <c r="N263" s="3">
        <v>3.04</v>
      </c>
    </row>
    <row r="264" spans="1:14" x14ac:dyDescent="0.3">
      <c r="A264" s="1" t="s">
        <v>489</v>
      </c>
      <c r="B264" s="2" t="s">
        <v>292</v>
      </c>
      <c r="C264" s="1">
        <v>70</v>
      </c>
      <c r="D264" s="1" t="s">
        <v>357</v>
      </c>
      <c r="E264" s="1" t="s">
        <v>487</v>
      </c>
      <c r="F264" t="s">
        <v>342</v>
      </c>
      <c r="G264" t="s">
        <v>502</v>
      </c>
      <c r="H264" s="1" t="s">
        <v>358</v>
      </c>
      <c r="I264" s="1" t="s">
        <v>360</v>
      </c>
      <c r="J264" s="1" t="str">
        <f t="shared" si="4"/>
        <v>BtPlDw</v>
      </c>
      <c r="K264">
        <v>27.5</v>
      </c>
      <c r="L264">
        <v>2</v>
      </c>
      <c r="M264" s="3">
        <v>1.349E-2</v>
      </c>
      <c r="N264" s="3">
        <v>3.08</v>
      </c>
    </row>
    <row r="265" spans="1:14" x14ac:dyDescent="0.3">
      <c r="A265" s="1" t="s">
        <v>489</v>
      </c>
      <c r="B265" s="2" t="s">
        <v>293</v>
      </c>
      <c r="C265" s="1">
        <v>26.6</v>
      </c>
      <c r="D265" s="1" t="s">
        <v>357</v>
      </c>
      <c r="E265" s="1" t="s">
        <v>487</v>
      </c>
      <c r="F265" t="s">
        <v>342</v>
      </c>
      <c r="G265" t="s">
        <v>502</v>
      </c>
      <c r="H265" s="1" t="s">
        <v>358</v>
      </c>
      <c r="I265" s="1" t="s">
        <v>360</v>
      </c>
      <c r="J265" s="10" t="str">
        <f t="shared" si="4"/>
        <v>BtPlDw</v>
      </c>
      <c r="K265">
        <v>27.5</v>
      </c>
      <c r="L265">
        <v>2</v>
      </c>
      <c r="M265" s="3">
        <v>1.8620000000000001E-2</v>
      </c>
      <c r="N265" s="3">
        <v>3.07</v>
      </c>
    </row>
    <row r="266" spans="1:14" x14ac:dyDescent="0.3">
      <c r="A266" s="1" t="s">
        <v>294</v>
      </c>
      <c r="B266" s="2" t="s">
        <v>295</v>
      </c>
      <c r="C266" s="1">
        <v>31</v>
      </c>
      <c r="D266" s="1" t="s">
        <v>363</v>
      </c>
      <c r="E266" s="1" t="s">
        <v>482</v>
      </c>
      <c r="F266" t="s">
        <v>341</v>
      </c>
      <c r="G266" t="s">
        <v>500</v>
      </c>
      <c r="H266" s="1" t="s">
        <v>362</v>
      </c>
      <c r="I266" s="1" t="s">
        <v>359</v>
      </c>
      <c r="J266" s="1" t="str">
        <f t="shared" si="4"/>
        <v>BnthAs</v>
      </c>
      <c r="K266">
        <v>27.5</v>
      </c>
      <c r="L266">
        <v>3.8</v>
      </c>
      <c r="M266" s="3">
        <v>1.738E-2</v>
      </c>
      <c r="N266">
        <v>2.98</v>
      </c>
    </row>
    <row r="267" spans="1:14" x14ac:dyDescent="0.3">
      <c r="A267" s="1" t="s">
        <v>294</v>
      </c>
      <c r="B267" s="2" t="s">
        <v>296</v>
      </c>
      <c r="C267" s="1">
        <v>30</v>
      </c>
      <c r="D267" s="1" t="s">
        <v>363</v>
      </c>
      <c r="E267" s="1" t="s">
        <v>482</v>
      </c>
      <c r="F267" t="s">
        <v>341</v>
      </c>
      <c r="G267" t="s">
        <v>500</v>
      </c>
      <c r="H267" s="1" t="s">
        <v>362</v>
      </c>
      <c r="I267" s="1" t="s">
        <v>359</v>
      </c>
      <c r="J267" s="10" t="str">
        <f t="shared" si="4"/>
        <v>BnthAs</v>
      </c>
      <c r="K267">
        <v>27.5</v>
      </c>
      <c r="L267">
        <v>3.6</v>
      </c>
      <c r="M267" s="3">
        <v>1.738E-2</v>
      </c>
      <c r="N267">
        <v>2.98</v>
      </c>
    </row>
    <row r="268" spans="1:14" x14ac:dyDescent="0.3">
      <c r="A268" s="1" t="s">
        <v>148</v>
      </c>
      <c r="B268" s="2" t="s">
        <v>297</v>
      </c>
      <c r="C268" s="1">
        <v>140</v>
      </c>
      <c r="D268" s="1" t="s">
        <v>363</v>
      </c>
      <c r="E268" s="1" t="s">
        <v>482</v>
      </c>
      <c r="F268" t="s">
        <v>341</v>
      </c>
      <c r="G268" t="s">
        <v>500</v>
      </c>
      <c r="H268" s="1" t="s">
        <v>362</v>
      </c>
      <c r="I268" s="1" t="s">
        <v>360</v>
      </c>
      <c r="J268" s="1" t="str">
        <f t="shared" si="4"/>
        <v>BnthDw</v>
      </c>
      <c r="K268">
        <v>27.5</v>
      </c>
      <c r="L268">
        <v>3.8</v>
      </c>
      <c r="M268" s="3">
        <v>3.4000000000000002E-4</v>
      </c>
      <c r="N268" s="3">
        <v>3.04</v>
      </c>
    </row>
    <row r="269" spans="1:14" x14ac:dyDescent="0.3">
      <c r="A269" s="1" t="s">
        <v>298</v>
      </c>
      <c r="B269" s="2" t="s">
        <v>299</v>
      </c>
      <c r="C269" s="1">
        <v>40</v>
      </c>
      <c r="D269" s="1" t="s">
        <v>357</v>
      </c>
      <c r="E269" s="1" t="s">
        <v>485</v>
      </c>
      <c r="F269" t="s">
        <v>342</v>
      </c>
      <c r="G269" t="s">
        <v>494</v>
      </c>
      <c r="H269" s="1" t="s">
        <v>358</v>
      </c>
      <c r="I269" s="1" t="s">
        <v>359</v>
      </c>
      <c r="J269" s="10" t="str">
        <f t="shared" si="4"/>
        <v>BtPlAs</v>
      </c>
      <c r="K269">
        <v>27.5</v>
      </c>
      <c r="L269">
        <v>2</v>
      </c>
      <c r="M269">
        <v>1.4789999999999999E-2</v>
      </c>
      <c r="N269">
        <v>2.99</v>
      </c>
    </row>
    <row r="270" spans="1:14" x14ac:dyDescent="0.3">
      <c r="A270" s="1" t="s">
        <v>298</v>
      </c>
      <c r="B270" s="2" t="s">
        <v>300</v>
      </c>
      <c r="C270" s="1">
        <v>30</v>
      </c>
      <c r="D270" s="1" t="s">
        <v>357</v>
      </c>
      <c r="E270" s="1" t="s">
        <v>485</v>
      </c>
      <c r="F270" t="s">
        <v>342</v>
      </c>
      <c r="G270" t="s">
        <v>494</v>
      </c>
      <c r="H270" s="1" t="s">
        <v>358</v>
      </c>
      <c r="I270" s="1" t="s">
        <v>359</v>
      </c>
      <c r="J270" s="1" t="str">
        <f t="shared" si="4"/>
        <v>BtPlAs</v>
      </c>
      <c r="K270">
        <v>27.5</v>
      </c>
      <c r="L270">
        <v>2</v>
      </c>
      <c r="M270" s="3">
        <v>1.2880000000000001E-2</v>
      </c>
      <c r="N270">
        <v>2.96</v>
      </c>
    </row>
    <row r="271" spans="1:14" x14ac:dyDescent="0.3">
      <c r="A271" s="1" t="s">
        <v>298</v>
      </c>
      <c r="B271" s="2" t="s">
        <v>451</v>
      </c>
      <c r="C271" s="1"/>
      <c r="D271" s="1"/>
      <c r="E271" s="1" t="s">
        <v>485</v>
      </c>
      <c r="F271" t="s">
        <v>342</v>
      </c>
      <c r="G271" t="s">
        <v>494</v>
      </c>
      <c r="J271" s="10" t="str">
        <f t="shared" si="4"/>
        <v/>
      </c>
      <c r="K271">
        <v>27.5</v>
      </c>
      <c r="L271">
        <v>2</v>
      </c>
      <c r="M271" s="3">
        <v>1.6219999999999998E-2</v>
      </c>
      <c r="N271" s="3">
        <v>3.06</v>
      </c>
    </row>
    <row r="272" spans="1:14" x14ac:dyDescent="0.3">
      <c r="A272" s="1" t="s">
        <v>298</v>
      </c>
      <c r="B272" s="2" t="s">
        <v>302</v>
      </c>
      <c r="C272" s="1">
        <v>40</v>
      </c>
      <c r="D272" s="1" t="s">
        <v>365</v>
      </c>
      <c r="E272" s="1" t="s">
        <v>485</v>
      </c>
      <c r="F272" t="s">
        <v>340</v>
      </c>
      <c r="G272" t="s">
        <v>494</v>
      </c>
      <c r="H272" s="1" t="s">
        <v>358</v>
      </c>
      <c r="I272" s="1" t="s">
        <v>360</v>
      </c>
      <c r="J272" s="1" t="str">
        <f t="shared" si="4"/>
        <v>BtPlDw</v>
      </c>
      <c r="K272">
        <v>27.5</v>
      </c>
      <c r="L272">
        <v>2.7</v>
      </c>
      <c r="M272">
        <v>1.66E-2</v>
      </c>
      <c r="N272">
        <v>2.98</v>
      </c>
    </row>
    <row r="273" spans="1:14" x14ac:dyDescent="0.3">
      <c r="A273" s="1" t="s">
        <v>298</v>
      </c>
      <c r="B273" s="2" t="s">
        <v>303</v>
      </c>
      <c r="C273" s="1">
        <v>45</v>
      </c>
      <c r="D273" s="1" t="s">
        <v>357</v>
      </c>
      <c r="E273" s="1" t="s">
        <v>485</v>
      </c>
      <c r="F273" t="s">
        <v>340</v>
      </c>
      <c r="G273" t="s">
        <v>494</v>
      </c>
      <c r="H273" s="1" t="s">
        <v>358</v>
      </c>
      <c r="I273" t="s">
        <v>359</v>
      </c>
      <c r="J273" s="10" t="str">
        <f t="shared" si="4"/>
        <v>BtPlAs</v>
      </c>
      <c r="K273">
        <v>27.5</v>
      </c>
      <c r="L273">
        <v>2.2999999999999998</v>
      </c>
      <c r="M273">
        <v>1.7780000000000001E-2</v>
      </c>
      <c r="N273" s="3">
        <v>2.94</v>
      </c>
    </row>
    <row r="274" spans="1:14" x14ac:dyDescent="0.3">
      <c r="A274" s="1" t="s">
        <v>304</v>
      </c>
      <c r="B274" s="2" t="s">
        <v>305</v>
      </c>
      <c r="C274" s="1">
        <v>60</v>
      </c>
      <c r="D274" s="1" t="s">
        <v>361</v>
      </c>
      <c r="E274" s="1" t="s">
        <v>482</v>
      </c>
      <c r="F274" t="s">
        <v>341</v>
      </c>
      <c r="G274" t="s">
        <v>500</v>
      </c>
      <c r="H274" s="1" t="s">
        <v>364</v>
      </c>
      <c r="I274" t="s">
        <v>359</v>
      </c>
      <c r="J274" s="1" t="str">
        <f t="shared" si="4"/>
        <v>PelgAs</v>
      </c>
      <c r="K274">
        <v>27.5</v>
      </c>
      <c r="L274">
        <v>3.8</v>
      </c>
      <c r="M274">
        <v>7.7600000000000004E-3</v>
      </c>
      <c r="N274" s="3">
        <v>2.89</v>
      </c>
    </row>
    <row r="275" spans="1:14" x14ac:dyDescent="0.3">
      <c r="A275" s="1" t="s">
        <v>0</v>
      </c>
      <c r="B275" s="2" t="s">
        <v>306</v>
      </c>
      <c r="C275" s="1">
        <v>14</v>
      </c>
      <c r="D275" s="1" t="s">
        <v>355</v>
      </c>
      <c r="E275" s="1" t="s">
        <v>484</v>
      </c>
      <c r="F275" t="s">
        <v>340</v>
      </c>
      <c r="G275" t="s">
        <v>504</v>
      </c>
      <c r="H275" s="1" t="s">
        <v>358</v>
      </c>
      <c r="I275" s="1" t="s">
        <v>360</v>
      </c>
      <c r="J275" s="10" t="str">
        <f t="shared" si="4"/>
        <v>BtPlDw</v>
      </c>
      <c r="K275">
        <v>27.5</v>
      </c>
      <c r="L275">
        <v>2.2000000000000002</v>
      </c>
      <c r="M275">
        <v>2.512E-2</v>
      </c>
      <c r="N275">
        <v>3.02</v>
      </c>
    </row>
    <row r="276" spans="1:14" x14ac:dyDescent="0.3">
      <c r="A276" s="1" t="s">
        <v>25</v>
      </c>
      <c r="B276" s="2" t="s">
        <v>307</v>
      </c>
      <c r="C276" s="1">
        <v>14</v>
      </c>
      <c r="D276" s="1" t="s">
        <v>363</v>
      </c>
      <c r="E276" s="1" t="s">
        <v>482</v>
      </c>
      <c r="F276" t="s">
        <v>341</v>
      </c>
      <c r="G276" t="s">
        <v>500</v>
      </c>
      <c r="H276" s="1" t="s">
        <v>358</v>
      </c>
      <c r="I276" s="1" t="s">
        <v>360</v>
      </c>
      <c r="J276" s="1" t="str">
        <f t="shared" si="4"/>
        <v>BtPlDw</v>
      </c>
      <c r="K276">
        <v>27.5</v>
      </c>
      <c r="L276">
        <v>3.6</v>
      </c>
      <c r="M276" s="3">
        <v>0.01</v>
      </c>
      <c r="N276">
        <v>3.06</v>
      </c>
    </row>
    <row r="277" spans="1:14" x14ac:dyDescent="0.3">
      <c r="A277" s="1" t="s">
        <v>25</v>
      </c>
      <c r="B277" s="1" t="s">
        <v>335</v>
      </c>
      <c r="C277" s="1">
        <v>13</v>
      </c>
      <c r="D277" s="1" t="s">
        <v>363</v>
      </c>
      <c r="E277" s="1" t="s">
        <v>482</v>
      </c>
      <c r="F277" t="s">
        <v>341</v>
      </c>
      <c r="G277" t="s">
        <v>500</v>
      </c>
      <c r="H277" s="1" t="s">
        <v>358</v>
      </c>
      <c r="I277" s="1" t="s">
        <v>359</v>
      </c>
      <c r="J277" s="1" t="str">
        <f t="shared" si="4"/>
        <v>BtPlAs</v>
      </c>
      <c r="K277">
        <v>27.5</v>
      </c>
      <c r="L277">
        <v>3.4</v>
      </c>
      <c r="M277">
        <v>0.01</v>
      </c>
      <c r="N277">
        <v>3.06</v>
      </c>
    </row>
    <row r="278" spans="1:14" x14ac:dyDescent="0.3">
      <c r="A278" s="1" t="s">
        <v>25</v>
      </c>
      <c r="B278" s="2" t="s">
        <v>452</v>
      </c>
      <c r="C278" s="1">
        <f>(C301 + C277+C279+C280)/4</f>
        <v>10.75</v>
      </c>
      <c r="D278" s="1" t="s">
        <v>363</v>
      </c>
      <c r="E278" s="1" t="s">
        <v>482</v>
      </c>
      <c r="F278" t="s">
        <v>341</v>
      </c>
      <c r="G278" t="s">
        <v>500</v>
      </c>
      <c r="H278" s="1" t="s">
        <v>358</v>
      </c>
      <c r="I278" s="1" t="s">
        <v>359</v>
      </c>
      <c r="J278" s="10" t="str">
        <f t="shared" si="4"/>
        <v>BtPlAs</v>
      </c>
      <c r="K278">
        <v>27.5</v>
      </c>
      <c r="L278">
        <v>3.2</v>
      </c>
      <c r="M278" s="3">
        <v>0.01</v>
      </c>
      <c r="N278">
        <v>3.06</v>
      </c>
    </row>
    <row r="279" spans="1:14" x14ac:dyDescent="0.3">
      <c r="A279" s="1" t="s">
        <v>25</v>
      </c>
      <c r="B279" s="2" t="s">
        <v>309</v>
      </c>
      <c r="C279" s="1">
        <v>15</v>
      </c>
      <c r="D279" s="1" t="s">
        <v>363</v>
      </c>
      <c r="E279" s="1" t="s">
        <v>482</v>
      </c>
      <c r="F279" t="s">
        <v>341</v>
      </c>
      <c r="G279" t="s">
        <v>500</v>
      </c>
      <c r="H279" s="1" t="s">
        <v>358</v>
      </c>
      <c r="I279" s="1" t="s">
        <v>359</v>
      </c>
      <c r="J279" s="1" t="str">
        <f t="shared" si="4"/>
        <v>BtPlAs</v>
      </c>
      <c r="K279">
        <v>27.5</v>
      </c>
      <c r="L279">
        <v>3.1</v>
      </c>
      <c r="M279">
        <v>8.3199999999999993E-3</v>
      </c>
      <c r="N279">
        <v>2.99</v>
      </c>
    </row>
    <row r="280" spans="1:14" x14ac:dyDescent="0.3">
      <c r="A280" s="1" t="s">
        <v>25</v>
      </c>
      <c r="B280" s="2" t="s">
        <v>310</v>
      </c>
      <c r="C280" s="1">
        <v>15</v>
      </c>
      <c r="D280" s="1" t="s">
        <v>363</v>
      </c>
      <c r="E280" s="1" t="s">
        <v>482</v>
      </c>
      <c r="F280" t="s">
        <v>341</v>
      </c>
      <c r="G280" t="s">
        <v>500</v>
      </c>
      <c r="H280" s="1" t="s">
        <v>358</v>
      </c>
      <c r="I280" s="1" t="s">
        <v>359</v>
      </c>
      <c r="J280" s="10" t="str">
        <f t="shared" si="4"/>
        <v>BtPlAs</v>
      </c>
      <c r="K280">
        <v>27.5</v>
      </c>
      <c r="L280">
        <v>3.2</v>
      </c>
      <c r="M280">
        <v>1.047E-2</v>
      </c>
      <c r="N280" s="3">
        <v>3.1</v>
      </c>
    </row>
    <row r="281" spans="1:14" x14ac:dyDescent="0.3">
      <c r="A281" s="1" t="s">
        <v>44</v>
      </c>
      <c r="B281" s="2" t="s">
        <v>311</v>
      </c>
      <c r="C281" s="1">
        <v>25</v>
      </c>
      <c r="D281" s="1" t="s">
        <v>355</v>
      </c>
      <c r="E281" s="1" t="s">
        <v>482</v>
      </c>
      <c r="F281" t="s">
        <v>341</v>
      </c>
      <c r="G281" t="s">
        <v>500</v>
      </c>
      <c r="H281" s="1" t="s">
        <v>358</v>
      </c>
      <c r="I281" s="1" t="s">
        <v>360</v>
      </c>
      <c r="J281" s="1" t="str">
        <f t="shared" si="4"/>
        <v>BtPlDw</v>
      </c>
      <c r="K281">
        <v>27.5</v>
      </c>
      <c r="L281">
        <v>2.9</v>
      </c>
      <c r="M281" s="3">
        <v>2.5700000000000001E-2</v>
      </c>
      <c r="N281" s="3">
        <v>2.94</v>
      </c>
    </row>
    <row r="282" spans="1:14" x14ac:dyDescent="0.3">
      <c r="A282" s="1" t="s">
        <v>44</v>
      </c>
      <c r="B282" s="2" t="s">
        <v>312</v>
      </c>
      <c r="C282" s="1">
        <v>30</v>
      </c>
      <c r="D282" s="1" t="s">
        <v>363</v>
      </c>
      <c r="E282" s="1" t="s">
        <v>482</v>
      </c>
      <c r="F282" t="s">
        <v>341</v>
      </c>
      <c r="G282" t="s">
        <v>500</v>
      </c>
      <c r="H282" s="1" t="s">
        <v>358</v>
      </c>
      <c r="I282" s="1" t="s">
        <v>360</v>
      </c>
      <c r="J282" s="10" t="str">
        <f t="shared" si="4"/>
        <v>BtPlDw</v>
      </c>
      <c r="K282">
        <v>27.5</v>
      </c>
      <c r="L282">
        <v>3.5</v>
      </c>
      <c r="M282" s="3">
        <v>2.0420000000000001E-2</v>
      </c>
      <c r="N282" s="3">
        <v>2.94</v>
      </c>
    </row>
    <row r="283" spans="1:14" x14ac:dyDescent="0.3">
      <c r="A283" s="1" t="s">
        <v>100</v>
      </c>
      <c r="B283" s="2" t="s">
        <v>313</v>
      </c>
      <c r="C283" s="1">
        <v>10</v>
      </c>
      <c r="D283" s="1" t="s">
        <v>353</v>
      </c>
      <c r="E283" s="1" t="s">
        <v>482</v>
      </c>
      <c r="F283" t="s">
        <v>341</v>
      </c>
      <c r="G283" t="s">
        <v>500</v>
      </c>
      <c r="H283" s="1" t="s">
        <v>358</v>
      </c>
      <c r="I283" s="1" t="s">
        <v>360</v>
      </c>
      <c r="J283" s="1" t="str">
        <f t="shared" si="4"/>
        <v>BtPlDw</v>
      </c>
      <c r="K283">
        <v>27.5</v>
      </c>
      <c r="L283">
        <v>3.5</v>
      </c>
      <c r="M283" s="3">
        <v>1.2019999999999999E-2</v>
      </c>
      <c r="N283" s="3">
        <v>3.08</v>
      </c>
    </row>
    <row r="284" spans="1:14" x14ac:dyDescent="0.3">
      <c r="A284" s="1" t="s">
        <v>217</v>
      </c>
      <c r="B284" s="2" t="s">
        <v>314</v>
      </c>
      <c r="C284" s="1">
        <v>70</v>
      </c>
      <c r="D284" s="1" t="s">
        <v>363</v>
      </c>
      <c r="E284" s="1" t="s">
        <v>482</v>
      </c>
      <c r="F284" t="s">
        <v>341</v>
      </c>
      <c r="G284" t="s">
        <v>500</v>
      </c>
      <c r="H284" s="1" t="s">
        <v>362</v>
      </c>
      <c r="I284" s="1" t="s">
        <v>359</v>
      </c>
      <c r="J284" s="10" t="str">
        <f t="shared" si="4"/>
        <v>BnthAs</v>
      </c>
      <c r="K284">
        <v>27.5</v>
      </c>
      <c r="L284">
        <v>3.6</v>
      </c>
      <c r="M284" s="3">
        <v>1.0959999999999999E-2</v>
      </c>
      <c r="N284" s="3">
        <v>3.11</v>
      </c>
    </row>
    <row r="285" spans="1:14" x14ac:dyDescent="0.3">
      <c r="A285" s="1" t="s">
        <v>25</v>
      </c>
      <c r="B285" s="2" t="s">
        <v>315</v>
      </c>
      <c r="C285" s="1">
        <v>16</v>
      </c>
      <c r="D285" s="1" t="s">
        <v>353</v>
      </c>
      <c r="E285" s="1" t="s">
        <v>482</v>
      </c>
      <c r="F285" t="s">
        <v>341</v>
      </c>
      <c r="G285" t="s">
        <v>500</v>
      </c>
      <c r="H285" s="1" t="s">
        <v>358</v>
      </c>
      <c r="I285" s="1" t="s">
        <v>360</v>
      </c>
      <c r="J285" s="1" t="str">
        <f t="shared" si="4"/>
        <v>BtPlDw</v>
      </c>
      <c r="K285">
        <v>27.5</v>
      </c>
      <c r="L285">
        <v>3.1</v>
      </c>
      <c r="M285" s="3">
        <v>9.7699999999999992E-3</v>
      </c>
      <c r="N285" s="3">
        <v>3.05</v>
      </c>
    </row>
    <row r="286" spans="1:14" x14ac:dyDescent="0.3">
      <c r="A286" s="1" t="s">
        <v>25</v>
      </c>
      <c r="B286" s="2" t="s">
        <v>316</v>
      </c>
      <c r="C286" s="1">
        <v>20</v>
      </c>
      <c r="D286" s="1" t="s">
        <v>363</v>
      </c>
      <c r="E286" s="1" t="s">
        <v>482</v>
      </c>
      <c r="F286" t="s">
        <v>341</v>
      </c>
      <c r="G286" t="s">
        <v>500</v>
      </c>
      <c r="H286" s="1" t="s">
        <v>358</v>
      </c>
      <c r="I286" s="1" t="s">
        <v>360</v>
      </c>
      <c r="J286" s="10" t="str">
        <f t="shared" si="4"/>
        <v>BtPlDw</v>
      </c>
      <c r="K286">
        <v>27.5</v>
      </c>
      <c r="L286">
        <v>3.5</v>
      </c>
      <c r="M286">
        <v>9.7699999999999992E-3</v>
      </c>
      <c r="N286">
        <v>3.05</v>
      </c>
    </row>
    <row r="287" spans="1:14" x14ac:dyDescent="0.3">
      <c r="A287" s="1" t="s">
        <v>25</v>
      </c>
      <c r="B287" s="2" t="s">
        <v>317</v>
      </c>
      <c r="C287" s="1">
        <v>23</v>
      </c>
      <c r="D287" s="1" t="s">
        <v>363</v>
      </c>
      <c r="E287" s="1" t="s">
        <v>482</v>
      </c>
      <c r="F287" t="s">
        <v>341</v>
      </c>
      <c r="G287" t="s">
        <v>500</v>
      </c>
      <c r="H287" s="1" t="s">
        <v>358</v>
      </c>
      <c r="I287" s="1" t="s">
        <v>360</v>
      </c>
      <c r="J287" s="1" t="str">
        <f t="shared" si="4"/>
        <v>BtPlDw</v>
      </c>
      <c r="K287">
        <v>27.5</v>
      </c>
      <c r="L287">
        <v>3.5</v>
      </c>
      <c r="M287" s="3">
        <v>9.7699999999999992E-3</v>
      </c>
      <c r="N287" s="3">
        <v>3.05</v>
      </c>
    </row>
    <row r="288" spans="1:14" x14ac:dyDescent="0.3">
      <c r="A288" s="1" t="s">
        <v>25</v>
      </c>
      <c r="B288" s="2" t="s">
        <v>318</v>
      </c>
      <c r="C288" s="1">
        <v>45</v>
      </c>
      <c r="D288" s="1" t="s">
        <v>363</v>
      </c>
      <c r="E288" s="1" t="s">
        <v>482</v>
      </c>
      <c r="F288" t="s">
        <v>341</v>
      </c>
      <c r="G288" t="s">
        <v>500</v>
      </c>
      <c r="H288" s="1" t="s">
        <v>358</v>
      </c>
      <c r="I288" s="1" t="s">
        <v>360</v>
      </c>
      <c r="J288" s="10" t="str">
        <f t="shared" si="4"/>
        <v>BtPlDw</v>
      </c>
      <c r="K288">
        <v>27.5</v>
      </c>
      <c r="L288">
        <v>3.5</v>
      </c>
      <c r="M288">
        <v>1.259E-2</v>
      </c>
      <c r="N288">
        <v>2.96</v>
      </c>
    </row>
    <row r="289" spans="1:15" x14ac:dyDescent="0.3">
      <c r="A289" s="1" t="s">
        <v>25</v>
      </c>
      <c r="B289" s="2" t="s">
        <v>319</v>
      </c>
      <c r="C289" s="1"/>
      <c r="D289" s="1"/>
      <c r="E289" s="1" t="s">
        <v>482</v>
      </c>
      <c r="F289" t="s">
        <v>341</v>
      </c>
      <c r="G289" t="s">
        <v>500</v>
      </c>
      <c r="J289" s="1" t="str">
        <f t="shared" si="4"/>
        <v/>
      </c>
      <c r="K289">
        <v>27.5</v>
      </c>
      <c r="L289">
        <v>3.8</v>
      </c>
      <c r="M289" s="3">
        <v>9.7699999999999992E-3</v>
      </c>
      <c r="N289" s="3">
        <v>3.05</v>
      </c>
    </row>
    <row r="290" spans="1:15" x14ac:dyDescent="0.3">
      <c r="A290" s="1" t="s">
        <v>320</v>
      </c>
      <c r="B290" s="2" t="s">
        <v>321</v>
      </c>
      <c r="C290" s="1"/>
      <c r="D290" s="1"/>
      <c r="E290" s="1" t="s">
        <v>482</v>
      </c>
      <c r="F290" t="s">
        <v>341</v>
      </c>
      <c r="G290" t="s">
        <v>500</v>
      </c>
      <c r="J290" s="10" t="str">
        <f t="shared" si="4"/>
        <v/>
      </c>
      <c r="K290">
        <v>27.5</v>
      </c>
      <c r="L290">
        <v>3.8</v>
      </c>
      <c r="M290" s="3">
        <v>3.6999999999999999E-4</v>
      </c>
      <c r="N290" s="3">
        <v>3.18</v>
      </c>
    </row>
    <row r="291" spans="1:15" x14ac:dyDescent="0.3">
      <c r="A291" s="1" t="s">
        <v>322</v>
      </c>
      <c r="B291" s="2" t="s">
        <v>323</v>
      </c>
      <c r="C291" s="1"/>
      <c r="D291" s="1"/>
      <c r="E291" s="1" t="s">
        <v>482</v>
      </c>
      <c r="F291" t="s">
        <v>343</v>
      </c>
      <c r="G291" t="s">
        <v>500</v>
      </c>
      <c r="J291" s="1" t="str">
        <f t="shared" si="4"/>
        <v/>
      </c>
      <c r="K291">
        <v>27.5</v>
      </c>
      <c r="L291">
        <v>4.4000000000000004</v>
      </c>
      <c r="M291" s="3">
        <v>9.3000000000000005E-4</v>
      </c>
      <c r="N291" s="3">
        <v>3.14</v>
      </c>
    </row>
    <row r="292" spans="1:15" x14ac:dyDescent="0.3">
      <c r="A292" s="1" t="s">
        <v>25</v>
      </c>
      <c r="B292" s="2" t="s">
        <v>324</v>
      </c>
      <c r="C292" s="1"/>
      <c r="D292" s="1"/>
      <c r="E292" s="1" t="s">
        <v>482</v>
      </c>
      <c r="F292" t="s">
        <v>341</v>
      </c>
      <c r="G292" t="s">
        <v>500</v>
      </c>
      <c r="J292" s="10" t="str">
        <f t="shared" si="4"/>
        <v/>
      </c>
      <c r="K292">
        <v>27.5</v>
      </c>
      <c r="L292">
        <v>3</v>
      </c>
      <c r="M292" s="3">
        <v>0.01</v>
      </c>
      <c r="N292" s="3">
        <v>3.04</v>
      </c>
      <c r="O292" t="s">
        <v>453</v>
      </c>
    </row>
    <row r="293" spans="1:15" x14ac:dyDescent="0.3">
      <c r="A293" s="1" t="s">
        <v>489</v>
      </c>
      <c r="B293" s="2" t="s">
        <v>325</v>
      </c>
      <c r="C293" s="1"/>
      <c r="D293" s="1"/>
      <c r="E293" s="1" t="s">
        <v>487</v>
      </c>
      <c r="F293" t="s">
        <v>342</v>
      </c>
      <c r="G293" t="s">
        <v>502</v>
      </c>
      <c r="J293" s="1" t="str">
        <f t="shared" si="4"/>
        <v/>
      </c>
      <c r="K293">
        <v>27.5</v>
      </c>
      <c r="L293">
        <v>2</v>
      </c>
      <c r="M293" s="3">
        <v>1.1220000000000001E-2</v>
      </c>
      <c r="N293" s="3">
        <v>3.1</v>
      </c>
      <c r="O293" t="s">
        <v>454</v>
      </c>
    </row>
    <row r="294" spans="1:15" x14ac:dyDescent="0.3">
      <c r="A294" s="1" t="s">
        <v>198</v>
      </c>
      <c r="B294" s="2" t="s">
        <v>326</v>
      </c>
      <c r="C294" s="1">
        <v>25</v>
      </c>
      <c r="D294" s="1" t="s">
        <v>363</v>
      </c>
      <c r="E294" s="1" t="s">
        <v>482</v>
      </c>
      <c r="F294" t="s">
        <v>341</v>
      </c>
      <c r="G294" t="s">
        <v>500</v>
      </c>
      <c r="H294" t="s">
        <v>362</v>
      </c>
      <c r="I294" t="s">
        <v>359</v>
      </c>
      <c r="J294" s="10" t="str">
        <f t="shared" si="4"/>
        <v>BnthAs</v>
      </c>
      <c r="K294">
        <v>27.5</v>
      </c>
      <c r="L294">
        <v>3.6</v>
      </c>
      <c r="M294" s="3">
        <v>9.5499999999999995E-3</v>
      </c>
      <c r="N294" s="3">
        <v>3.08</v>
      </c>
    </row>
    <row r="295" spans="1:15" x14ac:dyDescent="0.3">
      <c r="A295" s="1" t="s">
        <v>327</v>
      </c>
      <c r="B295" s="2" t="s">
        <v>328</v>
      </c>
      <c r="C295" s="1">
        <v>25</v>
      </c>
      <c r="D295" s="1" t="s">
        <v>363</v>
      </c>
      <c r="E295" s="1" t="s">
        <v>482</v>
      </c>
      <c r="F295" t="s">
        <v>341</v>
      </c>
      <c r="G295" t="s">
        <v>500</v>
      </c>
      <c r="H295" s="1" t="s">
        <v>362</v>
      </c>
      <c r="I295" s="1" t="s">
        <v>359</v>
      </c>
      <c r="J295" s="1" t="str">
        <f t="shared" si="4"/>
        <v>BnthAs</v>
      </c>
      <c r="K295">
        <v>27.5</v>
      </c>
      <c r="L295">
        <v>3.4</v>
      </c>
      <c r="M295" s="3">
        <v>1.023E-2</v>
      </c>
      <c r="N295" s="13">
        <v>3.03</v>
      </c>
    </row>
    <row r="296" spans="1:15" x14ac:dyDescent="0.3">
      <c r="A296" t="s">
        <v>327</v>
      </c>
      <c r="B296" t="s">
        <v>437</v>
      </c>
      <c r="C296" s="1">
        <v>18</v>
      </c>
      <c r="D296" s="1" t="s">
        <v>363</v>
      </c>
      <c r="E296" s="1" t="s">
        <v>482</v>
      </c>
      <c r="F296" t="s">
        <v>343</v>
      </c>
      <c r="G296" t="s">
        <v>500</v>
      </c>
      <c r="H296" s="1" t="s">
        <v>362</v>
      </c>
      <c r="I296" s="1" t="s">
        <v>359</v>
      </c>
      <c r="J296" s="10" t="str">
        <f t="shared" si="4"/>
        <v>BnthAs</v>
      </c>
      <c r="K296">
        <v>27.5</v>
      </c>
      <c r="L296">
        <v>4</v>
      </c>
      <c r="M296" s="8">
        <v>1.023E-2</v>
      </c>
      <c r="N296">
        <v>3.03</v>
      </c>
    </row>
    <row r="297" spans="1:15" x14ac:dyDescent="0.3">
      <c r="A297" s="1" t="s">
        <v>329</v>
      </c>
      <c r="B297" s="2" t="s">
        <v>330</v>
      </c>
      <c r="C297" s="1">
        <v>23</v>
      </c>
      <c r="D297" s="1" t="s">
        <v>366</v>
      </c>
      <c r="E297" s="1" t="s">
        <v>482</v>
      </c>
      <c r="F297" t="s">
        <v>340</v>
      </c>
      <c r="G297" t="s">
        <v>500</v>
      </c>
      <c r="H297" s="1" t="s">
        <v>358</v>
      </c>
      <c r="I297" s="1" t="s">
        <v>360</v>
      </c>
      <c r="J297" s="10" t="str">
        <f t="shared" si="4"/>
        <v>BtPlDw</v>
      </c>
      <c r="K297">
        <v>27.5</v>
      </c>
      <c r="L297">
        <v>2.5</v>
      </c>
      <c r="M297">
        <v>1.738E-2</v>
      </c>
      <c r="N297">
        <v>3.06</v>
      </c>
    </row>
    <row r="298" spans="1:15" x14ac:dyDescent="0.3">
      <c r="A298" s="1" t="s">
        <v>4</v>
      </c>
      <c r="B298" s="2" t="s">
        <v>331</v>
      </c>
      <c r="C298" s="1">
        <v>40</v>
      </c>
      <c r="D298" s="1" t="s">
        <v>357</v>
      </c>
      <c r="E298" s="1" t="s">
        <v>483</v>
      </c>
      <c r="F298" t="s">
        <v>342</v>
      </c>
      <c r="G298" t="s">
        <v>499</v>
      </c>
      <c r="H298" s="1" t="s">
        <v>358</v>
      </c>
      <c r="I298" s="1" t="s">
        <v>360</v>
      </c>
      <c r="J298" s="1" t="str">
        <f t="shared" si="4"/>
        <v>BtPlDw</v>
      </c>
      <c r="K298">
        <v>27.5</v>
      </c>
      <c r="L298">
        <v>2</v>
      </c>
      <c r="M298">
        <v>2.3439999999999999E-2</v>
      </c>
      <c r="N298">
        <v>2.97</v>
      </c>
    </row>
    <row r="299" spans="1:15" x14ac:dyDescent="0.3">
      <c r="A299" s="1" t="s">
        <v>4</v>
      </c>
      <c r="B299" s="2" t="s">
        <v>332</v>
      </c>
      <c r="C299" s="1">
        <v>40</v>
      </c>
      <c r="D299" s="1" t="s">
        <v>357</v>
      </c>
      <c r="E299" s="1" t="s">
        <v>483</v>
      </c>
      <c r="F299" t="s">
        <v>342</v>
      </c>
      <c r="G299" t="s">
        <v>499</v>
      </c>
      <c r="H299" s="1" t="s">
        <v>358</v>
      </c>
      <c r="I299" s="1" t="s">
        <v>360</v>
      </c>
      <c r="J299" s="10" t="str">
        <f t="shared" si="4"/>
        <v>BtPlDw</v>
      </c>
      <c r="K299">
        <v>27.5</v>
      </c>
      <c r="L299">
        <v>2</v>
      </c>
      <c r="M299" s="3">
        <v>2.512E-2</v>
      </c>
      <c r="N299">
        <v>2.98</v>
      </c>
    </row>
  </sheetData>
  <autoFilter ref="A1:O299" xr:uid="{12FAF038-C8C7-4BF7-BFC1-356C5FE10F29}">
    <sortState xmlns:xlrd2="http://schemas.microsoft.com/office/spreadsheetml/2017/richdata2" ref="A2:O299">
      <sortCondition ref="B1:B299"/>
    </sortState>
  </autoFilter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B09-C338-4E8C-97D6-6A7FC57C1D48}">
  <sheetPr codeName="Blad2"/>
  <dimension ref="A1:D78"/>
  <sheetViews>
    <sheetView topLeftCell="A10" workbookViewId="0">
      <selection activeCell="D7" sqref="D7"/>
    </sheetView>
  </sheetViews>
  <sheetFormatPr defaultRowHeight="14.4" x14ac:dyDescent="0.3"/>
  <sheetData>
    <row r="1" spans="1:4" x14ac:dyDescent="0.3">
      <c r="A1" t="s">
        <v>421</v>
      </c>
      <c r="B1" t="s">
        <v>431</v>
      </c>
      <c r="C1" t="s">
        <v>432</v>
      </c>
      <c r="D1" t="s">
        <v>433</v>
      </c>
    </row>
    <row r="2" spans="1:4" x14ac:dyDescent="0.3">
      <c r="A2">
        <v>371</v>
      </c>
      <c r="B2" t="s">
        <v>376</v>
      </c>
      <c r="C2" t="s">
        <v>422</v>
      </c>
      <c r="D2" t="s">
        <v>423</v>
      </c>
    </row>
    <row r="3" spans="1:4" x14ac:dyDescent="0.3">
      <c r="A3">
        <v>372</v>
      </c>
      <c r="B3" t="s">
        <v>377</v>
      </c>
      <c r="C3" t="s">
        <v>422</v>
      </c>
      <c r="D3" t="s">
        <v>423</v>
      </c>
    </row>
    <row r="4" spans="1:4" x14ac:dyDescent="0.3">
      <c r="A4">
        <v>373</v>
      </c>
      <c r="B4" t="s">
        <v>378</v>
      </c>
      <c r="C4" t="s">
        <v>422</v>
      </c>
      <c r="D4" t="s">
        <v>423</v>
      </c>
    </row>
    <row r="5" spans="1:4" x14ac:dyDescent="0.3">
      <c r="A5">
        <v>374</v>
      </c>
      <c r="B5" t="s">
        <v>379</v>
      </c>
      <c r="C5" t="s">
        <v>426</v>
      </c>
      <c r="D5" t="s">
        <v>423</v>
      </c>
    </row>
    <row r="6" spans="1:4" x14ac:dyDescent="0.3">
      <c r="A6">
        <v>375</v>
      </c>
      <c r="B6" t="s">
        <v>380</v>
      </c>
      <c r="C6" t="s">
        <v>427</v>
      </c>
      <c r="D6" t="s">
        <v>423</v>
      </c>
    </row>
    <row r="7" spans="1:4" x14ac:dyDescent="0.3">
      <c r="A7">
        <v>376</v>
      </c>
      <c r="B7" t="s">
        <v>381</v>
      </c>
      <c r="C7" t="s">
        <v>428</v>
      </c>
      <c r="D7" t="s">
        <v>423</v>
      </c>
    </row>
    <row r="8" spans="1:4" x14ac:dyDescent="0.3">
      <c r="A8">
        <v>377</v>
      </c>
      <c r="B8" t="s">
        <v>382</v>
      </c>
      <c r="C8" t="s">
        <v>429</v>
      </c>
      <c r="D8" t="s">
        <v>423</v>
      </c>
    </row>
    <row r="9" spans="1:4" x14ac:dyDescent="0.3">
      <c r="A9">
        <v>378</v>
      </c>
      <c r="B9" t="s">
        <v>383</v>
      </c>
      <c r="C9" t="s">
        <v>430</v>
      </c>
      <c r="D9" t="s">
        <v>423</v>
      </c>
    </row>
    <row r="10" spans="1:4" x14ac:dyDescent="0.3">
      <c r="A10">
        <v>379</v>
      </c>
      <c r="B10" t="s">
        <v>384</v>
      </c>
      <c r="C10" t="s">
        <v>424</v>
      </c>
      <c r="D10" t="s">
        <v>423</v>
      </c>
    </row>
    <row r="11" spans="1:4" x14ac:dyDescent="0.3">
      <c r="A11">
        <v>380</v>
      </c>
      <c r="B11" t="s">
        <v>385</v>
      </c>
      <c r="C11" t="s">
        <v>424</v>
      </c>
      <c r="D11" t="s">
        <v>423</v>
      </c>
    </row>
    <row r="12" spans="1:4" x14ac:dyDescent="0.3">
      <c r="A12">
        <v>381</v>
      </c>
      <c r="B12" t="s">
        <v>386</v>
      </c>
      <c r="C12" t="s">
        <v>424</v>
      </c>
      <c r="D12" t="s">
        <v>423</v>
      </c>
    </row>
    <row r="13" spans="1:4" x14ac:dyDescent="0.3">
      <c r="A13">
        <v>382</v>
      </c>
      <c r="B13" t="s">
        <v>387</v>
      </c>
      <c r="C13" t="s">
        <v>422</v>
      </c>
      <c r="D13" t="s">
        <v>423</v>
      </c>
    </row>
    <row r="14" spans="1:4" x14ac:dyDescent="0.3">
      <c r="A14">
        <v>383</v>
      </c>
      <c r="B14" t="s">
        <v>388</v>
      </c>
      <c r="C14" t="s">
        <v>429</v>
      </c>
      <c r="D14" t="s">
        <v>425</v>
      </c>
    </row>
    <row r="15" spans="1:4" x14ac:dyDescent="0.3">
      <c r="A15">
        <v>384</v>
      </c>
      <c r="B15" t="s">
        <v>389</v>
      </c>
      <c r="C15" t="s">
        <v>429</v>
      </c>
      <c r="D15" t="s">
        <v>423</v>
      </c>
    </row>
    <row r="16" spans="1:4" x14ac:dyDescent="0.3">
      <c r="A16">
        <v>385</v>
      </c>
      <c r="B16" t="s">
        <v>390</v>
      </c>
      <c r="C16" t="s">
        <v>428</v>
      </c>
      <c r="D16" t="s">
        <v>423</v>
      </c>
    </row>
    <row r="17" spans="1:4" x14ac:dyDescent="0.3">
      <c r="A17">
        <v>386</v>
      </c>
      <c r="B17" t="s">
        <v>391</v>
      </c>
      <c r="C17" t="s">
        <v>430</v>
      </c>
      <c r="D17" t="s">
        <v>423</v>
      </c>
    </row>
    <row r="18" spans="1:4" x14ac:dyDescent="0.3">
      <c r="A18">
        <v>387</v>
      </c>
      <c r="B18" t="s">
        <v>392</v>
      </c>
      <c r="C18" t="s">
        <v>428</v>
      </c>
      <c r="D18" t="s">
        <v>423</v>
      </c>
    </row>
    <row r="19" spans="1:4" x14ac:dyDescent="0.3">
      <c r="A19">
        <v>388</v>
      </c>
      <c r="B19" t="s">
        <v>393</v>
      </c>
      <c r="C19" t="s">
        <v>427</v>
      </c>
      <c r="D19" t="s">
        <v>423</v>
      </c>
    </row>
    <row r="20" spans="1:4" x14ac:dyDescent="0.3">
      <c r="A20">
        <v>389</v>
      </c>
      <c r="B20" t="s">
        <v>394</v>
      </c>
      <c r="C20" t="s">
        <v>429</v>
      </c>
      <c r="D20" t="s">
        <v>423</v>
      </c>
    </row>
    <row r="21" spans="1:4" x14ac:dyDescent="0.3">
      <c r="A21">
        <v>390</v>
      </c>
      <c r="B21" t="s">
        <v>395</v>
      </c>
      <c r="C21" t="s">
        <v>424</v>
      </c>
      <c r="D21" t="s">
        <v>425</v>
      </c>
    </row>
    <row r="22" spans="1:4" x14ac:dyDescent="0.3">
      <c r="A22">
        <v>391</v>
      </c>
      <c r="B22" t="s">
        <v>396</v>
      </c>
      <c r="C22" t="s">
        <v>428</v>
      </c>
      <c r="D22" t="s">
        <v>425</v>
      </c>
    </row>
    <row r="23" spans="1:4" x14ac:dyDescent="0.3">
      <c r="A23">
        <v>392</v>
      </c>
      <c r="B23" t="s">
        <v>397</v>
      </c>
      <c r="C23" t="s">
        <v>422</v>
      </c>
      <c r="D23" t="s">
        <v>425</v>
      </c>
    </row>
    <row r="24" spans="1:4" x14ac:dyDescent="0.3">
      <c r="A24">
        <v>393</v>
      </c>
      <c r="B24" t="s">
        <v>398</v>
      </c>
      <c r="C24" t="s">
        <v>424</v>
      </c>
      <c r="D24" t="s">
        <v>425</v>
      </c>
    </row>
    <row r="25" spans="1:4" x14ac:dyDescent="0.3">
      <c r="A25">
        <v>394</v>
      </c>
      <c r="B25" t="s">
        <v>399</v>
      </c>
      <c r="C25" t="s">
        <v>422</v>
      </c>
      <c r="D25" t="s">
        <v>425</v>
      </c>
    </row>
    <row r="26" spans="1:4" x14ac:dyDescent="0.3">
      <c r="A26">
        <v>395</v>
      </c>
      <c r="B26" t="s">
        <v>400</v>
      </c>
      <c r="C26" t="s">
        <v>422</v>
      </c>
      <c r="D26" t="s">
        <v>425</v>
      </c>
    </row>
    <row r="27" spans="1:4" x14ac:dyDescent="0.3">
      <c r="A27">
        <v>396</v>
      </c>
      <c r="B27" t="s">
        <v>401</v>
      </c>
      <c r="C27" t="s">
        <v>422</v>
      </c>
      <c r="D27" t="s">
        <v>425</v>
      </c>
    </row>
    <row r="28" spans="1:4" x14ac:dyDescent="0.3">
      <c r="A28">
        <v>397</v>
      </c>
      <c r="B28" t="s">
        <v>402</v>
      </c>
      <c r="C28" t="s">
        <v>424</v>
      </c>
      <c r="D28" t="s">
        <v>425</v>
      </c>
    </row>
    <row r="29" spans="1:4" x14ac:dyDescent="0.3">
      <c r="A29">
        <v>398</v>
      </c>
      <c r="B29" t="s">
        <v>403</v>
      </c>
      <c r="C29" t="s">
        <v>422</v>
      </c>
      <c r="D29" t="s">
        <v>425</v>
      </c>
    </row>
    <row r="30" spans="1:4" x14ac:dyDescent="0.3">
      <c r="A30">
        <v>399</v>
      </c>
      <c r="B30" t="s">
        <v>404</v>
      </c>
      <c r="C30" t="s">
        <v>424</v>
      </c>
      <c r="D30" t="s">
        <v>425</v>
      </c>
    </row>
    <row r="31" spans="1:4" x14ac:dyDescent="0.3">
      <c r="A31">
        <v>400</v>
      </c>
      <c r="B31" t="s">
        <v>405</v>
      </c>
      <c r="C31" t="s">
        <v>422</v>
      </c>
      <c r="D31" t="s">
        <v>425</v>
      </c>
    </row>
    <row r="32" spans="1:4" x14ac:dyDescent="0.3">
      <c r="A32">
        <v>401</v>
      </c>
      <c r="B32" t="s">
        <v>406</v>
      </c>
      <c r="C32" t="s">
        <v>424</v>
      </c>
      <c r="D32" t="s">
        <v>425</v>
      </c>
    </row>
    <row r="33" spans="1:4" x14ac:dyDescent="0.3">
      <c r="A33">
        <v>402</v>
      </c>
      <c r="B33" t="s">
        <v>407</v>
      </c>
      <c r="C33" t="s">
        <v>422</v>
      </c>
      <c r="D33" t="s">
        <v>425</v>
      </c>
    </row>
    <row r="34" spans="1:4" x14ac:dyDescent="0.3">
      <c r="A34">
        <v>403</v>
      </c>
      <c r="B34" t="s">
        <v>408</v>
      </c>
      <c r="C34" t="s">
        <v>422</v>
      </c>
      <c r="D34" t="s">
        <v>425</v>
      </c>
    </row>
    <row r="35" spans="1:4" x14ac:dyDescent="0.3">
      <c r="A35">
        <v>404</v>
      </c>
      <c r="B35" t="s">
        <v>409</v>
      </c>
      <c r="C35" t="s">
        <v>424</v>
      </c>
      <c r="D35" t="s">
        <v>425</v>
      </c>
    </row>
    <row r="36" spans="1:4" x14ac:dyDescent="0.3">
      <c r="A36">
        <v>405</v>
      </c>
      <c r="B36" t="s">
        <v>376</v>
      </c>
      <c r="C36" t="s">
        <v>422</v>
      </c>
      <c r="D36" t="s">
        <v>423</v>
      </c>
    </row>
    <row r="37" spans="1:4" x14ac:dyDescent="0.3">
      <c r="A37">
        <v>406</v>
      </c>
      <c r="B37" t="s">
        <v>410</v>
      </c>
      <c r="C37" t="s">
        <v>424</v>
      </c>
      <c r="D37" t="s">
        <v>423</v>
      </c>
    </row>
    <row r="38" spans="1:4" x14ac:dyDescent="0.3">
      <c r="A38">
        <v>407</v>
      </c>
      <c r="B38" t="s">
        <v>378</v>
      </c>
      <c r="C38" t="s">
        <v>422</v>
      </c>
      <c r="D38" t="s">
        <v>423</v>
      </c>
    </row>
    <row r="39" spans="1:4" x14ac:dyDescent="0.3">
      <c r="A39">
        <v>408</v>
      </c>
      <c r="B39" t="s">
        <v>377</v>
      </c>
      <c r="C39" t="s">
        <v>422</v>
      </c>
      <c r="D39" t="s">
        <v>423</v>
      </c>
    </row>
    <row r="40" spans="1:4" x14ac:dyDescent="0.3">
      <c r="A40">
        <v>409</v>
      </c>
      <c r="B40" t="s">
        <v>384</v>
      </c>
      <c r="C40" t="s">
        <v>424</v>
      </c>
      <c r="D40" t="s">
        <v>423</v>
      </c>
    </row>
    <row r="41" spans="1:4" x14ac:dyDescent="0.3">
      <c r="A41">
        <v>410</v>
      </c>
      <c r="B41" t="s">
        <v>411</v>
      </c>
      <c r="C41" t="s">
        <v>422</v>
      </c>
      <c r="D41" t="s">
        <v>423</v>
      </c>
    </row>
    <row r="42" spans="1:4" x14ac:dyDescent="0.3">
      <c r="A42">
        <v>411</v>
      </c>
      <c r="B42" t="s">
        <v>386</v>
      </c>
      <c r="C42" t="s">
        <v>424</v>
      </c>
      <c r="D42" t="s">
        <v>423</v>
      </c>
    </row>
    <row r="43" spans="1:4" x14ac:dyDescent="0.3">
      <c r="A43">
        <v>412</v>
      </c>
      <c r="B43" t="s">
        <v>387</v>
      </c>
      <c r="C43" t="s">
        <v>422</v>
      </c>
      <c r="D43" t="s">
        <v>423</v>
      </c>
    </row>
    <row r="44" spans="1:4" x14ac:dyDescent="0.3">
      <c r="A44">
        <v>413</v>
      </c>
      <c r="B44" t="s">
        <v>412</v>
      </c>
      <c r="C44" t="s">
        <v>424</v>
      </c>
      <c r="D44" t="s">
        <v>423</v>
      </c>
    </row>
    <row r="45" spans="1:4" x14ac:dyDescent="0.3">
      <c r="A45">
        <v>414</v>
      </c>
      <c r="B45" t="s">
        <v>393</v>
      </c>
      <c r="C45" t="s">
        <v>427</v>
      </c>
      <c r="D45" t="s">
        <v>423</v>
      </c>
    </row>
    <row r="46" spans="1:4" x14ac:dyDescent="0.3">
      <c r="A46">
        <v>415</v>
      </c>
      <c r="B46" t="s">
        <v>394</v>
      </c>
      <c r="C46" t="s">
        <v>429</v>
      </c>
      <c r="D46" t="s">
        <v>423</v>
      </c>
    </row>
    <row r="47" spans="1:4" x14ac:dyDescent="0.3">
      <c r="A47">
        <v>416</v>
      </c>
      <c r="B47" t="s">
        <v>413</v>
      </c>
      <c r="C47" t="s">
        <v>422</v>
      </c>
      <c r="D47" t="s">
        <v>423</v>
      </c>
    </row>
    <row r="48" spans="1:4" x14ac:dyDescent="0.3">
      <c r="A48">
        <v>417</v>
      </c>
      <c r="B48" t="s">
        <v>396</v>
      </c>
      <c r="C48" t="s">
        <v>428</v>
      </c>
      <c r="D48" t="s">
        <v>425</v>
      </c>
    </row>
    <row r="49" spans="1:4" x14ac:dyDescent="0.3">
      <c r="A49">
        <v>418</v>
      </c>
      <c r="B49" t="s">
        <v>399</v>
      </c>
      <c r="C49" t="s">
        <v>422</v>
      </c>
      <c r="D49" t="s">
        <v>425</v>
      </c>
    </row>
    <row r="50" spans="1:4" x14ac:dyDescent="0.3">
      <c r="A50">
        <v>419</v>
      </c>
      <c r="B50" t="s">
        <v>414</v>
      </c>
      <c r="C50" t="s">
        <v>424</v>
      </c>
      <c r="D50" t="s">
        <v>425</v>
      </c>
    </row>
    <row r="51" spans="1:4" x14ac:dyDescent="0.3">
      <c r="A51">
        <v>420</v>
      </c>
      <c r="B51" t="s">
        <v>415</v>
      </c>
      <c r="C51" t="s">
        <v>430</v>
      </c>
      <c r="D51" t="s">
        <v>425</v>
      </c>
    </row>
    <row r="52" spans="1:4" x14ac:dyDescent="0.3">
      <c r="A52">
        <v>421</v>
      </c>
      <c r="B52" t="s">
        <v>416</v>
      </c>
      <c r="C52" t="s">
        <v>424</v>
      </c>
      <c r="D52" t="s">
        <v>423</v>
      </c>
    </row>
    <row r="53" spans="1:4" x14ac:dyDescent="0.3">
      <c r="A53">
        <v>422</v>
      </c>
      <c r="B53" t="s">
        <v>379</v>
      </c>
      <c r="C53" t="s">
        <v>427</v>
      </c>
      <c r="D53" t="s">
        <v>423</v>
      </c>
    </row>
    <row r="54" spans="1:4" x14ac:dyDescent="0.3">
      <c r="A54">
        <v>423</v>
      </c>
      <c r="B54" t="s">
        <v>417</v>
      </c>
      <c r="C54" t="s">
        <v>424</v>
      </c>
      <c r="D54" t="s">
        <v>423</v>
      </c>
    </row>
    <row r="55" spans="1:4" x14ac:dyDescent="0.3">
      <c r="A55">
        <v>424</v>
      </c>
      <c r="B55" t="s">
        <v>397</v>
      </c>
      <c r="C55" t="s">
        <v>422</v>
      </c>
      <c r="D55" t="s">
        <v>425</v>
      </c>
    </row>
    <row r="56" spans="1:4" x14ac:dyDescent="0.3">
      <c r="A56">
        <v>425</v>
      </c>
      <c r="B56" t="s">
        <v>418</v>
      </c>
      <c r="C56" t="s">
        <v>427</v>
      </c>
      <c r="D56" t="s">
        <v>425</v>
      </c>
    </row>
    <row r="57" spans="1:4" x14ac:dyDescent="0.3">
      <c r="A57">
        <v>426</v>
      </c>
      <c r="B57" t="s">
        <v>419</v>
      </c>
      <c r="C57" t="s">
        <v>430</v>
      </c>
      <c r="D57" t="s">
        <v>425</v>
      </c>
    </row>
    <row r="58" spans="1:4" x14ac:dyDescent="0.3">
      <c r="A58">
        <v>427</v>
      </c>
      <c r="B58" t="s">
        <v>407</v>
      </c>
      <c r="C58" t="s">
        <v>422</v>
      </c>
      <c r="D58" t="s">
        <v>425</v>
      </c>
    </row>
    <row r="59" spans="1:4" x14ac:dyDescent="0.3">
      <c r="A59">
        <v>428</v>
      </c>
      <c r="B59" t="s">
        <v>420</v>
      </c>
      <c r="C59" t="s">
        <v>424</v>
      </c>
      <c r="D59" t="s">
        <v>425</v>
      </c>
    </row>
    <row r="60" spans="1:4" x14ac:dyDescent="0.3">
      <c r="A60">
        <v>429</v>
      </c>
      <c r="B60" t="s">
        <v>405</v>
      </c>
      <c r="C60" t="s">
        <v>422</v>
      </c>
      <c r="D60" t="s">
        <v>425</v>
      </c>
    </row>
    <row r="61" spans="1:4" x14ac:dyDescent="0.3">
      <c r="A61">
        <v>430</v>
      </c>
      <c r="B61" t="s">
        <v>406</v>
      </c>
      <c r="C61" t="s">
        <v>424</v>
      </c>
      <c r="D61" t="s">
        <v>425</v>
      </c>
    </row>
    <row r="62" spans="1:4" x14ac:dyDescent="0.3">
      <c r="A62">
        <v>431</v>
      </c>
      <c r="B62" t="s">
        <v>401</v>
      </c>
      <c r="C62" t="s">
        <v>422</v>
      </c>
      <c r="D62" t="s">
        <v>425</v>
      </c>
    </row>
    <row r="63" spans="1:4" x14ac:dyDescent="0.3">
      <c r="A63">
        <v>432</v>
      </c>
      <c r="B63" t="s">
        <v>402</v>
      </c>
      <c r="C63" t="s">
        <v>424</v>
      </c>
      <c r="D63" t="s">
        <v>425</v>
      </c>
    </row>
    <row r="64" spans="1:4" x14ac:dyDescent="0.3">
      <c r="A64">
        <v>433</v>
      </c>
      <c r="B64" t="s">
        <v>403</v>
      </c>
      <c r="C64" t="s">
        <v>422</v>
      </c>
      <c r="D64" t="s">
        <v>425</v>
      </c>
    </row>
    <row r="65" spans="1:4" x14ac:dyDescent="0.3">
      <c r="A65">
        <v>434</v>
      </c>
      <c r="B65" t="s">
        <v>404</v>
      </c>
      <c r="C65" t="s">
        <v>424</v>
      </c>
      <c r="D65" t="s">
        <v>425</v>
      </c>
    </row>
    <row r="66" spans="1:4" x14ac:dyDescent="0.3">
      <c r="A66">
        <v>435</v>
      </c>
      <c r="B66" t="s">
        <v>388</v>
      </c>
      <c r="C66" t="s">
        <v>429</v>
      </c>
      <c r="D66" t="s">
        <v>425</v>
      </c>
    </row>
    <row r="67" spans="1:4" x14ac:dyDescent="0.3">
      <c r="A67">
        <v>436</v>
      </c>
      <c r="B67" t="s">
        <v>400</v>
      </c>
      <c r="C67" t="s">
        <v>422</v>
      </c>
      <c r="D67" t="s">
        <v>425</v>
      </c>
    </row>
    <row r="68" spans="1:4" x14ac:dyDescent="0.3">
      <c r="A68">
        <v>437</v>
      </c>
      <c r="B68" t="s">
        <v>395</v>
      </c>
      <c r="C68" t="s">
        <v>424</v>
      </c>
      <c r="D68" t="s">
        <v>425</v>
      </c>
    </row>
    <row r="69" spans="1:4" x14ac:dyDescent="0.3">
      <c r="A69">
        <v>438</v>
      </c>
      <c r="B69" t="s">
        <v>397</v>
      </c>
      <c r="C69" t="s">
        <v>422</v>
      </c>
      <c r="D69" t="s">
        <v>425</v>
      </c>
    </row>
    <row r="70" spans="1:4" x14ac:dyDescent="0.3">
      <c r="A70">
        <v>439</v>
      </c>
      <c r="B70" t="s">
        <v>398</v>
      </c>
      <c r="C70" t="s">
        <v>424</v>
      </c>
      <c r="D70" t="s">
        <v>425</v>
      </c>
    </row>
    <row r="71" spans="1:4" x14ac:dyDescent="0.3">
      <c r="A71">
        <v>440</v>
      </c>
      <c r="B71" t="s">
        <v>389</v>
      </c>
      <c r="C71" t="s">
        <v>429</v>
      </c>
      <c r="D71" t="s">
        <v>423</v>
      </c>
    </row>
    <row r="72" spans="1:4" x14ac:dyDescent="0.3">
      <c r="A72">
        <v>441</v>
      </c>
      <c r="B72" t="s">
        <v>390</v>
      </c>
      <c r="C72" t="s">
        <v>428</v>
      </c>
      <c r="D72" t="s">
        <v>423</v>
      </c>
    </row>
    <row r="73" spans="1:4" x14ac:dyDescent="0.3">
      <c r="A73">
        <v>442</v>
      </c>
      <c r="B73" t="s">
        <v>391</v>
      </c>
      <c r="C73" t="s">
        <v>430</v>
      </c>
      <c r="D73" t="s">
        <v>423</v>
      </c>
    </row>
    <row r="74" spans="1:4" x14ac:dyDescent="0.3">
      <c r="A74">
        <v>443</v>
      </c>
      <c r="B74" t="s">
        <v>392</v>
      </c>
      <c r="C74" t="s">
        <v>428</v>
      </c>
      <c r="D74" t="s">
        <v>423</v>
      </c>
    </row>
    <row r="75" spans="1:4" x14ac:dyDescent="0.3">
      <c r="A75">
        <v>444</v>
      </c>
      <c r="B75" t="s">
        <v>418</v>
      </c>
      <c r="C75" t="s">
        <v>427</v>
      </c>
      <c r="D75" t="s">
        <v>425</v>
      </c>
    </row>
    <row r="76" spans="1:4" x14ac:dyDescent="0.3">
      <c r="A76">
        <v>445</v>
      </c>
      <c r="B76" t="s">
        <v>415</v>
      </c>
      <c r="C76" t="s">
        <v>430</v>
      </c>
      <c r="D76" t="s">
        <v>425</v>
      </c>
    </row>
    <row r="77" spans="1:4" x14ac:dyDescent="0.3">
      <c r="A77">
        <v>446</v>
      </c>
      <c r="B77" t="s">
        <v>399</v>
      </c>
      <c r="C77" t="s">
        <v>422</v>
      </c>
      <c r="D77" t="s">
        <v>425</v>
      </c>
    </row>
    <row r="78" spans="1:4" x14ac:dyDescent="0.3">
      <c r="A78">
        <v>447</v>
      </c>
      <c r="B78" t="s">
        <v>414</v>
      </c>
      <c r="C78" t="s">
        <v>424</v>
      </c>
      <c r="D78" t="s">
        <v>425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C1E-EA2C-4498-B737-7D3B6240ECA7}">
  <sheetPr codeName="Blad9"/>
  <dimension ref="A1:C61"/>
  <sheetViews>
    <sheetView topLeftCell="A13723" workbookViewId="0">
      <selection activeCell="F11" sqref="F11"/>
    </sheetView>
  </sheetViews>
  <sheetFormatPr defaultRowHeight="14.4" x14ac:dyDescent="0.3"/>
  <sheetData>
    <row r="1" spans="1:3" s="3" customFormat="1" x14ac:dyDescent="0.3">
      <c r="A1" s="3" t="s">
        <v>431</v>
      </c>
      <c r="B1" s="3" t="s">
        <v>479</v>
      </c>
      <c r="C1" s="3" t="s">
        <v>433</v>
      </c>
    </row>
    <row r="2" spans="1:3" x14ac:dyDescent="0.3">
      <c r="A2" t="s">
        <v>407</v>
      </c>
      <c r="B2" t="s">
        <v>422</v>
      </c>
      <c r="C2" t="s">
        <v>425</v>
      </c>
    </row>
    <row r="3" spans="1:3" x14ac:dyDescent="0.3">
      <c r="A3" t="s">
        <v>405</v>
      </c>
      <c r="B3" t="s">
        <v>422</v>
      </c>
      <c r="C3" t="s">
        <v>425</v>
      </c>
    </row>
    <row r="4" spans="1:3" x14ac:dyDescent="0.3">
      <c r="A4" t="s">
        <v>408</v>
      </c>
      <c r="B4" t="s">
        <v>422</v>
      </c>
      <c r="C4" t="s">
        <v>425</v>
      </c>
    </row>
    <row r="5" spans="1:3" x14ac:dyDescent="0.3">
      <c r="A5" t="s">
        <v>403</v>
      </c>
      <c r="B5" t="s">
        <v>422</v>
      </c>
      <c r="C5" t="s">
        <v>425</v>
      </c>
    </row>
    <row r="6" spans="1:3" x14ac:dyDescent="0.3">
      <c r="A6" t="s">
        <v>401</v>
      </c>
      <c r="B6" t="s">
        <v>422</v>
      </c>
      <c r="C6" t="s">
        <v>425</v>
      </c>
    </row>
    <row r="7" spans="1:3" x14ac:dyDescent="0.3">
      <c r="A7" t="s">
        <v>420</v>
      </c>
      <c r="B7" t="s">
        <v>424</v>
      </c>
      <c r="C7" t="s">
        <v>425</v>
      </c>
    </row>
    <row r="8" spans="1:3" x14ac:dyDescent="0.3">
      <c r="A8" t="s">
        <v>406</v>
      </c>
      <c r="B8" t="s">
        <v>424</v>
      </c>
      <c r="C8" t="s">
        <v>425</v>
      </c>
    </row>
    <row r="9" spans="1:3" x14ac:dyDescent="0.3">
      <c r="A9" t="s">
        <v>409</v>
      </c>
      <c r="B9" t="s">
        <v>424</v>
      </c>
      <c r="C9" t="s">
        <v>425</v>
      </c>
    </row>
    <row r="10" spans="1:3" x14ac:dyDescent="0.3">
      <c r="A10" t="s">
        <v>404</v>
      </c>
      <c r="B10" t="s">
        <v>424</v>
      </c>
      <c r="C10" t="s">
        <v>425</v>
      </c>
    </row>
    <row r="11" spans="1:3" x14ac:dyDescent="0.3">
      <c r="A11" t="s">
        <v>402</v>
      </c>
      <c r="B11" t="s">
        <v>424</v>
      </c>
      <c r="C11" t="s">
        <v>425</v>
      </c>
    </row>
    <row r="12" spans="1:3" x14ac:dyDescent="0.3">
      <c r="A12" t="s">
        <v>455</v>
      </c>
      <c r="B12" t="s">
        <v>427</v>
      </c>
      <c r="C12" t="s">
        <v>425</v>
      </c>
    </row>
    <row r="13" spans="1:3" x14ac:dyDescent="0.3">
      <c r="A13" t="s">
        <v>418</v>
      </c>
      <c r="B13" t="s">
        <v>427</v>
      </c>
      <c r="C13" t="s">
        <v>425</v>
      </c>
    </row>
    <row r="14" spans="1:3" x14ac:dyDescent="0.3">
      <c r="A14" t="s">
        <v>456</v>
      </c>
      <c r="B14" t="s">
        <v>427</v>
      </c>
      <c r="C14" t="s">
        <v>425</v>
      </c>
    </row>
    <row r="15" spans="1:3" x14ac:dyDescent="0.3">
      <c r="A15" t="s">
        <v>457</v>
      </c>
      <c r="B15" t="s">
        <v>427</v>
      </c>
      <c r="C15" t="s">
        <v>425</v>
      </c>
    </row>
    <row r="16" spans="1:3" x14ac:dyDescent="0.3">
      <c r="A16" t="s">
        <v>458</v>
      </c>
      <c r="B16" t="s">
        <v>427</v>
      </c>
      <c r="C16" t="s">
        <v>425</v>
      </c>
    </row>
    <row r="17" spans="1:3" x14ac:dyDescent="0.3">
      <c r="A17" t="s">
        <v>462</v>
      </c>
      <c r="B17" t="s">
        <v>428</v>
      </c>
      <c r="C17" t="s">
        <v>425</v>
      </c>
    </row>
    <row r="18" spans="1:3" x14ac:dyDescent="0.3">
      <c r="A18" t="s">
        <v>463</v>
      </c>
      <c r="B18" t="s">
        <v>428</v>
      </c>
      <c r="C18" t="s">
        <v>425</v>
      </c>
    </row>
    <row r="19" spans="1:3" x14ac:dyDescent="0.3">
      <c r="A19" t="s">
        <v>464</v>
      </c>
      <c r="B19" t="s">
        <v>428</v>
      </c>
      <c r="C19" t="s">
        <v>425</v>
      </c>
    </row>
    <row r="20" spans="1:3" x14ac:dyDescent="0.3">
      <c r="A20" t="s">
        <v>396</v>
      </c>
      <c r="B20" t="s">
        <v>428</v>
      </c>
      <c r="C20" t="s">
        <v>425</v>
      </c>
    </row>
    <row r="21" spans="1:3" x14ac:dyDescent="0.3">
      <c r="A21" t="s">
        <v>465</v>
      </c>
      <c r="B21" t="s">
        <v>428</v>
      </c>
      <c r="C21" t="s">
        <v>425</v>
      </c>
    </row>
    <row r="22" spans="1:3" x14ac:dyDescent="0.3">
      <c r="A22" t="s">
        <v>466</v>
      </c>
      <c r="B22" t="s">
        <v>429</v>
      </c>
      <c r="C22" t="s">
        <v>425</v>
      </c>
    </row>
    <row r="23" spans="1:3" x14ac:dyDescent="0.3">
      <c r="A23" t="s">
        <v>467</v>
      </c>
      <c r="B23" t="s">
        <v>429</v>
      </c>
      <c r="C23" t="s">
        <v>425</v>
      </c>
    </row>
    <row r="24" spans="1:3" x14ac:dyDescent="0.3">
      <c r="A24" t="s">
        <v>468</v>
      </c>
      <c r="B24" t="s">
        <v>429</v>
      </c>
      <c r="C24" t="s">
        <v>425</v>
      </c>
    </row>
    <row r="25" spans="1:3" x14ac:dyDescent="0.3">
      <c r="A25" t="s">
        <v>469</v>
      </c>
      <c r="B25" t="s">
        <v>429</v>
      </c>
      <c r="C25" t="s">
        <v>425</v>
      </c>
    </row>
    <row r="26" spans="1:3" x14ac:dyDescent="0.3">
      <c r="A26" t="s">
        <v>388</v>
      </c>
      <c r="B26" t="s">
        <v>429</v>
      </c>
      <c r="C26" t="s">
        <v>425</v>
      </c>
    </row>
    <row r="27" spans="1:3" x14ac:dyDescent="0.3">
      <c r="A27" t="s">
        <v>459</v>
      </c>
      <c r="B27" t="s">
        <v>480</v>
      </c>
      <c r="C27" t="s">
        <v>425</v>
      </c>
    </row>
    <row r="28" spans="1:3" x14ac:dyDescent="0.3">
      <c r="A28" t="s">
        <v>419</v>
      </c>
      <c r="B28" t="s">
        <v>480</v>
      </c>
      <c r="C28" t="s">
        <v>425</v>
      </c>
    </row>
    <row r="29" spans="1:3" x14ac:dyDescent="0.3">
      <c r="A29" t="s">
        <v>460</v>
      </c>
      <c r="B29" t="s">
        <v>480</v>
      </c>
      <c r="C29" t="s">
        <v>425</v>
      </c>
    </row>
    <row r="30" spans="1:3" x14ac:dyDescent="0.3">
      <c r="A30" t="s">
        <v>461</v>
      </c>
      <c r="B30" t="s">
        <v>480</v>
      </c>
      <c r="C30" t="s">
        <v>425</v>
      </c>
    </row>
    <row r="31" spans="1:3" x14ac:dyDescent="0.3">
      <c r="A31" t="s">
        <v>415</v>
      </c>
      <c r="B31" t="s">
        <v>480</v>
      </c>
      <c r="C31" t="s">
        <v>425</v>
      </c>
    </row>
    <row r="32" spans="1:3" x14ac:dyDescent="0.3">
      <c r="A32" t="s">
        <v>376</v>
      </c>
      <c r="B32" t="s">
        <v>422</v>
      </c>
      <c r="C32" t="s">
        <v>423</v>
      </c>
    </row>
    <row r="33" spans="1:3" x14ac:dyDescent="0.3">
      <c r="A33" t="s">
        <v>377</v>
      </c>
      <c r="B33" t="s">
        <v>422</v>
      </c>
      <c r="C33" t="s">
        <v>423</v>
      </c>
    </row>
    <row r="34" spans="1:3" x14ac:dyDescent="0.3">
      <c r="A34" t="s">
        <v>378</v>
      </c>
      <c r="B34" t="s">
        <v>422</v>
      </c>
      <c r="C34" t="s">
        <v>423</v>
      </c>
    </row>
    <row r="35" spans="1:3" x14ac:dyDescent="0.3">
      <c r="A35" t="s">
        <v>411</v>
      </c>
      <c r="B35" t="s">
        <v>422</v>
      </c>
      <c r="C35" t="s">
        <v>423</v>
      </c>
    </row>
    <row r="36" spans="1:3" x14ac:dyDescent="0.3">
      <c r="A36" t="s">
        <v>387</v>
      </c>
      <c r="B36" t="s">
        <v>422</v>
      </c>
      <c r="C36" t="s">
        <v>423</v>
      </c>
    </row>
    <row r="37" spans="1:3" x14ac:dyDescent="0.3">
      <c r="A37" t="s">
        <v>410</v>
      </c>
      <c r="B37" t="s">
        <v>424</v>
      </c>
      <c r="C37" t="s">
        <v>423</v>
      </c>
    </row>
    <row r="38" spans="1:3" x14ac:dyDescent="0.3">
      <c r="A38" t="s">
        <v>384</v>
      </c>
      <c r="B38" t="s">
        <v>424</v>
      </c>
      <c r="C38" t="s">
        <v>423</v>
      </c>
    </row>
    <row r="39" spans="1:3" x14ac:dyDescent="0.3">
      <c r="A39" t="s">
        <v>385</v>
      </c>
      <c r="B39" t="s">
        <v>424</v>
      </c>
      <c r="C39" t="s">
        <v>423</v>
      </c>
    </row>
    <row r="40" spans="1:3" x14ac:dyDescent="0.3">
      <c r="A40" t="s">
        <v>386</v>
      </c>
      <c r="B40" t="s">
        <v>424</v>
      </c>
      <c r="C40" t="s">
        <v>423</v>
      </c>
    </row>
    <row r="41" spans="1:3" x14ac:dyDescent="0.3">
      <c r="A41" t="s">
        <v>412</v>
      </c>
      <c r="B41" t="s">
        <v>424</v>
      </c>
      <c r="C41" t="s">
        <v>423</v>
      </c>
    </row>
    <row r="42" spans="1:3" x14ac:dyDescent="0.3">
      <c r="A42" t="s">
        <v>393</v>
      </c>
      <c r="B42" t="s">
        <v>427</v>
      </c>
      <c r="C42" t="s">
        <v>423</v>
      </c>
    </row>
    <row r="43" spans="1:3" x14ac:dyDescent="0.3">
      <c r="A43" t="s">
        <v>379</v>
      </c>
      <c r="B43" t="s">
        <v>427</v>
      </c>
      <c r="C43" t="s">
        <v>423</v>
      </c>
    </row>
    <row r="44" spans="1:3" x14ac:dyDescent="0.3">
      <c r="A44" t="s">
        <v>380</v>
      </c>
      <c r="B44" t="s">
        <v>427</v>
      </c>
      <c r="C44" t="s">
        <v>423</v>
      </c>
    </row>
    <row r="45" spans="1:3" x14ac:dyDescent="0.3">
      <c r="A45" t="s">
        <v>470</v>
      </c>
      <c r="B45" t="s">
        <v>427</v>
      </c>
      <c r="C45" t="s">
        <v>423</v>
      </c>
    </row>
    <row r="46" spans="1:3" x14ac:dyDescent="0.3">
      <c r="A46" t="s">
        <v>471</v>
      </c>
      <c r="B46" t="s">
        <v>427</v>
      </c>
      <c r="C46" t="s">
        <v>423</v>
      </c>
    </row>
    <row r="47" spans="1:3" x14ac:dyDescent="0.3">
      <c r="A47" t="s">
        <v>392</v>
      </c>
      <c r="B47" t="s">
        <v>428</v>
      </c>
      <c r="C47" t="s">
        <v>423</v>
      </c>
    </row>
    <row r="48" spans="1:3" x14ac:dyDescent="0.3">
      <c r="A48" t="s">
        <v>390</v>
      </c>
      <c r="B48" t="s">
        <v>428</v>
      </c>
      <c r="C48" t="s">
        <v>423</v>
      </c>
    </row>
    <row r="49" spans="1:3" x14ac:dyDescent="0.3">
      <c r="A49" t="s">
        <v>472</v>
      </c>
      <c r="B49" t="s">
        <v>428</v>
      </c>
      <c r="C49" t="s">
        <v>423</v>
      </c>
    </row>
    <row r="50" spans="1:3" x14ac:dyDescent="0.3">
      <c r="A50" t="s">
        <v>473</v>
      </c>
      <c r="B50" t="s">
        <v>428</v>
      </c>
      <c r="C50" t="s">
        <v>423</v>
      </c>
    </row>
    <row r="51" spans="1:3" x14ac:dyDescent="0.3">
      <c r="A51" t="s">
        <v>381</v>
      </c>
      <c r="B51" t="s">
        <v>428</v>
      </c>
      <c r="C51" t="s">
        <v>423</v>
      </c>
    </row>
    <row r="52" spans="1:3" x14ac:dyDescent="0.3">
      <c r="A52" t="s">
        <v>394</v>
      </c>
      <c r="B52" t="s">
        <v>429</v>
      </c>
      <c r="C52" t="s">
        <v>423</v>
      </c>
    </row>
    <row r="53" spans="1:3" x14ac:dyDescent="0.3">
      <c r="A53" t="s">
        <v>389</v>
      </c>
      <c r="B53" t="s">
        <v>429</v>
      </c>
      <c r="C53" t="s">
        <v>423</v>
      </c>
    </row>
    <row r="54" spans="1:3" x14ac:dyDescent="0.3">
      <c r="A54" t="s">
        <v>382</v>
      </c>
      <c r="B54" t="s">
        <v>429</v>
      </c>
      <c r="C54" t="s">
        <v>423</v>
      </c>
    </row>
    <row r="55" spans="1:3" x14ac:dyDescent="0.3">
      <c r="A55" t="s">
        <v>474</v>
      </c>
      <c r="B55" t="s">
        <v>429</v>
      </c>
      <c r="C55" t="s">
        <v>423</v>
      </c>
    </row>
    <row r="56" spans="1:3" x14ac:dyDescent="0.3">
      <c r="A56" t="s">
        <v>475</v>
      </c>
      <c r="B56" t="s">
        <v>429</v>
      </c>
      <c r="C56" t="s">
        <v>423</v>
      </c>
    </row>
    <row r="57" spans="1:3" x14ac:dyDescent="0.3">
      <c r="A57" t="s">
        <v>391</v>
      </c>
      <c r="B57" t="s">
        <v>480</v>
      </c>
      <c r="C57" t="s">
        <v>423</v>
      </c>
    </row>
    <row r="58" spans="1:3" x14ac:dyDescent="0.3">
      <c r="A58" t="s">
        <v>476</v>
      </c>
      <c r="B58" t="s">
        <v>480</v>
      </c>
      <c r="C58" t="s">
        <v>423</v>
      </c>
    </row>
    <row r="59" spans="1:3" x14ac:dyDescent="0.3">
      <c r="A59" t="s">
        <v>383</v>
      </c>
      <c r="B59" t="s">
        <v>480</v>
      </c>
      <c r="C59" t="s">
        <v>423</v>
      </c>
    </row>
    <row r="60" spans="1:3" x14ac:dyDescent="0.3">
      <c r="A60" t="s">
        <v>477</v>
      </c>
      <c r="B60" t="s">
        <v>480</v>
      </c>
      <c r="C60" t="s">
        <v>423</v>
      </c>
    </row>
    <row r="61" spans="1:3" x14ac:dyDescent="0.3">
      <c r="A61" t="s">
        <v>478</v>
      </c>
      <c r="B61" t="s">
        <v>480</v>
      </c>
      <c r="C61" t="s">
        <v>423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3E6E-D331-4FBD-9D37-E108C2D07F3B}">
  <sheetPr codeName="Blad3"/>
  <dimension ref="A1:X296"/>
  <sheetViews>
    <sheetView topLeftCell="A157" workbookViewId="0">
      <selection activeCell="I2" sqref="I2:I296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</row>
    <row r="14" spans="1:24" x14ac:dyDescent="0.3">
      <c r="A14" s="1" t="s">
        <v>14</v>
      </c>
      <c r="B14" s="2" t="s">
        <v>15</v>
      </c>
      <c r="C14" s="1"/>
      <c r="D14" s="1"/>
      <c r="E14" t="s">
        <v>341</v>
      </c>
      <c r="H14" s="10" t="str">
        <f t="shared" si="0"/>
        <v/>
      </c>
      <c r="I14">
        <v>27.4</v>
      </c>
      <c r="J14">
        <v>3.1</v>
      </c>
      <c r="K14">
        <v>3.8899999999999998E-3</v>
      </c>
      <c r="L14">
        <v>3.12</v>
      </c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</row>
    <row r="17" spans="1:12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</row>
    <row r="18" spans="1:12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</row>
    <row r="19" spans="1:12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</row>
    <row r="20" spans="1:12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</row>
    <row r="21" spans="1:12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</row>
    <row r="22" spans="1:12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</row>
    <row r="23" spans="1:12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</row>
    <row r="24" spans="1:12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</row>
    <row r="25" spans="1:12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</row>
    <row r="26" spans="1:12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</row>
    <row r="27" spans="1:12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</row>
    <row r="28" spans="1:12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</row>
    <row r="29" spans="1:12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</row>
    <row r="30" spans="1:12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</row>
    <row r="31" spans="1:12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</row>
    <row r="32" spans="1:12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</row>
    <row r="33" spans="1:12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</row>
    <row r="34" spans="1:12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</row>
    <row r="35" spans="1:12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</row>
    <row r="36" spans="1:12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</row>
    <row r="37" spans="1:12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</row>
    <row r="38" spans="1:12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</row>
    <row r="39" spans="1:12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</row>
    <row r="40" spans="1:12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</row>
    <row r="41" spans="1:12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</row>
    <row r="42" spans="1:12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</row>
    <row r="43" spans="1:12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</row>
    <row r="44" spans="1:12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</row>
    <row r="45" spans="1:12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</row>
    <row r="46" spans="1:12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</row>
    <row r="47" spans="1:12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</row>
    <row r="48" spans="1:12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</row>
    <row r="49" spans="1:12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</row>
    <row r="50" spans="1:12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</row>
    <row r="51" spans="1:12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</row>
    <row r="52" spans="1:12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</row>
    <row r="53" spans="1:12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</row>
    <row r="54" spans="1:12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</row>
    <row r="55" spans="1:12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</row>
    <row r="56" spans="1:12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</row>
    <row r="57" spans="1:12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</row>
    <row r="58" spans="1:12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</row>
    <row r="59" spans="1:12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</row>
    <row r="60" spans="1:12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</row>
    <row r="61" spans="1:12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</row>
    <row r="62" spans="1:12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</row>
    <row r="63" spans="1:12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</row>
    <row r="64" spans="1:12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</row>
    <row r="65" spans="1:12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</row>
    <row r="66" spans="1:12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</row>
    <row r="67" spans="1:12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</row>
    <row r="68" spans="1:12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</row>
    <row r="69" spans="1:12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</row>
    <row r="70" spans="1:12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</row>
    <row r="71" spans="1:12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</row>
    <row r="72" spans="1:12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</row>
    <row r="73" spans="1:12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</row>
    <row r="74" spans="1:12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</row>
    <row r="75" spans="1:12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</row>
    <row r="76" spans="1:12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</row>
    <row r="77" spans="1:12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</row>
    <row r="78" spans="1:12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</row>
    <row r="79" spans="1:12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</row>
    <row r="80" spans="1:12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</row>
    <row r="81" spans="1:16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</row>
    <row r="82" spans="1:16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</row>
    <row r="83" spans="1:16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</row>
    <row r="84" spans="1:16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</row>
    <row r="85" spans="1:16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</row>
    <row r="86" spans="1:16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P86">
        <v>4</v>
      </c>
    </row>
    <row r="87" spans="1:16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</row>
    <row r="88" spans="1:16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</row>
    <row r="89" spans="1:16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</row>
    <row r="90" spans="1:16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</row>
    <row r="91" spans="1:16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</row>
    <row r="92" spans="1:16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</row>
    <row r="93" spans="1:16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</row>
    <row r="94" spans="1:16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</row>
    <row r="95" spans="1:16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</row>
    <row r="96" spans="1:16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</row>
    <row r="97" spans="1:12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</row>
    <row r="98" spans="1:12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</row>
    <row r="99" spans="1:12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</row>
    <row r="100" spans="1:12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</row>
    <row r="101" spans="1:12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</row>
    <row r="102" spans="1:12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</row>
    <row r="103" spans="1:12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</row>
    <row r="104" spans="1:12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</row>
    <row r="105" spans="1:12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</row>
    <row r="106" spans="1:12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</row>
    <row r="107" spans="1:12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</row>
    <row r="108" spans="1:12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</row>
    <row r="109" spans="1:12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</row>
    <row r="110" spans="1:12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</row>
    <row r="111" spans="1:12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</row>
    <row r="112" spans="1:12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</row>
    <row r="113" spans="1:12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</row>
    <row r="114" spans="1:12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</row>
    <row r="115" spans="1:12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</row>
    <row r="116" spans="1:12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</row>
    <row r="117" spans="1:12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</row>
    <row r="118" spans="1:12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</row>
    <row r="119" spans="1:12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</row>
    <row r="120" spans="1:12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</row>
    <row r="121" spans="1:12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</row>
    <row r="122" spans="1:12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</row>
    <row r="123" spans="1:12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</row>
    <row r="124" spans="1:12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</row>
    <row r="125" spans="1:12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</row>
    <row r="126" spans="1:12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</row>
    <row r="127" spans="1:12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</row>
    <row r="128" spans="1:12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</row>
    <row r="129" spans="1:12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</row>
    <row r="130" spans="1:12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</row>
    <row r="131" spans="1:12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</row>
    <row r="132" spans="1:12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</row>
    <row r="133" spans="1:12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</row>
    <row r="134" spans="1:12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</row>
    <row r="135" spans="1:12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</row>
    <row r="136" spans="1:12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</row>
    <row r="137" spans="1:12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</row>
    <row r="138" spans="1:12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</row>
    <row r="139" spans="1:12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</row>
    <row r="140" spans="1:12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</row>
    <row r="141" spans="1:12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</row>
    <row r="142" spans="1:12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</row>
    <row r="143" spans="1:12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</row>
    <row r="144" spans="1:12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</row>
    <row r="145" spans="1:1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</row>
    <row r="146" spans="1:1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</row>
    <row r="147" spans="1:1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</row>
    <row r="148" spans="1:1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</row>
    <row r="149" spans="1:1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</row>
    <row r="150" spans="1:1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</row>
    <row r="151" spans="1:1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</row>
    <row r="152" spans="1:1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</row>
    <row r="153" spans="1:1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</row>
    <row r="154" spans="1:1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</row>
    <row r="155" spans="1:1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</row>
    <row r="156" spans="1:1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</row>
    <row r="157" spans="1:1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N157">
        <v>1</v>
      </c>
    </row>
    <row r="158" spans="1:1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</row>
    <row r="159" spans="1:1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</row>
    <row r="160" spans="1:1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</row>
    <row r="161" spans="1:12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</row>
    <row r="162" spans="1:12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</row>
    <row r="163" spans="1:12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</row>
    <row r="164" spans="1:12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</row>
    <row r="165" spans="1:12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</row>
    <row r="166" spans="1:12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</row>
    <row r="167" spans="1:12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</row>
    <row r="168" spans="1:12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</row>
    <row r="169" spans="1:12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</row>
    <row r="170" spans="1:12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</row>
    <row r="171" spans="1:12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</row>
    <row r="172" spans="1:12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</row>
    <row r="173" spans="1:12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</row>
    <row r="174" spans="1:12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</row>
    <row r="175" spans="1:12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</row>
    <row r="176" spans="1:12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</row>
    <row r="177" spans="1:12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</row>
    <row r="178" spans="1:12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</row>
    <row r="179" spans="1:12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</row>
    <row r="180" spans="1:12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</row>
    <row r="181" spans="1:12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</row>
    <row r="182" spans="1:12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</row>
    <row r="183" spans="1:12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</row>
    <row r="184" spans="1:12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</row>
    <row r="185" spans="1:12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</row>
    <row r="186" spans="1:12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</row>
    <row r="187" spans="1:12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</row>
    <row r="188" spans="1:12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</row>
    <row r="189" spans="1:12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</row>
    <row r="190" spans="1:12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</row>
    <row r="191" spans="1:12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</row>
    <row r="192" spans="1:12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</row>
    <row r="193" spans="1:12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</row>
    <row r="194" spans="1:12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</row>
    <row r="195" spans="1:12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</row>
    <row r="196" spans="1:12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9" si="3">F196&amp;""&amp;G196</f>
        <v>BtPlDw</v>
      </c>
      <c r="I196">
        <v>27.4</v>
      </c>
      <c r="J196">
        <v>3.7</v>
      </c>
      <c r="K196">
        <v>1.95E-2</v>
      </c>
      <c r="L196">
        <v>2.95</v>
      </c>
    </row>
    <row r="197" spans="1:12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</row>
    <row r="198" spans="1:12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</row>
    <row r="199" spans="1:12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</row>
    <row r="200" spans="1:12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</row>
    <row r="201" spans="1:12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</row>
    <row r="202" spans="1:12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</row>
    <row r="203" spans="1:12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</row>
    <row r="204" spans="1:12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</row>
    <row r="205" spans="1:12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</row>
    <row r="206" spans="1:12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</row>
    <row r="207" spans="1:12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</row>
    <row r="208" spans="1:12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</row>
    <row r="209" spans="1:12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</row>
    <row r="210" spans="1:12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</row>
    <row r="211" spans="1:12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</row>
    <row r="212" spans="1:12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</row>
    <row r="213" spans="1:12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</row>
    <row r="214" spans="1:12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</row>
    <row r="215" spans="1:12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</row>
    <row r="216" spans="1:12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</row>
    <row r="217" spans="1:12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</row>
    <row r="218" spans="1:12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</row>
    <row r="219" spans="1:12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</row>
    <row r="220" spans="1:12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</row>
    <row r="221" spans="1:12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</row>
    <row r="222" spans="1:12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</row>
    <row r="223" spans="1:12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</row>
    <row r="224" spans="1:12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</row>
    <row r="225" spans="1:12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</row>
    <row r="226" spans="1:12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</row>
    <row r="227" spans="1:12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</row>
    <row r="228" spans="1:12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</row>
    <row r="229" spans="1:12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</row>
    <row r="230" spans="1:12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</row>
    <row r="231" spans="1:12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</row>
    <row r="232" spans="1:12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</row>
    <row r="233" spans="1:12" x14ac:dyDescent="0.3">
      <c r="A233" s="1" t="s">
        <v>0</v>
      </c>
      <c r="B233" s="2" t="s">
        <v>266</v>
      </c>
      <c r="C233" s="1"/>
      <c r="D233" s="1"/>
      <c r="E233" t="s">
        <v>340</v>
      </c>
      <c r="H233" s="1" t="str">
        <f t="shared" si="3"/>
        <v/>
      </c>
      <c r="I233">
        <v>27.4</v>
      </c>
      <c r="J233">
        <v>2.7</v>
      </c>
      <c r="K233">
        <v>1.7780000000000001E-2</v>
      </c>
      <c r="L233">
        <v>2.97</v>
      </c>
    </row>
    <row r="234" spans="1:12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</row>
    <row r="235" spans="1:12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</row>
    <row r="236" spans="1:12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</row>
    <row r="237" spans="1:12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</row>
    <row r="238" spans="1:12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</row>
    <row r="239" spans="1:12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</row>
    <row r="240" spans="1:12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</row>
    <row r="241" spans="1:12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</row>
    <row r="242" spans="1:12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</row>
    <row r="243" spans="1:12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</row>
    <row r="244" spans="1:12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</row>
    <row r="245" spans="1:12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</row>
    <row r="246" spans="1:12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</row>
    <row r="247" spans="1:12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</row>
    <row r="248" spans="1:12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</row>
    <row r="249" spans="1:12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</row>
    <row r="250" spans="1:12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</row>
    <row r="251" spans="1:12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</row>
    <row r="252" spans="1:12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</row>
    <row r="253" spans="1:12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</row>
    <row r="254" spans="1:12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</row>
    <row r="255" spans="1:12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</row>
    <row r="256" spans="1:12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</row>
    <row r="257" spans="1:20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</row>
    <row r="258" spans="1:20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</row>
    <row r="259" spans="1:20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 t="shared" si="3"/>
        <v>BnthAs</v>
      </c>
      <c r="I259">
        <v>27.4</v>
      </c>
      <c r="J259">
        <v>3.8</v>
      </c>
      <c r="K259">
        <v>1.8200000000000001E-2</v>
      </c>
      <c r="L259">
        <v>2.98</v>
      </c>
      <c r="Q259">
        <v>5</v>
      </c>
    </row>
    <row r="260" spans="1:20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</row>
    <row r="261" spans="1:20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</row>
    <row r="262" spans="1:20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</row>
    <row r="263" spans="1:20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</row>
    <row r="264" spans="1:20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</row>
    <row r="265" spans="1:20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</row>
    <row r="266" spans="1:20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N266">
        <v>8</v>
      </c>
    </row>
    <row r="267" spans="1:20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  <c r="T267">
        <v>1</v>
      </c>
    </row>
    <row r="268" spans="1:20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</row>
    <row r="269" spans="1:20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</row>
    <row r="270" spans="1:20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</row>
    <row r="271" spans="1:20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</row>
    <row r="272" spans="1:20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</row>
    <row r="273" spans="1:12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2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</row>
    <row r="275" spans="1:12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</row>
    <row r="276" spans="1:12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</row>
    <row r="277" spans="1:12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</row>
    <row r="278" spans="1:12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</row>
    <row r="279" spans="1:12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</row>
    <row r="280" spans="1:12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</row>
    <row r="281" spans="1:12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</row>
    <row r="282" spans="1:12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</row>
    <row r="283" spans="1:12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</row>
    <row r="284" spans="1:12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</row>
    <row r="285" spans="1:12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</row>
    <row r="286" spans="1:12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</row>
    <row r="287" spans="1:12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2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</row>
    <row r="289" spans="1:12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D288-EC8A-4B40-ABC7-1906745D1D61}">
  <sheetPr codeName="Blad4"/>
  <dimension ref="A1:X296"/>
  <sheetViews>
    <sheetView topLeftCell="A278" workbookViewId="0">
      <selection activeCell="M297" sqref="M297"/>
    </sheetView>
  </sheetViews>
  <sheetFormatPr defaultRowHeight="14.4" x14ac:dyDescent="0.3"/>
  <sheetData>
    <row r="1" spans="1:24" x14ac:dyDescent="0.3">
      <c r="A1" t="s">
        <v>344</v>
      </c>
      <c r="B1" t="s">
        <v>345</v>
      </c>
      <c r="C1" t="s">
        <v>370</v>
      </c>
      <c r="D1" t="s">
        <v>346</v>
      </c>
      <c r="E1" t="s">
        <v>352</v>
      </c>
      <c r="F1" t="s">
        <v>368</v>
      </c>
      <c r="G1" t="s">
        <v>369</v>
      </c>
      <c r="H1" t="s">
        <v>350</v>
      </c>
      <c r="I1" t="s">
        <v>351</v>
      </c>
      <c r="J1" t="s">
        <v>347</v>
      </c>
      <c r="K1" t="s">
        <v>348</v>
      </c>
      <c r="L1" t="s">
        <v>349</v>
      </c>
      <c r="M1">
        <v>1.25</v>
      </c>
      <c r="N1">
        <v>3.75</v>
      </c>
      <c r="O1">
        <v>6.25</v>
      </c>
      <c r="P1">
        <v>8.75</v>
      </c>
      <c r="Q1">
        <v>12.5</v>
      </c>
      <c r="R1">
        <v>17.5</v>
      </c>
      <c r="S1">
        <v>25</v>
      </c>
      <c r="T1">
        <v>35</v>
      </c>
      <c r="U1">
        <v>45</v>
      </c>
      <c r="V1">
        <v>75</v>
      </c>
      <c r="W1">
        <v>125</v>
      </c>
      <c r="X1">
        <v>150</v>
      </c>
    </row>
    <row r="2" spans="1:24" x14ac:dyDescent="0.3">
      <c r="A2" t="s">
        <v>0</v>
      </c>
      <c r="B2" t="s">
        <v>1</v>
      </c>
      <c r="C2">
        <v>19</v>
      </c>
      <c r="D2" t="s">
        <v>353</v>
      </c>
      <c r="E2" t="s">
        <v>340</v>
      </c>
      <c r="F2" t="s">
        <v>358</v>
      </c>
      <c r="G2" t="s">
        <v>359</v>
      </c>
      <c r="H2" t="s">
        <v>356</v>
      </c>
      <c r="I2">
        <v>27.4</v>
      </c>
      <c r="J2">
        <v>2.7</v>
      </c>
      <c r="K2">
        <v>2.3439999999999999E-2</v>
      </c>
      <c r="L2">
        <v>3.05</v>
      </c>
    </row>
    <row r="3" spans="1:24" x14ac:dyDescent="0.3">
      <c r="A3" t="s">
        <v>0</v>
      </c>
      <c r="B3" t="s">
        <v>2</v>
      </c>
      <c r="C3">
        <v>16</v>
      </c>
      <c r="D3" t="s">
        <v>355</v>
      </c>
      <c r="E3" t="s">
        <v>341</v>
      </c>
      <c r="F3" t="s">
        <v>358</v>
      </c>
      <c r="G3" t="s">
        <v>359</v>
      </c>
      <c r="H3" t="s">
        <v>356</v>
      </c>
      <c r="I3">
        <v>27.4</v>
      </c>
      <c r="J3">
        <v>3</v>
      </c>
      <c r="K3">
        <v>2.4549999999999999E-2</v>
      </c>
      <c r="L3">
        <v>3</v>
      </c>
    </row>
    <row r="4" spans="1:24" x14ac:dyDescent="0.3">
      <c r="A4" t="s">
        <v>0</v>
      </c>
      <c r="B4" t="s">
        <v>3</v>
      </c>
      <c r="C4">
        <v>12</v>
      </c>
      <c r="D4" t="s">
        <v>355</v>
      </c>
      <c r="E4" t="s">
        <v>340</v>
      </c>
      <c r="F4" t="s">
        <v>358</v>
      </c>
      <c r="G4" t="s">
        <v>359</v>
      </c>
      <c r="H4" t="s">
        <v>356</v>
      </c>
      <c r="I4">
        <v>27.4</v>
      </c>
      <c r="J4">
        <v>2.6</v>
      </c>
      <c r="K4">
        <v>2.63E-2</v>
      </c>
      <c r="L4">
        <v>3.01</v>
      </c>
    </row>
    <row r="5" spans="1:24" x14ac:dyDescent="0.3">
      <c r="A5" t="s">
        <v>4</v>
      </c>
      <c r="B5" t="s">
        <v>5</v>
      </c>
      <c r="C5">
        <v>54</v>
      </c>
      <c r="D5" t="s">
        <v>357</v>
      </c>
      <c r="E5" t="s">
        <v>342</v>
      </c>
      <c r="F5" t="s">
        <v>358</v>
      </c>
      <c r="G5" t="s">
        <v>359</v>
      </c>
      <c r="H5" t="s">
        <v>356</v>
      </c>
      <c r="I5">
        <v>27.4</v>
      </c>
      <c r="J5">
        <v>2</v>
      </c>
      <c r="K5">
        <v>2.9510000000000002E-2</v>
      </c>
      <c r="L5">
        <v>2.94</v>
      </c>
    </row>
    <row r="6" spans="1:24" x14ac:dyDescent="0.3">
      <c r="A6" t="s">
        <v>4</v>
      </c>
      <c r="B6" t="s">
        <v>6</v>
      </c>
      <c r="C6">
        <v>54</v>
      </c>
      <c r="D6" t="s">
        <v>357</v>
      </c>
      <c r="E6" t="s">
        <v>342</v>
      </c>
      <c r="F6" t="s">
        <v>358</v>
      </c>
      <c r="G6" t="s">
        <v>360</v>
      </c>
      <c r="H6" t="s">
        <v>371</v>
      </c>
      <c r="I6">
        <v>27.4</v>
      </c>
      <c r="J6">
        <v>2</v>
      </c>
      <c r="K6">
        <v>2.0420000000000001E-2</v>
      </c>
      <c r="L6">
        <v>2.94</v>
      </c>
    </row>
    <row r="7" spans="1:24" x14ac:dyDescent="0.3">
      <c r="A7" t="s">
        <v>4</v>
      </c>
      <c r="B7" t="s">
        <v>7</v>
      </c>
      <c r="C7">
        <v>50</v>
      </c>
      <c r="D7" t="s">
        <v>353</v>
      </c>
      <c r="E7" t="s">
        <v>340</v>
      </c>
      <c r="F7" t="s">
        <v>358</v>
      </c>
      <c r="G7" t="s">
        <v>359</v>
      </c>
      <c r="H7" t="s">
        <v>356</v>
      </c>
      <c r="I7">
        <v>27.4</v>
      </c>
      <c r="J7">
        <v>2.5</v>
      </c>
      <c r="K7">
        <v>2.3439999999999999E-2</v>
      </c>
      <c r="L7">
        <v>2.97</v>
      </c>
    </row>
    <row r="8" spans="1:24" x14ac:dyDescent="0.3">
      <c r="A8" t="s">
        <v>4</v>
      </c>
      <c r="B8" t="s">
        <v>8</v>
      </c>
      <c r="C8">
        <v>40</v>
      </c>
      <c r="D8" t="s">
        <v>355</v>
      </c>
      <c r="E8" t="s">
        <v>341</v>
      </c>
      <c r="F8" t="s">
        <v>358</v>
      </c>
      <c r="G8" t="s">
        <v>359</v>
      </c>
      <c r="H8" t="s">
        <v>356</v>
      </c>
      <c r="I8">
        <v>27.4</v>
      </c>
      <c r="J8">
        <v>3</v>
      </c>
      <c r="K8">
        <v>2.3439999999999999E-2</v>
      </c>
      <c r="L8">
        <v>2.95</v>
      </c>
    </row>
    <row r="9" spans="1:24" x14ac:dyDescent="0.3">
      <c r="A9" t="s">
        <v>4</v>
      </c>
      <c r="B9" t="s">
        <v>9</v>
      </c>
      <c r="C9">
        <v>21</v>
      </c>
      <c r="D9" t="s">
        <v>357</v>
      </c>
      <c r="E9" t="s">
        <v>342</v>
      </c>
      <c r="F9" t="s">
        <v>358</v>
      </c>
      <c r="G9" t="s">
        <v>359</v>
      </c>
      <c r="H9" t="s">
        <v>356</v>
      </c>
      <c r="I9">
        <v>27.4</v>
      </c>
      <c r="J9">
        <v>2</v>
      </c>
      <c r="K9">
        <v>2.512E-2</v>
      </c>
      <c r="L9">
        <v>2.97</v>
      </c>
    </row>
    <row r="10" spans="1:24" x14ac:dyDescent="0.3">
      <c r="A10" t="s">
        <v>4</v>
      </c>
      <c r="B10" t="s">
        <v>10</v>
      </c>
      <c r="E10" t="s">
        <v>342</v>
      </c>
      <c r="H10" t="s">
        <v>372</v>
      </c>
      <c r="I10">
        <v>27.4</v>
      </c>
      <c r="J10">
        <v>2</v>
      </c>
      <c r="K10">
        <v>0.03</v>
      </c>
      <c r="L10">
        <v>2.98</v>
      </c>
    </row>
    <row r="11" spans="1:24" x14ac:dyDescent="0.3">
      <c r="A11" t="s">
        <v>4</v>
      </c>
      <c r="B11" t="s">
        <v>11</v>
      </c>
      <c r="E11" t="s">
        <v>342</v>
      </c>
      <c r="H11" t="s">
        <v>372</v>
      </c>
      <c r="I11">
        <v>27.4</v>
      </c>
      <c r="J11">
        <v>2</v>
      </c>
      <c r="K11">
        <v>2.3439999999999999E-2</v>
      </c>
      <c r="L11">
        <v>2.97</v>
      </c>
    </row>
    <row r="12" spans="1:24" x14ac:dyDescent="0.3">
      <c r="A12" t="s">
        <v>4</v>
      </c>
      <c r="B12" t="s">
        <v>12</v>
      </c>
      <c r="C12">
        <v>27</v>
      </c>
      <c r="D12" t="s">
        <v>357</v>
      </c>
      <c r="E12" t="s">
        <v>341</v>
      </c>
      <c r="F12" t="s">
        <v>358</v>
      </c>
      <c r="G12" t="s">
        <v>360</v>
      </c>
      <c r="H12" t="s">
        <v>371</v>
      </c>
      <c r="I12">
        <v>27.4</v>
      </c>
      <c r="J12">
        <v>2.8</v>
      </c>
      <c r="K12">
        <v>2.3990000000000001E-2</v>
      </c>
      <c r="L12">
        <v>2.97</v>
      </c>
    </row>
    <row r="13" spans="1:24" x14ac:dyDescent="0.3">
      <c r="A13" t="s">
        <v>4</v>
      </c>
      <c r="B13" t="s">
        <v>13</v>
      </c>
      <c r="C13">
        <v>70</v>
      </c>
      <c r="D13" t="s">
        <v>355</v>
      </c>
      <c r="E13" t="s">
        <v>341</v>
      </c>
      <c r="F13" t="s">
        <v>358</v>
      </c>
      <c r="G13" t="s">
        <v>359</v>
      </c>
      <c r="H13" t="s">
        <v>356</v>
      </c>
      <c r="I13">
        <v>27.4</v>
      </c>
      <c r="J13">
        <v>2.9</v>
      </c>
      <c r="K13">
        <v>2.291E-2</v>
      </c>
      <c r="L13">
        <v>2.96</v>
      </c>
    </row>
    <row r="14" spans="1:24" x14ac:dyDescent="0.3">
      <c r="A14" t="s">
        <v>14</v>
      </c>
      <c r="B14" t="s">
        <v>15</v>
      </c>
      <c r="C14">
        <v>15</v>
      </c>
      <c r="D14" t="s">
        <v>353</v>
      </c>
      <c r="E14" t="s">
        <v>341</v>
      </c>
      <c r="F14" t="s">
        <v>362</v>
      </c>
      <c r="G14" t="s">
        <v>359</v>
      </c>
      <c r="H14" t="s">
        <v>373</v>
      </c>
      <c r="I14">
        <v>27.4</v>
      </c>
      <c r="J14">
        <v>3.1</v>
      </c>
      <c r="K14">
        <v>3.8899999999999998E-3</v>
      </c>
      <c r="L14">
        <v>3.12</v>
      </c>
      <c r="P14">
        <v>4</v>
      </c>
    </row>
    <row r="15" spans="1:24" x14ac:dyDescent="0.3">
      <c r="A15" t="s">
        <v>16</v>
      </c>
      <c r="B15" t="s">
        <v>17</v>
      </c>
      <c r="C15">
        <v>60</v>
      </c>
      <c r="D15" t="s">
        <v>361</v>
      </c>
      <c r="E15" t="s">
        <v>343</v>
      </c>
      <c r="F15" t="s">
        <v>358</v>
      </c>
      <c r="G15" t="s">
        <v>359</v>
      </c>
      <c r="H15" t="s">
        <v>356</v>
      </c>
      <c r="I15">
        <v>27.4</v>
      </c>
      <c r="J15">
        <v>4.2</v>
      </c>
      <c r="K15">
        <v>2.9899999999999999E-2</v>
      </c>
      <c r="L15">
        <v>3</v>
      </c>
    </row>
    <row r="16" spans="1:24" x14ac:dyDescent="0.3">
      <c r="A16" t="s">
        <v>18</v>
      </c>
      <c r="B16" t="s">
        <v>19</v>
      </c>
      <c r="E16" t="s">
        <v>341</v>
      </c>
      <c r="H16" t="s">
        <v>372</v>
      </c>
      <c r="I16">
        <v>27.4</v>
      </c>
      <c r="J16">
        <v>2.8</v>
      </c>
      <c r="K16">
        <v>0.82299999999999995</v>
      </c>
      <c r="L16">
        <v>1.8140000000000001</v>
      </c>
    </row>
    <row r="17" spans="1:12" x14ac:dyDescent="0.3">
      <c r="A17" t="s">
        <v>18</v>
      </c>
      <c r="B17" t="s">
        <v>20</v>
      </c>
      <c r="E17" t="s">
        <v>342</v>
      </c>
      <c r="H17" t="s">
        <v>372</v>
      </c>
      <c r="I17">
        <v>27.4</v>
      </c>
      <c r="J17">
        <v>2</v>
      </c>
      <c r="K17">
        <v>2.239E-2</v>
      </c>
      <c r="L17">
        <v>2.91</v>
      </c>
    </row>
    <row r="18" spans="1:12" x14ac:dyDescent="0.3">
      <c r="A18" t="s">
        <v>18</v>
      </c>
      <c r="B18" t="s">
        <v>21</v>
      </c>
      <c r="E18" t="s">
        <v>341</v>
      </c>
      <c r="H18" t="s">
        <v>372</v>
      </c>
      <c r="I18">
        <v>27.4</v>
      </c>
      <c r="J18">
        <v>2.9</v>
      </c>
      <c r="K18">
        <v>2.188E-2</v>
      </c>
      <c r="L18">
        <v>2.91</v>
      </c>
    </row>
    <row r="19" spans="1:12" x14ac:dyDescent="0.3">
      <c r="A19" t="s">
        <v>0</v>
      </c>
      <c r="B19" t="s">
        <v>22</v>
      </c>
      <c r="C19">
        <v>8.3000000000000007</v>
      </c>
      <c r="D19" t="s">
        <v>357</v>
      </c>
      <c r="E19" t="s">
        <v>340</v>
      </c>
      <c r="F19" t="s">
        <v>358</v>
      </c>
      <c r="G19" t="s">
        <v>359</v>
      </c>
      <c r="H19" t="s">
        <v>356</v>
      </c>
      <c r="I19">
        <v>27.4</v>
      </c>
      <c r="J19">
        <v>2.7</v>
      </c>
      <c r="K19">
        <v>2.239E-2</v>
      </c>
      <c r="L19">
        <v>2.99</v>
      </c>
    </row>
    <row r="20" spans="1:12" x14ac:dyDescent="0.3">
      <c r="A20" t="s">
        <v>0</v>
      </c>
      <c r="B20" t="s">
        <v>23</v>
      </c>
      <c r="C20">
        <v>11</v>
      </c>
      <c r="D20" t="s">
        <v>353</v>
      </c>
      <c r="E20" t="s">
        <v>340</v>
      </c>
      <c r="F20" t="s">
        <v>358</v>
      </c>
      <c r="G20" t="s">
        <v>359</v>
      </c>
      <c r="H20" t="s">
        <v>356</v>
      </c>
      <c r="I20">
        <v>27.4</v>
      </c>
      <c r="J20">
        <v>2.7</v>
      </c>
      <c r="K20">
        <v>1.1220000000000001E-2</v>
      </c>
      <c r="L20">
        <v>3.04</v>
      </c>
    </row>
    <row r="21" spans="1:12" x14ac:dyDescent="0.3">
      <c r="A21" t="s">
        <v>0</v>
      </c>
      <c r="B21" t="s">
        <v>24</v>
      </c>
      <c r="C21">
        <v>15</v>
      </c>
      <c r="D21" t="s">
        <v>353</v>
      </c>
      <c r="E21" t="s">
        <v>340</v>
      </c>
      <c r="F21" t="s">
        <v>358</v>
      </c>
      <c r="G21" t="s">
        <v>359</v>
      </c>
      <c r="H21" t="s">
        <v>356</v>
      </c>
      <c r="I21">
        <v>27.4</v>
      </c>
      <c r="J21">
        <v>2.7</v>
      </c>
      <c r="K21">
        <v>2.291E-2</v>
      </c>
      <c r="L21">
        <v>2.99</v>
      </c>
    </row>
    <row r="22" spans="1:12" x14ac:dyDescent="0.3">
      <c r="A22" t="s">
        <v>25</v>
      </c>
      <c r="B22" t="s">
        <v>26</v>
      </c>
      <c r="C22">
        <v>42</v>
      </c>
      <c r="D22" t="s">
        <v>363</v>
      </c>
      <c r="E22" t="s">
        <v>341</v>
      </c>
      <c r="F22" t="s">
        <v>358</v>
      </c>
      <c r="G22" t="s">
        <v>359</v>
      </c>
      <c r="H22" t="s">
        <v>356</v>
      </c>
      <c r="I22">
        <v>27.4</v>
      </c>
      <c r="J22">
        <v>3.4</v>
      </c>
      <c r="K22">
        <v>0.01</v>
      </c>
      <c r="L22">
        <v>3.06</v>
      </c>
    </row>
    <row r="23" spans="1:12" x14ac:dyDescent="0.3">
      <c r="A23" t="s">
        <v>25</v>
      </c>
      <c r="B23" t="s">
        <v>27</v>
      </c>
      <c r="E23" t="s">
        <v>341</v>
      </c>
      <c r="H23" t="s">
        <v>372</v>
      </c>
      <c r="I23">
        <v>27.4</v>
      </c>
      <c r="J23">
        <v>3.4</v>
      </c>
      <c r="K23">
        <v>0.01</v>
      </c>
      <c r="L23">
        <v>3.06</v>
      </c>
    </row>
    <row r="24" spans="1:12" x14ac:dyDescent="0.3">
      <c r="A24" t="s">
        <v>25</v>
      </c>
      <c r="B24" t="s">
        <v>28</v>
      </c>
      <c r="E24" t="s">
        <v>341</v>
      </c>
      <c r="H24" t="s">
        <v>372</v>
      </c>
      <c r="I24">
        <v>27.4</v>
      </c>
      <c r="J24">
        <v>3.5</v>
      </c>
      <c r="K24">
        <v>0.01</v>
      </c>
      <c r="L24">
        <v>3.06</v>
      </c>
    </row>
    <row r="25" spans="1:12" x14ac:dyDescent="0.3">
      <c r="A25" t="s">
        <v>25</v>
      </c>
      <c r="B25" t="s">
        <v>29</v>
      </c>
      <c r="C25">
        <v>18</v>
      </c>
      <c r="D25" t="s">
        <v>363</v>
      </c>
      <c r="E25" t="s">
        <v>341</v>
      </c>
      <c r="F25" t="s">
        <v>358</v>
      </c>
      <c r="G25" t="s">
        <v>359</v>
      </c>
      <c r="H25" t="s">
        <v>356</v>
      </c>
      <c r="I25">
        <v>27.4</v>
      </c>
      <c r="J25">
        <v>3.5</v>
      </c>
      <c r="K25">
        <v>2.2599999999999999E-2</v>
      </c>
      <c r="L25">
        <v>2.7930000000000001</v>
      </c>
    </row>
    <row r="26" spans="1:12" x14ac:dyDescent="0.3">
      <c r="A26" t="s">
        <v>16</v>
      </c>
      <c r="B26" t="s">
        <v>30</v>
      </c>
      <c r="C26">
        <v>65</v>
      </c>
      <c r="D26" t="s">
        <v>361</v>
      </c>
      <c r="E26" t="s">
        <v>341</v>
      </c>
      <c r="F26" t="s">
        <v>358</v>
      </c>
      <c r="G26" t="s">
        <v>360</v>
      </c>
      <c r="H26" t="s">
        <v>371</v>
      </c>
      <c r="I26">
        <v>27.4</v>
      </c>
      <c r="J26">
        <v>3.9</v>
      </c>
      <c r="K26">
        <v>7.0800000000000004E-3</v>
      </c>
      <c r="L26">
        <v>3.11</v>
      </c>
    </row>
    <row r="27" spans="1:12" x14ac:dyDescent="0.3">
      <c r="A27" t="s">
        <v>31</v>
      </c>
      <c r="B27" t="s">
        <v>32</v>
      </c>
      <c r="C27">
        <v>50</v>
      </c>
      <c r="D27" t="s">
        <v>355</v>
      </c>
      <c r="E27" t="s">
        <v>341</v>
      </c>
      <c r="F27" t="s">
        <v>358</v>
      </c>
      <c r="G27" t="s">
        <v>359</v>
      </c>
      <c r="H27" t="s">
        <v>356</v>
      </c>
      <c r="I27">
        <v>27.4</v>
      </c>
      <c r="J27">
        <v>3.2</v>
      </c>
      <c r="K27">
        <v>3.8899999999999997E-2</v>
      </c>
      <c r="L27">
        <v>2.84</v>
      </c>
    </row>
    <row r="28" spans="1:12" x14ac:dyDescent="0.3">
      <c r="A28" t="s">
        <v>31</v>
      </c>
      <c r="B28" t="s">
        <v>33</v>
      </c>
      <c r="E28" t="s">
        <v>340</v>
      </c>
      <c r="H28" t="s">
        <v>372</v>
      </c>
      <c r="I28">
        <v>27.4</v>
      </c>
      <c r="J28">
        <v>2.5</v>
      </c>
      <c r="K28">
        <v>3.6310000000000002E-2</v>
      </c>
      <c r="L28">
        <v>2.88</v>
      </c>
    </row>
    <row r="29" spans="1:12" x14ac:dyDescent="0.3">
      <c r="A29" t="s">
        <v>31</v>
      </c>
      <c r="B29" t="s">
        <v>34</v>
      </c>
      <c r="C29">
        <v>65</v>
      </c>
      <c r="D29" t="s">
        <v>355</v>
      </c>
      <c r="E29" t="s">
        <v>341</v>
      </c>
      <c r="F29" t="s">
        <v>358</v>
      </c>
      <c r="G29" t="s">
        <v>359</v>
      </c>
      <c r="H29" t="s">
        <v>356</v>
      </c>
      <c r="I29">
        <v>27.4</v>
      </c>
      <c r="J29">
        <v>2.83</v>
      </c>
      <c r="K29">
        <v>2.6919999999999999E-2</v>
      </c>
      <c r="L29">
        <v>2.88</v>
      </c>
    </row>
    <row r="30" spans="1:12" x14ac:dyDescent="0.3">
      <c r="A30" t="s">
        <v>31</v>
      </c>
      <c r="B30" t="s">
        <v>35</v>
      </c>
      <c r="E30" t="s">
        <v>341</v>
      </c>
      <c r="H30" t="s">
        <v>372</v>
      </c>
      <c r="I30">
        <v>27.4</v>
      </c>
      <c r="J30">
        <v>3.6</v>
      </c>
      <c r="K30">
        <v>2.6919999999999999E-2</v>
      </c>
      <c r="L30">
        <v>2.88</v>
      </c>
    </row>
    <row r="31" spans="1:12" x14ac:dyDescent="0.3">
      <c r="A31" t="s">
        <v>31</v>
      </c>
      <c r="B31" t="s">
        <v>36</v>
      </c>
      <c r="C31">
        <v>33</v>
      </c>
      <c r="D31" t="s">
        <v>355</v>
      </c>
      <c r="E31" t="s">
        <v>341</v>
      </c>
      <c r="F31" t="s">
        <v>358</v>
      </c>
      <c r="G31" t="s">
        <v>359</v>
      </c>
      <c r="H31" t="s">
        <v>356</v>
      </c>
      <c r="I31">
        <v>27.4</v>
      </c>
      <c r="J31">
        <v>3.4</v>
      </c>
      <c r="K31">
        <v>3.5200000000000002E-2</v>
      </c>
      <c r="L31">
        <v>2.9009999999999998</v>
      </c>
    </row>
    <row r="32" spans="1:12" x14ac:dyDescent="0.3">
      <c r="A32" t="s">
        <v>31</v>
      </c>
      <c r="B32" t="s">
        <v>37</v>
      </c>
      <c r="C32">
        <v>120</v>
      </c>
      <c r="D32" t="s">
        <v>355</v>
      </c>
      <c r="E32" t="s">
        <v>341</v>
      </c>
      <c r="F32" t="s">
        <v>358</v>
      </c>
      <c r="G32" t="s">
        <v>359</v>
      </c>
      <c r="H32" t="s">
        <v>356</v>
      </c>
      <c r="I32">
        <v>27.4</v>
      </c>
      <c r="J32">
        <v>3.7</v>
      </c>
      <c r="K32">
        <v>4.3650000000000001E-2</v>
      </c>
      <c r="L32">
        <v>2.85</v>
      </c>
    </row>
    <row r="33" spans="1:12" x14ac:dyDescent="0.3">
      <c r="A33" t="s">
        <v>38</v>
      </c>
      <c r="B33" t="s">
        <v>39</v>
      </c>
      <c r="E33" t="s">
        <v>341</v>
      </c>
      <c r="H33" t="s">
        <v>372</v>
      </c>
      <c r="I33">
        <v>27.4</v>
      </c>
      <c r="J33">
        <v>3.8</v>
      </c>
      <c r="K33">
        <v>5.3699999999999998E-3</v>
      </c>
      <c r="L33">
        <v>3.05</v>
      </c>
    </row>
    <row r="34" spans="1:12" x14ac:dyDescent="0.3">
      <c r="A34" t="s">
        <v>40</v>
      </c>
      <c r="B34" t="s">
        <v>41</v>
      </c>
      <c r="E34" t="s">
        <v>341</v>
      </c>
      <c r="H34" t="s">
        <v>372</v>
      </c>
      <c r="I34">
        <v>27.4</v>
      </c>
      <c r="J34">
        <v>3.3</v>
      </c>
      <c r="K34">
        <v>1.1220000000000001E-2</v>
      </c>
      <c r="L34">
        <v>3.04</v>
      </c>
    </row>
    <row r="35" spans="1:12" x14ac:dyDescent="0.3">
      <c r="A35" t="s">
        <v>42</v>
      </c>
      <c r="B35" t="s">
        <v>43</v>
      </c>
      <c r="C35">
        <v>80</v>
      </c>
      <c r="D35" t="s">
        <v>361</v>
      </c>
      <c r="E35" t="s">
        <v>343</v>
      </c>
      <c r="F35" t="s">
        <v>358</v>
      </c>
      <c r="G35" t="s">
        <v>359</v>
      </c>
      <c r="H35" t="s">
        <v>356</v>
      </c>
      <c r="I35">
        <v>27.4</v>
      </c>
      <c r="J35">
        <v>4.2</v>
      </c>
      <c r="K35">
        <v>2E-3</v>
      </c>
      <c r="L35">
        <v>3.19</v>
      </c>
    </row>
    <row r="36" spans="1:12" x14ac:dyDescent="0.3">
      <c r="A36" t="s">
        <v>44</v>
      </c>
      <c r="B36" t="s">
        <v>45</v>
      </c>
      <c r="C36">
        <v>30</v>
      </c>
      <c r="D36" t="s">
        <v>355</v>
      </c>
      <c r="E36" t="s">
        <v>341</v>
      </c>
      <c r="F36" t="s">
        <v>358</v>
      </c>
      <c r="G36" t="s">
        <v>359</v>
      </c>
      <c r="H36" t="s">
        <v>356</v>
      </c>
      <c r="I36">
        <v>27.4</v>
      </c>
      <c r="J36">
        <v>3.4</v>
      </c>
      <c r="K36">
        <v>3.5479999999999998E-2</v>
      </c>
      <c r="L36">
        <v>3.01</v>
      </c>
    </row>
    <row r="37" spans="1:12" x14ac:dyDescent="0.3">
      <c r="A37" t="s">
        <v>44</v>
      </c>
      <c r="B37" t="s">
        <v>46</v>
      </c>
      <c r="C37">
        <v>75</v>
      </c>
      <c r="D37" t="s">
        <v>363</v>
      </c>
      <c r="E37" t="s">
        <v>341</v>
      </c>
      <c r="F37" t="s">
        <v>358</v>
      </c>
      <c r="G37" t="s">
        <v>359</v>
      </c>
      <c r="H37" t="s">
        <v>356</v>
      </c>
      <c r="I37">
        <v>27.4</v>
      </c>
      <c r="J37">
        <v>3.3</v>
      </c>
      <c r="K37">
        <v>3.236E-2</v>
      </c>
      <c r="L37">
        <v>2.97</v>
      </c>
    </row>
    <row r="38" spans="1:12" x14ac:dyDescent="0.3">
      <c r="A38" t="s">
        <v>25</v>
      </c>
      <c r="B38" t="s">
        <v>47</v>
      </c>
      <c r="E38" t="s">
        <v>341</v>
      </c>
      <c r="H38" t="s">
        <v>372</v>
      </c>
      <c r="I38">
        <v>27.4</v>
      </c>
      <c r="J38">
        <v>3.4</v>
      </c>
      <c r="K38">
        <v>1.2019999999999999E-2</v>
      </c>
      <c r="L38">
        <v>3.06</v>
      </c>
    </row>
    <row r="39" spans="1:12" x14ac:dyDescent="0.3">
      <c r="A39" t="s">
        <v>25</v>
      </c>
      <c r="B39" t="s">
        <v>48</v>
      </c>
      <c r="C39">
        <v>20</v>
      </c>
      <c r="D39" t="s">
        <v>363</v>
      </c>
      <c r="E39" t="s">
        <v>341</v>
      </c>
      <c r="F39" t="s">
        <v>358</v>
      </c>
      <c r="G39" t="s">
        <v>359</v>
      </c>
      <c r="H39" t="s">
        <v>356</v>
      </c>
      <c r="I39">
        <v>27.4</v>
      </c>
      <c r="J39">
        <v>3.4</v>
      </c>
      <c r="K39">
        <v>1.2019999999999999E-2</v>
      </c>
      <c r="L39">
        <v>3.06</v>
      </c>
    </row>
    <row r="40" spans="1:12" x14ac:dyDescent="0.3">
      <c r="A40" t="s">
        <v>49</v>
      </c>
      <c r="B40" t="s">
        <v>50</v>
      </c>
      <c r="C40">
        <v>35</v>
      </c>
      <c r="D40" t="s">
        <v>353</v>
      </c>
      <c r="E40" t="s">
        <v>341</v>
      </c>
      <c r="F40" t="s">
        <v>364</v>
      </c>
      <c r="G40" t="s">
        <v>359</v>
      </c>
      <c r="H40" t="s">
        <v>354</v>
      </c>
      <c r="I40">
        <v>27.4</v>
      </c>
      <c r="J40">
        <v>3.4</v>
      </c>
      <c r="K40">
        <v>1.349E-2</v>
      </c>
      <c r="L40">
        <v>1.349E-2</v>
      </c>
    </row>
    <row r="41" spans="1:12" x14ac:dyDescent="0.3">
      <c r="A41" t="s">
        <v>49</v>
      </c>
      <c r="B41" t="s">
        <v>51</v>
      </c>
      <c r="E41" t="s">
        <v>341</v>
      </c>
      <c r="H41" t="s">
        <v>372</v>
      </c>
      <c r="I41">
        <v>27.4</v>
      </c>
      <c r="J41">
        <v>3.4</v>
      </c>
      <c r="K41">
        <v>1.66E-2</v>
      </c>
      <c r="L41">
        <v>3.1</v>
      </c>
    </row>
    <row r="42" spans="1:12" x14ac:dyDescent="0.3">
      <c r="A42" t="s">
        <v>49</v>
      </c>
      <c r="B42" t="s">
        <v>52</v>
      </c>
      <c r="E42" t="s">
        <v>341</v>
      </c>
      <c r="H42" t="s">
        <v>372</v>
      </c>
      <c r="I42">
        <v>27.4</v>
      </c>
      <c r="J42">
        <v>3.4</v>
      </c>
      <c r="K42">
        <v>1.2880000000000001E-2</v>
      </c>
      <c r="L42">
        <v>3.12</v>
      </c>
    </row>
    <row r="43" spans="1:12" x14ac:dyDescent="0.3">
      <c r="A43" t="s">
        <v>49</v>
      </c>
      <c r="B43" t="s">
        <v>53</v>
      </c>
      <c r="C43">
        <v>22</v>
      </c>
      <c r="D43" t="s">
        <v>353</v>
      </c>
      <c r="E43" t="s">
        <v>341</v>
      </c>
      <c r="F43" t="s">
        <v>364</v>
      </c>
      <c r="G43" t="s">
        <v>359</v>
      </c>
      <c r="H43" t="s">
        <v>354</v>
      </c>
      <c r="I43">
        <v>27.4</v>
      </c>
      <c r="J43">
        <v>3.4</v>
      </c>
      <c r="K43">
        <v>1.259E-2</v>
      </c>
      <c r="L43">
        <v>3.1</v>
      </c>
    </row>
    <row r="44" spans="1:12" x14ac:dyDescent="0.3">
      <c r="A44" t="s">
        <v>49</v>
      </c>
      <c r="B44" t="s">
        <v>54</v>
      </c>
      <c r="C44">
        <v>40</v>
      </c>
      <c r="D44" t="s">
        <v>353</v>
      </c>
      <c r="E44" t="s">
        <v>341</v>
      </c>
      <c r="F44" t="s">
        <v>364</v>
      </c>
      <c r="G44" t="s">
        <v>359</v>
      </c>
      <c r="H44" t="s">
        <v>354</v>
      </c>
      <c r="I44">
        <v>27.4</v>
      </c>
      <c r="J44">
        <v>3.4</v>
      </c>
      <c r="K44">
        <v>1.259E-2</v>
      </c>
      <c r="L44">
        <v>3.1</v>
      </c>
    </row>
    <row r="45" spans="1:12" x14ac:dyDescent="0.3">
      <c r="A45" t="s">
        <v>25</v>
      </c>
      <c r="B45" t="s">
        <v>55</v>
      </c>
      <c r="C45">
        <v>54</v>
      </c>
      <c r="D45" t="s">
        <v>365</v>
      </c>
      <c r="E45" t="s">
        <v>342</v>
      </c>
      <c r="F45" t="s">
        <v>358</v>
      </c>
      <c r="G45" t="s">
        <v>359</v>
      </c>
      <c r="H45" t="s">
        <v>356</v>
      </c>
      <c r="I45">
        <v>27.4</v>
      </c>
      <c r="J45">
        <v>2</v>
      </c>
      <c r="K45">
        <v>1.23E-2</v>
      </c>
      <c r="L45">
        <v>3.13</v>
      </c>
    </row>
    <row r="46" spans="1:12" x14ac:dyDescent="0.3">
      <c r="A46" t="s">
        <v>25</v>
      </c>
      <c r="B46" t="s">
        <v>56</v>
      </c>
      <c r="C46">
        <v>30</v>
      </c>
      <c r="D46" t="s">
        <v>365</v>
      </c>
      <c r="E46" t="s">
        <v>342</v>
      </c>
      <c r="F46" t="s">
        <v>358</v>
      </c>
      <c r="G46" t="s">
        <v>359</v>
      </c>
      <c r="H46" t="s">
        <v>356</v>
      </c>
      <c r="I46">
        <v>27.4</v>
      </c>
      <c r="J46">
        <v>2</v>
      </c>
      <c r="K46">
        <v>1.2019999999999999E-2</v>
      </c>
      <c r="L46">
        <v>3.13</v>
      </c>
    </row>
    <row r="47" spans="1:12" x14ac:dyDescent="0.3">
      <c r="A47" t="s">
        <v>18</v>
      </c>
      <c r="B47" t="s">
        <v>57</v>
      </c>
      <c r="E47" t="s">
        <v>341</v>
      </c>
      <c r="H47" t="s">
        <v>372</v>
      </c>
      <c r="I47">
        <v>27.4</v>
      </c>
      <c r="J47">
        <v>3.1</v>
      </c>
      <c r="K47">
        <v>2.5700000000000001E-2</v>
      </c>
      <c r="L47">
        <v>2.91</v>
      </c>
    </row>
    <row r="48" spans="1:12" x14ac:dyDescent="0.3">
      <c r="A48" t="s">
        <v>18</v>
      </c>
      <c r="B48" t="s">
        <v>58</v>
      </c>
      <c r="C48">
        <v>25</v>
      </c>
      <c r="D48" t="s">
        <v>363</v>
      </c>
      <c r="E48" t="s">
        <v>341</v>
      </c>
      <c r="F48" t="s">
        <v>358</v>
      </c>
      <c r="G48" t="s">
        <v>359</v>
      </c>
      <c r="H48" t="s">
        <v>356</v>
      </c>
      <c r="I48">
        <v>27.4</v>
      </c>
      <c r="J48">
        <v>3.5</v>
      </c>
      <c r="K48">
        <v>1.738E-2</v>
      </c>
      <c r="L48">
        <v>1.738E-2</v>
      </c>
    </row>
    <row r="49" spans="1:13" x14ac:dyDescent="0.3">
      <c r="A49" t="s">
        <v>18</v>
      </c>
      <c r="B49" t="s">
        <v>59</v>
      </c>
      <c r="E49" t="s">
        <v>341</v>
      </c>
      <c r="H49" t="s">
        <v>372</v>
      </c>
      <c r="I49">
        <v>27.4</v>
      </c>
      <c r="J49">
        <v>3.1</v>
      </c>
      <c r="K49">
        <v>2.3990000000000001E-2</v>
      </c>
      <c r="L49">
        <v>2.88</v>
      </c>
    </row>
    <row r="50" spans="1:13" x14ac:dyDescent="0.3">
      <c r="A50" t="s">
        <v>31</v>
      </c>
      <c r="B50" t="s">
        <v>60</v>
      </c>
      <c r="C50">
        <v>10</v>
      </c>
      <c r="D50" t="s">
        <v>365</v>
      </c>
      <c r="E50" t="s">
        <v>340</v>
      </c>
      <c r="F50" t="s">
        <v>358</v>
      </c>
      <c r="G50" t="s">
        <v>359</v>
      </c>
      <c r="H50" t="s">
        <v>356</v>
      </c>
      <c r="I50">
        <v>27.4</v>
      </c>
      <c r="J50">
        <v>2.5</v>
      </c>
      <c r="K50">
        <v>2.818E-2</v>
      </c>
      <c r="L50">
        <v>2.94</v>
      </c>
    </row>
    <row r="51" spans="1:13" x14ac:dyDescent="0.3">
      <c r="A51" t="s">
        <v>31</v>
      </c>
      <c r="B51" t="s">
        <v>61</v>
      </c>
      <c r="E51" t="s">
        <v>341</v>
      </c>
      <c r="H51" t="s">
        <v>372</v>
      </c>
      <c r="I51">
        <v>27.4</v>
      </c>
      <c r="J51">
        <v>3.1</v>
      </c>
      <c r="K51">
        <v>2.818E-2</v>
      </c>
      <c r="L51">
        <v>2.94</v>
      </c>
    </row>
    <row r="52" spans="1:13" x14ac:dyDescent="0.3">
      <c r="A52" t="s">
        <v>31</v>
      </c>
      <c r="B52" t="s">
        <v>62</v>
      </c>
      <c r="E52" t="s">
        <v>341</v>
      </c>
      <c r="H52" t="s">
        <v>372</v>
      </c>
      <c r="I52">
        <v>27.4</v>
      </c>
      <c r="J52">
        <v>3.1</v>
      </c>
      <c r="K52">
        <v>0.01</v>
      </c>
      <c r="L52">
        <v>3.04</v>
      </c>
    </row>
    <row r="53" spans="1:13" x14ac:dyDescent="0.3">
      <c r="A53" t="s">
        <v>31</v>
      </c>
      <c r="B53" t="s">
        <v>63</v>
      </c>
      <c r="E53" t="s">
        <v>341</v>
      </c>
      <c r="H53" t="s">
        <v>372</v>
      </c>
      <c r="I53">
        <v>27.4</v>
      </c>
      <c r="J53">
        <v>3.1</v>
      </c>
      <c r="K53">
        <v>2.818E-2</v>
      </c>
      <c r="L53">
        <v>2.94</v>
      </c>
    </row>
    <row r="54" spans="1:13" x14ac:dyDescent="0.3">
      <c r="A54" t="s">
        <v>31</v>
      </c>
      <c r="B54" t="s">
        <v>64</v>
      </c>
      <c r="E54" t="s">
        <v>341</v>
      </c>
      <c r="H54" t="s">
        <v>372</v>
      </c>
      <c r="I54">
        <v>27.4</v>
      </c>
      <c r="J54">
        <v>3.1</v>
      </c>
      <c r="K54">
        <v>2.818E-2</v>
      </c>
      <c r="L54">
        <v>2.94</v>
      </c>
    </row>
    <row r="55" spans="1:13" x14ac:dyDescent="0.3">
      <c r="A55" t="s">
        <v>31</v>
      </c>
      <c r="B55" t="s">
        <v>65</v>
      </c>
      <c r="C55">
        <v>11</v>
      </c>
      <c r="D55" t="s">
        <v>355</v>
      </c>
      <c r="E55" t="s">
        <v>341</v>
      </c>
      <c r="F55" t="s">
        <v>358</v>
      </c>
      <c r="G55" t="s">
        <v>359</v>
      </c>
      <c r="H55" t="s">
        <v>356</v>
      </c>
      <c r="I55">
        <v>27.4</v>
      </c>
      <c r="J55">
        <v>2.8</v>
      </c>
      <c r="K55">
        <v>3.0200000000000001E-2</v>
      </c>
      <c r="L55">
        <v>2.89</v>
      </c>
      <c r="M55">
        <v>1</v>
      </c>
    </row>
    <row r="56" spans="1:13" x14ac:dyDescent="0.3">
      <c r="A56" t="s">
        <v>66</v>
      </c>
      <c r="B56" t="s">
        <v>67</v>
      </c>
      <c r="E56" t="s">
        <v>343</v>
      </c>
      <c r="H56" t="s">
        <v>372</v>
      </c>
      <c r="I56">
        <v>27.4</v>
      </c>
      <c r="J56">
        <v>4.4000000000000004</v>
      </c>
      <c r="K56">
        <v>1.95E-2</v>
      </c>
      <c r="L56">
        <v>2.92</v>
      </c>
    </row>
    <row r="57" spans="1:13" x14ac:dyDescent="0.3">
      <c r="A57" t="s">
        <v>66</v>
      </c>
      <c r="B57" t="s">
        <v>68</v>
      </c>
      <c r="E57" t="s">
        <v>343</v>
      </c>
      <c r="H57" t="s">
        <v>372</v>
      </c>
      <c r="I57">
        <v>27.4</v>
      </c>
      <c r="J57">
        <v>4.5</v>
      </c>
      <c r="K57">
        <v>1.38E-2</v>
      </c>
      <c r="L57">
        <v>2.96</v>
      </c>
    </row>
    <row r="58" spans="1:13" x14ac:dyDescent="0.3">
      <c r="A58" t="s">
        <v>66</v>
      </c>
      <c r="B58" t="s">
        <v>69</v>
      </c>
      <c r="E58" t="s">
        <v>343</v>
      </c>
      <c r="H58" t="s">
        <v>372</v>
      </c>
      <c r="I58">
        <v>27.4</v>
      </c>
      <c r="J58">
        <v>4.2</v>
      </c>
      <c r="K58">
        <v>2.0420000000000001E-2</v>
      </c>
      <c r="L58">
        <v>2.94</v>
      </c>
    </row>
    <row r="59" spans="1:13" x14ac:dyDescent="0.3">
      <c r="A59" t="s">
        <v>66</v>
      </c>
      <c r="B59" t="s">
        <v>70</v>
      </c>
      <c r="C59">
        <v>117</v>
      </c>
      <c r="D59" t="s">
        <v>361</v>
      </c>
      <c r="E59" t="s">
        <v>343</v>
      </c>
      <c r="F59" t="s">
        <v>364</v>
      </c>
      <c r="G59" t="s">
        <v>359</v>
      </c>
      <c r="H59" t="s">
        <v>354</v>
      </c>
      <c r="I59">
        <v>27.4</v>
      </c>
      <c r="J59">
        <v>4.5</v>
      </c>
      <c r="K59">
        <v>1.7780000000000001E-2</v>
      </c>
      <c r="L59">
        <v>2.95</v>
      </c>
    </row>
    <row r="60" spans="1:13" x14ac:dyDescent="0.3">
      <c r="A60" t="s">
        <v>66</v>
      </c>
      <c r="B60" t="s">
        <v>71</v>
      </c>
      <c r="C60">
        <v>88</v>
      </c>
      <c r="D60" t="s">
        <v>361</v>
      </c>
      <c r="E60" t="s">
        <v>343</v>
      </c>
      <c r="F60" t="s">
        <v>364</v>
      </c>
      <c r="G60" t="s">
        <v>359</v>
      </c>
      <c r="H60" t="s">
        <v>354</v>
      </c>
      <c r="I60">
        <v>27.4</v>
      </c>
      <c r="J60">
        <v>4</v>
      </c>
      <c r="K60">
        <v>1.738E-2</v>
      </c>
      <c r="L60">
        <v>2.96</v>
      </c>
    </row>
    <row r="61" spans="1:13" x14ac:dyDescent="0.3">
      <c r="A61" t="s">
        <v>66</v>
      </c>
      <c r="B61" t="s">
        <v>72</v>
      </c>
      <c r="E61" t="s">
        <v>343</v>
      </c>
      <c r="H61" t="s">
        <v>372</v>
      </c>
      <c r="I61">
        <v>27.4</v>
      </c>
      <c r="J61">
        <v>4.5</v>
      </c>
      <c r="K61">
        <v>1.9050000000000001E-2</v>
      </c>
      <c r="L61">
        <v>2.95</v>
      </c>
    </row>
    <row r="62" spans="1:13" x14ac:dyDescent="0.3">
      <c r="A62" t="s">
        <v>73</v>
      </c>
      <c r="B62" t="s">
        <v>74</v>
      </c>
      <c r="E62" t="s">
        <v>341</v>
      </c>
      <c r="H62" t="s">
        <v>372</v>
      </c>
      <c r="I62">
        <v>27.4</v>
      </c>
      <c r="J62">
        <v>2.9</v>
      </c>
      <c r="K62">
        <v>3.09E-2</v>
      </c>
      <c r="L62">
        <v>2.89</v>
      </c>
    </row>
    <row r="63" spans="1:13" x14ac:dyDescent="0.3">
      <c r="A63" t="s">
        <v>73</v>
      </c>
      <c r="B63" t="s">
        <v>75</v>
      </c>
      <c r="C63">
        <v>14</v>
      </c>
      <c r="D63" t="s">
        <v>357</v>
      </c>
      <c r="E63" t="s">
        <v>341</v>
      </c>
      <c r="F63" t="s">
        <v>358</v>
      </c>
      <c r="G63" t="s">
        <v>359</v>
      </c>
      <c r="H63" t="s">
        <v>356</v>
      </c>
      <c r="I63">
        <v>27.4</v>
      </c>
      <c r="J63">
        <v>2.8</v>
      </c>
      <c r="K63">
        <v>3.09E-2</v>
      </c>
      <c r="L63">
        <v>2.89</v>
      </c>
    </row>
    <row r="64" spans="1:13" x14ac:dyDescent="0.3">
      <c r="A64" t="s">
        <v>16</v>
      </c>
      <c r="B64" t="s">
        <v>76</v>
      </c>
      <c r="C64">
        <v>60</v>
      </c>
      <c r="D64" t="s">
        <v>361</v>
      </c>
      <c r="E64" t="s">
        <v>343</v>
      </c>
      <c r="F64" t="s">
        <v>358</v>
      </c>
      <c r="G64" t="s">
        <v>360</v>
      </c>
      <c r="H64" t="s">
        <v>371</v>
      </c>
      <c r="I64">
        <v>27.4</v>
      </c>
      <c r="J64">
        <v>4.5</v>
      </c>
      <c r="K64">
        <v>1.175E-2</v>
      </c>
      <c r="L64">
        <v>3.05</v>
      </c>
    </row>
    <row r="65" spans="1:12" x14ac:dyDescent="0.3">
      <c r="A65" t="s">
        <v>16</v>
      </c>
      <c r="B65" t="s">
        <v>77</v>
      </c>
      <c r="E65" t="s">
        <v>343</v>
      </c>
      <c r="H65" t="s">
        <v>372</v>
      </c>
      <c r="I65">
        <v>27.4</v>
      </c>
      <c r="J65">
        <v>4</v>
      </c>
      <c r="K65">
        <v>1.15E-2</v>
      </c>
      <c r="L65">
        <v>3.109</v>
      </c>
    </row>
    <row r="66" spans="1:12" x14ac:dyDescent="0.3">
      <c r="A66" t="s">
        <v>16</v>
      </c>
      <c r="B66" t="s">
        <v>78</v>
      </c>
      <c r="E66" t="s">
        <v>343</v>
      </c>
      <c r="H66" t="s">
        <v>372</v>
      </c>
      <c r="I66">
        <v>27.4</v>
      </c>
      <c r="J66">
        <v>4.0999999999999996</v>
      </c>
      <c r="K66">
        <v>1.549E-2</v>
      </c>
      <c r="L66">
        <v>3.08</v>
      </c>
    </row>
    <row r="67" spans="1:12" x14ac:dyDescent="0.3">
      <c r="A67" t="s">
        <v>25</v>
      </c>
      <c r="B67" t="s">
        <v>79</v>
      </c>
      <c r="C67">
        <v>50</v>
      </c>
      <c r="D67" t="s">
        <v>357</v>
      </c>
      <c r="E67" t="s">
        <v>342</v>
      </c>
      <c r="F67" t="s">
        <v>358</v>
      </c>
      <c r="G67" t="s">
        <v>359</v>
      </c>
      <c r="H67" t="s">
        <v>356</v>
      </c>
      <c r="I67">
        <v>27.4</v>
      </c>
      <c r="J67">
        <v>2</v>
      </c>
      <c r="K67">
        <v>1.567E-2</v>
      </c>
      <c r="L67">
        <v>3</v>
      </c>
    </row>
    <row r="68" spans="1:12" x14ac:dyDescent="0.3">
      <c r="A68" t="s">
        <v>80</v>
      </c>
      <c r="B68" t="s">
        <v>81</v>
      </c>
      <c r="C68">
        <v>23</v>
      </c>
      <c r="D68" t="s">
        <v>366</v>
      </c>
      <c r="E68" t="s">
        <v>341</v>
      </c>
      <c r="F68" t="s">
        <v>358</v>
      </c>
      <c r="G68" t="s">
        <v>359</v>
      </c>
      <c r="H68" t="s">
        <v>356</v>
      </c>
      <c r="I68">
        <v>27.4</v>
      </c>
      <c r="J68">
        <v>3.7</v>
      </c>
      <c r="K68">
        <v>2.512E-2</v>
      </c>
      <c r="L68">
        <v>2.99</v>
      </c>
    </row>
    <row r="69" spans="1:12" x14ac:dyDescent="0.3">
      <c r="A69" t="s">
        <v>80</v>
      </c>
      <c r="B69" t="s">
        <v>82</v>
      </c>
      <c r="C69">
        <v>12</v>
      </c>
      <c r="D69" t="s">
        <v>366</v>
      </c>
      <c r="E69" t="s">
        <v>341</v>
      </c>
      <c r="F69" t="s">
        <v>358</v>
      </c>
      <c r="G69" t="s">
        <v>360</v>
      </c>
      <c r="H69" t="s">
        <v>371</v>
      </c>
      <c r="I69">
        <v>27.4</v>
      </c>
      <c r="J69">
        <v>3.1</v>
      </c>
      <c r="K69">
        <v>2.291E-2</v>
      </c>
      <c r="L69">
        <v>3.01</v>
      </c>
    </row>
    <row r="70" spans="1:12" x14ac:dyDescent="0.3">
      <c r="A70" t="s">
        <v>80</v>
      </c>
      <c r="B70" t="s">
        <v>83</v>
      </c>
      <c r="C70">
        <v>20</v>
      </c>
      <c r="D70" t="s">
        <v>366</v>
      </c>
      <c r="E70" t="s">
        <v>341</v>
      </c>
      <c r="F70" t="s">
        <v>358</v>
      </c>
      <c r="G70" t="s">
        <v>360</v>
      </c>
      <c r="H70" t="s">
        <v>371</v>
      </c>
      <c r="I70">
        <v>27.4</v>
      </c>
      <c r="J70">
        <v>3.4</v>
      </c>
      <c r="K70">
        <v>2.291E-2</v>
      </c>
      <c r="L70">
        <v>3.01</v>
      </c>
    </row>
    <row r="71" spans="1:12" x14ac:dyDescent="0.3">
      <c r="A71" t="s">
        <v>80</v>
      </c>
      <c r="B71" t="s">
        <v>84</v>
      </c>
      <c r="C71">
        <v>15</v>
      </c>
      <c r="D71" t="s">
        <v>355</v>
      </c>
      <c r="E71" t="s">
        <v>341</v>
      </c>
      <c r="F71" t="s">
        <v>358</v>
      </c>
      <c r="G71" t="s">
        <v>359</v>
      </c>
      <c r="H71" t="s">
        <v>356</v>
      </c>
      <c r="I71">
        <v>27.4</v>
      </c>
      <c r="J71">
        <v>2.9</v>
      </c>
      <c r="K71">
        <v>3.09E-2</v>
      </c>
      <c r="L71">
        <v>3.05</v>
      </c>
    </row>
    <row r="72" spans="1:12" x14ac:dyDescent="0.3">
      <c r="A72" t="s">
        <v>80</v>
      </c>
      <c r="B72" t="s">
        <v>85</v>
      </c>
      <c r="C72">
        <v>30</v>
      </c>
      <c r="D72" t="s">
        <v>366</v>
      </c>
      <c r="E72" t="s">
        <v>341</v>
      </c>
      <c r="F72" t="s">
        <v>358</v>
      </c>
      <c r="G72" t="s">
        <v>360</v>
      </c>
      <c r="H72" t="s">
        <v>371</v>
      </c>
      <c r="I72">
        <v>27.4</v>
      </c>
      <c r="J72">
        <v>3.4</v>
      </c>
      <c r="K72">
        <v>2.291E-2</v>
      </c>
      <c r="L72">
        <v>2.95</v>
      </c>
    </row>
    <row r="73" spans="1:12" x14ac:dyDescent="0.3">
      <c r="A73" t="s">
        <v>80</v>
      </c>
      <c r="B73" t="s">
        <v>86</v>
      </c>
      <c r="C73">
        <v>20</v>
      </c>
      <c r="D73" t="s">
        <v>363</v>
      </c>
      <c r="E73" t="s">
        <v>341</v>
      </c>
      <c r="F73" t="s">
        <v>358</v>
      </c>
      <c r="G73" t="s">
        <v>359</v>
      </c>
      <c r="H73" t="s">
        <v>356</v>
      </c>
      <c r="I73">
        <v>27.4</v>
      </c>
      <c r="J73">
        <v>3.7</v>
      </c>
      <c r="K73">
        <v>2.29E-2</v>
      </c>
      <c r="L73">
        <v>3.01</v>
      </c>
    </row>
    <row r="74" spans="1:12" x14ac:dyDescent="0.3">
      <c r="A74" t="s">
        <v>80</v>
      </c>
      <c r="B74" t="s">
        <v>87</v>
      </c>
      <c r="C74">
        <v>18</v>
      </c>
      <c r="D74" t="s">
        <v>366</v>
      </c>
      <c r="E74" t="s">
        <v>343</v>
      </c>
      <c r="F74" t="s">
        <v>358</v>
      </c>
      <c r="G74" t="s">
        <v>360</v>
      </c>
      <c r="H74" t="s">
        <v>371</v>
      </c>
      <c r="I74">
        <v>27.4</v>
      </c>
      <c r="J74">
        <v>4.4000000000000004</v>
      </c>
      <c r="K74">
        <v>2.291E-2</v>
      </c>
      <c r="L74">
        <v>3</v>
      </c>
    </row>
    <row r="75" spans="1:12" x14ac:dyDescent="0.3">
      <c r="A75" t="s">
        <v>80</v>
      </c>
      <c r="B75" t="s">
        <v>88</v>
      </c>
      <c r="C75">
        <v>20</v>
      </c>
      <c r="D75" t="s">
        <v>366</v>
      </c>
      <c r="E75" t="s">
        <v>341</v>
      </c>
      <c r="F75" t="s">
        <v>358</v>
      </c>
      <c r="G75" t="s">
        <v>360</v>
      </c>
      <c r="H75" t="s">
        <v>371</v>
      </c>
      <c r="I75">
        <v>27.4</v>
      </c>
      <c r="J75">
        <v>3.3</v>
      </c>
      <c r="K75">
        <v>2.291E-2</v>
      </c>
      <c r="L75">
        <v>3.01</v>
      </c>
    </row>
    <row r="76" spans="1:12" x14ac:dyDescent="0.3">
      <c r="A76" t="s">
        <v>80</v>
      </c>
      <c r="B76" t="s">
        <v>89</v>
      </c>
      <c r="C76">
        <v>18</v>
      </c>
      <c r="D76" t="s">
        <v>366</v>
      </c>
      <c r="E76" t="s">
        <v>341</v>
      </c>
      <c r="F76" t="s">
        <v>358</v>
      </c>
      <c r="G76" t="s">
        <v>360</v>
      </c>
      <c r="H76" t="s">
        <v>371</v>
      </c>
      <c r="I76">
        <v>27.4</v>
      </c>
      <c r="J76">
        <v>3.3</v>
      </c>
      <c r="K76">
        <v>2.138E-2</v>
      </c>
      <c r="L76">
        <v>2.96</v>
      </c>
    </row>
    <row r="77" spans="1:12" x14ac:dyDescent="0.3">
      <c r="A77" t="s">
        <v>80</v>
      </c>
      <c r="B77" t="s">
        <v>90</v>
      </c>
      <c r="C77">
        <v>15</v>
      </c>
      <c r="D77" t="s">
        <v>366</v>
      </c>
      <c r="E77" t="s">
        <v>341</v>
      </c>
      <c r="F77" t="s">
        <v>358</v>
      </c>
      <c r="G77" t="s">
        <v>360</v>
      </c>
      <c r="H77" t="s">
        <v>371</v>
      </c>
      <c r="I77">
        <v>27.4</v>
      </c>
      <c r="J77">
        <v>3.3</v>
      </c>
      <c r="K77">
        <v>2.3439999999999999E-2</v>
      </c>
      <c r="L77">
        <v>3.06</v>
      </c>
    </row>
    <row r="78" spans="1:12" x14ac:dyDescent="0.3">
      <c r="A78" t="s">
        <v>80</v>
      </c>
      <c r="B78" t="s">
        <v>91</v>
      </c>
      <c r="C78">
        <v>20</v>
      </c>
      <c r="D78" t="s">
        <v>355</v>
      </c>
      <c r="E78" t="s">
        <v>340</v>
      </c>
      <c r="F78" t="s">
        <v>358</v>
      </c>
      <c r="G78" t="s">
        <v>359</v>
      </c>
      <c r="H78" t="s">
        <v>356</v>
      </c>
      <c r="I78">
        <v>27.4</v>
      </c>
      <c r="J78">
        <v>2.7</v>
      </c>
      <c r="K78">
        <v>2.291E-2</v>
      </c>
      <c r="L78">
        <v>3.01</v>
      </c>
    </row>
    <row r="79" spans="1:12" x14ac:dyDescent="0.3">
      <c r="A79" t="s">
        <v>80</v>
      </c>
      <c r="B79" t="s">
        <v>92</v>
      </c>
      <c r="C79">
        <v>12</v>
      </c>
      <c r="D79" t="s">
        <v>366</v>
      </c>
      <c r="E79" t="s">
        <v>341</v>
      </c>
      <c r="F79" t="s">
        <v>358</v>
      </c>
      <c r="G79" t="s">
        <v>360</v>
      </c>
      <c r="H79" t="s">
        <v>371</v>
      </c>
      <c r="I79">
        <v>27.4</v>
      </c>
      <c r="J79">
        <v>3.3</v>
      </c>
      <c r="K79">
        <v>2.291E-2</v>
      </c>
      <c r="L79">
        <v>3.01</v>
      </c>
    </row>
    <row r="80" spans="1:12" x14ac:dyDescent="0.3">
      <c r="A80" t="s">
        <v>25</v>
      </c>
      <c r="B80" t="s">
        <v>93</v>
      </c>
      <c r="C80">
        <v>45</v>
      </c>
      <c r="D80" t="s">
        <v>363</v>
      </c>
      <c r="E80" t="s">
        <v>341</v>
      </c>
      <c r="F80" t="s">
        <v>358</v>
      </c>
      <c r="G80" t="s">
        <v>359</v>
      </c>
      <c r="H80" t="s">
        <v>356</v>
      </c>
      <c r="I80">
        <v>27.4</v>
      </c>
      <c r="J80">
        <v>3.5</v>
      </c>
      <c r="K80">
        <v>1.8200000000000001E-2</v>
      </c>
      <c r="L80">
        <v>2.95</v>
      </c>
    </row>
    <row r="81" spans="1:12" x14ac:dyDescent="0.3">
      <c r="A81" t="s">
        <v>25</v>
      </c>
      <c r="B81" t="s">
        <v>94</v>
      </c>
      <c r="E81" t="s">
        <v>341</v>
      </c>
      <c r="H81" t="s">
        <v>372</v>
      </c>
      <c r="I81">
        <v>27.4</v>
      </c>
      <c r="J81">
        <v>3.4</v>
      </c>
      <c r="K81">
        <v>1.487E-2</v>
      </c>
      <c r="L81">
        <v>3</v>
      </c>
    </row>
    <row r="82" spans="1:12" x14ac:dyDescent="0.3">
      <c r="A82" t="s">
        <v>25</v>
      </c>
      <c r="B82" t="s">
        <v>95</v>
      </c>
      <c r="C82">
        <v>17</v>
      </c>
      <c r="D82" t="s">
        <v>363</v>
      </c>
      <c r="E82" t="s">
        <v>341</v>
      </c>
      <c r="F82" t="s">
        <v>358</v>
      </c>
      <c r="G82" t="s">
        <v>360</v>
      </c>
      <c r="H82" t="s">
        <v>371</v>
      </c>
      <c r="I82">
        <v>27.4</v>
      </c>
      <c r="J82">
        <v>3.4</v>
      </c>
      <c r="K82">
        <v>1.66E-2</v>
      </c>
      <c r="L82">
        <v>2.95</v>
      </c>
    </row>
    <row r="83" spans="1:12" x14ac:dyDescent="0.3">
      <c r="A83" t="s">
        <v>25</v>
      </c>
      <c r="B83" t="s">
        <v>96</v>
      </c>
      <c r="E83" t="s">
        <v>341</v>
      </c>
      <c r="H83" t="s">
        <v>372</v>
      </c>
      <c r="I83">
        <v>27.4</v>
      </c>
      <c r="J83">
        <v>3.4</v>
      </c>
      <c r="K83">
        <v>1.55E-2</v>
      </c>
      <c r="L83">
        <v>3.06</v>
      </c>
    </row>
    <row r="84" spans="1:12" x14ac:dyDescent="0.3">
      <c r="A84" t="s">
        <v>25</v>
      </c>
      <c r="B84" t="s">
        <v>97</v>
      </c>
      <c r="C84">
        <v>45</v>
      </c>
      <c r="D84" t="s">
        <v>363</v>
      </c>
      <c r="E84" t="s">
        <v>341</v>
      </c>
      <c r="F84" t="s">
        <v>358</v>
      </c>
      <c r="G84" t="s">
        <v>360</v>
      </c>
      <c r="H84" t="s">
        <v>371</v>
      </c>
      <c r="I84">
        <v>27.4</v>
      </c>
      <c r="J84">
        <v>3.9</v>
      </c>
      <c r="K84">
        <v>1.9050000000000001E-2</v>
      </c>
      <c r="L84">
        <v>3</v>
      </c>
    </row>
    <row r="85" spans="1:12" x14ac:dyDescent="0.3">
      <c r="A85" t="s">
        <v>25</v>
      </c>
      <c r="B85" t="s">
        <v>98</v>
      </c>
      <c r="E85" t="s">
        <v>343</v>
      </c>
      <c r="H85" t="s">
        <v>372</v>
      </c>
      <c r="I85">
        <v>27.4</v>
      </c>
      <c r="J85">
        <v>4</v>
      </c>
      <c r="K85">
        <v>1.4449999999999999E-2</v>
      </c>
      <c r="L85">
        <v>2.99</v>
      </c>
    </row>
    <row r="86" spans="1:12" x14ac:dyDescent="0.3">
      <c r="A86" t="s">
        <v>25</v>
      </c>
      <c r="B86" t="s">
        <v>99</v>
      </c>
      <c r="C86">
        <v>50</v>
      </c>
      <c r="D86" t="s">
        <v>363</v>
      </c>
      <c r="E86" t="s">
        <v>341</v>
      </c>
      <c r="F86" t="s">
        <v>358</v>
      </c>
      <c r="G86" t="s">
        <v>359</v>
      </c>
      <c r="H86" t="s">
        <v>356</v>
      </c>
      <c r="I86">
        <v>27.4</v>
      </c>
      <c r="J86">
        <v>3.5</v>
      </c>
      <c r="K86">
        <v>4.1700000000000001E-3</v>
      </c>
      <c r="L86">
        <v>3.09</v>
      </c>
    </row>
    <row r="87" spans="1:12" x14ac:dyDescent="0.3">
      <c r="A87" t="s">
        <v>100</v>
      </c>
      <c r="B87" t="s">
        <v>101</v>
      </c>
      <c r="E87" t="s">
        <v>341</v>
      </c>
      <c r="H87" t="s">
        <v>372</v>
      </c>
      <c r="I87">
        <v>27.4</v>
      </c>
      <c r="J87">
        <v>3.5</v>
      </c>
      <c r="K87">
        <v>1.32E-2</v>
      </c>
      <c r="L87">
        <v>3.085</v>
      </c>
    </row>
    <row r="88" spans="1:12" x14ac:dyDescent="0.3">
      <c r="A88" t="s">
        <v>100</v>
      </c>
      <c r="B88" t="s">
        <v>102</v>
      </c>
      <c r="E88" t="s">
        <v>343</v>
      </c>
      <c r="H88" t="s">
        <v>372</v>
      </c>
      <c r="I88">
        <v>27.4</v>
      </c>
      <c r="J88">
        <v>4</v>
      </c>
      <c r="K88">
        <v>1.2019999999999999E-2</v>
      </c>
      <c r="L88">
        <v>3.18</v>
      </c>
    </row>
    <row r="89" spans="1:12" x14ac:dyDescent="0.3">
      <c r="A89" t="s">
        <v>100</v>
      </c>
      <c r="B89" t="s">
        <v>103</v>
      </c>
      <c r="E89" t="s">
        <v>341</v>
      </c>
      <c r="H89" t="s">
        <v>372</v>
      </c>
      <c r="I89">
        <v>27.4</v>
      </c>
      <c r="J89">
        <v>3.9</v>
      </c>
      <c r="K89">
        <v>7.5900000000000004E-3</v>
      </c>
      <c r="L89">
        <v>3.14</v>
      </c>
    </row>
    <row r="90" spans="1:12" x14ac:dyDescent="0.3">
      <c r="A90" t="s">
        <v>25</v>
      </c>
      <c r="B90" t="s">
        <v>104</v>
      </c>
      <c r="E90" t="s">
        <v>342</v>
      </c>
      <c r="H90" t="s">
        <v>372</v>
      </c>
      <c r="I90">
        <v>27.4</v>
      </c>
      <c r="J90">
        <v>2</v>
      </c>
      <c r="K90">
        <v>2.2200000000000001E-2</v>
      </c>
      <c r="L90">
        <v>2.9710000000000001</v>
      </c>
    </row>
    <row r="91" spans="1:12" x14ac:dyDescent="0.3">
      <c r="A91" t="s">
        <v>25</v>
      </c>
      <c r="B91" t="s">
        <v>105</v>
      </c>
      <c r="C91">
        <v>40</v>
      </c>
      <c r="D91" t="s">
        <v>357</v>
      </c>
      <c r="E91" t="s">
        <v>340</v>
      </c>
      <c r="F91" t="s">
        <v>358</v>
      </c>
      <c r="G91" t="s">
        <v>359</v>
      </c>
      <c r="H91" t="s">
        <v>356</v>
      </c>
      <c r="I91">
        <v>27.4</v>
      </c>
      <c r="J91">
        <v>2.6</v>
      </c>
      <c r="K91">
        <v>1.585E-2</v>
      </c>
      <c r="L91">
        <v>1.585E-2</v>
      </c>
    </row>
    <row r="92" spans="1:12" x14ac:dyDescent="0.3">
      <c r="A92" t="s">
        <v>25</v>
      </c>
      <c r="B92" t="s">
        <v>106</v>
      </c>
      <c r="C92">
        <v>70</v>
      </c>
      <c r="D92" t="s">
        <v>357</v>
      </c>
      <c r="E92" t="s">
        <v>342</v>
      </c>
      <c r="F92" t="s">
        <v>358</v>
      </c>
      <c r="G92" t="s">
        <v>359</v>
      </c>
      <c r="H92" t="s">
        <v>356</v>
      </c>
      <c r="I92">
        <v>27.4</v>
      </c>
      <c r="J92">
        <v>2</v>
      </c>
      <c r="K92">
        <v>1.413E-2</v>
      </c>
      <c r="L92">
        <v>3.04</v>
      </c>
    </row>
    <row r="93" spans="1:12" x14ac:dyDescent="0.3">
      <c r="A93" t="s">
        <v>0</v>
      </c>
      <c r="B93" t="s">
        <v>107</v>
      </c>
      <c r="C93">
        <v>12</v>
      </c>
      <c r="D93" t="s">
        <v>353</v>
      </c>
      <c r="E93" t="s">
        <v>341</v>
      </c>
      <c r="F93" t="s">
        <v>358</v>
      </c>
      <c r="G93" t="s">
        <v>360</v>
      </c>
      <c r="H93" t="s">
        <v>371</v>
      </c>
      <c r="I93">
        <v>27.4</v>
      </c>
      <c r="J93">
        <v>3.1</v>
      </c>
      <c r="K93">
        <v>2.138E-2</v>
      </c>
      <c r="L93">
        <v>3.07</v>
      </c>
    </row>
    <row r="94" spans="1:12" x14ac:dyDescent="0.3">
      <c r="A94" t="s">
        <v>0</v>
      </c>
      <c r="B94" t="s">
        <v>108</v>
      </c>
      <c r="C94">
        <v>9</v>
      </c>
      <c r="D94" t="s">
        <v>353</v>
      </c>
      <c r="E94" t="s">
        <v>340</v>
      </c>
      <c r="F94" t="s">
        <v>358</v>
      </c>
      <c r="G94" t="s">
        <v>359</v>
      </c>
      <c r="H94" t="s">
        <v>356</v>
      </c>
      <c r="I94">
        <v>27.4</v>
      </c>
      <c r="J94">
        <v>2.7</v>
      </c>
      <c r="K94">
        <v>1.8200000000000001E-2</v>
      </c>
      <c r="L94">
        <v>3</v>
      </c>
    </row>
    <row r="95" spans="1:12" x14ac:dyDescent="0.3">
      <c r="A95" t="s">
        <v>0</v>
      </c>
      <c r="B95" t="s">
        <v>109</v>
      </c>
      <c r="E95" t="s">
        <v>341</v>
      </c>
      <c r="H95" t="s">
        <v>372</v>
      </c>
      <c r="I95">
        <v>27.4</v>
      </c>
      <c r="J95">
        <v>3.41</v>
      </c>
      <c r="K95">
        <v>0.19500000000000001</v>
      </c>
      <c r="L95">
        <v>1.9390000000000001</v>
      </c>
    </row>
    <row r="96" spans="1:12" x14ac:dyDescent="0.3">
      <c r="A96" t="s">
        <v>0</v>
      </c>
      <c r="B96" t="s">
        <v>110</v>
      </c>
      <c r="C96">
        <v>6</v>
      </c>
      <c r="D96" t="s">
        <v>353</v>
      </c>
      <c r="E96" t="s">
        <v>341</v>
      </c>
      <c r="F96" t="s">
        <v>358</v>
      </c>
      <c r="G96" t="s">
        <v>360</v>
      </c>
      <c r="H96" t="s">
        <v>371</v>
      </c>
      <c r="I96">
        <v>27.4</v>
      </c>
      <c r="J96">
        <v>3.4</v>
      </c>
      <c r="K96">
        <v>2.29E-2</v>
      </c>
      <c r="L96">
        <v>3.1749999999999998</v>
      </c>
    </row>
    <row r="97" spans="1:12" x14ac:dyDescent="0.3">
      <c r="A97" t="s">
        <v>0</v>
      </c>
      <c r="B97" t="s">
        <v>111</v>
      </c>
      <c r="E97" t="s">
        <v>340</v>
      </c>
      <c r="H97" t="s">
        <v>372</v>
      </c>
      <c r="I97">
        <v>27.4</v>
      </c>
      <c r="J97">
        <v>2.7</v>
      </c>
      <c r="K97">
        <v>1.4789999999999999E-2</v>
      </c>
      <c r="L97">
        <v>2.98</v>
      </c>
    </row>
    <row r="98" spans="1:12" x14ac:dyDescent="0.3">
      <c r="A98" t="s">
        <v>0</v>
      </c>
      <c r="B98" t="s">
        <v>112</v>
      </c>
      <c r="C98">
        <v>10.5</v>
      </c>
      <c r="D98" t="s">
        <v>353</v>
      </c>
      <c r="E98" t="s">
        <v>341</v>
      </c>
      <c r="F98" t="s">
        <v>358</v>
      </c>
      <c r="G98" t="s">
        <v>360</v>
      </c>
      <c r="H98" t="s">
        <v>371</v>
      </c>
      <c r="I98">
        <v>27.4</v>
      </c>
      <c r="J98">
        <v>3.4</v>
      </c>
      <c r="K98">
        <v>2.3439999999999999E-2</v>
      </c>
      <c r="L98">
        <v>3.04</v>
      </c>
    </row>
    <row r="99" spans="1:12" x14ac:dyDescent="0.3">
      <c r="A99" t="s">
        <v>0</v>
      </c>
      <c r="B99" t="s">
        <v>113</v>
      </c>
      <c r="C99">
        <v>10</v>
      </c>
      <c r="D99" t="s">
        <v>353</v>
      </c>
      <c r="E99" t="s">
        <v>341</v>
      </c>
      <c r="F99" t="s">
        <v>358</v>
      </c>
      <c r="G99" t="s">
        <v>360</v>
      </c>
      <c r="H99" t="s">
        <v>371</v>
      </c>
      <c r="I99">
        <v>27.4</v>
      </c>
      <c r="J99">
        <v>2.9</v>
      </c>
      <c r="K99">
        <v>2.239E-2</v>
      </c>
      <c r="L99">
        <v>2.9</v>
      </c>
    </row>
    <row r="100" spans="1:12" x14ac:dyDescent="0.3">
      <c r="A100" t="s">
        <v>0</v>
      </c>
      <c r="B100" t="s">
        <v>114</v>
      </c>
      <c r="C100">
        <v>13.5</v>
      </c>
      <c r="D100" t="s">
        <v>353</v>
      </c>
      <c r="E100" t="s">
        <v>341</v>
      </c>
      <c r="F100" t="s">
        <v>358</v>
      </c>
      <c r="G100" t="s">
        <v>359</v>
      </c>
      <c r="H100" t="s">
        <v>356</v>
      </c>
      <c r="I100">
        <v>27.4</v>
      </c>
      <c r="J100">
        <v>3.4</v>
      </c>
      <c r="K100">
        <v>2.29E-2</v>
      </c>
      <c r="L100">
        <v>3.1749999999999998</v>
      </c>
    </row>
    <row r="101" spans="1:12" x14ac:dyDescent="0.3">
      <c r="A101" t="s">
        <v>0</v>
      </c>
      <c r="B101" t="s">
        <v>115</v>
      </c>
      <c r="C101">
        <v>12.5</v>
      </c>
      <c r="D101" t="s">
        <v>357</v>
      </c>
      <c r="E101" t="s">
        <v>342</v>
      </c>
      <c r="F101" t="s">
        <v>358</v>
      </c>
      <c r="G101" t="s">
        <v>359</v>
      </c>
      <c r="H101" t="s">
        <v>356</v>
      </c>
      <c r="I101">
        <v>27.4</v>
      </c>
      <c r="J101">
        <v>2</v>
      </c>
      <c r="K101">
        <v>2.5999999999999999E-2</v>
      </c>
      <c r="L101">
        <v>2.93</v>
      </c>
    </row>
    <row r="102" spans="1:12" x14ac:dyDescent="0.3">
      <c r="A102" t="s">
        <v>0</v>
      </c>
      <c r="B102" t="s">
        <v>116</v>
      </c>
      <c r="E102" t="s">
        <v>342</v>
      </c>
      <c r="H102" t="s">
        <v>372</v>
      </c>
      <c r="I102">
        <v>27.4</v>
      </c>
      <c r="J102">
        <v>2</v>
      </c>
      <c r="K102">
        <v>2.5999999999999999E-2</v>
      </c>
      <c r="L102">
        <v>2.93</v>
      </c>
    </row>
    <row r="103" spans="1:12" x14ac:dyDescent="0.3">
      <c r="A103" t="s">
        <v>0</v>
      </c>
      <c r="B103" t="s">
        <v>117</v>
      </c>
      <c r="C103">
        <v>10</v>
      </c>
      <c r="D103" t="s">
        <v>357</v>
      </c>
      <c r="E103" t="s">
        <v>342</v>
      </c>
      <c r="F103" t="s">
        <v>358</v>
      </c>
      <c r="G103" t="s">
        <v>359</v>
      </c>
      <c r="H103" t="s">
        <v>356</v>
      </c>
      <c r="I103">
        <v>27.4</v>
      </c>
      <c r="J103">
        <v>2.1</v>
      </c>
      <c r="K103">
        <v>1.5140000000000001E-2</v>
      </c>
      <c r="L103">
        <v>2.98</v>
      </c>
    </row>
    <row r="104" spans="1:12" x14ac:dyDescent="0.3">
      <c r="A104" t="s">
        <v>25</v>
      </c>
      <c r="B104" t="s">
        <v>118</v>
      </c>
      <c r="E104" t="s">
        <v>341</v>
      </c>
      <c r="H104" t="s">
        <v>372</v>
      </c>
      <c r="I104">
        <v>27.4</v>
      </c>
      <c r="J104">
        <v>3.4</v>
      </c>
      <c r="K104">
        <v>1.66E-2</v>
      </c>
      <c r="L104">
        <v>2.95</v>
      </c>
    </row>
    <row r="105" spans="1:12" x14ac:dyDescent="0.3">
      <c r="A105" t="s">
        <v>119</v>
      </c>
      <c r="B105" t="s">
        <v>120</v>
      </c>
      <c r="E105" t="s">
        <v>343</v>
      </c>
      <c r="H105" t="s">
        <v>372</v>
      </c>
      <c r="I105">
        <v>27.4</v>
      </c>
      <c r="J105">
        <v>4</v>
      </c>
      <c r="K105">
        <v>1.38E-2</v>
      </c>
      <c r="L105">
        <v>3.02</v>
      </c>
    </row>
    <row r="106" spans="1:12" x14ac:dyDescent="0.3">
      <c r="A106" t="s">
        <v>25</v>
      </c>
      <c r="B106" t="s">
        <v>121</v>
      </c>
      <c r="C106">
        <v>70</v>
      </c>
      <c r="D106" t="s">
        <v>363</v>
      </c>
      <c r="E106" t="s">
        <v>341</v>
      </c>
      <c r="F106" t="s">
        <v>358</v>
      </c>
      <c r="G106" t="s">
        <v>359</v>
      </c>
      <c r="H106" t="s">
        <v>356</v>
      </c>
      <c r="I106">
        <v>27.4</v>
      </c>
      <c r="J106">
        <v>3.7</v>
      </c>
      <c r="K106">
        <v>8.3199999999999993E-3</v>
      </c>
      <c r="L106">
        <v>8.3199999999999993E-3</v>
      </c>
    </row>
    <row r="107" spans="1:12" x14ac:dyDescent="0.3">
      <c r="A107" t="s">
        <v>25</v>
      </c>
      <c r="B107" t="s">
        <v>122</v>
      </c>
      <c r="C107">
        <v>20</v>
      </c>
      <c r="D107" t="s">
        <v>363</v>
      </c>
      <c r="E107" t="s">
        <v>341</v>
      </c>
      <c r="F107" t="s">
        <v>358</v>
      </c>
      <c r="G107" t="s">
        <v>359</v>
      </c>
      <c r="H107" t="s">
        <v>356</v>
      </c>
      <c r="I107">
        <v>27.4</v>
      </c>
      <c r="J107">
        <v>3.4</v>
      </c>
      <c r="K107">
        <v>0.01</v>
      </c>
      <c r="L107">
        <v>3.06</v>
      </c>
    </row>
    <row r="108" spans="1:12" x14ac:dyDescent="0.3">
      <c r="A108" t="s">
        <v>25</v>
      </c>
      <c r="B108" t="s">
        <v>123</v>
      </c>
      <c r="C108">
        <v>38</v>
      </c>
      <c r="D108" t="s">
        <v>363</v>
      </c>
      <c r="E108" t="s">
        <v>341</v>
      </c>
      <c r="F108" t="s">
        <v>358</v>
      </c>
      <c r="G108" t="s">
        <v>359</v>
      </c>
      <c r="H108" t="s">
        <v>356</v>
      </c>
      <c r="I108">
        <v>27.4</v>
      </c>
      <c r="J108">
        <v>3.4</v>
      </c>
      <c r="K108">
        <v>0.01</v>
      </c>
      <c r="L108">
        <v>3.06</v>
      </c>
    </row>
    <row r="109" spans="1:12" x14ac:dyDescent="0.3">
      <c r="A109" t="s">
        <v>25</v>
      </c>
      <c r="B109" t="s">
        <v>124</v>
      </c>
      <c r="C109">
        <v>60</v>
      </c>
      <c r="D109" t="s">
        <v>363</v>
      </c>
      <c r="E109" t="s">
        <v>341</v>
      </c>
      <c r="F109" t="s">
        <v>358</v>
      </c>
      <c r="G109" t="s">
        <v>359</v>
      </c>
      <c r="H109" t="s">
        <v>356</v>
      </c>
      <c r="I109">
        <v>27.4</v>
      </c>
      <c r="J109">
        <v>3.3</v>
      </c>
      <c r="K109">
        <v>0.01</v>
      </c>
      <c r="L109">
        <v>3.06</v>
      </c>
    </row>
    <row r="110" spans="1:12" x14ac:dyDescent="0.3">
      <c r="A110" t="s">
        <v>25</v>
      </c>
      <c r="B110" t="s">
        <v>125</v>
      </c>
      <c r="E110" t="s">
        <v>341</v>
      </c>
      <c r="H110" t="s">
        <v>372</v>
      </c>
      <c r="I110">
        <v>27.4</v>
      </c>
      <c r="J110">
        <v>3.4</v>
      </c>
      <c r="K110">
        <v>0.01</v>
      </c>
      <c r="L110">
        <v>3.25</v>
      </c>
    </row>
    <row r="111" spans="1:12" x14ac:dyDescent="0.3">
      <c r="A111" t="s">
        <v>4</v>
      </c>
      <c r="B111" t="s">
        <v>126</v>
      </c>
      <c r="C111">
        <v>22</v>
      </c>
      <c r="D111" t="s">
        <v>357</v>
      </c>
      <c r="E111" t="s">
        <v>342</v>
      </c>
      <c r="F111" t="s">
        <v>358</v>
      </c>
      <c r="G111" t="s">
        <v>359</v>
      </c>
      <c r="H111" t="s">
        <v>356</v>
      </c>
      <c r="I111">
        <v>27.4</v>
      </c>
      <c r="J111">
        <v>2</v>
      </c>
      <c r="K111">
        <v>3.3110000000000001E-2</v>
      </c>
      <c r="L111">
        <v>2.88</v>
      </c>
    </row>
    <row r="112" spans="1:12" x14ac:dyDescent="0.3">
      <c r="A112" t="s">
        <v>4</v>
      </c>
      <c r="B112" t="s">
        <v>127</v>
      </c>
      <c r="E112" t="s">
        <v>342</v>
      </c>
      <c r="H112" t="s">
        <v>372</v>
      </c>
      <c r="I112">
        <v>27.4</v>
      </c>
      <c r="J112">
        <v>2</v>
      </c>
      <c r="K112">
        <v>0.02</v>
      </c>
      <c r="L112">
        <v>3.06</v>
      </c>
    </row>
    <row r="113" spans="1:12" x14ac:dyDescent="0.3">
      <c r="A113" t="s">
        <v>4</v>
      </c>
      <c r="B113" t="s">
        <v>128</v>
      </c>
      <c r="C113">
        <v>26</v>
      </c>
      <c r="D113" t="s">
        <v>357</v>
      </c>
      <c r="E113" t="s">
        <v>342</v>
      </c>
      <c r="F113" t="s">
        <v>358</v>
      </c>
      <c r="G113" t="s">
        <v>359</v>
      </c>
      <c r="H113" t="s">
        <v>356</v>
      </c>
      <c r="I113">
        <v>27.4</v>
      </c>
      <c r="J113">
        <v>2</v>
      </c>
      <c r="K113">
        <v>2.3439999999999999E-2</v>
      </c>
      <c r="L113">
        <v>2.98</v>
      </c>
    </row>
    <row r="114" spans="1:12" x14ac:dyDescent="0.3">
      <c r="A114" t="s">
        <v>4</v>
      </c>
      <c r="B114" t="s">
        <v>129</v>
      </c>
      <c r="C114">
        <v>16</v>
      </c>
      <c r="D114" t="s">
        <v>357</v>
      </c>
      <c r="E114" t="s">
        <v>342</v>
      </c>
      <c r="F114" t="s">
        <v>358</v>
      </c>
      <c r="G114" t="s">
        <v>359</v>
      </c>
      <c r="H114" t="s">
        <v>356</v>
      </c>
      <c r="I114">
        <v>27.4</v>
      </c>
      <c r="J114">
        <v>2</v>
      </c>
      <c r="K114">
        <v>2.291E-2</v>
      </c>
      <c r="L114">
        <v>2.97</v>
      </c>
    </row>
    <row r="115" spans="1:12" x14ac:dyDescent="0.3">
      <c r="A115" t="s">
        <v>0</v>
      </c>
      <c r="B115" t="s">
        <v>130</v>
      </c>
      <c r="C115">
        <v>10</v>
      </c>
      <c r="D115" t="s">
        <v>355</v>
      </c>
      <c r="E115" t="s">
        <v>341</v>
      </c>
      <c r="F115" t="s">
        <v>358</v>
      </c>
      <c r="G115" t="s">
        <v>360</v>
      </c>
      <c r="H115" t="s">
        <v>371</v>
      </c>
      <c r="I115">
        <v>27.4</v>
      </c>
      <c r="J115">
        <v>3.3</v>
      </c>
      <c r="K115">
        <v>2.291E-2</v>
      </c>
      <c r="L115">
        <v>2.98</v>
      </c>
    </row>
    <row r="116" spans="1:12" x14ac:dyDescent="0.3">
      <c r="A116" t="s">
        <v>0</v>
      </c>
      <c r="B116" t="s">
        <v>131</v>
      </c>
      <c r="C116">
        <v>7</v>
      </c>
      <c r="D116" t="s">
        <v>353</v>
      </c>
      <c r="E116" t="s">
        <v>340</v>
      </c>
      <c r="F116" t="s">
        <v>358</v>
      </c>
      <c r="G116" t="s">
        <v>360</v>
      </c>
      <c r="H116" t="s">
        <v>371</v>
      </c>
      <c r="I116">
        <v>27.4</v>
      </c>
      <c r="J116">
        <v>2.7</v>
      </c>
      <c r="K116">
        <v>1.5140000000000001E-2</v>
      </c>
      <c r="L116">
        <v>3.3189999999999997E-2</v>
      </c>
    </row>
    <row r="117" spans="1:12" x14ac:dyDescent="0.3">
      <c r="A117" t="s">
        <v>0</v>
      </c>
      <c r="B117" t="s">
        <v>132</v>
      </c>
      <c r="C117">
        <v>14</v>
      </c>
      <c r="D117" t="s">
        <v>355</v>
      </c>
      <c r="E117" t="s">
        <v>341</v>
      </c>
      <c r="F117" t="s">
        <v>358</v>
      </c>
      <c r="G117" t="s">
        <v>360</v>
      </c>
      <c r="H117" t="s">
        <v>371</v>
      </c>
      <c r="I117">
        <v>27.4</v>
      </c>
      <c r="J117">
        <v>2.8</v>
      </c>
      <c r="K117">
        <v>3.4669999999999999E-2</v>
      </c>
      <c r="L117">
        <v>2.99</v>
      </c>
    </row>
    <row r="118" spans="1:12" x14ac:dyDescent="0.3">
      <c r="A118" t="s">
        <v>133</v>
      </c>
      <c r="B118" t="s">
        <v>134</v>
      </c>
      <c r="C118">
        <v>100</v>
      </c>
      <c r="D118" t="s">
        <v>361</v>
      </c>
      <c r="E118" t="s">
        <v>341</v>
      </c>
      <c r="F118" t="s">
        <v>358</v>
      </c>
      <c r="G118" t="s">
        <v>359</v>
      </c>
      <c r="H118" t="s">
        <v>356</v>
      </c>
      <c r="I118">
        <v>27.4</v>
      </c>
      <c r="J118">
        <v>3.7</v>
      </c>
      <c r="K118">
        <v>9.7699999999999992E-3</v>
      </c>
      <c r="L118">
        <v>3.01</v>
      </c>
    </row>
    <row r="119" spans="1:12" x14ac:dyDescent="0.3">
      <c r="A119" t="s">
        <v>133</v>
      </c>
      <c r="B119" t="s">
        <v>135</v>
      </c>
      <c r="E119" t="s">
        <v>341</v>
      </c>
      <c r="H119" t="s">
        <v>372</v>
      </c>
      <c r="I119">
        <v>27.4</v>
      </c>
      <c r="J119">
        <v>3.7</v>
      </c>
      <c r="K119">
        <v>2.1700000000000001E-2</v>
      </c>
      <c r="L119">
        <v>2.8980000000000001</v>
      </c>
    </row>
    <row r="120" spans="1:12" x14ac:dyDescent="0.3">
      <c r="A120" t="s">
        <v>136</v>
      </c>
      <c r="B120" t="s">
        <v>137</v>
      </c>
      <c r="C120">
        <v>91</v>
      </c>
      <c r="D120" t="s">
        <v>363</v>
      </c>
      <c r="E120" t="s">
        <v>341</v>
      </c>
      <c r="F120" t="s">
        <v>362</v>
      </c>
      <c r="G120" t="s">
        <v>359</v>
      </c>
      <c r="H120" t="s">
        <v>373</v>
      </c>
      <c r="I120">
        <v>27.4</v>
      </c>
      <c r="J120">
        <v>3.7</v>
      </c>
      <c r="K120">
        <v>6.6070000000000004E-2</v>
      </c>
      <c r="L120">
        <v>2.84</v>
      </c>
    </row>
    <row r="121" spans="1:12" x14ac:dyDescent="0.3">
      <c r="A121" t="s">
        <v>25</v>
      </c>
      <c r="B121" t="s">
        <v>138</v>
      </c>
      <c r="C121">
        <v>54</v>
      </c>
      <c r="D121" t="s">
        <v>361</v>
      </c>
      <c r="E121" t="s">
        <v>343</v>
      </c>
      <c r="F121" t="s">
        <v>358</v>
      </c>
      <c r="G121" t="s">
        <v>360</v>
      </c>
      <c r="H121" t="s">
        <v>371</v>
      </c>
      <c r="I121">
        <v>27.4</v>
      </c>
      <c r="J121">
        <v>4</v>
      </c>
      <c r="K121">
        <v>2.0889999999999999E-2</v>
      </c>
      <c r="L121">
        <v>2.97</v>
      </c>
    </row>
    <row r="122" spans="1:12" x14ac:dyDescent="0.3">
      <c r="A122" t="s">
        <v>16</v>
      </c>
      <c r="B122" t="s">
        <v>139</v>
      </c>
      <c r="C122">
        <v>120</v>
      </c>
      <c r="D122" t="s">
        <v>361</v>
      </c>
      <c r="E122" t="s">
        <v>343</v>
      </c>
      <c r="F122" t="s">
        <v>358</v>
      </c>
      <c r="G122" t="s">
        <v>359</v>
      </c>
      <c r="H122" t="s">
        <v>356</v>
      </c>
      <c r="I122">
        <v>27.4</v>
      </c>
      <c r="J122">
        <v>4.0999999999999996</v>
      </c>
      <c r="K122">
        <v>1.047E-2</v>
      </c>
      <c r="L122">
        <v>3.03</v>
      </c>
    </row>
    <row r="123" spans="1:12" x14ac:dyDescent="0.3">
      <c r="A123" t="s">
        <v>140</v>
      </c>
      <c r="B123" t="s">
        <v>141</v>
      </c>
      <c r="E123" t="s">
        <v>343</v>
      </c>
      <c r="H123" t="s">
        <v>372</v>
      </c>
      <c r="I123">
        <v>27.4</v>
      </c>
      <c r="J123">
        <v>4.5</v>
      </c>
      <c r="K123">
        <v>1.1220000000000001E-2</v>
      </c>
      <c r="L123">
        <v>3.06</v>
      </c>
    </row>
    <row r="124" spans="1:12" x14ac:dyDescent="0.3">
      <c r="A124" t="s">
        <v>38</v>
      </c>
      <c r="B124" t="s">
        <v>142</v>
      </c>
      <c r="E124" t="s">
        <v>343</v>
      </c>
      <c r="H124" t="s">
        <v>372</v>
      </c>
      <c r="I124">
        <v>27.4</v>
      </c>
      <c r="J124">
        <v>4.3</v>
      </c>
      <c r="K124">
        <v>1.9949999999999999E-2</v>
      </c>
      <c r="L124">
        <v>3.01</v>
      </c>
    </row>
    <row r="125" spans="1:12" x14ac:dyDescent="0.3">
      <c r="A125" t="s">
        <v>143</v>
      </c>
      <c r="B125" t="s">
        <v>144</v>
      </c>
      <c r="C125">
        <v>160</v>
      </c>
      <c r="D125" t="s">
        <v>361</v>
      </c>
      <c r="E125" t="s">
        <v>343</v>
      </c>
      <c r="F125" t="s">
        <v>358</v>
      </c>
      <c r="G125" t="s">
        <v>359</v>
      </c>
      <c r="H125" t="s">
        <v>356</v>
      </c>
      <c r="I125">
        <v>27.4</v>
      </c>
      <c r="J125">
        <v>4.3</v>
      </c>
      <c r="K125">
        <v>2.3999999999999998E-3</v>
      </c>
      <c r="L125">
        <v>2.94</v>
      </c>
    </row>
    <row r="126" spans="1:12" x14ac:dyDescent="0.3">
      <c r="A126" t="s">
        <v>80</v>
      </c>
      <c r="B126" t="s">
        <v>145</v>
      </c>
      <c r="C126">
        <v>22</v>
      </c>
      <c r="D126" t="s">
        <v>363</v>
      </c>
      <c r="E126" t="s">
        <v>341</v>
      </c>
      <c r="F126" t="s">
        <v>358</v>
      </c>
      <c r="G126" t="s">
        <v>360</v>
      </c>
      <c r="H126" t="s">
        <v>371</v>
      </c>
      <c r="I126">
        <v>27.4</v>
      </c>
      <c r="J126">
        <v>3.1</v>
      </c>
      <c r="K126">
        <v>1.2489999999999999E-2</v>
      </c>
      <c r="L126">
        <v>3</v>
      </c>
    </row>
    <row r="127" spans="1:12" x14ac:dyDescent="0.3">
      <c r="A127" t="s">
        <v>66</v>
      </c>
      <c r="B127" t="s">
        <v>146</v>
      </c>
      <c r="C127">
        <v>120</v>
      </c>
      <c r="D127" t="s">
        <v>363</v>
      </c>
      <c r="E127" t="s">
        <v>341</v>
      </c>
      <c r="F127" t="s">
        <v>364</v>
      </c>
      <c r="G127" t="s">
        <v>359</v>
      </c>
      <c r="H127" t="s">
        <v>354</v>
      </c>
      <c r="I127">
        <v>27.4</v>
      </c>
      <c r="J127">
        <v>3.8</v>
      </c>
      <c r="K127">
        <v>1.9900000000000001E-2</v>
      </c>
      <c r="L127">
        <v>2.9950000000000001</v>
      </c>
    </row>
    <row r="128" spans="1:12" x14ac:dyDescent="0.3">
      <c r="A128" t="s">
        <v>25</v>
      </c>
      <c r="B128" t="s">
        <v>147</v>
      </c>
      <c r="C128">
        <v>32</v>
      </c>
      <c r="D128" t="s">
        <v>363</v>
      </c>
      <c r="E128" t="s">
        <v>341</v>
      </c>
      <c r="F128" t="s">
        <v>358</v>
      </c>
      <c r="G128" t="s">
        <v>360</v>
      </c>
      <c r="H128" t="s">
        <v>371</v>
      </c>
      <c r="I128">
        <v>27.4</v>
      </c>
      <c r="J128">
        <v>3.5</v>
      </c>
      <c r="K128">
        <v>2.4400000000000002E-2</v>
      </c>
      <c r="L128">
        <v>2.7029999999999998</v>
      </c>
    </row>
    <row r="129" spans="1:12" x14ac:dyDescent="0.3">
      <c r="A129" t="s">
        <v>148</v>
      </c>
      <c r="B129" t="s">
        <v>149</v>
      </c>
      <c r="E129" t="s">
        <v>341</v>
      </c>
      <c r="H129" t="s">
        <v>372</v>
      </c>
      <c r="I129">
        <v>27.4</v>
      </c>
      <c r="J129">
        <v>3.4</v>
      </c>
      <c r="K129">
        <v>1.1199999999999999E-3</v>
      </c>
      <c r="L129">
        <v>3.07</v>
      </c>
    </row>
    <row r="130" spans="1:12" x14ac:dyDescent="0.3">
      <c r="A130" t="s">
        <v>148</v>
      </c>
      <c r="B130" t="s">
        <v>150</v>
      </c>
      <c r="C130">
        <v>65</v>
      </c>
      <c r="D130" t="s">
        <v>361</v>
      </c>
      <c r="E130" t="s">
        <v>343</v>
      </c>
      <c r="F130" t="s">
        <v>362</v>
      </c>
      <c r="G130" t="s">
        <v>359</v>
      </c>
      <c r="H130" t="s">
        <v>373</v>
      </c>
      <c r="I130">
        <v>27.4</v>
      </c>
      <c r="J130">
        <v>4</v>
      </c>
      <c r="K130">
        <v>9.5E-4</v>
      </c>
      <c r="L130">
        <v>3.1</v>
      </c>
    </row>
    <row r="131" spans="1:12" x14ac:dyDescent="0.3">
      <c r="A131" t="s">
        <v>148</v>
      </c>
      <c r="B131" t="s">
        <v>151</v>
      </c>
      <c r="E131" t="s">
        <v>343</v>
      </c>
      <c r="H131" t="s">
        <v>372</v>
      </c>
      <c r="I131">
        <v>27.4</v>
      </c>
      <c r="J131">
        <v>4</v>
      </c>
      <c r="K131">
        <v>5.0000000000000001E-4</v>
      </c>
      <c r="L131">
        <v>3.3029999999999999</v>
      </c>
    </row>
    <row r="132" spans="1:12" x14ac:dyDescent="0.3">
      <c r="A132" t="s">
        <v>148</v>
      </c>
      <c r="B132" t="s">
        <v>152</v>
      </c>
      <c r="E132" t="s">
        <v>343</v>
      </c>
      <c r="H132" t="s">
        <v>372</v>
      </c>
      <c r="I132">
        <v>27.4</v>
      </c>
      <c r="J132">
        <v>4</v>
      </c>
      <c r="K132">
        <v>1E-4</v>
      </c>
      <c r="L132">
        <v>3.3</v>
      </c>
    </row>
    <row r="133" spans="1:12" x14ac:dyDescent="0.3">
      <c r="A133" t="s">
        <v>25</v>
      </c>
      <c r="B133" t="s">
        <v>153</v>
      </c>
      <c r="C133">
        <v>13</v>
      </c>
      <c r="D133" t="s">
        <v>363</v>
      </c>
      <c r="E133" t="s">
        <v>341</v>
      </c>
      <c r="F133" t="s">
        <v>358</v>
      </c>
      <c r="G133" t="s">
        <v>359</v>
      </c>
      <c r="H133" t="s">
        <v>356</v>
      </c>
      <c r="I133">
        <v>27.4</v>
      </c>
      <c r="J133">
        <v>3.4</v>
      </c>
      <c r="K133">
        <v>0.01</v>
      </c>
      <c r="L133">
        <v>3.08</v>
      </c>
    </row>
    <row r="134" spans="1:12" x14ac:dyDescent="0.3">
      <c r="A134" t="s">
        <v>25</v>
      </c>
      <c r="B134" t="s">
        <v>154</v>
      </c>
      <c r="C134">
        <v>27</v>
      </c>
      <c r="D134" t="s">
        <v>363</v>
      </c>
      <c r="E134" t="s">
        <v>341</v>
      </c>
      <c r="F134" t="s">
        <v>358</v>
      </c>
      <c r="G134" t="s">
        <v>359</v>
      </c>
      <c r="H134" t="s">
        <v>356</v>
      </c>
      <c r="I134">
        <v>27.4</v>
      </c>
      <c r="J134">
        <v>3.4</v>
      </c>
      <c r="K134">
        <v>9.7699999999999992E-3</v>
      </c>
      <c r="L134">
        <v>3.07</v>
      </c>
    </row>
    <row r="135" spans="1:12" x14ac:dyDescent="0.3">
      <c r="A135" t="s">
        <v>25</v>
      </c>
      <c r="B135" t="s">
        <v>155</v>
      </c>
      <c r="E135" t="s">
        <v>341</v>
      </c>
      <c r="H135" t="s">
        <v>372</v>
      </c>
      <c r="I135">
        <v>27.4</v>
      </c>
      <c r="J135">
        <v>3.3</v>
      </c>
      <c r="K135">
        <v>0.01</v>
      </c>
      <c r="L135">
        <v>3.08</v>
      </c>
    </row>
    <row r="136" spans="1:12" x14ac:dyDescent="0.3">
      <c r="A136" t="s">
        <v>25</v>
      </c>
      <c r="B136" t="s">
        <v>156</v>
      </c>
      <c r="E136" t="s">
        <v>341</v>
      </c>
      <c r="H136" t="s">
        <v>372</v>
      </c>
      <c r="I136">
        <v>27.4</v>
      </c>
      <c r="J136">
        <v>3.4</v>
      </c>
      <c r="K136">
        <v>0.01</v>
      </c>
      <c r="L136">
        <v>3.08</v>
      </c>
    </row>
    <row r="137" spans="1:12" x14ac:dyDescent="0.3">
      <c r="A137" t="s">
        <v>25</v>
      </c>
      <c r="B137" t="s">
        <v>157</v>
      </c>
      <c r="C137">
        <v>20</v>
      </c>
      <c r="D137" t="s">
        <v>363</v>
      </c>
      <c r="E137" t="s">
        <v>341</v>
      </c>
      <c r="F137" t="s">
        <v>358</v>
      </c>
      <c r="G137" t="s">
        <v>359</v>
      </c>
      <c r="H137" t="s">
        <v>356</v>
      </c>
      <c r="I137">
        <v>27.4</v>
      </c>
      <c r="J137">
        <v>3.5</v>
      </c>
      <c r="K137">
        <v>1.023E-2</v>
      </c>
      <c r="L137">
        <v>3.13</v>
      </c>
    </row>
    <row r="138" spans="1:12" x14ac:dyDescent="0.3">
      <c r="A138" t="s">
        <v>25</v>
      </c>
      <c r="B138" t="s">
        <v>158</v>
      </c>
      <c r="C138">
        <v>30</v>
      </c>
      <c r="D138" t="s">
        <v>363</v>
      </c>
      <c r="E138" t="s">
        <v>341</v>
      </c>
      <c r="F138" t="s">
        <v>358</v>
      </c>
      <c r="G138" t="s">
        <v>360</v>
      </c>
      <c r="H138" t="s">
        <v>371</v>
      </c>
      <c r="I138">
        <v>27.4</v>
      </c>
      <c r="J138">
        <v>3.5</v>
      </c>
      <c r="K138">
        <v>2.4199999999999999E-2</v>
      </c>
      <c r="L138">
        <v>2.923</v>
      </c>
    </row>
    <row r="139" spans="1:12" x14ac:dyDescent="0.3">
      <c r="A139" t="s">
        <v>25</v>
      </c>
      <c r="B139" t="s">
        <v>159</v>
      </c>
      <c r="C139">
        <v>37</v>
      </c>
      <c r="D139" t="s">
        <v>363</v>
      </c>
      <c r="E139" t="s">
        <v>341</v>
      </c>
      <c r="F139" t="s">
        <v>358</v>
      </c>
      <c r="G139" t="s">
        <v>360</v>
      </c>
      <c r="H139" t="s">
        <v>371</v>
      </c>
      <c r="I139">
        <v>27.4</v>
      </c>
      <c r="J139">
        <v>3.6</v>
      </c>
      <c r="K139">
        <v>1.2019999999999999E-2</v>
      </c>
      <c r="L139">
        <v>3.06</v>
      </c>
    </row>
    <row r="140" spans="1:12" x14ac:dyDescent="0.3">
      <c r="A140" t="s">
        <v>80</v>
      </c>
      <c r="B140" t="s">
        <v>160</v>
      </c>
      <c r="C140">
        <v>25</v>
      </c>
      <c r="D140" t="s">
        <v>353</v>
      </c>
      <c r="E140" t="s">
        <v>341</v>
      </c>
      <c r="F140" t="s">
        <v>358</v>
      </c>
      <c r="G140" t="s">
        <v>360</v>
      </c>
      <c r="H140" t="s">
        <v>371</v>
      </c>
      <c r="I140">
        <v>27.4</v>
      </c>
      <c r="J140">
        <v>3.5</v>
      </c>
      <c r="K140">
        <v>2.239E-2</v>
      </c>
      <c r="L140">
        <v>3.04</v>
      </c>
    </row>
    <row r="141" spans="1:12" x14ac:dyDescent="0.3">
      <c r="A141" t="s">
        <v>80</v>
      </c>
      <c r="B141" t="s">
        <v>161</v>
      </c>
      <c r="E141" t="s">
        <v>341</v>
      </c>
      <c r="H141" t="s">
        <v>372</v>
      </c>
      <c r="I141">
        <v>27.4</v>
      </c>
      <c r="J141">
        <v>3.5</v>
      </c>
      <c r="K141">
        <v>1.9949999999999999E-2</v>
      </c>
      <c r="L141">
        <v>3.06</v>
      </c>
    </row>
    <row r="142" spans="1:12" x14ac:dyDescent="0.3">
      <c r="A142" t="s">
        <v>162</v>
      </c>
      <c r="B142" t="s">
        <v>163</v>
      </c>
      <c r="C142">
        <v>50.7</v>
      </c>
      <c r="D142" t="s">
        <v>361</v>
      </c>
      <c r="E142" t="s">
        <v>341</v>
      </c>
      <c r="F142" t="s">
        <v>358</v>
      </c>
      <c r="G142" t="s">
        <v>359</v>
      </c>
      <c r="H142" t="s">
        <v>356</v>
      </c>
      <c r="I142">
        <v>27.4</v>
      </c>
      <c r="J142">
        <v>3.6</v>
      </c>
      <c r="K142">
        <v>1.7780000000000001E-2</v>
      </c>
      <c r="L142">
        <v>1.7780000000000001E-2</v>
      </c>
    </row>
    <row r="143" spans="1:12" x14ac:dyDescent="0.3">
      <c r="A143" t="s">
        <v>25</v>
      </c>
      <c r="B143" t="s">
        <v>164</v>
      </c>
      <c r="C143">
        <v>75</v>
      </c>
      <c r="D143" t="s">
        <v>357</v>
      </c>
      <c r="E143" t="s">
        <v>342</v>
      </c>
      <c r="F143" t="s">
        <v>358</v>
      </c>
      <c r="G143" t="s">
        <v>359</v>
      </c>
      <c r="H143" t="s">
        <v>356</v>
      </c>
      <c r="I143">
        <v>27.4</v>
      </c>
      <c r="J143">
        <v>2</v>
      </c>
      <c r="K143">
        <v>2.2200000000000001E-2</v>
      </c>
      <c r="L143">
        <v>2.9710000000000001</v>
      </c>
    </row>
    <row r="144" spans="1:12" x14ac:dyDescent="0.3">
      <c r="A144" t="s">
        <v>25</v>
      </c>
      <c r="B144" t="s">
        <v>165</v>
      </c>
      <c r="E144" t="s">
        <v>343</v>
      </c>
      <c r="H144" t="s">
        <v>372</v>
      </c>
      <c r="I144">
        <v>27.4</v>
      </c>
      <c r="J144">
        <v>4.2</v>
      </c>
      <c r="K144">
        <v>0.01</v>
      </c>
      <c r="L144">
        <v>3.06</v>
      </c>
    </row>
    <row r="145" spans="1:19" x14ac:dyDescent="0.3">
      <c r="A145" t="s">
        <v>166</v>
      </c>
      <c r="B145" t="s">
        <v>167</v>
      </c>
      <c r="E145" t="s">
        <v>343</v>
      </c>
      <c r="H145" t="s">
        <v>372</v>
      </c>
      <c r="I145">
        <v>27.4</v>
      </c>
      <c r="J145">
        <v>4.0999999999999996</v>
      </c>
      <c r="K145">
        <v>1.1220000000000001E-2</v>
      </c>
      <c r="L145">
        <v>3.04</v>
      </c>
    </row>
    <row r="146" spans="1:19" x14ac:dyDescent="0.3">
      <c r="A146" t="s">
        <v>168</v>
      </c>
      <c r="B146" t="s">
        <v>169</v>
      </c>
      <c r="C146">
        <v>50.7</v>
      </c>
      <c r="D146" t="s">
        <v>365</v>
      </c>
      <c r="E146" t="s">
        <v>341</v>
      </c>
      <c r="F146" t="s">
        <v>358</v>
      </c>
      <c r="G146" t="s">
        <v>359</v>
      </c>
      <c r="H146" t="s">
        <v>356</v>
      </c>
      <c r="I146">
        <v>27.4</v>
      </c>
      <c r="J146">
        <v>2.9</v>
      </c>
      <c r="K146">
        <v>1.8620000000000001E-2</v>
      </c>
      <c r="L146">
        <v>3.02</v>
      </c>
    </row>
    <row r="147" spans="1:19" x14ac:dyDescent="0.3">
      <c r="A147" t="s">
        <v>168</v>
      </c>
      <c r="B147" t="s">
        <v>170</v>
      </c>
      <c r="E147" t="s">
        <v>342</v>
      </c>
      <c r="H147" t="s">
        <v>372</v>
      </c>
      <c r="I147">
        <v>27.4</v>
      </c>
      <c r="J147">
        <v>2</v>
      </c>
      <c r="K147">
        <v>1.29E-2</v>
      </c>
      <c r="L147">
        <v>3.1509999999999998</v>
      </c>
    </row>
    <row r="148" spans="1:19" x14ac:dyDescent="0.3">
      <c r="A148" t="s">
        <v>168</v>
      </c>
      <c r="B148" t="s">
        <v>171</v>
      </c>
      <c r="C148">
        <v>70</v>
      </c>
      <c r="D148" t="s">
        <v>355</v>
      </c>
      <c r="E148" t="s">
        <v>342</v>
      </c>
      <c r="F148" t="s">
        <v>358</v>
      </c>
      <c r="G148" t="s">
        <v>359</v>
      </c>
      <c r="H148" t="s">
        <v>356</v>
      </c>
      <c r="I148">
        <v>27.4</v>
      </c>
      <c r="J148">
        <v>2</v>
      </c>
      <c r="K148">
        <v>1.6979999999999999E-2</v>
      </c>
      <c r="L148">
        <v>3.01</v>
      </c>
    </row>
    <row r="149" spans="1:19" x14ac:dyDescent="0.3">
      <c r="A149" t="s">
        <v>25</v>
      </c>
      <c r="B149" t="s">
        <v>172</v>
      </c>
      <c r="C149">
        <v>17.5</v>
      </c>
      <c r="D149" t="s">
        <v>366</v>
      </c>
      <c r="E149" t="s">
        <v>341</v>
      </c>
      <c r="F149" t="s">
        <v>358</v>
      </c>
      <c r="G149" t="s">
        <v>360</v>
      </c>
      <c r="H149" t="s">
        <v>371</v>
      </c>
      <c r="I149">
        <v>27.4</v>
      </c>
      <c r="J149">
        <v>3.3</v>
      </c>
      <c r="K149">
        <v>1.0699999999999999E-2</v>
      </c>
      <c r="L149">
        <v>3.1779999999999999</v>
      </c>
    </row>
    <row r="150" spans="1:19" x14ac:dyDescent="0.3">
      <c r="A150" t="s">
        <v>25</v>
      </c>
      <c r="B150" t="s">
        <v>173</v>
      </c>
      <c r="C150">
        <v>15</v>
      </c>
      <c r="D150" t="s">
        <v>363</v>
      </c>
      <c r="E150" t="s">
        <v>343</v>
      </c>
      <c r="F150" t="s">
        <v>358</v>
      </c>
      <c r="G150" t="s">
        <v>359</v>
      </c>
      <c r="H150" t="s">
        <v>356</v>
      </c>
      <c r="I150">
        <v>27.4</v>
      </c>
      <c r="J150">
        <v>4</v>
      </c>
      <c r="K150">
        <v>4.47E-3</v>
      </c>
      <c r="L150">
        <v>3.14</v>
      </c>
    </row>
    <row r="151" spans="1:19" x14ac:dyDescent="0.3">
      <c r="A151" t="s">
        <v>25</v>
      </c>
      <c r="B151" t="s">
        <v>174</v>
      </c>
      <c r="C151">
        <v>14</v>
      </c>
      <c r="D151" t="s">
        <v>363</v>
      </c>
      <c r="E151" t="s">
        <v>341</v>
      </c>
      <c r="F151" t="s">
        <v>358</v>
      </c>
      <c r="G151" t="s">
        <v>360</v>
      </c>
      <c r="H151" t="s">
        <v>371</v>
      </c>
      <c r="I151">
        <v>27.4</v>
      </c>
      <c r="J151">
        <v>3.5</v>
      </c>
      <c r="K151">
        <v>4.47E-3</v>
      </c>
      <c r="L151">
        <v>3.14</v>
      </c>
    </row>
    <row r="152" spans="1:19" x14ac:dyDescent="0.3">
      <c r="A152" t="s">
        <v>175</v>
      </c>
      <c r="B152" t="s">
        <v>176</v>
      </c>
      <c r="E152" t="s">
        <v>341</v>
      </c>
      <c r="H152" t="s">
        <v>372</v>
      </c>
      <c r="I152">
        <v>27.4</v>
      </c>
      <c r="J152">
        <v>3</v>
      </c>
      <c r="K152">
        <v>3.5479999999999998E-2</v>
      </c>
      <c r="L152">
        <v>2.81</v>
      </c>
    </row>
    <row r="153" spans="1:19" x14ac:dyDescent="0.3">
      <c r="A153" t="s">
        <v>25</v>
      </c>
      <c r="B153" t="s">
        <v>177</v>
      </c>
      <c r="C153">
        <v>35</v>
      </c>
      <c r="D153" t="s">
        <v>365</v>
      </c>
      <c r="E153" t="s">
        <v>342</v>
      </c>
      <c r="F153" t="s">
        <v>358</v>
      </c>
      <c r="G153" t="s">
        <v>359</v>
      </c>
      <c r="H153" t="s">
        <v>356</v>
      </c>
      <c r="I153">
        <v>27.4</v>
      </c>
      <c r="J153">
        <v>2</v>
      </c>
      <c r="K153">
        <v>8.7100000000000007E-3</v>
      </c>
      <c r="L153">
        <v>3.01</v>
      </c>
    </row>
    <row r="154" spans="1:19" x14ac:dyDescent="0.3">
      <c r="A154" t="s">
        <v>178</v>
      </c>
      <c r="B154" t="s">
        <v>179</v>
      </c>
      <c r="E154" t="s">
        <v>341</v>
      </c>
      <c r="H154" t="s">
        <v>372</v>
      </c>
      <c r="I154">
        <v>27.4</v>
      </c>
      <c r="J154">
        <v>3.5</v>
      </c>
      <c r="K154">
        <v>1.6500000000000001E-2</v>
      </c>
      <c r="L154">
        <v>3.0430000000000001</v>
      </c>
    </row>
    <row r="155" spans="1:19" x14ac:dyDescent="0.3">
      <c r="A155" t="s">
        <v>178</v>
      </c>
      <c r="B155" t="s">
        <v>180</v>
      </c>
      <c r="C155">
        <v>50</v>
      </c>
      <c r="D155" t="s">
        <v>363</v>
      </c>
      <c r="E155" t="s">
        <v>341</v>
      </c>
      <c r="F155" t="s">
        <v>358</v>
      </c>
      <c r="G155" t="s">
        <v>359</v>
      </c>
      <c r="H155" t="s">
        <v>356</v>
      </c>
      <c r="I155">
        <v>27.4</v>
      </c>
      <c r="J155">
        <v>3.6</v>
      </c>
      <c r="K155">
        <v>1.4789999999999999E-2</v>
      </c>
      <c r="L155">
        <v>3</v>
      </c>
    </row>
    <row r="156" spans="1:19" x14ac:dyDescent="0.3">
      <c r="A156" t="s">
        <v>178</v>
      </c>
      <c r="B156" t="s">
        <v>181</v>
      </c>
      <c r="C156">
        <v>52</v>
      </c>
      <c r="D156" t="s">
        <v>363</v>
      </c>
      <c r="E156" t="s">
        <v>341</v>
      </c>
      <c r="F156" t="s">
        <v>358</v>
      </c>
      <c r="G156" t="s">
        <v>359</v>
      </c>
      <c r="H156" t="s">
        <v>356</v>
      </c>
      <c r="I156">
        <v>27.4</v>
      </c>
      <c r="J156">
        <v>3.9</v>
      </c>
      <c r="K156">
        <v>1.5140000000000001E-2</v>
      </c>
      <c r="L156">
        <v>2.99</v>
      </c>
      <c r="Q156">
        <v>1</v>
      </c>
      <c r="S156">
        <v>1</v>
      </c>
    </row>
    <row r="157" spans="1:19" x14ac:dyDescent="0.3">
      <c r="A157" t="s">
        <v>178</v>
      </c>
      <c r="B157" t="s">
        <v>182</v>
      </c>
      <c r="C157">
        <v>65</v>
      </c>
      <c r="D157" t="s">
        <v>363</v>
      </c>
      <c r="E157" t="s">
        <v>341</v>
      </c>
      <c r="F157" t="s">
        <v>358</v>
      </c>
      <c r="G157" t="s">
        <v>359</v>
      </c>
      <c r="H157" t="s">
        <v>356</v>
      </c>
      <c r="I157">
        <v>27.4</v>
      </c>
      <c r="J157">
        <v>3.4</v>
      </c>
      <c r="K157">
        <v>1.349E-2</v>
      </c>
      <c r="L157">
        <v>3.02</v>
      </c>
    </row>
    <row r="158" spans="1:19" x14ac:dyDescent="0.3">
      <c r="A158" t="s">
        <v>178</v>
      </c>
      <c r="B158" t="s">
        <v>183</v>
      </c>
      <c r="E158" t="s">
        <v>341</v>
      </c>
      <c r="H158" t="s">
        <v>372</v>
      </c>
      <c r="I158">
        <v>27.4</v>
      </c>
      <c r="J158">
        <v>3.8</v>
      </c>
      <c r="K158">
        <v>1.4789999999999999E-2</v>
      </c>
      <c r="L158">
        <v>2.98</v>
      </c>
    </row>
    <row r="159" spans="1:19" x14ac:dyDescent="0.3">
      <c r="A159" t="s">
        <v>178</v>
      </c>
      <c r="B159" t="s">
        <v>184</v>
      </c>
      <c r="E159" t="s">
        <v>341</v>
      </c>
      <c r="H159" t="s">
        <v>372</v>
      </c>
      <c r="I159">
        <v>27.4</v>
      </c>
      <c r="J159">
        <v>3.9</v>
      </c>
      <c r="K159">
        <v>1.1480000000000001E-2</v>
      </c>
      <c r="L159">
        <v>2.98</v>
      </c>
    </row>
    <row r="160" spans="1:19" x14ac:dyDescent="0.3">
      <c r="A160" t="s">
        <v>178</v>
      </c>
      <c r="B160" t="s">
        <v>185</v>
      </c>
      <c r="E160" t="s">
        <v>341</v>
      </c>
      <c r="H160" t="s">
        <v>372</v>
      </c>
      <c r="I160">
        <v>27.4</v>
      </c>
      <c r="J160">
        <v>3.6</v>
      </c>
      <c r="K160">
        <v>1.6500000000000001E-2</v>
      </c>
      <c r="L160">
        <v>3.0430000000000001</v>
      </c>
    </row>
    <row r="161" spans="1:18" x14ac:dyDescent="0.3">
      <c r="A161" t="s">
        <v>178</v>
      </c>
      <c r="B161" t="s">
        <v>186</v>
      </c>
      <c r="E161" t="s">
        <v>341</v>
      </c>
      <c r="H161" t="s">
        <v>372</v>
      </c>
      <c r="I161">
        <v>27.4</v>
      </c>
      <c r="J161">
        <v>3.8</v>
      </c>
      <c r="K161">
        <v>1.6500000000000001E-2</v>
      </c>
      <c r="L161">
        <v>3.0430000000000001</v>
      </c>
    </row>
    <row r="162" spans="1:18" x14ac:dyDescent="0.3">
      <c r="A162" t="s">
        <v>187</v>
      </c>
      <c r="B162" t="s">
        <v>188</v>
      </c>
      <c r="E162" t="s">
        <v>341</v>
      </c>
      <c r="H162" t="s">
        <v>372</v>
      </c>
      <c r="I162">
        <v>27.4</v>
      </c>
      <c r="J162">
        <v>3.6</v>
      </c>
      <c r="K162">
        <v>1.5140000000000001E-2</v>
      </c>
      <c r="L162">
        <v>2.98</v>
      </c>
    </row>
    <row r="163" spans="1:18" x14ac:dyDescent="0.3">
      <c r="A163" t="s">
        <v>187</v>
      </c>
      <c r="B163" t="s">
        <v>189</v>
      </c>
      <c r="C163">
        <v>90</v>
      </c>
      <c r="D163" t="s">
        <v>361</v>
      </c>
      <c r="E163" t="s">
        <v>343</v>
      </c>
      <c r="F163" t="s">
        <v>358</v>
      </c>
      <c r="G163" t="s">
        <v>359</v>
      </c>
      <c r="H163" t="s">
        <v>356</v>
      </c>
      <c r="I163">
        <v>27.4</v>
      </c>
      <c r="J163">
        <v>4.3</v>
      </c>
      <c r="K163">
        <v>1.259E-2</v>
      </c>
      <c r="L163">
        <v>3</v>
      </c>
    </row>
    <row r="164" spans="1:18" x14ac:dyDescent="0.3">
      <c r="A164" t="s">
        <v>187</v>
      </c>
      <c r="B164" t="s">
        <v>190</v>
      </c>
      <c r="C164">
        <v>35</v>
      </c>
      <c r="D164" t="s">
        <v>361</v>
      </c>
      <c r="E164" t="s">
        <v>341</v>
      </c>
      <c r="F164" t="s">
        <v>358</v>
      </c>
      <c r="G164" t="s">
        <v>360</v>
      </c>
      <c r="H164" t="s">
        <v>371</v>
      </c>
      <c r="I164">
        <v>27.4</v>
      </c>
      <c r="J164">
        <v>3.8</v>
      </c>
      <c r="K164">
        <v>1.549E-2</v>
      </c>
      <c r="L164">
        <v>2.98</v>
      </c>
    </row>
    <row r="165" spans="1:18" x14ac:dyDescent="0.3">
      <c r="A165" t="s">
        <v>187</v>
      </c>
      <c r="B165" t="s">
        <v>191</v>
      </c>
      <c r="C165">
        <v>50</v>
      </c>
      <c r="D165" t="s">
        <v>361</v>
      </c>
      <c r="E165" t="s">
        <v>343</v>
      </c>
      <c r="F165" t="s">
        <v>358</v>
      </c>
      <c r="G165" t="s">
        <v>359</v>
      </c>
      <c r="H165" t="s">
        <v>356</v>
      </c>
      <c r="I165">
        <v>27.4</v>
      </c>
      <c r="J165">
        <v>4.0999999999999996</v>
      </c>
      <c r="K165">
        <v>1.4789999999999999E-2</v>
      </c>
      <c r="L165">
        <v>2.98</v>
      </c>
    </row>
    <row r="166" spans="1:18" x14ac:dyDescent="0.3">
      <c r="A166" t="s">
        <v>187</v>
      </c>
      <c r="B166" t="s">
        <v>192</v>
      </c>
      <c r="C166">
        <v>50</v>
      </c>
      <c r="D166" t="s">
        <v>355</v>
      </c>
      <c r="E166" t="s">
        <v>341</v>
      </c>
      <c r="F166" t="s">
        <v>358</v>
      </c>
      <c r="G166" t="s">
        <v>360</v>
      </c>
      <c r="H166" t="s">
        <v>371</v>
      </c>
      <c r="I166">
        <v>27.4</v>
      </c>
      <c r="J166">
        <v>3.9</v>
      </c>
      <c r="K166">
        <v>1.4789999999999999E-2</v>
      </c>
      <c r="L166">
        <v>2.99</v>
      </c>
    </row>
    <row r="167" spans="1:18" x14ac:dyDescent="0.3">
      <c r="A167" t="s">
        <v>187</v>
      </c>
      <c r="B167" t="s">
        <v>193</v>
      </c>
      <c r="C167">
        <v>35</v>
      </c>
      <c r="D167" t="s">
        <v>361</v>
      </c>
      <c r="E167" t="s">
        <v>343</v>
      </c>
      <c r="F167" t="s">
        <v>358</v>
      </c>
      <c r="G167" t="s">
        <v>359</v>
      </c>
      <c r="H167" t="s">
        <v>356</v>
      </c>
      <c r="I167">
        <v>27.4</v>
      </c>
      <c r="J167">
        <v>4.0999999999999996</v>
      </c>
      <c r="K167">
        <v>1.585E-2</v>
      </c>
      <c r="L167">
        <v>2.95</v>
      </c>
    </row>
    <row r="168" spans="1:18" x14ac:dyDescent="0.3">
      <c r="A168" t="s">
        <v>187</v>
      </c>
      <c r="B168" t="s">
        <v>194</v>
      </c>
      <c r="E168" t="s">
        <v>343</v>
      </c>
      <c r="H168" t="s">
        <v>372</v>
      </c>
      <c r="I168">
        <v>27.4</v>
      </c>
      <c r="J168">
        <v>4.3</v>
      </c>
      <c r="K168">
        <v>1.38E-2</v>
      </c>
      <c r="L168">
        <v>2.96</v>
      </c>
    </row>
    <row r="169" spans="1:18" x14ac:dyDescent="0.3">
      <c r="A169" t="s">
        <v>187</v>
      </c>
      <c r="B169" t="s">
        <v>195</v>
      </c>
      <c r="C169">
        <v>75</v>
      </c>
      <c r="D169" t="s">
        <v>361</v>
      </c>
      <c r="E169" t="s">
        <v>343</v>
      </c>
      <c r="F169" t="s">
        <v>358</v>
      </c>
      <c r="G169" t="s">
        <v>359</v>
      </c>
      <c r="H169" t="s">
        <v>356</v>
      </c>
      <c r="I169">
        <v>27.4</v>
      </c>
      <c r="J169">
        <v>4</v>
      </c>
      <c r="K169">
        <v>1.738E-2</v>
      </c>
      <c r="L169">
        <v>2.99</v>
      </c>
    </row>
    <row r="170" spans="1:18" x14ac:dyDescent="0.3">
      <c r="A170" t="s">
        <v>38</v>
      </c>
      <c r="B170" t="s">
        <v>196</v>
      </c>
      <c r="C170">
        <v>10</v>
      </c>
      <c r="D170" t="s">
        <v>353</v>
      </c>
      <c r="E170" t="s">
        <v>341</v>
      </c>
      <c r="F170" t="s">
        <v>358</v>
      </c>
      <c r="G170" t="s">
        <v>359</v>
      </c>
      <c r="H170" t="s">
        <v>356</v>
      </c>
      <c r="I170">
        <v>27.4</v>
      </c>
      <c r="J170">
        <v>3.4</v>
      </c>
      <c r="K170">
        <v>1.1220000000000001E-2</v>
      </c>
      <c r="L170">
        <v>3.04</v>
      </c>
    </row>
    <row r="171" spans="1:18" x14ac:dyDescent="0.3">
      <c r="A171" t="s">
        <v>178</v>
      </c>
      <c r="B171" t="s">
        <v>197</v>
      </c>
      <c r="C171">
        <v>60</v>
      </c>
      <c r="D171" t="s">
        <v>363</v>
      </c>
      <c r="E171" t="s">
        <v>341</v>
      </c>
      <c r="F171" t="s">
        <v>358</v>
      </c>
      <c r="G171" t="s">
        <v>359</v>
      </c>
      <c r="H171" t="s">
        <v>356</v>
      </c>
      <c r="I171">
        <v>27.4</v>
      </c>
      <c r="J171">
        <v>3.4</v>
      </c>
      <c r="K171">
        <v>2.291E-2</v>
      </c>
      <c r="L171">
        <v>2.98</v>
      </c>
      <c r="R171">
        <v>1</v>
      </c>
    </row>
    <row r="172" spans="1:18" x14ac:dyDescent="0.3">
      <c r="A172" t="s">
        <v>198</v>
      </c>
      <c r="B172" t="s">
        <v>199</v>
      </c>
      <c r="C172">
        <v>43</v>
      </c>
      <c r="D172" t="s">
        <v>363</v>
      </c>
      <c r="E172" t="s">
        <v>341</v>
      </c>
      <c r="F172" t="s">
        <v>358</v>
      </c>
      <c r="G172" t="s">
        <v>359</v>
      </c>
      <c r="H172" t="s">
        <v>356</v>
      </c>
      <c r="I172">
        <v>27.4</v>
      </c>
      <c r="J172">
        <v>3.8</v>
      </c>
      <c r="K172">
        <v>1.0959999999999999E-2</v>
      </c>
      <c r="L172">
        <v>3.08</v>
      </c>
    </row>
    <row r="173" spans="1:18" x14ac:dyDescent="0.3">
      <c r="A173" t="s">
        <v>198</v>
      </c>
      <c r="B173" t="s">
        <v>200</v>
      </c>
      <c r="C173">
        <v>38</v>
      </c>
      <c r="D173" t="s">
        <v>363</v>
      </c>
      <c r="E173" t="s">
        <v>341</v>
      </c>
      <c r="F173" t="s">
        <v>358</v>
      </c>
      <c r="G173" t="s">
        <v>359</v>
      </c>
      <c r="H173" t="s">
        <v>356</v>
      </c>
      <c r="I173">
        <v>27.4</v>
      </c>
      <c r="J173">
        <v>3.6</v>
      </c>
      <c r="K173">
        <v>0.01</v>
      </c>
      <c r="L173">
        <v>3.04</v>
      </c>
    </row>
    <row r="174" spans="1:18" x14ac:dyDescent="0.3">
      <c r="A174" t="s">
        <v>201</v>
      </c>
      <c r="B174" t="s">
        <v>202</v>
      </c>
      <c r="E174" t="s">
        <v>341</v>
      </c>
      <c r="H174" t="s">
        <v>372</v>
      </c>
      <c r="I174">
        <v>27.4</v>
      </c>
      <c r="J174">
        <v>3.6</v>
      </c>
      <c r="K174">
        <v>1.48E-3</v>
      </c>
      <c r="L174">
        <v>2.91</v>
      </c>
    </row>
    <row r="175" spans="1:18" x14ac:dyDescent="0.3">
      <c r="A175" t="s">
        <v>201</v>
      </c>
      <c r="B175" t="s">
        <v>203</v>
      </c>
      <c r="E175" t="s">
        <v>341</v>
      </c>
      <c r="H175" t="s">
        <v>372</v>
      </c>
      <c r="I175">
        <v>27.4</v>
      </c>
      <c r="J175">
        <v>3.6</v>
      </c>
      <c r="K175">
        <v>1.5100000000000001E-3</v>
      </c>
      <c r="L175">
        <v>2.91</v>
      </c>
    </row>
    <row r="176" spans="1:18" x14ac:dyDescent="0.3">
      <c r="A176" t="s">
        <v>204</v>
      </c>
      <c r="B176" t="s">
        <v>205</v>
      </c>
      <c r="C176">
        <v>60</v>
      </c>
      <c r="D176" t="s">
        <v>353</v>
      </c>
      <c r="E176" t="s">
        <v>341</v>
      </c>
      <c r="F176" t="s">
        <v>358</v>
      </c>
      <c r="G176" t="s">
        <v>360</v>
      </c>
      <c r="H176" t="s">
        <v>371</v>
      </c>
      <c r="I176">
        <v>27.4</v>
      </c>
      <c r="J176">
        <v>3.4</v>
      </c>
      <c r="K176">
        <v>1.6979999999999999E-2</v>
      </c>
      <c r="L176">
        <v>3.08</v>
      </c>
    </row>
    <row r="177" spans="1:12" x14ac:dyDescent="0.3">
      <c r="A177" t="s">
        <v>204</v>
      </c>
      <c r="B177" t="s">
        <v>206</v>
      </c>
      <c r="E177" t="s">
        <v>341</v>
      </c>
      <c r="H177" t="s">
        <v>372</v>
      </c>
      <c r="I177">
        <v>27.4</v>
      </c>
      <c r="J177">
        <v>3.4</v>
      </c>
      <c r="K177">
        <v>2.76E-2</v>
      </c>
      <c r="L177">
        <v>3.03</v>
      </c>
    </row>
    <row r="178" spans="1:12" x14ac:dyDescent="0.3">
      <c r="A178" t="s">
        <v>4</v>
      </c>
      <c r="B178" t="s">
        <v>207</v>
      </c>
      <c r="C178">
        <v>100</v>
      </c>
      <c r="D178" t="s">
        <v>353</v>
      </c>
      <c r="E178" t="s">
        <v>342</v>
      </c>
      <c r="F178" t="s">
        <v>358</v>
      </c>
      <c r="G178" t="s">
        <v>359</v>
      </c>
      <c r="H178" t="s">
        <v>356</v>
      </c>
      <c r="I178">
        <v>27.4</v>
      </c>
      <c r="J178">
        <v>2.1</v>
      </c>
      <c r="K178">
        <v>2.239E-2</v>
      </c>
      <c r="L178">
        <v>2.98</v>
      </c>
    </row>
    <row r="179" spans="1:12" x14ac:dyDescent="0.3">
      <c r="A179" t="s">
        <v>4</v>
      </c>
      <c r="B179" t="s">
        <v>208</v>
      </c>
      <c r="C179">
        <v>60</v>
      </c>
      <c r="D179" t="s">
        <v>353</v>
      </c>
      <c r="E179" t="s">
        <v>340</v>
      </c>
      <c r="F179" t="s">
        <v>358</v>
      </c>
      <c r="G179" t="s">
        <v>359</v>
      </c>
      <c r="H179" t="s">
        <v>356</v>
      </c>
      <c r="I179">
        <v>27.4</v>
      </c>
      <c r="J179">
        <v>2.2000000000000002</v>
      </c>
      <c r="K179">
        <v>1.9050000000000001E-2</v>
      </c>
      <c r="L179">
        <v>3.02</v>
      </c>
    </row>
    <row r="180" spans="1:12" x14ac:dyDescent="0.3">
      <c r="A180" t="s">
        <v>4</v>
      </c>
      <c r="B180" t="s">
        <v>209</v>
      </c>
      <c r="C180">
        <v>45</v>
      </c>
      <c r="D180" t="s">
        <v>357</v>
      </c>
      <c r="E180" t="s">
        <v>342</v>
      </c>
      <c r="F180" t="s">
        <v>367</v>
      </c>
      <c r="G180" t="s">
        <v>359</v>
      </c>
      <c r="H180" t="s">
        <v>374</v>
      </c>
      <c r="I180">
        <v>27.4</v>
      </c>
      <c r="J180">
        <v>2</v>
      </c>
      <c r="K180">
        <v>2.291E-2</v>
      </c>
      <c r="L180">
        <v>2.97</v>
      </c>
    </row>
    <row r="181" spans="1:12" x14ac:dyDescent="0.3">
      <c r="A181" t="s">
        <v>4</v>
      </c>
      <c r="B181" t="s">
        <v>210</v>
      </c>
      <c r="C181">
        <v>75</v>
      </c>
      <c r="D181" t="s">
        <v>353</v>
      </c>
      <c r="E181" t="s">
        <v>341</v>
      </c>
      <c r="F181" t="s">
        <v>358</v>
      </c>
      <c r="G181" t="s">
        <v>359</v>
      </c>
      <c r="H181" t="s">
        <v>356</v>
      </c>
      <c r="I181">
        <v>27.4</v>
      </c>
      <c r="J181">
        <v>3.1</v>
      </c>
      <c r="K181">
        <v>2.138E-2</v>
      </c>
      <c r="L181">
        <v>2.99</v>
      </c>
    </row>
    <row r="182" spans="1:12" x14ac:dyDescent="0.3">
      <c r="A182" t="s">
        <v>4</v>
      </c>
      <c r="B182" t="s">
        <v>211</v>
      </c>
      <c r="C182">
        <v>70</v>
      </c>
      <c r="D182" t="s">
        <v>365</v>
      </c>
      <c r="E182" t="s">
        <v>340</v>
      </c>
      <c r="F182" t="s">
        <v>358</v>
      </c>
      <c r="G182" t="s">
        <v>359</v>
      </c>
      <c r="H182" t="s">
        <v>356</v>
      </c>
      <c r="I182">
        <v>27.4</v>
      </c>
      <c r="J182">
        <v>2.2000000000000002</v>
      </c>
      <c r="K182">
        <v>2.3439999999999999E-2</v>
      </c>
      <c r="L182">
        <v>2.95</v>
      </c>
    </row>
    <row r="183" spans="1:12" x14ac:dyDescent="0.3">
      <c r="A183" t="s">
        <v>4</v>
      </c>
      <c r="B183" t="s">
        <v>212</v>
      </c>
      <c r="C183">
        <v>60</v>
      </c>
      <c r="D183" t="s">
        <v>353</v>
      </c>
      <c r="E183" t="s">
        <v>340</v>
      </c>
      <c r="F183" t="s">
        <v>358</v>
      </c>
      <c r="G183" t="s">
        <v>359</v>
      </c>
      <c r="H183" t="s">
        <v>356</v>
      </c>
      <c r="I183">
        <v>27.4</v>
      </c>
      <c r="J183">
        <v>2.2000000000000002</v>
      </c>
      <c r="K183">
        <v>2.63E-2</v>
      </c>
      <c r="L183">
        <v>3.01</v>
      </c>
    </row>
    <row r="184" spans="1:12" x14ac:dyDescent="0.3">
      <c r="A184" t="s">
        <v>0</v>
      </c>
      <c r="B184" t="s">
        <v>213</v>
      </c>
      <c r="C184">
        <v>18</v>
      </c>
      <c r="D184" t="s">
        <v>366</v>
      </c>
      <c r="E184" t="s">
        <v>341</v>
      </c>
      <c r="F184" t="s">
        <v>358</v>
      </c>
      <c r="G184" t="s">
        <v>360</v>
      </c>
      <c r="H184" t="s">
        <v>371</v>
      </c>
      <c r="I184">
        <v>27.4</v>
      </c>
      <c r="J184">
        <v>3.4</v>
      </c>
      <c r="K184">
        <v>2.239E-2</v>
      </c>
      <c r="L184">
        <v>2.99</v>
      </c>
    </row>
    <row r="185" spans="1:12" x14ac:dyDescent="0.3">
      <c r="A185" t="s">
        <v>204</v>
      </c>
      <c r="B185" t="s">
        <v>214</v>
      </c>
      <c r="C185">
        <v>32</v>
      </c>
      <c r="D185" t="s">
        <v>361</v>
      </c>
      <c r="E185" t="s">
        <v>341</v>
      </c>
      <c r="F185" t="s">
        <v>358</v>
      </c>
      <c r="G185" t="s">
        <v>359</v>
      </c>
      <c r="H185" t="s">
        <v>356</v>
      </c>
      <c r="I185">
        <v>27.4</v>
      </c>
      <c r="J185">
        <v>3.6</v>
      </c>
      <c r="K185">
        <v>1.585E-2</v>
      </c>
      <c r="L185">
        <v>2.99</v>
      </c>
    </row>
    <row r="186" spans="1:12" x14ac:dyDescent="0.3">
      <c r="A186" t="s">
        <v>0</v>
      </c>
      <c r="B186" t="s">
        <v>215</v>
      </c>
      <c r="E186" t="s">
        <v>341</v>
      </c>
      <c r="H186" t="s">
        <v>372</v>
      </c>
      <c r="I186">
        <v>27.4</v>
      </c>
      <c r="J186">
        <v>3.4</v>
      </c>
      <c r="K186">
        <v>1.8620000000000001E-2</v>
      </c>
      <c r="L186">
        <v>2.95</v>
      </c>
    </row>
    <row r="187" spans="1:12" x14ac:dyDescent="0.3">
      <c r="A187" t="s">
        <v>0</v>
      </c>
      <c r="B187" t="s">
        <v>216</v>
      </c>
      <c r="C187">
        <v>10</v>
      </c>
      <c r="D187" t="s">
        <v>355</v>
      </c>
      <c r="E187" t="s">
        <v>341</v>
      </c>
      <c r="F187" t="s">
        <v>358</v>
      </c>
      <c r="G187" t="s">
        <v>359</v>
      </c>
      <c r="H187" t="s">
        <v>356</v>
      </c>
      <c r="I187">
        <v>27.4</v>
      </c>
      <c r="J187">
        <v>3.4</v>
      </c>
      <c r="K187">
        <v>1.8620000000000001E-2</v>
      </c>
      <c r="L187">
        <v>2.95</v>
      </c>
    </row>
    <row r="188" spans="1:12" x14ac:dyDescent="0.3">
      <c r="A188" t="s">
        <v>217</v>
      </c>
      <c r="B188" t="s">
        <v>218</v>
      </c>
      <c r="C188">
        <v>70</v>
      </c>
      <c r="D188" t="s">
        <v>363</v>
      </c>
      <c r="E188" t="s">
        <v>341</v>
      </c>
      <c r="F188" t="s">
        <v>362</v>
      </c>
      <c r="G188" t="s">
        <v>359</v>
      </c>
      <c r="H188" t="s">
        <v>373</v>
      </c>
      <c r="I188">
        <v>27.4</v>
      </c>
      <c r="J188">
        <v>3.3</v>
      </c>
      <c r="K188">
        <v>1.0959999999999999E-2</v>
      </c>
      <c r="L188">
        <v>3.11</v>
      </c>
    </row>
    <row r="189" spans="1:12" x14ac:dyDescent="0.3">
      <c r="A189" t="s">
        <v>219</v>
      </c>
      <c r="B189" t="s">
        <v>219</v>
      </c>
      <c r="E189" t="b">
        <v>0</v>
      </c>
      <c r="H189" t="s">
        <v>372</v>
      </c>
      <c r="I189">
        <v>27.4</v>
      </c>
    </row>
    <row r="190" spans="1:12" x14ac:dyDescent="0.3">
      <c r="A190" t="s">
        <v>25</v>
      </c>
      <c r="B190" t="s">
        <v>220</v>
      </c>
      <c r="C190">
        <v>30</v>
      </c>
      <c r="D190" t="s">
        <v>363</v>
      </c>
      <c r="E190" t="s">
        <v>341</v>
      </c>
      <c r="F190" t="s">
        <v>358</v>
      </c>
      <c r="G190" t="s">
        <v>359</v>
      </c>
      <c r="H190" t="s">
        <v>356</v>
      </c>
      <c r="I190">
        <v>27.4</v>
      </c>
      <c r="J190">
        <v>3.3</v>
      </c>
      <c r="K190">
        <v>2.0420000000000001E-2</v>
      </c>
      <c r="L190">
        <v>2.96</v>
      </c>
    </row>
    <row r="191" spans="1:12" x14ac:dyDescent="0.3">
      <c r="A191" t="s">
        <v>100</v>
      </c>
      <c r="B191" t="s">
        <v>221</v>
      </c>
      <c r="C191">
        <v>14.5</v>
      </c>
      <c r="D191" t="s">
        <v>353</v>
      </c>
      <c r="E191" t="s">
        <v>341</v>
      </c>
      <c r="F191" t="s">
        <v>358</v>
      </c>
      <c r="G191" t="s">
        <v>359</v>
      </c>
      <c r="H191" t="s">
        <v>356</v>
      </c>
      <c r="I191">
        <v>27.4</v>
      </c>
      <c r="J191">
        <v>3.5</v>
      </c>
      <c r="K191">
        <v>1.1480000000000001E-2</v>
      </c>
      <c r="L191">
        <v>3.16</v>
      </c>
    </row>
    <row r="192" spans="1:12" x14ac:dyDescent="0.3">
      <c r="A192" t="s">
        <v>100</v>
      </c>
      <c r="B192" t="s">
        <v>222</v>
      </c>
      <c r="E192" t="s">
        <v>341</v>
      </c>
      <c r="H192" t="s">
        <v>372</v>
      </c>
      <c r="I192">
        <v>27.4</v>
      </c>
      <c r="J192">
        <v>3.6</v>
      </c>
      <c r="K192">
        <v>1.3180000000000001E-2</v>
      </c>
      <c r="L192">
        <v>3.14</v>
      </c>
    </row>
    <row r="193" spans="1:12" x14ac:dyDescent="0.3">
      <c r="A193" t="s">
        <v>175</v>
      </c>
      <c r="B193" t="s">
        <v>223</v>
      </c>
      <c r="C193">
        <v>45</v>
      </c>
      <c r="D193" t="s">
        <v>355</v>
      </c>
      <c r="E193" t="s">
        <v>341</v>
      </c>
      <c r="F193" t="s">
        <v>358</v>
      </c>
      <c r="G193" t="s">
        <v>359</v>
      </c>
      <c r="H193" t="s">
        <v>356</v>
      </c>
      <c r="I193">
        <v>27.4</v>
      </c>
      <c r="J193">
        <v>3.4</v>
      </c>
      <c r="K193">
        <v>5.2479999999999999E-2</v>
      </c>
      <c r="L193">
        <v>2.77</v>
      </c>
    </row>
    <row r="194" spans="1:12" x14ac:dyDescent="0.3">
      <c r="A194" t="s">
        <v>175</v>
      </c>
      <c r="B194" t="s">
        <v>224</v>
      </c>
      <c r="E194" t="s">
        <v>340</v>
      </c>
      <c r="H194" t="s">
        <v>372</v>
      </c>
      <c r="I194">
        <v>27.4</v>
      </c>
      <c r="J194">
        <v>2.7</v>
      </c>
      <c r="K194">
        <v>3.5479999999999998E-2</v>
      </c>
      <c r="L194">
        <v>2.81</v>
      </c>
    </row>
    <row r="195" spans="1:12" x14ac:dyDescent="0.3">
      <c r="A195" t="s">
        <v>25</v>
      </c>
      <c r="B195" t="s">
        <v>225</v>
      </c>
      <c r="C195">
        <v>15</v>
      </c>
      <c r="D195" t="s">
        <v>363</v>
      </c>
      <c r="E195" t="s">
        <v>341</v>
      </c>
      <c r="F195" t="s">
        <v>358</v>
      </c>
      <c r="G195" t="s">
        <v>359</v>
      </c>
      <c r="H195" t="s">
        <v>356</v>
      </c>
      <c r="I195">
        <v>27.4</v>
      </c>
      <c r="J195">
        <v>3.5</v>
      </c>
      <c r="K195">
        <v>1.9949999999999999E-2</v>
      </c>
      <c r="L195">
        <v>2.77</v>
      </c>
    </row>
    <row r="196" spans="1:12" x14ac:dyDescent="0.3">
      <c r="A196" t="s">
        <v>25</v>
      </c>
      <c r="B196" t="s">
        <v>226</v>
      </c>
      <c r="C196">
        <v>40</v>
      </c>
      <c r="D196" t="s">
        <v>363</v>
      </c>
      <c r="E196" t="s">
        <v>341</v>
      </c>
      <c r="F196" t="s">
        <v>358</v>
      </c>
      <c r="G196" t="s">
        <v>360</v>
      </c>
      <c r="H196" t="s">
        <v>371</v>
      </c>
      <c r="I196">
        <v>27.4</v>
      </c>
      <c r="J196">
        <v>3.7</v>
      </c>
      <c r="K196">
        <v>1.95E-2</v>
      </c>
      <c r="L196">
        <v>2.95</v>
      </c>
    </row>
    <row r="197" spans="1:12" x14ac:dyDescent="0.3">
      <c r="A197" t="s">
        <v>25</v>
      </c>
      <c r="B197" t="s">
        <v>227</v>
      </c>
      <c r="E197" t="s">
        <v>341</v>
      </c>
      <c r="H197" t="s">
        <v>372</v>
      </c>
      <c r="I197">
        <v>27.4</v>
      </c>
      <c r="J197">
        <v>3.8</v>
      </c>
      <c r="K197">
        <v>1.66E-2</v>
      </c>
      <c r="L197">
        <v>2.95</v>
      </c>
    </row>
    <row r="198" spans="1:12" x14ac:dyDescent="0.3">
      <c r="A198" t="s">
        <v>18</v>
      </c>
      <c r="B198" t="s">
        <v>228</v>
      </c>
      <c r="C198">
        <v>12</v>
      </c>
      <c r="D198" t="s">
        <v>366</v>
      </c>
      <c r="E198" t="s">
        <v>341</v>
      </c>
      <c r="F198" t="s">
        <v>358</v>
      </c>
      <c r="G198" t="s">
        <v>359</v>
      </c>
      <c r="H198" t="s">
        <v>356</v>
      </c>
      <c r="I198">
        <v>27.4</v>
      </c>
      <c r="J198">
        <v>3.3</v>
      </c>
      <c r="K198">
        <v>7.0000000000000001E-3</v>
      </c>
      <c r="L198">
        <v>3.262</v>
      </c>
    </row>
    <row r="199" spans="1:12" x14ac:dyDescent="0.3">
      <c r="A199" t="s">
        <v>4</v>
      </c>
      <c r="B199" t="s">
        <v>229</v>
      </c>
      <c r="C199">
        <v>31</v>
      </c>
      <c r="D199" t="s">
        <v>353</v>
      </c>
      <c r="E199" t="s">
        <v>341</v>
      </c>
      <c r="F199" t="s">
        <v>358</v>
      </c>
      <c r="G199" t="s">
        <v>360</v>
      </c>
      <c r="H199" t="s">
        <v>371</v>
      </c>
      <c r="I199">
        <v>27.4</v>
      </c>
      <c r="J199">
        <v>3.4</v>
      </c>
      <c r="K199">
        <v>2.291E-2</v>
      </c>
      <c r="L199">
        <v>2.97</v>
      </c>
    </row>
    <row r="200" spans="1:12" x14ac:dyDescent="0.3">
      <c r="A200" t="s">
        <v>119</v>
      </c>
      <c r="B200" t="s">
        <v>230</v>
      </c>
      <c r="E200" t="s">
        <v>341</v>
      </c>
      <c r="H200" t="s">
        <v>372</v>
      </c>
      <c r="I200">
        <v>27.4</v>
      </c>
      <c r="J200">
        <v>3.6</v>
      </c>
      <c r="K200">
        <v>9.1199999999999996E-3</v>
      </c>
      <c r="L200">
        <v>3.07</v>
      </c>
    </row>
    <row r="201" spans="1:12" x14ac:dyDescent="0.3">
      <c r="A201" t="s">
        <v>119</v>
      </c>
      <c r="B201" t="s">
        <v>231</v>
      </c>
      <c r="C201">
        <v>22</v>
      </c>
      <c r="D201" t="s">
        <v>361</v>
      </c>
      <c r="E201" t="s">
        <v>343</v>
      </c>
      <c r="F201" t="s">
        <v>362</v>
      </c>
      <c r="G201" t="s">
        <v>360</v>
      </c>
      <c r="H201" t="s">
        <v>375</v>
      </c>
      <c r="I201">
        <v>27.4</v>
      </c>
      <c r="J201">
        <v>4.3</v>
      </c>
      <c r="K201">
        <v>9.3299999999999998E-3</v>
      </c>
      <c r="L201">
        <v>3.08</v>
      </c>
    </row>
    <row r="202" spans="1:12" x14ac:dyDescent="0.3">
      <c r="A202" t="s">
        <v>18</v>
      </c>
      <c r="B202" t="s">
        <v>232</v>
      </c>
      <c r="E202" t="s">
        <v>340</v>
      </c>
      <c r="H202" t="s">
        <v>372</v>
      </c>
      <c r="I202">
        <v>27.4</v>
      </c>
      <c r="J202">
        <v>2.7</v>
      </c>
      <c r="K202">
        <v>2.239E-2</v>
      </c>
      <c r="L202">
        <v>2.91</v>
      </c>
    </row>
    <row r="203" spans="1:12" x14ac:dyDescent="0.3">
      <c r="A203" t="s">
        <v>233</v>
      </c>
      <c r="B203" t="s">
        <v>234</v>
      </c>
      <c r="E203" t="s">
        <v>341</v>
      </c>
      <c r="H203" t="s">
        <v>372</v>
      </c>
      <c r="I203">
        <v>27.4</v>
      </c>
      <c r="J203">
        <v>3.6</v>
      </c>
      <c r="K203">
        <v>7.7600000000000004E-3</v>
      </c>
      <c r="L203">
        <v>3.13</v>
      </c>
    </row>
    <row r="204" spans="1:12" x14ac:dyDescent="0.3">
      <c r="A204" t="s">
        <v>235</v>
      </c>
      <c r="B204" t="s">
        <v>236</v>
      </c>
      <c r="E204" t="s">
        <v>341</v>
      </c>
      <c r="H204" t="s">
        <v>372</v>
      </c>
      <c r="I204">
        <v>27.4</v>
      </c>
      <c r="J204">
        <v>3.4</v>
      </c>
      <c r="K204">
        <v>1.6219999999999998E-2</v>
      </c>
      <c r="L204">
        <v>2.99</v>
      </c>
    </row>
    <row r="205" spans="1:12" x14ac:dyDescent="0.3">
      <c r="A205" t="s">
        <v>198</v>
      </c>
      <c r="B205" t="s">
        <v>237</v>
      </c>
      <c r="C205">
        <v>60</v>
      </c>
      <c r="D205" t="s">
        <v>363</v>
      </c>
      <c r="E205" t="s">
        <v>341</v>
      </c>
      <c r="F205" t="s">
        <v>358</v>
      </c>
      <c r="G205" t="s">
        <v>359</v>
      </c>
      <c r="H205" t="s">
        <v>356</v>
      </c>
      <c r="I205">
        <v>27.4</v>
      </c>
      <c r="J205">
        <v>3.4</v>
      </c>
      <c r="K205">
        <v>1.175E-2</v>
      </c>
      <c r="L205">
        <v>3.08</v>
      </c>
    </row>
    <row r="206" spans="1:12" x14ac:dyDescent="0.3">
      <c r="A206" t="s">
        <v>198</v>
      </c>
      <c r="B206" t="s">
        <v>238</v>
      </c>
      <c r="C206">
        <v>50</v>
      </c>
      <c r="D206" t="s">
        <v>361</v>
      </c>
      <c r="E206" t="s">
        <v>343</v>
      </c>
      <c r="F206" t="s">
        <v>358</v>
      </c>
      <c r="G206" t="s">
        <v>359</v>
      </c>
      <c r="H206" t="s">
        <v>356</v>
      </c>
      <c r="I206">
        <v>27.4</v>
      </c>
      <c r="J206">
        <v>4.2</v>
      </c>
      <c r="K206">
        <v>1.072E-2</v>
      </c>
      <c r="L206">
        <v>3.1</v>
      </c>
    </row>
    <row r="207" spans="1:12" x14ac:dyDescent="0.3">
      <c r="A207" t="s">
        <v>198</v>
      </c>
      <c r="B207" t="s">
        <v>239</v>
      </c>
      <c r="C207">
        <v>45</v>
      </c>
      <c r="D207" t="s">
        <v>363</v>
      </c>
      <c r="E207" t="s">
        <v>341</v>
      </c>
      <c r="F207" t="s">
        <v>358</v>
      </c>
      <c r="G207" t="s">
        <v>359</v>
      </c>
      <c r="H207" t="s">
        <v>356</v>
      </c>
      <c r="I207">
        <v>27.4</v>
      </c>
      <c r="J207">
        <v>3.5</v>
      </c>
      <c r="K207">
        <v>1.2019999999999999E-2</v>
      </c>
      <c r="L207">
        <v>3.08</v>
      </c>
    </row>
    <row r="208" spans="1:12" x14ac:dyDescent="0.3">
      <c r="A208" t="s">
        <v>198</v>
      </c>
      <c r="B208" t="s">
        <v>240</v>
      </c>
      <c r="C208">
        <v>40</v>
      </c>
      <c r="D208" t="s">
        <v>363</v>
      </c>
      <c r="E208" t="s">
        <v>341</v>
      </c>
      <c r="F208" t="s">
        <v>358</v>
      </c>
      <c r="G208" t="s">
        <v>359</v>
      </c>
      <c r="H208" t="s">
        <v>356</v>
      </c>
      <c r="I208">
        <v>27.4</v>
      </c>
      <c r="J208">
        <v>3.5</v>
      </c>
      <c r="K208">
        <v>9.1199999999999996E-3</v>
      </c>
      <c r="L208">
        <v>3.16</v>
      </c>
    </row>
    <row r="209" spans="1:12" x14ac:dyDescent="0.3">
      <c r="A209" t="s">
        <v>198</v>
      </c>
      <c r="B209" t="s">
        <v>241</v>
      </c>
      <c r="C209">
        <v>33</v>
      </c>
      <c r="D209" t="s">
        <v>363</v>
      </c>
      <c r="E209" t="s">
        <v>341</v>
      </c>
      <c r="F209" t="s">
        <v>358</v>
      </c>
      <c r="G209" t="s">
        <v>359</v>
      </c>
      <c r="H209" t="s">
        <v>356</v>
      </c>
      <c r="I209">
        <v>27.4</v>
      </c>
      <c r="J209">
        <v>3.4</v>
      </c>
      <c r="K209">
        <v>1.4500000000000001E-2</v>
      </c>
      <c r="L209">
        <v>3.13</v>
      </c>
    </row>
    <row r="210" spans="1:12" x14ac:dyDescent="0.3">
      <c r="A210" t="s">
        <v>198</v>
      </c>
      <c r="B210" t="s">
        <v>242</v>
      </c>
      <c r="C210">
        <v>43</v>
      </c>
      <c r="D210" t="s">
        <v>363</v>
      </c>
      <c r="E210" t="s">
        <v>341</v>
      </c>
      <c r="F210" t="s">
        <v>358</v>
      </c>
      <c r="G210" t="s">
        <v>359</v>
      </c>
      <c r="H210" t="s">
        <v>356</v>
      </c>
      <c r="I210">
        <v>27.4</v>
      </c>
      <c r="J210">
        <v>3.5</v>
      </c>
      <c r="K210">
        <v>0.01</v>
      </c>
      <c r="L210">
        <v>3.08</v>
      </c>
    </row>
    <row r="211" spans="1:12" x14ac:dyDescent="0.3">
      <c r="A211" t="s">
        <v>198</v>
      </c>
      <c r="B211" t="s">
        <v>243</v>
      </c>
      <c r="E211" t="s">
        <v>341</v>
      </c>
      <c r="H211" t="s">
        <v>372</v>
      </c>
      <c r="I211">
        <v>27.4</v>
      </c>
      <c r="J211">
        <v>3.5</v>
      </c>
      <c r="K211">
        <v>7.9399999999999991E-3</v>
      </c>
      <c r="L211">
        <v>3.19</v>
      </c>
    </row>
    <row r="212" spans="1:12" x14ac:dyDescent="0.3">
      <c r="A212" t="s">
        <v>235</v>
      </c>
      <c r="B212" t="s">
        <v>244</v>
      </c>
      <c r="E212" t="s">
        <v>341</v>
      </c>
      <c r="H212" t="s">
        <v>372</v>
      </c>
      <c r="I212">
        <v>27.4</v>
      </c>
      <c r="J212">
        <v>3.4</v>
      </c>
      <c r="K212">
        <v>1.585E-2</v>
      </c>
      <c r="L212">
        <v>2.99</v>
      </c>
    </row>
    <row r="213" spans="1:12" x14ac:dyDescent="0.3">
      <c r="A213" t="s">
        <v>235</v>
      </c>
      <c r="B213" t="s">
        <v>245</v>
      </c>
      <c r="E213" t="s">
        <v>341</v>
      </c>
      <c r="H213" t="s">
        <v>372</v>
      </c>
      <c r="I213">
        <v>27.4</v>
      </c>
      <c r="J213">
        <v>3.58</v>
      </c>
      <c r="K213">
        <v>1.585E-2</v>
      </c>
      <c r="L213">
        <v>2.99</v>
      </c>
    </row>
    <row r="214" spans="1:12" x14ac:dyDescent="0.3">
      <c r="A214" t="s">
        <v>18</v>
      </c>
      <c r="B214" t="s">
        <v>246</v>
      </c>
      <c r="E214" t="s">
        <v>341</v>
      </c>
      <c r="H214" t="s">
        <v>372</v>
      </c>
      <c r="I214">
        <v>27.4</v>
      </c>
      <c r="J214">
        <v>2.9</v>
      </c>
      <c r="K214">
        <v>2.138E-2</v>
      </c>
      <c r="L214">
        <v>2.91</v>
      </c>
    </row>
    <row r="215" spans="1:12" x14ac:dyDescent="0.3">
      <c r="A215" t="s">
        <v>38</v>
      </c>
      <c r="B215" t="s">
        <v>247</v>
      </c>
      <c r="C215">
        <v>12</v>
      </c>
      <c r="D215" t="s">
        <v>361</v>
      </c>
      <c r="E215" t="s">
        <v>343</v>
      </c>
      <c r="F215" t="s">
        <v>362</v>
      </c>
      <c r="G215" t="s">
        <v>360</v>
      </c>
      <c r="H215" t="s">
        <v>375</v>
      </c>
      <c r="I215">
        <v>27.4</v>
      </c>
      <c r="J215">
        <v>4.5</v>
      </c>
      <c r="K215">
        <v>6.1700000000000001E-3</v>
      </c>
      <c r="L215">
        <v>3.14</v>
      </c>
    </row>
    <row r="216" spans="1:12" x14ac:dyDescent="0.3">
      <c r="A216" t="s">
        <v>38</v>
      </c>
      <c r="B216" t="s">
        <v>248</v>
      </c>
      <c r="C216">
        <v>14</v>
      </c>
      <c r="D216" t="s">
        <v>361</v>
      </c>
      <c r="E216" t="s">
        <v>341</v>
      </c>
      <c r="F216" t="s">
        <v>362</v>
      </c>
      <c r="G216" t="s">
        <v>359</v>
      </c>
      <c r="H216" t="s">
        <v>373</v>
      </c>
      <c r="I216">
        <v>27.4</v>
      </c>
      <c r="J216">
        <v>3.8</v>
      </c>
      <c r="K216">
        <v>4.5700000000000003E-3</v>
      </c>
      <c r="L216">
        <v>3.01</v>
      </c>
    </row>
    <row r="217" spans="1:12" x14ac:dyDescent="0.3">
      <c r="A217" t="s">
        <v>249</v>
      </c>
      <c r="B217" t="s">
        <v>250</v>
      </c>
      <c r="C217">
        <v>70</v>
      </c>
      <c r="D217" t="s">
        <v>355</v>
      </c>
      <c r="E217" t="s">
        <v>343</v>
      </c>
      <c r="F217" t="s">
        <v>358</v>
      </c>
      <c r="G217" t="s">
        <v>359</v>
      </c>
      <c r="H217" t="s">
        <v>356</v>
      </c>
      <c r="I217">
        <v>27.4</v>
      </c>
      <c r="J217">
        <v>4</v>
      </c>
      <c r="K217">
        <v>2.3990000000000001E-2</v>
      </c>
      <c r="L217">
        <v>2.96</v>
      </c>
    </row>
    <row r="218" spans="1:12" x14ac:dyDescent="0.3">
      <c r="A218" t="s">
        <v>133</v>
      </c>
      <c r="B218" t="s">
        <v>251</v>
      </c>
      <c r="E218" t="s">
        <v>343</v>
      </c>
      <c r="H218" t="s">
        <v>372</v>
      </c>
      <c r="I218">
        <v>27.4</v>
      </c>
      <c r="J218">
        <v>4</v>
      </c>
      <c r="K218">
        <v>1.349E-2</v>
      </c>
      <c r="L218">
        <v>3.01</v>
      </c>
    </row>
    <row r="219" spans="1:12" x14ac:dyDescent="0.3">
      <c r="A219" t="s">
        <v>133</v>
      </c>
      <c r="B219" t="s">
        <v>252</v>
      </c>
      <c r="E219" t="s">
        <v>343</v>
      </c>
      <c r="H219" t="s">
        <v>372</v>
      </c>
      <c r="I219">
        <v>27.4</v>
      </c>
      <c r="J219">
        <v>4</v>
      </c>
      <c r="K219">
        <v>1.6979999999999999E-2</v>
      </c>
      <c r="L219">
        <v>3.02</v>
      </c>
    </row>
    <row r="220" spans="1:12" x14ac:dyDescent="0.3">
      <c r="A220" t="s">
        <v>133</v>
      </c>
      <c r="B220" t="s">
        <v>253</v>
      </c>
      <c r="C220">
        <v>50</v>
      </c>
      <c r="D220" t="s">
        <v>361</v>
      </c>
      <c r="E220" t="s">
        <v>343</v>
      </c>
      <c r="F220" t="s">
        <v>358</v>
      </c>
      <c r="G220" t="s">
        <v>359</v>
      </c>
      <c r="H220" t="s">
        <v>356</v>
      </c>
      <c r="I220">
        <v>27.4</v>
      </c>
      <c r="J220">
        <v>4</v>
      </c>
      <c r="K220">
        <v>1.349E-2</v>
      </c>
      <c r="L220">
        <v>3.01</v>
      </c>
    </row>
    <row r="221" spans="1:12" x14ac:dyDescent="0.3">
      <c r="A221" t="s">
        <v>133</v>
      </c>
      <c r="B221" t="s">
        <v>254</v>
      </c>
      <c r="E221" t="s">
        <v>341</v>
      </c>
      <c r="H221" t="s">
        <v>372</v>
      </c>
      <c r="I221">
        <v>27.4</v>
      </c>
      <c r="J221">
        <v>3.9</v>
      </c>
      <c r="K221">
        <v>1.349E-2</v>
      </c>
      <c r="L221">
        <v>3.01</v>
      </c>
    </row>
    <row r="222" spans="1:12" x14ac:dyDescent="0.3">
      <c r="A222" t="s">
        <v>133</v>
      </c>
      <c r="B222" t="s">
        <v>255</v>
      </c>
      <c r="E222" t="s">
        <v>343</v>
      </c>
      <c r="H222" t="s">
        <v>372</v>
      </c>
      <c r="I222">
        <v>27.4</v>
      </c>
      <c r="J222">
        <v>4</v>
      </c>
      <c r="K222">
        <v>1.413E-2</v>
      </c>
      <c r="L222">
        <v>2.99</v>
      </c>
    </row>
    <row r="223" spans="1:12" x14ac:dyDescent="0.3">
      <c r="A223" t="s">
        <v>133</v>
      </c>
      <c r="B223" t="s">
        <v>256</v>
      </c>
      <c r="E223" t="s">
        <v>341</v>
      </c>
      <c r="H223" t="s">
        <v>372</v>
      </c>
      <c r="I223">
        <v>27.4</v>
      </c>
      <c r="J223">
        <v>3.9</v>
      </c>
      <c r="K223">
        <v>1.349E-2</v>
      </c>
      <c r="L223">
        <v>3.01</v>
      </c>
    </row>
    <row r="224" spans="1:12" x14ac:dyDescent="0.3">
      <c r="A224" t="s">
        <v>0</v>
      </c>
      <c r="B224" t="s">
        <v>257</v>
      </c>
      <c r="E224" t="s">
        <v>341</v>
      </c>
      <c r="H224" t="s">
        <v>372</v>
      </c>
      <c r="I224">
        <v>27.4</v>
      </c>
      <c r="J224">
        <v>3.7</v>
      </c>
      <c r="K224">
        <v>2.4549999999999999E-2</v>
      </c>
      <c r="L224">
        <v>2.99</v>
      </c>
    </row>
    <row r="225" spans="1:12" x14ac:dyDescent="0.3">
      <c r="A225" t="s">
        <v>0</v>
      </c>
      <c r="B225" t="s">
        <v>258</v>
      </c>
      <c r="C225">
        <v>10</v>
      </c>
      <c r="D225" t="s">
        <v>355</v>
      </c>
      <c r="E225" t="s">
        <v>340</v>
      </c>
      <c r="F225" t="s">
        <v>358</v>
      </c>
      <c r="G225" t="s">
        <v>359</v>
      </c>
      <c r="H225" t="s">
        <v>356</v>
      </c>
      <c r="I225">
        <v>27.4</v>
      </c>
      <c r="J225">
        <v>2.2000000000000002</v>
      </c>
      <c r="K225">
        <v>2.239E-2</v>
      </c>
      <c r="L225">
        <v>3.19</v>
      </c>
    </row>
    <row r="226" spans="1:12" x14ac:dyDescent="0.3">
      <c r="A226" t="s">
        <v>73</v>
      </c>
      <c r="B226" t="s">
        <v>259</v>
      </c>
      <c r="E226" t="s">
        <v>340</v>
      </c>
      <c r="H226" t="s">
        <v>372</v>
      </c>
      <c r="I226">
        <v>27.4</v>
      </c>
      <c r="J226">
        <v>2.6</v>
      </c>
      <c r="K226">
        <v>3.09E-2</v>
      </c>
      <c r="L226">
        <v>2.9</v>
      </c>
    </row>
    <row r="227" spans="1:12" x14ac:dyDescent="0.3">
      <c r="A227" t="s">
        <v>73</v>
      </c>
      <c r="B227" t="s">
        <v>260</v>
      </c>
      <c r="C227">
        <v>40</v>
      </c>
      <c r="D227" t="s">
        <v>366</v>
      </c>
      <c r="E227" t="s">
        <v>340</v>
      </c>
      <c r="F227" t="s">
        <v>358</v>
      </c>
      <c r="G227" t="s">
        <v>360</v>
      </c>
      <c r="H227" t="s">
        <v>371</v>
      </c>
      <c r="I227">
        <v>27.4</v>
      </c>
      <c r="J227">
        <v>2.7</v>
      </c>
      <c r="K227">
        <v>3.1620000000000002E-2</v>
      </c>
      <c r="L227">
        <v>2.91</v>
      </c>
    </row>
    <row r="228" spans="1:12" x14ac:dyDescent="0.3">
      <c r="A228" t="s">
        <v>73</v>
      </c>
      <c r="B228" t="s">
        <v>261</v>
      </c>
      <c r="C228">
        <v>40</v>
      </c>
      <c r="D228" t="s">
        <v>355</v>
      </c>
      <c r="E228" t="s">
        <v>340</v>
      </c>
      <c r="F228" t="s">
        <v>358</v>
      </c>
      <c r="G228" t="s">
        <v>360</v>
      </c>
      <c r="H228" t="s">
        <v>371</v>
      </c>
      <c r="I228">
        <v>27.4</v>
      </c>
      <c r="J228">
        <v>2.7</v>
      </c>
      <c r="K228">
        <v>6.6900000000000001E-2</v>
      </c>
      <c r="L228">
        <v>2.7240000000000002</v>
      </c>
    </row>
    <row r="229" spans="1:12" x14ac:dyDescent="0.3">
      <c r="A229" t="s">
        <v>0</v>
      </c>
      <c r="B229" t="s">
        <v>262</v>
      </c>
      <c r="E229" t="s">
        <v>340</v>
      </c>
      <c r="H229" t="s">
        <v>372</v>
      </c>
      <c r="I229">
        <v>27.4</v>
      </c>
      <c r="J229">
        <v>2.7</v>
      </c>
      <c r="K229">
        <v>2.3439999999999999E-2</v>
      </c>
      <c r="L229">
        <v>2.99</v>
      </c>
    </row>
    <row r="230" spans="1:12" x14ac:dyDescent="0.3">
      <c r="A230" t="s">
        <v>0</v>
      </c>
      <c r="B230" t="s">
        <v>263</v>
      </c>
      <c r="E230" t="s">
        <v>340</v>
      </c>
      <c r="H230" t="s">
        <v>372</v>
      </c>
      <c r="I230">
        <v>27.4</v>
      </c>
      <c r="J230">
        <v>2.7</v>
      </c>
      <c r="K230">
        <v>2.3439999999999999E-2</v>
      </c>
      <c r="L230">
        <v>2.98</v>
      </c>
    </row>
    <row r="231" spans="1:12" x14ac:dyDescent="0.3">
      <c r="A231" t="s">
        <v>0</v>
      </c>
      <c r="B231" t="s">
        <v>264</v>
      </c>
      <c r="C231">
        <v>10</v>
      </c>
      <c r="D231" t="s">
        <v>355</v>
      </c>
      <c r="E231" t="s">
        <v>340</v>
      </c>
      <c r="F231" t="s">
        <v>358</v>
      </c>
      <c r="G231" t="s">
        <v>359</v>
      </c>
      <c r="H231" t="s">
        <v>356</v>
      </c>
      <c r="I231">
        <v>27.4</v>
      </c>
      <c r="J231">
        <v>2.7</v>
      </c>
      <c r="K231">
        <v>1.413E-2</v>
      </c>
      <c r="L231">
        <v>2.94</v>
      </c>
    </row>
    <row r="232" spans="1:12" x14ac:dyDescent="0.3">
      <c r="A232" t="s">
        <v>0</v>
      </c>
      <c r="B232" t="s">
        <v>265</v>
      </c>
      <c r="C232">
        <v>8.5</v>
      </c>
      <c r="D232" t="s">
        <v>355</v>
      </c>
      <c r="E232" t="s">
        <v>341</v>
      </c>
      <c r="F232" t="s">
        <v>358</v>
      </c>
      <c r="G232" t="s">
        <v>359</v>
      </c>
      <c r="H232" t="s">
        <v>356</v>
      </c>
      <c r="I232">
        <v>27.4</v>
      </c>
      <c r="J232">
        <v>3</v>
      </c>
      <c r="K232">
        <v>2.0420000000000001E-2</v>
      </c>
      <c r="L232">
        <v>2.94</v>
      </c>
    </row>
    <row r="233" spans="1:12" x14ac:dyDescent="0.3">
      <c r="A233" t="s">
        <v>0</v>
      </c>
      <c r="B233" t="s">
        <v>266</v>
      </c>
      <c r="E233" t="s">
        <v>340</v>
      </c>
      <c r="H233" t="s">
        <v>372</v>
      </c>
      <c r="I233">
        <v>27.4</v>
      </c>
      <c r="J233">
        <v>2.7</v>
      </c>
      <c r="K233">
        <v>1.7780000000000001E-2</v>
      </c>
      <c r="L233">
        <v>2.97</v>
      </c>
    </row>
    <row r="234" spans="1:12" x14ac:dyDescent="0.3">
      <c r="A234" t="s">
        <v>0</v>
      </c>
      <c r="B234" t="s">
        <v>267</v>
      </c>
      <c r="C234">
        <v>11</v>
      </c>
      <c r="D234" t="s">
        <v>355</v>
      </c>
      <c r="E234" t="s">
        <v>340</v>
      </c>
      <c r="F234" t="s">
        <v>358</v>
      </c>
      <c r="G234" t="s">
        <v>360</v>
      </c>
      <c r="H234" t="s">
        <v>371</v>
      </c>
      <c r="I234">
        <v>27.4</v>
      </c>
      <c r="J234">
        <v>2.6</v>
      </c>
      <c r="K234">
        <v>2.8000000000000001E-2</v>
      </c>
      <c r="L234">
        <v>3.024</v>
      </c>
    </row>
    <row r="235" spans="1:12" x14ac:dyDescent="0.3">
      <c r="A235" t="s">
        <v>0</v>
      </c>
      <c r="B235" t="s">
        <v>268</v>
      </c>
      <c r="C235">
        <v>11</v>
      </c>
      <c r="D235" t="s">
        <v>355</v>
      </c>
      <c r="E235" t="s">
        <v>340</v>
      </c>
      <c r="F235" t="s">
        <v>358</v>
      </c>
      <c r="G235" t="s">
        <v>360</v>
      </c>
      <c r="H235" t="s">
        <v>371</v>
      </c>
      <c r="I235">
        <v>27.4</v>
      </c>
      <c r="J235">
        <v>2.7</v>
      </c>
      <c r="K235">
        <v>2.8000000000000001E-2</v>
      </c>
      <c r="L235">
        <v>3.024</v>
      </c>
    </row>
    <row r="236" spans="1:12" x14ac:dyDescent="0.3">
      <c r="A236" t="s">
        <v>162</v>
      </c>
      <c r="B236" t="s">
        <v>269</v>
      </c>
      <c r="E236" t="s">
        <v>343</v>
      </c>
      <c r="H236" t="s">
        <v>372</v>
      </c>
      <c r="I236">
        <v>27.4</v>
      </c>
      <c r="J236">
        <v>4.0999999999999996</v>
      </c>
      <c r="K236">
        <v>2.7539999999999999E-2</v>
      </c>
      <c r="L236">
        <v>2.92</v>
      </c>
    </row>
    <row r="237" spans="1:12" x14ac:dyDescent="0.3">
      <c r="A237" t="s">
        <v>162</v>
      </c>
      <c r="B237" t="s">
        <v>270</v>
      </c>
      <c r="C237">
        <v>45</v>
      </c>
      <c r="D237" t="s">
        <v>361</v>
      </c>
      <c r="E237" t="s">
        <v>341</v>
      </c>
      <c r="F237" t="s">
        <v>358</v>
      </c>
      <c r="G237" t="s">
        <v>359</v>
      </c>
      <c r="H237" t="s">
        <v>356</v>
      </c>
      <c r="I237">
        <v>27.4</v>
      </c>
      <c r="J237">
        <v>3.6</v>
      </c>
      <c r="K237">
        <v>1.7780000000000001E-2</v>
      </c>
      <c r="L237">
        <v>2.87</v>
      </c>
    </row>
    <row r="238" spans="1:12" x14ac:dyDescent="0.3">
      <c r="A238" t="s">
        <v>100</v>
      </c>
      <c r="B238" t="s">
        <v>271</v>
      </c>
      <c r="C238">
        <v>15.5</v>
      </c>
      <c r="D238" t="s">
        <v>363</v>
      </c>
      <c r="E238" t="s">
        <v>341</v>
      </c>
      <c r="F238" t="s">
        <v>358</v>
      </c>
      <c r="G238" t="s">
        <v>360</v>
      </c>
      <c r="H238" t="s">
        <v>371</v>
      </c>
      <c r="I238">
        <v>27.4</v>
      </c>
      <c r="J238">
        <v>3.5</v>
      </c>
      <c r="K238">
        <v>1.3180000000000001E-2</v>
      </c>
      <c r="L238">
        <v>3.13</v>
      </c>
    </row>
    <row r="239" spans="1:12" x14ac:dyDescent="0.3">
      <c r="A239" t="s">
        <v>16</v>
      </c>
      <c r="B239" t="s">
        <v>272</v>
      </c>
      <c r="E239" t="s">
        <v>341</v>
      </c>
      <c r="H239" t="s">
        <v>372</v>
      </c>
      <c r="I239">
        <v>27.4</v>
      </c>
      <c r="J239">
        <v>3.4</v>
      </c>
      <c r="K239">
        <v>9.5499999999999995E-3</v>
      </c>
      <c r="L239">
        <v>2.97</v>
      </c>
    </row>
    <row r="240" spans="1:12" x14ac:dyDescent="0.3">
      <c r="A240" t="s">
        <v>16</v>
      </c>
      <c r="B240" t="s">
        <v>273</v>
      </c>
      <c r="C240">
        <v>15</v>
      </c>
      <c r="D240" t="s">
        <v>353</v>
      </c>
      <c r="E240" t="s">
        <v>341</v>
      </c>
      <c r="F240" t="s">
        <v>358</v>
      </c>
      <c r="G240" t="s">
        <v>360</v>
      </c>
      <c r="H240" t="s">
        <v>371</v>
      </c>
      <c r="I240">
        <v>27.4</v>
      </c>
      <c r="J240">
        <v>3.4</v>
      </c>
      <c r="K240">
        <v>1.5140000000000001E-2</v>
      </c>
      <c r="L240">
        <v>2.92</v>
      </c>
    </row>
    <row r="241" spans="1:12" x14ac:dyDescent="0.3">
      <c r="A241" t="s">
        <v>44</v>
      </c>
      <c r="B241" t="s">
        <v>274</v>
      </c>
      <c r="C241">
        <v>55</v>
      </c>
      <c r="D241" t="s">
        <v>363</v>
      </c>
      <c r="E241" t="s">
        <v>343</v>
      </c>
      <c r="F241" t="s">
        <v>358</v>
      </c>
      <c r="G241" t="s">
        <v>359</v>
      </c>
      <c r="H241" t="s">
        <v>356</v>
      </c>
      <c r="I241">
        <v>27.4</v>
      </c>
      <c r="J241">
        <v>4</v>
      </c>
      <c r="K241">
        <v>3.5479999999999998E-2</v>
      </c>
      <c r="L241">
        <v>2.95</v>
      </c>
    </row>
    <row r="242" spans="1:12" x14ac:dyDescent="0.3">
      <c r="A242" t="s">
        <v>25</v>
      </c>
      <c r="B242" t="s">
        <v>275</v>
      </c>
      <c r="E242" t="s">
        <v>341</v>
      </c>
      <c r="H242" t="s">
        <v>372</v>
      </c>
      <c r="I242">
        <v>27.4</v>
      </c>
      <c r="J242">
        <v>3.2</v>
      </c>
      <c r="K242">
        <v>1.6219999999999998E-2</v>
      </c>
      <c r="L242">
        <v>2.96</v>
      </c>
    </row>
    <row r="243" spans="1:12" x14ac:dyDescent="0.3">
      <c r="A243" t="s">
        <v>25</v>
      </c>
      <c r="B243" t="s">
        <v>276</v>
      </c>
      <c r="C243">
        <v>33</v>
      </c>
      <c r="D243" t="s">
        <v>355</v>
      </c>
      <c r="E243" t="s">
        <v>341</v>
      </c>
      <c r="F243" t="s">
        <v>358</v>
      </c>
      <c r="G243" t="s">
        <v>359</v>
      </c>
      <c r="H243" t="s">
        <v>356</v>
      </c>
      <c r="I243">
        <v>27.4</v>
      </c>
      <c r="J243">
        <v>2.8</v>
      </c>
      <c r="K243">
        <v>1.1220000000000001E-2</v>
      </c>
      <c r="L243">
        <v>3.04</v>
      </c>
    </row>
    <row r="244" spans="1:12" x14ac:dyDescent="0.3">
      <c r="A244" t="s">
        <v>277</v>
      </c>
      <c r="B244" t="s">
        <v>278</v>
      </c>
      <c r="E244" t="s">
        <v>341</v>
      </c>
      <c r="H244" t="s">
        <v>372</v>
      </c>
      <c r="I244">
        <v>27.4</v>
      </c>
      <c r="J244">
        <v>3.4</v>
      </c>
      <c r="K244">
        <v>3.8899999999999998E-3</v>
      </c>
      <c r="L244">
        <v>3.12</v>
      </c>
    </row>
    <row r="245" spans="1:12" x14ac:dyDescent="0.3">
      <c r="A245" t="s">
        <v>279</v>
      </c>
      <c r="B245" t="s">
        <v>280</v>
      </c>
      <c r="E245" t="s">
        <v>341</v>
      </c>
      <c r="H245" t="s">
        <v>372</v>
      </c>
      <c r="I245">
        <v>27.4</v>
      </c>
      <c r="J245">
        <v>3.6</v>
      </c>
      <c r="K245">
        <v>1.1480000000000001E-2</v>
      </c>
      <c r="L245">
        <v>3.09</v>
      </c>
    </row>
    <row r="246" spans="1:12" x14ac:dyDescent="0.3">
      <c r="A246" t="s">
        <v>279</v>
      </c>
      <c r="B246" t="s">
        <v>281</v>
      </c>
      <c r="E246" t="s">
        <v>341</v>
      </c>
      <c r="H246" t="s">
        <v>372</v>
      </c>
      <c r="I246">
        <v>27.4</v>
      </c>
      <c r="J246">
        <v>3.6</v>
      </c>
      <c r="K246">
        <v>1.1480000000000001E-2</v>
      </c>
      <c r="L246">
        <v>3.09</v>
      </c>
    </row>
    <row r="247" spans="1:12" x14ac:dyDescent="0.3">
      <c r="A247" t="s">
        <v>73</v>
      </c>
      <c r="B247" t="s">
        <v>282</v>
      </c>
      <c r="E247" t="s">
        <v>340</v>
      </c>
      <c r="H247" t="s">
        <v>372</v>
      </c>
      <c r="I247">
        <v>27.4</v>
      </c>
      <c r="J247">
        <v>2.7</v>
      </c>
      <c r="K247">
        <v>2.7619999999999999E-2</v>
      </c>
      <c r="L247">
        <v>3</v>
      </c>
    </row>
    <row r="248" spans="1:12" x14ac:dyDescent="0.3">
      <c r="A248" t="s">
        <v>140</v>
      </c>
      <c r="B248" t="s">
        <v>283</v>
      </c>
      <c r="E248" t="s">
        <v>341</v>
      </c>
      <c r="H248" t="s">
        <v>372</v>
      </c>
      <c r="I248">
        <v>27.4</v>
      </c>
      <c r="J248">
        <v>3.2</v>
      </c>
      <c r="K248">
        <v>8.7100000000000007E-3</v>
      </c>
      <c r="L248">
        <v>3.06</v>
      </c>
    </row>
    <row r="249" spans="1:12" x14ac:dyDescent="0.3">
      <c r="A249" t="s">
        <v>204</v>
      </c>
      <c r="B249" t="s">
        <v>284</v>
      </c>
      <c r="E249" t="s">
        <v>341</v>
      </c>
      <c r="H249" t="s">
        <v>372</v>
      </c>
      <c r="I249">
        <v>27.4</v>
      </c>
      <c r="J249">
        <v>3.9</v>
      </c>
      <c r="K249">
        <v>2.239E-2</v>
      </c>
      <c r="L249">
        <v>3.01</v>
      </c>
    </row>
    <row r="250" spans="1:12" x14ac:dyDescent="0.3">
      <c r="A250" t="s">
        <v>204</v>
      </c>
      <c r="B250" t="s">
        <v>285</v>
      </c>
      <c r="C250">
        <v>17</v>
      </c>
      <c r="D250" t="s">
        <v>363</v>
      </c>
      <c r="E250" t="s">
        <v>341</v>
      </c>
      <c r="F250" t="s">
        <v>358</v>
      </c>
      <c r="G250" t="s">
        <v>359</v>
      </c>
      <c r="H250" t="s">
        <v>356</v>
      </c>
      <c r="I250">
        <v>27.4</v>
      </c>
      <c r="J250">
        <v>3.4</v>
      </c>
      <c r="K250">
        <v>1.66E-2</v>
      </c>
      <c r="L250">
        <v>2.98</v>
      </c>
    </row>
    <row r="251" spans="1:12" x14ac:dyDescent="0.3">
      <c r="A251" t="s">
        <v>204</v>
      </c>
      <c r="B251" t="s">
        <v>286</v>
      </c>
      <c r="E251" t="s">
        <v>341</v>
      </c>
      <c r="H251" t="s">
        <v>372</v>
      </c>
      <c r="I251">
        <v>27.4</v>
      </c>
      <c r="J251">
        <v>3.5</v>
      </c>
      <c r="K251">
        <v>2.1899999999999999E-2</v>
      </c>
      <c r="L251">
        <v>3.0470000000000002</v>
      </c>
    </row>
    <row r="252" spans="1:12" x14ac:dyDescent="0.3">
      <c r="A252" t="s">
        <v>204</v>
      </c>
      <c r="B252" t="s">
        <v>287</v>
      </c>
      <c r="E252" t="s">
        <v>341</v>
      </c>
      <c r="H252" t="s">
        <v>372</v>
      </c>
      <c r="I252">
        <v>27.4</v>
      </c>
      <c r="J252">
        <v>3.6</v>
      </c>
      <c r="K252">
        <v>1.66E-2</v>
      </c>
      <c r="L252">
        <v>2.97</v>
      </c>
    </row>
    <row r="253" spans="1:12" x14ac:dyDescent="0.3">
      <c r="A253" t="s">
        <v>25</v>
      </c>
      <c r="B253" t="s">
        <v>288</v>
      </c>
      <c r="C253">
        <v>47</v>
      </c>
      <c r="D253" t="s">
        <v>357</v>
      </c>
      <c r="E253" t="s">
        <v>342</v>
      </c>
      <c r="F253" t="s">
        <v>358</v>
      </c>
      <c r="G253" t="s">
        <v>359</v>
      </c>
      <c r="H253" t="s">
        <v>356</v>
      </c>
      <c r="I253">
        <v>27.4</v>
      </c>
      <c r="J253">
        <v>2</v>
      </c>
      <c r="K253">
        <v>2.0889999999999999E-2</v>
      </c>
      <c r="L253">
        <v>3.09</v>
      </c>
    </row>
    <row r="254" spans="1:12" x14ac:dyDescent="0.3">
      <c r="A254" t="s">
        <v>25</v>
      </c>
      <c r="B254" t="s">
        <v>289</v>
      </c>
      <c r="C254">
        <v>75</v>
      </c>
      <c r="D254" t="s">
        <v>357</v>
      </c>
      <c r="E254" t="s">
        <v>342</v>
      </c>
      <c r="F254" t="s">
        <v>358</v>
      </c>
      <c r="G254" t="s">
        <v>359</v>
      </c>
      <c r="H254" t="s">
        <v>356</v>
      </c>
      <c r="I254">
        <v>27.4</v>
      </c>
      <c r="J254">
        <v>2</v>
      </c>
      <c r="K254">
        <v>1.4449999999999999E-2</v>
      </c>
      <c r="L254">
        <v>3.04</v>
      </c>
    </row>
    <row r="255" spans="1:12" x14ac:dyDescent="0.3">
      <c r="A255" t="s">
        <v>25</v>
      </c>
      <c r="B255" t="s">
        <v>290</v>
      </c>
      <c r="E255" t="s">
        <v>342</v>
      </c>
      <c r="H255" t="s">
        <v>372</v>
      </c>
      <c r="I255">
        <v>27.4</v>
      </c>
      <c r="J255">
        <v>2</v>
      </c>
      <c r="K255">
        <v>1.549E-2</v>
      </c>
      <c r="L255">
        <v>3.11</v>
      </c>
    </row>
    <row r="256" spans="1:12" x14ac:dyDescent="0.3">
      <c r="A256" t="s">
        <v>25</v>
      </c>
      <c r="B256" t="s">
        <v>291</v>
      </c>
      <c r="C256">
        <v>34</v>
      </c>
      <c r="D256" t="s">
        <v>357</v>
      </c>
      <c r="E256" t="s">
        <v>342</v>
      </c>
      <c r="F256" t="s">
        <v>358</v>
      </c>
      <c r="G256" t="s">
        <v>360</v>
      </c>
      <c r="H256" t="s">
        <v>371</v>
      </c>
      <c r="I256">
        <v>27.4</v>
      </c>
      <c r="J256">
        <v>2</v>
      </c>
      <c r="K256">
        <v>1.585E-2</v>
      </c>
      <c r="L256">
        <v>3.05</v>
      </c>
    </row>
    <row r="257" spans="1:17" x14ac:dyDescent="0.3">
      <c r="A257" t="s">
        <v>25</v>
      </c>
      <c r="B257" t="s">
        <v>292</v>
      </c>
      <c r="C257">
        <v>70</v>
      </c>
      <c r="D257" t="s">
        <v>357</v>
      </c>
      <c r="E257" t="s">
        <v>342</v>
      </c>
      <c r="F257" t="s">
        <v>358</v>
      </c>
      <c r="G257" t="s">
        <v>359</v>
      </c>
      <c r="H257" t="s">
        <v>356</v>
      </c>
      <c r="I257">
        <v>27.4</v>
      </c>
      <c r="J257">
        <v>2</v>
      </c>
      <c r="K257">
        <v>1.2880000000000001E-2</v>
      </c>
      <c r="L257">
        <v>3.09</v>
      </c>
    </row>
    <row r="258" spans="1:17" x14ac:dyDescent="0.3">
      <c r="A258" t="s">
        <v>25</v>
      </c>
      <c r="B258" t="s">
        <v>293</v>
      </c>
      <c r="C258">
        <v>26.6</v>
      </c>
      <c r="D258" t="s">
        <v>357</v>
      </c>
      <c r="E258" t="s">
        <v>342</v>
      </c>
      <c r="F258" t="s">
        <v>358</v>
      </c>
      <c r="G258" t="s">
        <v>360</v>
      </c>
      <c r="H258" t="s">
        <v>371</v>
      </c>
      <c r="I258">
        <v>27.4</v>
      </c>
      <c r="J258">
        <v>2</v>
      </c>
      <c r="K258">
        <v>1.7780000000000001E-2</v>
      </c>
      <c r="L258">
        <v>3.08</v>
      </c>
    </row>
    <row r="259" spans="1:17" x14ac:dyDescent="0.3">
      <c r="A259" t="s">
        <v>294</v>
      </c>
      <c r="B259" t="s">
        <v>295</v>
      </c>
      <c r="C259">
        <v>31</v>
      </c>
      <c r="D259" t="s">
        <v>363</v>
      </c>
      <c r="E259" t="s">
        <v>341</v>
      </c>
      <c r="F259" t="s">
        <v>362</v>
      </c>
      <c r="G259" t="s">
        <v>359</v>
      </c>
      <c r="H259" t="s">
        <v>373</v>
      </c>
      <c r="I259">
        <v>27.4</v>
      </c>
      <c r="J259">
        <v>3.8</v>
      </c>
      <c r="K259">
        <v>1.8200000000000001E-2</v>
      </c>
      <c r="L259">
        <v>2.98</v>
      </c>
      <c r="Q259">
        <v>1</v>
      </c>
    </row>
    <row r="260" spans="1:17" x14ac:dyDescent="0.3">
      <c r="A260" t="s">
        <v>294</v>
      </c>
      <c r="B260" t="s">
        <v>296</v>
      </c>
      <c r="C260">
        <v>30</v>
      </c>
      <c r="D260" t="s">
        <v>363</v>
      </c>
      <c r="E260" t="s">
        <v>341</v>
      </c>
      <c r="F260" t="s">
        <v>362</v>
      </c>
      <c r="G260" t="s">
        <v>359</v>
      </c>
      <c r="H260" t="s">
        <v>373</v>
      </c>
      <c r="I260">
        <v>27.4</v>
      </c>
      <c r="J260">
        <v>3.6</v>
      </c>
      <c r="K260">
        <v>1.8200000000000001E-2</v>
      </c>
      <c r="L260">
        <v>2.98</v>
      </c>
    </row>
    <row r="261" spans="1:17" x14ac:dyDescent="0.3">
      <c r="A261" t="s">
        <v>148</v>
      </c>
      <c r="B261" t="s">
        <v>297</v>
      </c>
      <c r="E261" t="s">
        <v>341</v>
      </c>
      <c r="H261" t="s">
        <v>372</v>
      </c>
      <c r="I261">
        <v>27.4</v>
      </c>
      <c r="J261">
        <v>3.8</v>
      </c>
      <c r="K261">
        <v>1.0200000000000001E-3</v>
      </c>
      <c r="L261">
        <v>3.06</v>
      </c>
    </row>
    <row r="262" spans="1:17" x14ac:dyDescent="0.3">
      <c r="A262" t="s">
        <v>298</v>
      </c>
      <c r="B262" t="s">
        <v>299</v>
      </c>
      <c r="C262">
        <v>40</v>
      </c>
      <c r="D262" t="s">
        <v>357</v>
      </c>
      <c r="E262" t="s">
        <v>342</v>
      </c>
      <c r="F262" t="s">
        <v>358</v>
      </c>
      <c r="G262" t="s">
        <v>359</v>
      </c>
      <c r="H262" t="s">
        <v>356</v>
      </c>
      <c r="I262">
        <v>27.4</v>
      </c>
      <c r="J262">
        <v>2</v>
      </c>
      <c r="K262">
        <v>1.4789999999999999E-2</v>
      </c>
      <c r="L262">
        <v>2.99</v>
      </c>
    </row>
    <row r="263" spans="1:17" x14ac:dyDescent="0.3">
      <c r="A263" t="s">
        <v>298</v>
      </c>
      <c r="B263" t="s">
        <v>300</v>
      </c>
      <c r="C263">
        <v>30</v>
      </c>
      <c r="D263" t="s">
        <v>357</v>
      </c>
      <c r="E263" t="s">
        <v>342</v>
      </c>
      <c r="F263" t="s">
        <v>358</v>
      </c>
      <c r="G263" t="s">
        <v>359</v>
      </c>
      <c r="H263" t="s">
        <v>356</v>
      </c>
      <c r="I263">
        <v>27.4</v>
      </c>
      <c r="J263">
        <v>2</v>
      </c>
      <c r="K263">
        <v>1.3180000000000001E-2</v>
      </c>
      <c r="L263">
        <v>2.96</v>
      </c>
    </row>
    <row r="264" spans="1:17" x14ac:dyDescent="0.3">
      <c r="A264" t="s">
        <v>298</v>
      </c>
      <c r="B264" t="s">
        <v>301</v>
      </c>
      <c r="E264" t="s">
        <v>342</v>
      </c>
      <c r="H264" t="s">
        <v>372</v>
      </c>
      <c r="I264">
        <v>27.4</v>
      </c>
      <c r="J264">
        <v>2</v>
      </c>
      <c r="K264">
        <v>1.4500000000000001E-2</v>
      </c>
      <c r="L264">
        <v>3.12</v>
      </c>
    </row>
    <row r="265" spans="1:17" x14ac:dyDescent="0.3">
      <c r="A265" t="s">
        <v>298</v>
      </c>
      <c r="B265" t="s">
        <v>302</v>
      </c>
      <c r="C265">
        <v>40</v>
      </c>
      <c r="D265" t="s">
        <v>365</v>
      </c>
      <c r="E265" t="s">
        <v>340</v>
      </c>
      <c r="F265" t="s">
        <v>358</v>
      </c>
      <c r="G265" t="s">
        <v>360</v>
      </c>
      <c r="H265" t="s">
        <v>371</v>
      </c>
      <c r="I265">
        <v>27.4</v>
      </c>
      <c r="J265">
        <v>2.7</v>
      </c>
      <c r="K265">
        <v>1.66E-2</v>
      </c>
      <c r="L265">
        <v>2.98</v>
      </c>
    </row>
    <row r="266" spans="1:17" x14ac:dyDescent="0.3">
      <c r="A266" t="s">
        <v>298</v>
      </c>
      <c r="B266" t="s">
        <v>303</v>
      </c>
      <c r="C266">
        <v>45</v>
      </c>
      <c r="D266" t="s">
        <v>357</v>
      </c>
      <c r="E266" t="s">
        <v>340</v>
      </c>
      <c r="F266" t="s">
        <v>358</v>
      </c>
      <c r="G266" t="s">
        <v>359</v>
      </c>
      <c r="H266" t="s">
        <v>356</v>
      </c>
      <c r="I266">
        <v>27.4</v>
      </c>
      <c r="J266">
        <v>2.2999999999999998</v>
      </c>
      <c r="K266">
        <v>1.7780000000000001E-2</v>
      </c>
      <c r="L266">
        <v>2.95</v>
      </c>
    </row>
    <row r="267" spans="1:17" x14ac:dyDescent="0.3">
      <c r="A267" t="s">
        <v>304</v>
      </c>
      <c r="B267" t="s">
        <v>305</v>
      </c>
      <c r="C267">
        <v>60</v>
      </c>
      <c r="D267" t="s">
        <v>361</v>
      </c>
      <c r="E267" t="s">
        <v>341</v>
      </c>
      <c r="F267" t="s">
        <v>358</v>
      </c>
      <c r="G267" t="s">
        <v>359</v>
      </c>
      <c r="H267" t="s">
        <v>356</v>
      </c>
      <c r="I267">
        <v>27.4</v>
      </c>
      <c r="J267">
        <v>3.8</v>
      </c>
      <c r="K267">
        <v>7.7600000000000004E-3</v>
      </c>
      <c r="L267">
        <v>2.92</v>
      </c>
    </row>
    <row r="268" spans="1:17" x14ac:dyDescent="0.3">
      <c r="A268" t="s">
        <v>0</v>
      </c>
      <c r="B268" t="s">
        <v>306</v>
      </c>
      <c r="C268">
        <v>14</v>
      </c>
      <c r="D268" t="s">
        <v>355</v>
      </c>
      <c r="E268" t="s">
        <v>340</v>
      </c>
      <c r="F268" t="s">
        <v>358</v>
      </c>
      <c r="G268" t="s">
        <v>360</v>
      </c>
      <c r="H268" t="s">
        <v>371</v>
      </c>
      <c r="I268">
        <v>27.4</v>
      </c>
      <c r="J268">
        <v>2.2000000000000002</v>
      </c>
      <c r="K268">
        <v>2.512E-2</v>
      </c>
      <c r="L268">
        <v>3.02</v>
      </c>
    </row>
    <row r="269" spans="1:17" x14ac:dyDescent="0.3">
      <c r="A269" t="s">
        <v>25</v>
      </c>
      <c r="B269" t="s">
        <v>307</v>
      </c>
      <c r="C269">
        <v>14</v>
      </c>
      <c r="D269" t="s">
        <v>363</v>
      </c>
      <c r="E269" t="s">
        <v>341</v>
      </c>
      <c r="F269" t="s">
        <v>358</v>
      </c>
      <c r="G269" t="s">
        <v>360</v>
      </c>
      <c r="H269" t="s">
        <v>371</v>
      </c>
      <c r="I269">
        <v>27.4</v>
      </c>
      <c r="J269">
        <v>3.6</v>
      </c>
      <c r="K269">
        <v>1.023E-2</v>
      </c>
      <c r="L269">
        <v>3.06</v>
      </c>
    </row>
    <row r="270" spans="1:17" x14ac:dyDescent="0.3">
      <c r="A270" t="s">
        <v>25</v>
      </c>
      <c r="B270" t="s">
        <v>308</v>
      </c>
      <c r="E270" t="s">
        <v>341</v>
      </c>
      <c r="H270" t="s">
        <v>372</v>
      </c>
      <c r="I270">
        <v>27.4</v>
      </c>
      <c r="J270">
        <v>3.2</v>
      </c>
      <c r="K270">
        <v>1.8499999999999999E-2</v>
      </c>
      <c r="L270">
        <v>2.89</v>
      </c>
    </row>
    <row r="271" spans="1:17" x14ac:dyDescent="0.3">
      <c r="A271" t="s">
        <v>25</v>
      </c>
      <c r="B271" t="s">
        <v>309</v>
      </c>
      <c r="E271" t="s">
        <v>341</v>
      </c>
      <c r="H271" t="s">
        <v>372</v>
      </c>
      <c r="I271">
        <v>27.4</v>
      </c>
      <c r="J271">
        <v>3.1</v>
      </c>
      <c r="K271">
        <v>8.3199999999999993E-3</v>
      </c>
      <c r="L271">
        <v>2.99</v>
      </c>
    </row>
    <row r="272" spans="1:17" x14ac:dyDescent="0.3">
      <c r="A272" t="s">
        <v>25</v>
      </c>
      <c r="B272" t="s">
        <v>310</v>
      </c>
      <c r="E272" t="s">
        <v>341</v>
      </c>
      <c r="H272" t="s">
        <v>372</v>
      </c>
      <c r="I272">
        <v>27.4</v>
      </c>
      <c r="J272">
        <v>3.2</v>
      </c>
      <c r="K272">
        <v>1.047E-2</v>
      </c>
      <c r="L272">
        <v>3.09</v>
      </c>
    </row>
    <row r="273" spans="1:17" x14ac:dyDescent="0.3">
      <c r="A273" t="s">
        <v>44</v>
      </c>
      <c r="B273" t="s">
        <v>311</v>
      </c>
      <c r="E273" t="s">
        <v>341</v>
      </c>
      <c r="H273" t="s">
        <v>372</v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7" x14ac:dyDescent="0.3">
      <c r="A274" t="s">
        <v>44</v>
      </c>
      <c r="B274" t="s">
        <v>312</v>
      </c>
      <c r="C274">
        <v>30</v>
      </c>
      <c r="D274" t="s">
        <v>363</v>
      </c>
      <c r="E274" t="s">
        <v>341</v>
      </c>
      <c r="F274" t="s">
        <v>358</v>
      </c>
      <c r="G274" t="s">
        <v>359</v>
      </c>
      <c r="H274" t="s">
        <v>356</v>
      </c>
      <c r="I274">
        <v>27.4</v>
      </c>
      <c r="J274">
        <v>3.5</v>
      </c>
      <c r="K274">
        <v>1.9949999999999999E-2</v>
      </c>
      <c r="L274">
        <v>2.95</v>
      </c>
    </row>
    <row r="275" spans="1:17" x14ac:dyDescent="0.3">
      <c r="A275" t="s">
        <v>100</v>
      </c>
      <c r="B275" t="s">
        <v>313</v>
      </c>
      <c r="C275">
        <v>10</v>
      </c>
      <c r="D275" t="s">
        <v>353</v>
      </c>
      <c r="E275" t="s">
        <v>341</v>
      </c>
      <c r="F275" t="s">
        <v>358</v>
      </c>
      <c r="G275" t="s">
        <v>359</v>
      </c>
      <c r="H275" t="s">
        <v>356</v>
      </c>
      <c r="I275">
        <v>27.4</v>
      </c>
      <c r="J275">
        <v>3.5</v>
      </c>
      <c r="K275">
        <v>1.23E-2</v>
      </c>
      <c r="L275">
        <v>3.07</v>
      </c>
    </row>
    <row r="276" spans="1:17" x14ac:dyDescent="0.3">
      <c r="A276" t="s">
        <v>217</v>
      </c>
      <c r="B276" t="s">
        <v>314</v>
      </c>
      <c r="C276">
        <v>70</v>
      </c>
      <c r="D276" t="s">
        <v>363</v>
      </c>
      <c r="E276" t="s">
        <v>341</v>
      </c>
      <c r="F276" t="s">
        <v>362</v>
      </c>
      <c r="G276" t="s">
        <v>359</v>
      </c>
      <c r="H276" t="s">
        <v>373</v>
      </c>
      <c r="I276">
        <v>27.4</v>
      </c>
      <c r="J276">
        <v>3.6</v>
      </c>
      <c r="K276">
        <v>7.7600000000000004E-3</v>
      </c>
      <c r="L276">
        <v>3.02</v>
      </c>
    </row>
    <row r="277" spans="1:17" x14ac:dyDescent="0.3">
      <c r="A277" t="s">
        <v>25</v>
      </c>
      <c r="B277" t="s">
        <v>315</v>
      </c>
      <c r="C277">
        <v>16</v>
      </c>
      <c r="D277" t="s">
        <v>353</v>
      </c>
      <c r="E277" t="s">
        <v>341</v>
      </c>
      <c r="F277" t="s">
        <v>358</v>
      </c>
      <c r="G277" t="s">
        <v>360</v>
      </c>
      <c r="H277" t="s">
        <v>371</v>
      </c>
      <c r="I277">
        <v>27.4</v>
      </c>
      <c r="J277">
        <v>3.1</v>
      </c>
      <c r="K277">
        <v>1.23E-2</v>
      </c>
      <c r="L277">
        <v>3.097</v>
      </c>
    </row>
    <row r="278" spans="1:17" x14ac:dyDescent="0.3">
      <c r="A278" t="s">
        <v>25</v>
      </c>
      <c r="B278" t="s">
        <v>316</v>
      </c>
      <c r="C278">
        <v>20</v>
      </c>
      <c r="D278" t="s">
        <v>363</v>
      </c>
      <c r="E278" t="s">
        <v>341</v>
      </c>
      <c r="F278" t="s">
        <v>358</v>
      </c>
      <c r="G278" t="s">
        <v>359</v>
      </c>
      <c r="H278" t="s">
        <v>356</v>
      </c>
      <c r="I278">
        <v>27.4</v>
      </c>
      <c r="J278">
        <v>3.5</v>
      </c>
      <c r="K278">
        <v>9.7699999999999992E-3</v>
      </c>
      <c r="L278">
        <v>3.05</v>
      </c>
    </row>
    <row r="279" spans="1:17" x14ac:dyDescent="0.3">
      <c r="A279" t="s">
        <v>25</v>
      </c>
      <c r="B279" t="s">
        <v>317</v>
      </c>
      <c r="C279">
        <v>23</v>
      </c>
      <c r="D279" t="s">
        <v>363</v>
      </c>
      <c r="E279" t="s">
        <v>341</v>
      </c>
      <c r="F279" t="s">
        <v>358</v>
      </c>
      <c r="G279" t="s">
        <v>359</v>
      </c>
      <c r="H279" t="s">
        <v>356</v>
      </c>
      <c r="I279">
        <v>27.4</v>
      </c>
      <c r="J279">
        <v>3.5</v>
      </c>
      <c r="K279">
        <v>1.23E-2</v>
      </c>
      <c r="L279">
        <v>3.097</v>
      </c>
    </row>
    <row r="280" spans="1:17" x14ac:dyDescent="0.3">
      <c r="A280" t="s">
        <v>25</v>
      </c>
      <c r="B280" t="s">
        <v>318</v>
      </c>
      <c r="C280">
        <v>45</v>
      </c>
      <c r="D280" t="s">
        <v>363</v>
      </c>
      <c r="E280" t="s">
        <v>341</v>
      </c>
      <c r="F280" t="s">
        <v>358</v>
      </c>
      <c r="G280" t="s">
        <v>359</v>
      </c>
      <c r="H280" t="s">
        <v>356</v>
      </c>
      <c r="I280">
        <v>27.4</v>
      </c>
      <c r="J280">
        <v>3.5</v>
      </c>
      <c r="K280">
        <v>1.259E-2</v>
      </c>
      <c r="L280">
        <v>2.96</v>
      </c>
    </row>
    <row r="281" spans="1:17" x14ac:dyDescent="0.3">
      <c r="A281" t="s">
        <v>25</v>
      </c>
      <c r="B281" t="s">
        <v>319</v>
      </c>
      <c r="E281" t="s">
        <v>341</v>
      </c>
      <c r="H281" t="s">
        <v>372</v>
      </c>
      <c r="I281">
        <v>27.4</v>
      </c>
      <c r="J281">
        <v>3.8</v>
      </c>
      <c r="K281">
        <v>1.23E-2</v>
      </c>
      <c r="L281">
        <v>3.097</v>
      </c>
    </row>
    <row r="282" spans="1:17" x14ac:dyDescent="0.3">
      <c r="A282" t="s">
        <v>320</v>
      </c>
      <c r="B282" t="s">
        <v>321</v>
      </c>
      <c r="E282" t="s">
        <v>341</v>
      </c>
      <c r="H282" t="s">
        <v>372</v>
      </c>
      <c r="I282">
        <v>27.4</v>
      </c>
      <c r="J282">
        <v>3.8</v>
      </c>
      <c r="K282">
        <v>4.8999999999999998E-4</v>
      </c>
      <c r="L282">
        <v>3.1</v>
      </c>
    </row>
    <row r="283" spans="1:17" x14ac:dyDescent="0.3">
      <c r="A283" t="s">
        <v>322</v>
      </c>
      <c r="B283" t="s">
        <v>323</v>
      </c>
      <c r="E283" t="s">
        <v>343</v>
      </c>
      <c r="H283" t="s">
        <v>372</v>
      </c>
      <c r="I283">
        <v>27.4</v>
      </c>
      <c r="J283">
        <v>4.4000000000000004</v>
      </c>
      <c r="K283">
        <v>1E-3</v>
      </c>
      <c r="L283">
        <v>3.12</v>
      </c>
    </row>
    <row r="284" spans="1:17" x14ac:dyDescent="0.3">
      <c r="A284" t="s">
        <v>25</v>
      </c>
      <c r="B284" t="s">
        <v>324</v>
      </c>
      <c r="E284" t="s">
        <v>341</v>
      </c>
      <c r="H284" t="s">
        <v>372</v>
      </c>
      <c r="I284">
        <v>27.4</v>
      </c>
      <c r="J284">
        <v>3</v>
      </c>
      <c r="K284">
        <v>0.02</v>
      </c>
      <c r="L284">
        <v>2.97</v>
      </c>
    </row>
    <row r="285" spans="1:17" x14ac:dyDescent="0.3">
      <c r="A285" t="s">
        <v>25</v>
      </c>
      <c r="B285" t="s">
        <v>325</v>
      </c>
      <c r="E285" t="s">
        <v>342</v>
      </c>
      <c r="H285" t="s">
        <v>372</v>
      </c>
      <c r="I285">
        <v>27.4</v>
      </c>
      <c r="J285">
        <v>2</v>
      </c>
      <c r="K285">
        <v>0.02</v>
      </c>
      <c r="L285">
        <v>2.97</v>
      </c>
    </row>
    <row r="286" spans="1:17" x14ac:dyDescent="0.3">
      <c r="A286" t="s">
        <v>198</v>
      </c>
      <c r="B286" t="s">
        <v>326</v>
      </c>
      <c r="C286">
        <v>25</v>
      </c>
      <c r="D286" t="s">
        <v>363</v>
      </c>
      <c r="E286" t="s">
        <v>341</v>
      </c>
      <c r="F286" t="s">
        <v>358</v>
      </c>
      <c r="G286" t="s">
        <v>359</v>
      </c>
      <c r="H286" t="s">
        <v>356</v>
      </c>
      <c r="I286">
        <v>27.4</v>
      </c>
      <c r="J286">
        <v>3.6</v>
      </c>
      <c r="K286">
        <v>8.9099999999999995E-3</v>
      </c>
      <c r="L286">
        <v>3.03</v>
      </c>
    </row>
    <row r="287" spans="1:17" x14ac:dyDescent="0.3">
      <c r="A287" t="s">
        <v>327</v>
      </c>
      <c r="B287" t="s">
        <v>328</v>
      </c>
      <c r="E287" t="s">
        <v>341</v>
      </c>
      <c r="H287" t="s">
        <v>372</v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7" x14ac:dyDescent="0.3">
      <c r="A288" t="s">
        <v>329</v>
      </c>
      <c r="B288" t="s">
        <v>330</v>
      </c>
      <c r="C288">
        <v>23</v>
      </c>
      <c r="D288" t="s">
        <v>366</v>
      </c>
      <c r="E288" t="s">
        <v>340</v>
      </c>
      <c r="F288" t="s">
        <v>358</v>
      </c>
      <c r="G288" t="s">
        <v>359</v>
      </c>
      <c r="H288" t="s">
        <v>356</v>
      </c>
      <c r="I288">
        <v>27.4</v>
      </c>
      <c r="J288">
        <v>2.5</v>
      </c>
      <c r="K288">
        <v>1.738E-2</v>
      </c>
      <c r="L288">
        <v>3.06</v>
      </c>
      <c r="Q288">
        <v>6</v>
      </c>
    </row>
    <row r="289" spans="1:12" x14ac:dyDescent="0.3">
      <c r="A289" t="s">
        <v>4</v>
      </c>
      <c r="B289" t="s">
        <v>331</v>
      </c>
      <c r="E289" t="s">
        <v>342</v>
      </c>
      <c r="H289" t="s">
        <v>372</v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t="s">
        <v>4</v>
      </c>
      <c r="B290" t="s">
        <v>332</v>
      </c>
      <c r="C290">
        <v>40</v>
      </c>
      <c r="D290" t="s">
        <v>357</v>
      </c>
      <c r="E290" t="s">
        <v>342</v>
      </c>
      <c r="F290" t="s">
        <v>358</v>
      </c>
      <c r="G290" t="s">
        <v>360</v>
      </c>
      <c r="H290" t="s">
        <v>371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t="s">
        <v>100</v>
      </c>
      <c r="B291" t="s">
        <v>333</v>
      </c>
      <c r="C291">
        <v>12.5</v>
      </c>
      <c r="D291" t="s">
        <v>363</v>
      </c>
      <c r="E291" t="s">
        <v>341</v>
      </c>
      <c r="F291" t="s">
        <v>358</v>
      </c>
      <c r="G291" t="s">
        <v>359</v>
      </c>
      <c r="H291" t="s">
        <v>356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t="s">
        <v>136</v>
      </c>
      <c r="B292" t="s">
        <v>334</v>
      </c>
      <c r="C292">
        <v>30</v>
      </c>
      <c r="D292" t="s">
        <v>363</v>
      </c>
      <c r="E292" t="s">
        <v>341</v>
      </c>
      <c r="F292" t="s">
        <v>362</v>
      </c>
      <c r="G292" t="s">
        <v>360</v>
      </c>
      <c r="H292" t="s">
        <v>375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t="s">
        <v>25</v>
      </c>
      <c r="B293" t="s">
        <v>335</v>
      </c>
      <c r="C293">
        <v>13</v>
      </c>
      <c r="D293" t="s">
        <v>363</v>
      </c>
      <c r="E293" t="s">
        <v>341</v>
      </c>
      <c r="F293" t="s">
        <v>358</v>
      </c>
      <c r="G293" t="s">
        <v>359</v>
      </c>
      <c r="H293" t="s">
        <v>356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t="s">
        <v>136</v>
      </c>
      <c r="B294" t="s">
        <v>336</v>
      </c>
      <c r="C294">
        <v>65</v>
      </c>
      <c r="D294" t="s">
        <v>363</v>
      </c>
      <c r="E294" t="s">
        <v>341</v>
      </c>
      <c r="F294" t="s">
        <v>362</v>
      </c>
      <c r="G294" t="s">
        <v>359</v>
      </c>
      <c r="H294" t="s">
        <v>373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t="s">
        <v>337</v>
      </c>
      <c r="B295" t="s">
        <v>338</v>
      </c>
      <c r="E295" t="s">
        <v>343</v>
      </c>
      <c r="H295" t="s">
        <v>372</v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t="s">
        <v>148</v>
      </c>
      <c r="B296" t="s">
        <v>339</v>
      </c>
      <c r="C296">
        <v>300</v>
      </c>
      <c r="D296" t="s">
        <v>361</v>
      </c>
      <c r="E296" t="s">
        <v>343</v>
      </c>
      <c r="F296" t="s">
        <v>362</v>
      </c>
      <c r="G296" t="s">
        <v>359</v>
      </c>
      <c r="H296" t="s">
        <v>373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9B3-9584-4121-A0F6-EC5A1E3B0283}">
  <sheetPr codeName="Blad5"/>
  <dimension ref="A1:X296"/>
  <sheetViews>
    <sheetView topLeftCell="A47" workbookViewId="0">
      <selection activeCell="M55" sqref="M55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M55" s="4">
        <v>1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  <c r="M101" s="4"/>
      <c r="N101" s="7"/>
      <c r="O101" s="7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  <c r="M107" s="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  <c r="M109" s="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M116" s="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  <c r="M133" s="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M151" s="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  <c r="M170" s="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  <c r="M171" s="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  <c r="M186" s="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  <c r="M195" s="4"/>
      <c r="N195" s="5"/>
      <c r="O195" s="11">
        <v>1</v>
      </c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  <c r="M198" s="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  <c r="M208" s="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  <c r="M216" s="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  <c r="M218" s="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  <c r="M231" s="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1" t="s">
        <v>0</v>
      </c>
      <c r="B233" s="2" t="s">
        <v>266</v>
      </c>
      <c r="C233" s="1"/>
      <c r="D233" s="1"/>
      <c r="E233" t="s">
        <v>340</v>
      </c>
      <c r="H233" s="1" t="str">
        <f t="shared" si="3"/>
        <v/>
      </c>
      <c r="I233">
        <v>27.4</v>
      </c>
      <c r="J233">
        <v>2.7</v>
      </c>
      <c r="K233">
        <v>1.7780000000000001E-2</v>
      </c>
      <c r="L233">
        <v>2.97</v>
      </c>
      <c r="M233" s="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  <c r="M243" s="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  <c r="M256" s="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  <c r="M257" s="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  <c r="M258" s="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  <c r="M259" s="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  <c r="M260" s="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  <c r="M261" s="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  <c r="M262" s="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  <c r="M263" s="4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  <c r="M264" s="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  <c r="M265" s="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M266" s="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  <c r="M267" s="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  <c r="M268" s="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  <c r="M269" s="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  <c r="M270" s="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  <c r="M271" s="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  <c r="M272" s="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  <c r="M273" s="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  <c r="M274" s="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  <c r="M275" s="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  <c r="M276" s="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  <c r="M277" s="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  <c r="M278" s="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  <c r="M279" s="4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  <c r="M280" s="4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  <c r="M281" s="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  <c r="M282" s="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  <c r="M283" s="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  <c r="M284" s="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  <c r="M285" s="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  <c r="M286" s="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  <c r="M287" s="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  <c r="M288" s="4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  <c r="M289" s="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  <c r="M290" s="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24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24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24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24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24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A040-E120-4D98-993D-A4518E45F10C}">
  <sheetPr codeName="Blad6"/>
  <dimension ref="A1:X296"/>
  <sheetViews>
    <sheetView workbookViewId="0">
      <selection activeCell="N55" sqref="N55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M55" s="4"/>
      <c r="N55" s="5">
        <v>1</v>
      </c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  <c r="M63" s="4"/>
      <c r="N63" s="5"/>
      <c r="O63" s="5">
        <v>2</v>
      </c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  <c r="M66" s="4"/>
      <c r="N66" s="7"/>
      <c r="O66" s="7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  <c r="M101" s="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  <c r="M107" s="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M116" s="4"/>
      <c r="N116" s="5">
        <v>1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  <c r="M144" s="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M151" s="4"/>
      <c r="N151" s="5"/>
      <c r="O151" s="5"/>
      <c r="P151" s="5">
        <v>4</v>
      </c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  <c r="M168" s="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  <c r="M170" s="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  <c r="M171" s="4"/>
      <c r="N171" s="5"/>
      <c r="O171" s="5"/>
      <c r="P171" s="5">
        <v>1</v>
      </c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  <c r="M195" s="4"/>
      <c r="N195" s="5"/>
      <c r="O195" s="5">
        <v>2</v>
      </c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  <c r="M198" s="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  <c r="M208" s="4"/>
      <c r="N208" s="5"/>
      <c r="O208" s="5">
        <v>1</v>
      </c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  <c r="M216" s="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  <c r="M221" s="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  <c r="M231" s="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1" t="s">
        <v>0</v>
      </c>
      <c r="B233" s="2" t="s">
        <v>266</v>
      </c>
      <c r="C233" s="1"/>
      <c r="D233" s="1"/>
      <c r="E233" t="s">
        <v>340</v>
      </c>
      <c r="H233" s="1" t="str">
        <f t="shared" si="3"/>
        <v/>
      </c>
      <c r="I233">
        <v>27.4</v>
      </c>
      <c r="J233">
        <v>2.7</v>
      </c>
      <c r="K233">
        <v>1.7780000000000001E-2</v>
      </c>
      <c r="L233">
        <v>2.97</v>
      </c>
      <c r="M233" s="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  <c r="M243" s="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  <c r="M253" s="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</row>
    <row r="257" spans="1:16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</row>
    <row r="258" spans="1:16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</row>
    <row r="259" spans="1:16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</row>
    <row r="260" spans="1:16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</row>
    <row r="261" spans="1:16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</row>
    <row r="262" spans="1:16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</row>
    <row r="263" spans="1:16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</row>
    <row r="264" spans="1:16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</row>
    <row r="265" spans="1:16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</row>
    <row r="266" spans="1:16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P266">
        <v>15</v>
      </c>
    </row>
    <row r="267" spans="1:16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</row>
    <row r="268" spans="1:16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</row>
    <row r="269" spans="1:16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</row>
    <row r="270" spans="1:16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</row>
    <row r="271" spans="1:16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</row>
    <row r="272" spans="1:16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</row>
    <row r="273" spans="1:16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6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</row>
    <row r="275" spans="1:16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</row>
    <row r="276" spans="1:16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</row>
    <row r="277" spans="1:16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</row>
    <row r="278" spans="1:16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</row>
    <row r="279" spans="1:16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  <c r="P279">
        <v>1</v>
      </c>
    </row>
    <row r="280" spans="1:16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</row>
    <row r="281" spans="1:16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</row>
    <row r="282" spans="1:16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</row>
    <row r="283" spans="1:16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</row>
    <row r="284" spans="1:16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</row>
    <row r="285" spans="1:16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</row>
    <row r="286" spans="1:16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</row>
    <row r="287" spans="1:16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6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</row>
    <row r="289" spans="1:12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BEB7-9683-4C8B-8B99-B06FE706E042}">
  <sheetPr codeName="Blad7"/>
  <dimension ref="A1:X296"/>
  <sheetViews>
    <sheetView topLeftCell="A141" workbookViewId="0">
      <selection activeCell="B178" sqref="B178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  <c r="M50" s="4"/>
      <c r="N50" s="5">
        <v>2</v>
      </c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M55" s="4"/>
      <c r="N55" s="5">
        <v>2</v>
      </c>
      <c r="O55" s="5">
        <v>1</v>
      </c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  <c r="M63" s="4"/>
      <c r="N63" s="5"/>
      <c r="O63" s="5"/>
      <c r="P63" s="11">
        <v>2</v>
      </c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  <c r="M71" s="4"/>
      <c r="N71" s="5">
        <v>1</v>
      </c>
      <c r="O71" s="5"/>
      <c r="P71" s="5">
        <v>1</v>
      </c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  <c r="M101" s="4"/>
      <c r="N101" s="7"/>
      <c r="O101" s="7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  <c r="M107" s="4"/>
      <c r="N107" s="5"/>
      <c r="O107" s="5">
        <v>3</v>
      </c>
      <c r="P107" s="5"/>
      <c r="Q107" s="5">
        <v>1</v>
      </c>
      <c r="R107" s="5"/>
      <c r="S107" s="5"/>
      <c r="T107" s="5"/>
      <c r="U107" s="5"/>
      <c r="V107" s="5"/>
      <c r="W107" s="5"/>
      <c r="X107" s="5"/>
    </row>
    <row r="108" spans="1:24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  <c r="M109" s="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M116" s="4">
        <v>5</v>
      </c>
      <c r="N116" s="5">
        <v>3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 s="4"/>
      <c r="N117" s="5"/>
      <c r="O117" s="5">
        <v>4</v>
      </c>
      <c r="P117" s="5">
        <v>4</v>
      </c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  <c r="M133" s="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M151" s="4"/>
      <c r="N151" s="5"/>
      <c r="O151" s="11">
        <v>1</v>
      </c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  <c r="M170" s="4"/>
      <c r="N170" s="5"/>
      <c r="O170" s="5">
        <v>1</v>
      </c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  <c r="M171" s="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  <c r="M186" s="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  <c r="M195" s="4"/>
      <c r="N195" s="5"/>
      <c r="O195" s="11">
        <v>4</v>
      </c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  <c r="M198" s="4">
        <v>1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  <c r="M208" s="4"/>
      <c r="N208" s="5"/>
      <c r="O208" s="5">
        <v>5</v>
      </c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  <c r="M216" s="4"/>
      <c r="N216" s="5"/>
      <c r="O216" s="5">
        <v>1</v>
      </c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  <c r="M218" s="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  <c r="M231" s="4"/>
      <c r="N231" s="5">
        <v>1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1" t="s">
        <v>0</v>
      </c>
      <c r="B233" s="2" t="s">
        <v>266</v>
      </c>
      <c r="C233" s="1">
        <v>10</v>
      </c>
      <c r="D233" s="1" t="s">
        <v>355</v>
      </c>
      <c r="E233" t="s">
        <v>340</v>
      </c>
      <c r="F233" t="s">
        <v>358</v>
      </c>
      <c r="G233" t="s">
        <v>359</v>
      </c>
      <c r="H233" s="1" t="s">
        <v>356</v>
      </c>
      <c r="I233">
        <v>27.4</v>
      </c>
      <c r="J233">
        <v>2.7</v>
      </c>
      <c r="K233">
        <v>1.7780000000000001E-2</v>
      </c>
      <c r="L233">
        <v>2.97</v>
      </c>
      <c r="M233" s="4"/>
      <c r="N233" s="5">
        <v>2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  <c r="M243" s="4">
        <v>1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  <c r="M256" s="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  <c r="M257" s="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  <c r="M258" s="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  <c r="M259" s="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  <c r="M260" s="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  <c r="M261" s="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  <c r="M262" s="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  <c r="M263" s="4"/>
      <c r="N263" s="5"/>
      <c r="O263" s="5">
        <v>10</v>
      </c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  <c r="M264" s="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  <c r="M265" s="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M266" s="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  <c r="M267" s="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  <c r="M268" s="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  <c r="M269" s="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  <c r="M270" s="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  <c r="M271" s="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  <c r="M272" s="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  <c r="M273" s="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  <c r="M274" s="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  <c r="M275" s="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  <c r="M276" s="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  <c r="M277" s="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  <c r="M278" s="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  <c r="M279" s="4"/>
      <c r="N279" s="5"/>
      <c r="O279" s="5">
        <v>3</v>
      </c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  <c r="M280" s="4"/>
      <c r="N280" s="5"/>
      <c r="O280" s="5"/>
      <c r="P280" s="5"/>
      <c r="Q280" s="5"/>
      <c r="R280" s="11">
        <v>1</v>
      </c>
      <c r="S280" s="5"/>
      <c r="T280" s="5"/>
      <c r="U280" s="5"/>
      <c r="V280" s="5"/>
      <c r="W280" s="5"/>
      <c r="X280" s="5"/>
    </row>
    <row r="281" spans="1:24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  <c r="M281" s="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  <c r="M282" s="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  <c r="M283" s="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  <c r="M284" s="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  <c r="M285" s="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  <c r="M286" s="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  <c r="M287" s="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  <c r="M288" s="4"/>
      <c r="N288" s="5"/>
      <c r="O288" s="5">
        <v>1</v>
      </c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  <c r="M289" s="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  <c r="M290" s="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24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24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24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24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24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4F71-59FA-4B09-A7DC-6C463F4CA937}">
  <sheetPr codeName="Blad8"/>
  <dimension ref="A1:X296"/>
  <sheetViews>
    <sheetView topLeftCell="A203" workbookViewId="0">
      <selection activeCell="C233" sqref="C233:H233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</row>
    <row r="17" spans="1:12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</row>
    <row r="18" spans="1:12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</row>
    <row r="19" spans="1:12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</row>
    <row r="20" spans="1:12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</row>
    <row r="21" spans="1:12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</row>
    <row r="22" spans="1:12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</row>
    <row r="23" spans="1:12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</row>
    <row r="24" spans="1:12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</row>
    <row r="25" spans="1:12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</row>
    <row r="26" spans="1:12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</row>
    <row r="27" spans="1:12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</row>
    <row r="28" spans="1:12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</row>
    <row r="29" spans="1:12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</row>
    <row r="30" spans="1:12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</row>
    <row r="31" spans="1:12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</row>
    <row r="32" spans="1:12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</row>
    <row r="33" spans="1:12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</row>
    <row r="34" spans="1:12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</row>
    <row r="35" spans="1:12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</row>
    <row r="36" spans="1:12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</row>
    <row r="37" spans="1:12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</row>
    <row r="38" spans="1:12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</row>
    <row r="39" spans="1:12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</row>
    <row r="40" spans="1:12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</row>
    <row r="41" spans="1:12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</row>
    <row r="42" spans="1:12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</row>
    <row r="43" spans="1:12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</row>
    <row r="44" spans="1:12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</row>
    <row r="45" spans="1:12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</row>
    <row r="46" spans="1:12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</row>
    <row r="47" spans="1:12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</row>
    <row r="48" spans="1:12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</row>
    <row r="49" spans="1:1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</row>
    <row r="50" spans="1:1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</row>
    <row r="51" spans="1:1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</row>
    <row r="52" spans="1:1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</row>
    <row r="53" spans="1:1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</row>
    <row r="54" spans="1:1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</row>
    <row r="55" spans="1:1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N55">
        <v>1</v>
      </c>
    </row>
    <row r="56" spans="1:1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</row>
    <row r="57" spans="1:1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</row>
    <row r="58" spans="1:1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</row>
    <row r="59" spans="1:1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</row>
    <row r="60" spans="1:1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</row>
    <row r="61" spans="1:1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</row>
    <row r="62" spans="1:1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</row>
    <row r="63" spans="1:1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</row>
    <row r="64" spans="1:1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</row>
    <row r="65" spans="1:12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</row>
    <row r="66" spans="1:12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</row>
    <row r="67" spans="1:12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</row>
    <row r="68" spans="1:12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</row>
    <row r="69" spans="1:12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</row>
    <row r="70" spans="1:12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</row>
    <row r="71" spans="1:12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</row>
    <row r="72" spans="1:12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</row>
    <row r="73" spans="1:12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</row>
    <row r="74" spans="1:12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</row>
    <row r="75" spans="1:12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</row>
    <row r="76" spans="1:12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</row>
    <row r="77" spans="1:12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</row>
    <row r="78" spans="1:12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</row>
    <row r="79" spans="1:12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</row>
    <row r="80" spans="1:12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</row>
    <row r="81" spans="1:12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</row>
    <row r="82" spans="1:12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</row>
    <row r="83" spans="1:12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</row>
    <row r="84" spans="1:12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</row>
    <row r="85" spans="1:12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</row>
    <row r="86" spans="1:12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</row>
    <row r="87" spans="1:12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</row>
    <row r="88" spans="1:12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</row>
    <row r="89" spans="1:12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</row>
    <row r="90" spans="1:12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</row>
    <row r="91" spans="1:12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</row>
    <row r="92" spans="1:12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</row>
    <row r="93" spans="1:12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</row>
    <row r="94" spans="1:12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</row>
    <row r="95" spans="1:12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</row>
    <row r="96" spans="1:12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</row>
    <row r="97" spans="1:12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</row>
    <row r="98" spans="1:12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</row>
    <row r="99" spans="1:12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</row>
    <row r="100" spans="1:12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</row>
    <row r="101" spans="1:12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</row>
    <row r="102" spans="1:12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</row>
    <row r="103" spans="1:12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</row>
    <row r="104" spans="1:12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</row>
    <row r="105" spans="1:12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</row>
    <row r="106" spans="1:12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</row>
    <row r="107" spans="1:12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</row>
    <row r="108" spans="1:12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</row>
    <row r="109" spans="1:12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</row>
    <row r="110" spans="1:12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</row>
    <row r="111" spans="1:12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</row>
    <row r="112" spans="1:12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</row>
    <row r="113" spans="1:15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</row>
    <row r="114" spans="1:15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</row>
    <row r="115" spans="1:15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</row>
    <row r="116" spans="1:15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O116">
        <v>1</v>
      </c>
    </row>
    <row r="117" spans="1:15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>
        <v>1</v>
      </c>
    </row>
    <row r="118" spans="1:15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</row>
    <row r="119" spans="1:15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</row>
    <row r="120" spans="1:15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</row>
    <row r="121" spans="1:15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</row>
    <row r="122" spans="1:15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</row>
    <row r="123" spans="1:15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</row>
    <row r="124" spans="1:15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</row>
    <row r="125" spans="1:15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</row>
    <row r="126" spans="1:15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</row>
    <row r="127" spans="1:15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</row>
    <row r="128" spans="1:15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</row>
    <row r="129" spans="1:12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</row>
    <row r="130" spans="1:12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</row>
    <row r="131" spans="1:12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</row>
    <row r="132" spans="1:12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</row>
    <row r="133" spans="1:12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</row>
    <row r="134" spans="1:12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</row>
    <row r="135" spans="1:12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</row>
    <row r="136" spans="1:12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</row>
    <row r="137" spans="1:12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</row>
    <row r="138" spans="1:12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</row>
    <row r="139" spans="1:12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</row>
    <row r="140" spans="1:12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</row>
    <row r="141" spans="1:12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</row>
    <row r="142" spans="1:12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</row>
    <row r="143" spans="1:12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</row>
    <row r="144" spans="1:12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</row>
    <row r="145" spans="1:15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</row>
    <row r="146" spans="1:15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</row>
    <row r="147" spans="1:15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</row>
    <row r="148" spans="1:15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</row>
    <row r="149" spans="1:15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</row>
    <row r="150" spans="1:15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</row>
    <row r="151" spans="1:15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O151">
        <v>2</v>
      </c>
    </row>
    <row r="152" spans="1:15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</row>
    <row r="153" spans="1:15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</row>
    <row r="154" spans="1:15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</row>
    <row r="155" spans="1:15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</row>
    <row r="156" spans="1:15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</row>
    <row r="157" spans="1:15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</row>
    <row r="158" spans="1:15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</row>
    <row r="159" spans="1:15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</row>
    <row r="160" spans="1:15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</row>
    <row r="161" spans="1:12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</row>
    <row r="162" spans="1:12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</row>
    <row r="163" spans="1:12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</row>
    <row r="164" spans="1:12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</row>
    <row r="165" spans="1:12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</row>
    <row r="166" spans="1:12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</row>
    <row r="167" spans="1:12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</row>
    <row r="168" spans="1:12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</row>
    <row r="169" spans="1:12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</row>
    <row r="170" spans="1:12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</row>
    <row r="171" spans="1:12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</row>
    <row r="172" spans="1:12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</row>
    <row r="173" spans="1:12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</row>
    <row r="174" spans="1:12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</row>
    <row r="175" spans="1:12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</row>
    <row r="176" spans="1:12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</row>
    <row r="177" spans="1:12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</row>
    <row r="178" spans="1:12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</row>
    <row r="179" spans="1:12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</row>
    <row r="180" spans="1:12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</row>
    <row r="181" spans="1:12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</row>
    <row r="182" spans="1:12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</row>
    <row r="183" spans="1:12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</row>
    <row r="184" spans="1:12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</row>
    <row r="185" spans="1:12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</row>
    <row r="186" spans="1:12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</row>
    <row r="187" spans="1:12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</row>
    <row r="188" spans="1:12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</row>
    <row r="189" spans="1:12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</row>
    <row r="190" spans="1:12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</row>
    <row r="191" spans="1:12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</row>
    <row r="192" spans="1:12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</row>
    <row r="193" spans="1:18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</row>
    <row r="194" spans="1:18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</row>
    <row r="195" spans="1:18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</row>
    <row r="196" spans="1:18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</row>
    <row r="197" spans="1:18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</row>
    <row r="198" spans="1:18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</row>
    <row r="199" spans="1:18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</row>
    <row r="200" spans="1:18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</row>
    <row r="201" spans="1:18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</row>
    <row r="202" spans="1:18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</row>
    <row r="203" spans="1:18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</row>
    <row r="204" spans="1:18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</row>
    <row r="205" spans="1:18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R205">
        <v>1</v>
      </c>
    </row>
    <row r="206" spans="1:18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</row>
    <row r="207" spans="1:18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</row>
    <row r="208" spans="1:18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</row>
    <row r="209" spans="1:12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</row>
    <row r="210" spans="1:12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</row>
    <row r="211" spans="1:12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</row>
    <row r="212" spans="1:12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</row>
    <row r="213" spans="1:12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</row>
    <row r="214" spans="1:12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</row>
    <row r="215" spans="1:12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</row>
    <row r="216" spans="1:12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</row>
    <row r="217" spans="1:12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</row>
    <row r="218" spans="1:12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</row>
    <row r="219" spans="1:12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</row>
    <row r="220" spans="1:12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</row>
    <row r="221" spans="1:12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</row>
    <row r="222" spans="1:12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</row>
    <row r="223" spans="1:12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</row>
    <row r="224" spans="1:12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</row>
    <row r="225" spans="1:12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</row>
    <row r="226" spans="1:12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</row>
    <row r="227" spans="1:12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</row>
    <row r="228" spans="1:12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</row>
    <row r="229" spans="1:12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</row>
    <row r="230" spans="1:12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</row>
    <row r="231" spans="1:12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</row>
    <row r="232" spans="1:12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</row>
    <row r="233" spans="1:12" x14ac:dyDescent="0.3">
      <c r="A233" s="1" t="s">
        <v>0</v>
      </c>
      <c r="B233" s="2" t="s">
        <v>266</v>
      </c>
      <c r="C233" s="1">
        <v>10</v>
      </c>
      <c r="D233" s="1" t="s">
        <v>355</v>
      </c>
      <c r="E233" t="s">
        <v>340</v>
      </c>
      <c r="F233" t="s">
        <v>358</v>
      </c>
      <c r="G233" t="s">
        <v>359</v>
      </c>
      <c r="H233" s="1" t="s">
        <v>356</v>
      </c>
      <c r="I233">
        <v>27.4</v>
      </c>
      <c r="J233">
        <v>2.7</v>
      </c>
      <c r="K233">
        <v>1.7780000000000001E-2</v>
      </c>
      <c r="L233">
        <v>2.97</v>
      </c>
    </row>
    <row r="234" spans="1:12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</row>
    <row r="235" spans="1:12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</row>
    <row r="236" spans="1:12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</row>
    <row r="237" spans="1:12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</row>
    <row r="238" spans="1:12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</row>
    <row r="239" spans="1:12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</row>
    <row r="240" spans="1:12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</row>
    <row r="241" spans="1:19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</row>
    <row r="242" spans="1:19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</row>
    <row r="243" spans="1:19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</row>
    <row r="244" spans="1:19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</row>
    <row r="245" spans="1:19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</row>
    <row r="246" spans="1:19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</row>
    <row r="247" spans="1:19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</row>
    <row r="248" spans="1:19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</row>
    <row r="249" spans="1:19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</row>
    <row r="250" spans="1:19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</row>
    <row r="251" spans="1:19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</row>
    <row r="252" spans="1:19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</row>
    <row r="253" spans="1:19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</row>
    <row r="254" spans="1:19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S254">
        <v>1</v>
      </c>
    </row>
    <row r="255" spans="1:19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</row>
    <row r="256" spans="1:19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</row>
    <row r="257" spans="1:19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</row>
    <row r="258" spans="1:19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</row>
    <row r="259" spans="1:19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  <c r="S259">
        <v>1</v>
      </c>
    </row>
    <row r="260" spans="1:19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  <c r="S260">
        <v>1</v>
      </c>
    </row>
    <row r="261" spans="1:19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</row>
    <row r="262" spans="1:19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</row>
    <row r="263" spans="1:19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</row>
    <row r="264" spans="1:19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</row>
    <row r="265" spans="1:19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</row>
    <row r="266" spans="1:19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</row>
    <row r="267" spans="1:19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</row>
    <row r="268" spans="1:19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</row>
    <row r="269" spans="1:19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</row>
    <row r="270" spans="1:19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</row>
    <row r="271" spans="1:19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</row>
    <row r="272" spans="1:19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</row>
    <row r="273" spans="1:18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8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</row>
    <row r="275" spans="1:18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</row>
    <row r="276" spans="1:18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</row>
    <row r="277" spans="1:18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</row>
    <row r="278" spans="1:18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</row>
    <row r="279" spans="1:18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</row>
    <row r="280" spans="1:18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</row>
    <row r="281" spans="1:18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</row>
    <row r="282" spans="1:18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</row>
    <row r="283" spans="1:18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</row>
    <row r="284" spans="1:18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</row>
    <row r="285" spans="1:18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</row>
    <row r="286" spans="1:18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</row>
    <row r="287" spans="1:18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8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  <c r="R288">
        <v>3</v>
      </c>
    </row>
    <row r="289" spans="1:12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SpeciesList</vt:lpstr>
      <vt:lpstr>Surveys</vt:lpstr>
      <vt:lpstr>ReefType</vt:lpstr>
      <vt:lpstr>371_F-R-1</vt:lpstr>
      <vt:lpstr>372_F-R-2</vt:lpstr>
      <vt:lpstr>373</vt:lpstr>
      <vt:lpstr>374</vt:lpstr>
      <vt:lpstr>375</vt:lpstr>
      <vt:lpstr>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2021-11-01T14:57:36Z</dcterms:created>
  <dcterms:modified xsi:type="dcterms:W3CDTF">2022-03-10T07:16:35Z</dcterms:modified>
</cp:coreProperties>
</file>