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hili\Documents\SS24\Bachelorarbeit\"/>
    </mc:Choice>
  </mc:AlternateContent>
  <xr:revisionPtr revIDLastSave="0" documentId="13_ncr:1_{520361C8-AE11-4B5F-952B-C8F77FFA14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ohdaten" sheetId="1" r:id="rId1"/>
    <sheet name="Tabelle für Deskreptiv" sheetId="3" r:id="rId2"/>
    <sheet name="ANOVA TAbelle" sheetId="4" r:id="rId3"/>
    <sheet name="Ergebnisse" sheetId="2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eIXLiq6u0mbfVV/f+6+puE9U1kq7INfP0VN9LeRvQE="/>
    </ext>
  </extLst>
</workbook>
</file>

<file path=xl/calcChain.xml><?xml version="1.0" encoding="utf-8"?>
<calcChain xmlns="http://schemas.openxmlformats.org/spreadsheetml/2006/main">
  <c r="I83" i="1" l="1"/>
  <c r="I81" i="1"/>
  <c r="I79" i="1"/>
  <c r="I77" i="1"/>
  <c r="I75" i="1"/>
  <c r="I73" i="1"/>
  <c r="I35" i="1"/>
  <c r="I33" i="1"/>
  <c r="I32" i="1"/>
  <c r="I31" i="1"/>
  <c r="I29" i="1"/>
  <c r="I28" i="1"/>
  <c r="I26" i="1"/>
  <c r="I25" i="1"/>
  <c r="I24" i="1"/>
  <c r="I22" i="1"/>
  <c r="I21" i="1"/>
  <c r="I20" i="1"/>
</calcChain>
</file>

<file path=xl/sharedStrings.xml><?xml version="1.0" encoding="utf-8"?>
<sst xmlns="http://schemas.openxmlformats.org/spreadsheetml/2006/main" count="838" uniqueCount="238">
  <si>
    <t>vp01</t>
  </si>
  <si>
    <t>90°</t>
  </si>
  <si>
    <t>schrittlängen symmetrie</t>
  </si>
  <si>
    <t>Kadenz</t>
  </si>
  <si>
    <t>Rom knie l</t>
  </si>
  <si>
    <t>Rom knie r</t>
  </si>
  <si>
    <t>rom fuß l</t>
  </si>
  <si>
    <t>rom fuß r</t>
  </si>
  <si>
    <t>kommentar</t>
  </si>
  <si>
    <t>110°</t>
  </si>
  <si>
    <t>luxmin</t>
  </si>
  <si>
    <t>noO</t>
  </si>
  <si>
    <t>n/a</t>
  </si>
  <si>
    <t>evtl neu laden</t>
  </si>
  <si>
    <t>keine 6 schritte, über 185cm groß</t>
  </si>
  <si>
    <t>O</t>
  </si>
  <si>
    <t>keine 6 schritte, über 185cm groß, orthesen fehler</t>
  </si>
  <si>
    <t>Luxmax</t>
  </si>
  <si>
    <t>vp02</t>
  </si>
  <si>
    <t>vp03</t>
  </si>
  <si>
    <t>rom knie l 90/110</t>
  </si>
  <si>
    <t>rom fuß l 90/110</t>
  </si>
  <si>
    <t>130° knie l</t>
  </si>
  <si>
    <t>vp04</t>
  </si>
  <si>
    <t>6schritte, wurden aber nicht komplett aufgenommen</t>
  </si>
  <si>
    <t>vp05</t>
  </si>
  <si>
    <t>vp06</t>
  </si>
  <si>
    <t>alle symmetrie</t>
  </si>
  <si>
    <t>alle kadenz</t>
  </si>
  <si>
    <t>alle rom knie l</t>
  </si>
  <si>
    <t>alle rom knie r</t>
  </si>
  <si>
    <t>vp07</t>
  </si>
  <si>
    <t>alle rom fuß l</t>
  </si>
  <si>
    <t>alle rom fuß r</t>
  </si>
  <si>
    <t>vp08</t>
  </si>
  <si>
    <t>vp09</t>
  </si>
  <si>
    <t>h</t>
  </si>
  <si>
    <t>n/a.</t>
  </si>
  <si>
    <t>vp10</t>
  </si>
  <si>
    <t>vp11</t>
  </si>
  <si>
    <t>na</t>
  </si>
  <si>
    <t>vp12</t>
  </si>
  <si>
    <t>90° schrittlängen symmetrie NO luxmin</t>
  </si>
  <si>
    <t>90° Kadenz NO luxmin</t>
  </si>
  <si>
    <t>90° Rom knie l NO luxmin</t>
  </si>
  <si>
    <t>90° Rom knie r NO luxmin</t>
  </si>
  <si>
    <t>90° rom fuß l NO luxmin</t>
  </si>
  <si>
    <t>90° rom fuß r NO luxmin</t>
  </si>
  <si>
    <t>110°schrittlängen symmetrie NO luxmin</t>
  </si>
  <si>
    <t>110° Kadenz NO luxmin</t>
  </si>
  <si>
    <t>110° Rom knie l NO luxmin</t>
  </si>
  <si>
    <t>110° Rom knie r NO luxmin</t>
  </si>
  <si>
    <t>110° rom fuß l NO luxmin</t>
  </si>
  <si>
    <t>110°rom fuß r NO luxmin</t>
  </si>
  <si>
    <t>130° schrittlängen symmetrie NO luxmin</t>
  </si>
  <si>
    <t>130° Kadenz NO luxmin</t>
  </si>
  <si>
    <t>130° Rom knie l NO luxmin</t>
  </si>
  <si>
    <t>130° Rom knie r NO luxmin</t>
  </si>
  <si>
    <t>130° rom fuß l NO luxmin</t>
  </si>
  <si>
    <t>130° rom fuß r NO luxmin</t>
  </si>
  <si>
    <t>90° schrittlängen symmetrie O luxmin</t>
  </si>
  <si>
    <t>90° Kadenz O luxmin</t>
  </si>
  <si>
    <t>90° Rom knie l O luxmin</t>
  </si>
  <si>
    <t>90° Rom knie r O luxmin</t>
  </si>
  <si>
    <t>90° rom fuß l O luxmin</t>
  </si>
  <si>
    <t>90° rom fuß r O luxmin</t>
  </si>
  <si>
    <t>110°schrittlängen symmetrie O luxmin</t>
  </si>
  <si>
    <t>110° Kadenz O luxmin</t>
  </si>
  <si>
    <t>110° Rom knie l O luxmin</t>
  </si>
  <si>
    <t>110° Rom knie r O luxmin</t>
  </si>
  <si>
    <t>110° rom fuß l O luxmin</t>
  </si>
  <si>
    <t>110°rom fuß r O luxmin</t>
  </si>
  <si>
    <t>130° schrittlängen symmetrie O luxmin</t>
  </si>
  <si>
    <t>130° Kadenz O luxmin</t>
  </si>
  <si>
    <t>130° Rom knie l O luxmin</t>
  </si>
  <si>
    <t>130° Rom knie r O luxmin</t>
  </si>
  <si>
    <t>130° rom fuß l O luxmin</t>
  </si>
  <si>
    <t>130° rom fuß r O luxmin</t>
  </si>
  <si>
    <t>90° schrittlängen symmetrie NO luxmax</t>
  </si>
  <si>
    <t>90° Kadenz NO luxmax</t>
  </si>
  <si>
    <t>90° Rom knie l NO luxmax</t>
  </si>
  <si>
    <t>90° Rom knie r NO luxmax</t>
  </si>
  <si>
    <t>90° rom fuß l NO luxmax</t>
  </si>
  <si>
    <t>90° rom fuß r NO luxmax</t>
  </si>
  <si>
    <t>110°schrittlängen symmetrie NO luxmax</t>
  </si>
  <si>
    <t>110° Kadenz NO luxmax</t>
  </si>
  <si>
    <t>110° Rom knie l NO luxmax</t>
  </si>
  <si>
    <t>110° Rom knie r NO luxmax</t>
  </si>
  <si>
    <t>110° rom fuß l NO luxmax</t>
  </si>
  <si>
    <t>110°rom fuß r NO luxmax</t>
  </si>
  <si>
    <t>130° schrittlängen symmetrie NO luxmax</t>
  </si>
  <si>
    <t>130° Kadenz NO luxmax</t>
  </si>
  <si>
    <t>130° Rom knie l NO luxmax</t>
  </si>
  <si>
    <t>130° Rom knie r NO luxmax</t>
  </si>
  <si>
    <t>130° rom fuß l NO luxmax</t>
  </si>
  <si>
    <t>130° rom fuß r NO luxmax</t>
  </si>
  <si>
    <t>90° schrittlängen symmetrie O luxmax</t>
  </si>
  <si>
    <t>90° Kadenz O luxmax</t>
  </si>
  <si>
    <t>90° Rom knie l O luxmax</t>
  </si>
  <si>
    <t>90° Rom knie r O luxmax</t>
  </si>
  <si>
    <t>90° rom fuß l O luxmax</t>
  </si>
  <si>
    <t>90° rom fuß r O luxmax</t>
  </si>
  <si>
    <t>110°schrittlängen symmetrie O luxmax</t>
  </si>
  <si>
    <t>110° Kadenz O luxmax</t>
  </si>
  <si>
    <t>110° Rom knie l O luxmax</t>
  </si>
  <si>
    <t>110° Rom knie r O luxmax</t>
  </si>
  <si>
    <t>110° rom fuß l O luxmax</t>
  </si>
  <si>
    <t>110°rom fuß r O luxmax</t>
  </si>
  <si>
    <t>130° schrittlängen symmetrie O luxmax</t>
  </si>
  <si>
    <t>130° Kadenz O luxmax</t>
  </si>
  <si>
    <t>130° Rom knie l O luxmax</t>
  </si>
  <si>
    <t>130° Rom knie r O luxmax</t>
  </si>
  <si>
    <t>130° rom fuß l O luxmax</t>
  </si>
  <si>
    <t>130° rom fuß r O luxmax</t>
  </si>
  <si>
    <t>fehlt/ungültig</t>
  </si>
  <si>
    <t>Median/Mittelwert</t>
  </si>
  <si>
    <t>Std.abw.</t>
  </si>
  <si>
    <t>28/36</t>
  </si>
  <si>
    <t>0/36</t>
  </si>
  <si>
    <t>110° luxmin NO</t>
  </si>
  <si>
    <t xml:space="preserve"> Knie R </t>
  </si>
  <si>
    <t>130° luxmin NO</t>
  </si>
  <si>
    <t>16/36</t>
  </si>
  <si>
    <t>90° Luxmax NO</t>
  </si>
  <si>
    <t>13/36</t>
  </si>
  <si>
    <t>24/36</t>
  </si>
  <si>
    <t>90°Luxmin NO</t>
  </si>
  <si>
    <t>90°Luxmin O</t>
  </si>
  <si>
    <t>90° Luxmax O</t>
  </si>
  <si>
    <t>Mittelwert</t>
  </si>
  <si>
    <t>KI 95%</t>
  </si>
  <si>
    <t>[22,2 - 31,45]</t>
  </si>
  <si>
    <t>[107,98 - 115,45]</t>
  </si>
  <si>
    <t>[65,07 - 69,12]</t>
  </si>
  <si>
    <t>[63,84-67,96]</t>
  </si>
  <si>
    <t>[23,53-28,34]</t>
  </si>
  <si>
    <t>[27,99-33,01]</t>
  </si>
  <si>
    <t>[3,04-5,46]</t>
  </si>
  <si>
    <t>[104,94-109,9]</t>
  </si>
  <si>
    <t>[64,86-68,86]</t>
  </si>
  <si>
    <t>[64,95-68,56]</t>
  </si>
  <si>
    <t>[26,62-29,67]</t>
  </si>
  <si>
    <t>[27,33-29,56]</t>
  </si>
  <si>
    <t>[7,86-13,14]</t>
  </si>
  <si>
    <t>[106,19-110,87]</t>
  </si>
  <si>
    <t>[63,7-67,67]</t>
  </si>
  <si>
    <t>[21,63-26,94]</t>
  </si>
  <si>
    <t>[26,14-35,23]</t>
  </si>
  <si>
    <t>[104,88-110,60]</t>
  </si>
  <si>
    <t>[2,41-3,94]</t>
  </si>
  <si>
    <t>[108,1-113,01]</t>
  </si>
  <si>
    <t>[64,25-68,34]</t>
  </si>
  <si>
    <t>[65,89-69,02]</t>
  </si>
  <si>
    <t>[26,59-30,76]</t>
  </si>
  <si>
    <t>[26,87-29,56]</t>
  </si>
  <si>
    <t>[7,72-13,28]</t>
  </si>
  <si>
    <t>[106,73-112,33]</t>
  </si>
  <si>
    <t>[4,89-7,95]</t>
  </si>
  <si>
    <t>[104,8-109,54]</t>
  </si>
  <si>
    <t>[65,27-69,05]</t>
  </si>
  <si>
    <t>[29,35-36,73]</t>
  </si>
  <si>
    <t>25/36</t>
  </si>
  <si>
    <t>[6-13,27]</t>
  </si>
  <si>
    <t>[105,28-110,55]</t>
  </si>
  <si>
    <t>[63,57-67,82]</t>
  </si>
  <si>
    <t>Fuß L</t>
  </si>
  <si>
    <t xml:space="preserve">Fuß R </t>
  </si>
  <si>
    <t>Schrittlängen Symmetrie</t>
  </si>
  <si>
    <t>19/36</t>
  </si>
  <si>
    <t>[60,28-67,72]</t>
  </si>
  <si>
    <t>[22,92-25,69]</t>
  </si>
  <si>
    <t>[21,24-26,76]</t>
  </si>
  <si>
    <t>[25,79-36,28]</t>
  </si>
  <si>
    <t>[106,88-114,28]</t>
  </si>
  <si>
    <t>[56,18-63,3]</t>
  </si>
  <si>
    <t>[34,97-41,29]</t>
  </si>
  <si>
    <t>Knie L</t>
  </si>
  <si>
    <t>15/36</t>
  </si>
  <si>
    <t>[3,95-7,2]</t>
  </si>
  <si>
    <t>[106,8-111,7]</t>
  </si>
  <si>
    <t>[62,98-86,87]</t>
  </si>
  <si>
    <t>14/36</t>
  </si>
  <si>
    <t>[60,56-66]</t>
  </si>
  <si>
    <t>[28,94-31,72]</t>
  </si>
  <si>
    <t>[29,7-34,3]</t>
  </si>
  <si>
    <t>[4,21-10,04]</t>
  </si>
  <si>
    <t>[107,41-112,82]</t>
  </si>
  <si>
    <t>[63,27-67,59]</t>
  </si>
  <si>
    <t>[60,15-65,57]</t>
  </si>
  <si>
    <t>[23,39-27,12]</t>
  </si>
  <si>
    <t>[21,15-24,69]</t>
  </si>
  <si>
    <t>[24,24-34]</t>
  </si>
  <si>
    <t>[104,28-115,38]</t>
  </si>
  <si>
    <t>[56,95-63,91]</t>
  </si>
  <si>
    <t>[33,36-40,21]</t>
  </si>
  <si>
    <t>[64,4-67,88]</t>
  </si>
  <si>
    <t>[23,14-27,78]</t>
  </si>
  <si>
    <t>[65,85-71,55]</t>
  </si>
  <si>
    <t>[61,32-65,22]</t>
  </si>
  <si>
    <t>[24,95-29,12]</t>
  </si>
  <si>
    <t>[29,69-36,92]</t>
  </si>
  <si>
    <t>21/36</t>
  </si>
  <si>
    <t>[60,59-68,08]</t>
  </si>
  <si>
    <t>[31,18-36,42]</t>
  </si>
  <si>
    <t>[63,76-68,87]</t>
  </si>
  <si>
    <t>[25,7-33]</t>
  </si>
  <si>
    <t>[63,61-67,51]</t>
  </si>
  <si>
    <t>[65,66-69,03]</t>
  </si>
  <si>
    <t>[23,16-26,66]</t>
  </si>
  <si>
    <t>[21,61-24,08]</t>
  </si>
  <si>
    <t>[64,75-68,79]</t>
  </si>
  <si>
    <t>[23,85-29,7]</t>
  </si>
  <si>
    <t>8/36</t>
  </si>
  <si>
    <t>11/36</t>
  </si>
  <si>
    <t>2/36</t>
  </si>
  <si>
    <t>3/36</t>
  </si>
  <si>
    <t>4/36</t>
  </si>
  <si>
    <t>1/36</t>
  </si>
  <si>
    <t>5/36</t>
  </si>
  <si>
    <t xml:space="preserve"> 5/36</t>
  </si>
  <si>
    <t>6/36</t>
  </si>
  <si>
    <t>9/36</t>
  </si>
  <si>
    <t>10/36</t>
  </si>
  <si>
    <t>Kamerawinkel (0-2)</t>
  </si>
  <si>
    <t>Helligkeit (0-1)</t>
  </si>
  <si>
    <t>SchSym</t>
  </si>
  <si>
    <t>Orthese (0-1)</t>
  </si>
  <si>
    <t>ROM Knie L</t>
  </si>
  <si>
    <t>ROM Fuß L</t>
  </si>
  <si>
    <t>ROM Fuß R</t>
  </si>
  <si>
    <t>ROM Knie R</t>
  </si>
  <si>
    <t>110° Luxmax NO</t>
  </si>
  <si>
    <t>Fehlt/ Ungültig</t>
  </si>
  <si>
    <t>130° Luxmax NO</t>
  </si>
  <si>
    <t>110° Luxmin O</t>
  </si>
  <si>
    <t>130° Luxmin O</t>
  </si>
  <si>
    <t>110°Lluxmax O</t>
  </si>
  <si>
    <t>130° Luxmax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</si>
</sst>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5" borderId="0" xfId="0" applyFont="1" applyFill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2" fillId="5" borderId="4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4" fillId="5" borderId="0" xfId="0" applyFont="1" applyFill="1"/>
    <xf numFmtId="0" fontId="3" fillId="0" borderId="0" xfId="0" applyFont="1"/>
    <xf numFmtId="0" fontId="4" fillId="2" borderId="2" xfId="0" applyFont="1" applyFill="1" applyBorder="1"/>
    <xf numFmtId="2" fontId="0" fillId="0" borderId="0" xfId="0" applyNumberFormat="1"/>
    <xf numFmtId="2" fontId="0" fillId="7" borderId="9" xfId="0" applyNumberFormat="1" applyFill="1" applyBorder="1"/>
    <xf numFmtId="2" fontId="3" fillId="0" borderId="0" xfId="0" applyNumberFormat="1" applyFont="1"/>
    <xf numFmtId="49" fontId="0" fillId="8" borderId="9" xfId="0" applyNumberFormat="1" applyFill="1" applyBorder="1"/>
    <xf numFmtId="49" fontId="3" fillId="8" borderId="9" xfId="0" applyNumberFormat="1" applyFont="1" applyFill="1" applyBorder="1"/>
    <xf numFmtId="49" fontId="0" fillId="0" borderId="0" xfId="0" applyNumberFormat="1"/>
    <xf numFmtId="49" fontId="0" fillId="7" borderId="9" xfId="0" applyNumberFormat="1" applyFill="1" applyBorder="1"/>
    <xf numFmtId="49" fontId="3" fillId="7" borderId="9" xfId="0" applyNumberFormat="1" applyFont="1" applyFill="1" applyBorder="1"/>
    <xf numFmtId="49" fontId="3" fillId="0" borderId="0" xfId="0" applyNumberFormat="1" applyFont="1"/>
    <xf numFmtId="49" fontId="3" fillId="6" borderId="9" xfId="0" applyNumberFormat="1" applyFont="1" applyFill="1" applyBorder="1"/>
    <xf numFmtId="49" fontId="0" fillId="6" borderId="9" xfId="0" applyNumberFormat="1" applyFill="1" applyBorder="1"/>
    <xf numFmtId="2" fontId="0" fillId="6" borderId="9" xfId="0" applyNumberFormat="1" applyFill="1" applyBorder="1"/>
    <xf numFmtId="2" fontId="3" fillId="6" borderId="9" xfId="0" applyNumberFormat="1" applyFont="1" applyFill="1" applyBorder="1"/>
    <xf numFmtId="49" fontId="0" fillId="8" borderId="10" xfId="0" applyNumberFormat="1" applyFill="1" applyBorder="1"/>
    <xf numFmtId="49" fontId="3" fillId="8" borderId="11" xfId="0" applyNumberFormat="1" applyFont="1" applyFill="1" applyBorder="1"/>
    <xf numFmtId="49" fontId="0" fillId="8" borderId="11" xfId="0" applyNumberFormat="1" applyFill="1" applyBorder="1"/>
    <xf numFmtId="49" fontId="3" fillId="8" borderId="12" xfId="0" applyNumberFormat="1" applyFont="1" applyFill="1" applyBorder="1"/>
    <xf numFmtId="49" fontId="0" fillId="8" borderId="13" xfId="0" applyNumberFormat="1" applyFill="1" applyBorder="1"/>
    <xf numFmtId="49" fontId="3" fillId="7" borderId="14" xfId="0" applyNumberFormat="1" applyFont="1" applyFill="1" applyBorder="1"/>
    <xf numFmtId="2" fontId="0" fillId="8" borderId="13" xfId="0" applyNumberFormat="1" applyFill="1" applyBorder="1"/>
    <xf numFmtId="2" fontId="0" fillId="7" borderId="14" xfId="0" applyNumberFormat="1" applyFill="1" applyBorder="1"/>
    <xf numFmtId="49" fontId="3" fillId="8" borderId="14" xfId="0" applyNumberFormat="1" applyFont="1" applyFill="1" applyBorder="1"/>
    <xf numFmtId="49" fontId="3" fillId="6" borderId="14" xfId="0" applyNumberFormat="1" applyFont="1" applyFill="1" applyBorder="1"/>
    <xf numFmtId="49" fontId="0" fillId="6" borderId="14" xfId="0" applyNumberFormat="1" applyFill="1" applyBorder="1"/>
    <xf numFmtId="49" fontId="0" fillId="8" borderId="15" xfId="0" applyNumberFormat="1" applyFill="1" applyBorder="1"/>
    <xf numFmtId="49" fontId="0" fillId="6" borderId="16" xfId="0" applyNumberFormat="1" applyFill="1" applyBorder="1"/>
    <xf numFmtId="49" fontId="3" fillId="6" borderId="16" xfId="0" applyNumberFormat="1" applyFont="1" applyFill="1" applyBorder="1"/>
    <xf numFmtId="49" fontId="3" fillId="6" borderId="17" xfId="0" applyNumberFormat="1" applyFont="1" applyFill="1" applyBorder="1"/>
    <xf numFmtId="49" fontId="0" fillId="7" borderId="14" xfId="0" applyNumberFormat="1" applyFill="1" applyBorder="1"/>
    <xf numFmtId="49" fontId="0" fillId="6" borderId="17" xfId="0" applyNumberFormat="1" applyFill="1" applyBorder="1"/>
    <xf numFmtId="2" fontId="0" fillId="6" borderId="14" xfId="0" applyNumberFormat="1" applyFill="1" applyBorder="1"/>
    <xf numFmtId="2" fontId="3" fillId="8" borderId="13" xfId="0" applyNumberFormat="1" applyFont="1" applyFill="1" applyBorder="1"/>
    <xf numFmtId="2" fontId="3" fillId="6" borderId="14" xfId="0" applyNumberFormat="1" applyFont="1" applyFill="1" applyBorder="1"/>
    <xf numFmtId="49" fontId="3" fillId="8" borderId="15" xfId="0" applyNumberFormat="1" applyFont="1" applyFill="1" applyBorder="1"/>
    <xf numFmtId="49" fontId="3" fillId="8" borderId="13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337457</xdr:colOff>
      <xdr:row>79</xdr:row>
      <xdr:rowOff>174171</xdr:rowOff>
    </xdr:from>
    <xdr:to>
      <xdr:col>17</xdr:col>
      <xdr:colOff>26892</xdr:colOff>
      <xdr:row>87</xdr:row>
      <xdr:rowOff>187999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E242F03D-182E-5B1D-4D93-7177FEB66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0743" y="20399828"/>
          <a:ext cx="7440063" cy="1581371"/>
        </a:xfrm>
        <a:prstGeom prst="rect">
          <a:avLst/>
        </a:prstGeom>
      </xdr:spPr>
    </xdr:pic>
    <xdr:clientData/>
  </xdr:twoCellAnchor>
  <xdr:twoCellAnchor editAs="oneCell">
    <xdr:from>
      <xdr:col>0</xdr:col>
      <xdr:colOff>947056</xdr:colOff>
      <xdr:row>51</xdr:row>
      <xdr:rowOff>152401</xdr:rowOff>
    </xdr:from>
    <xdr:to>
      <xdr:col>6</xdr:col>
      <xdr:colOff>1024309</xdr:colOff>
      <xdr:row>60</xdr:row>
      <xdr:rowOff>17917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BF4D0EA4-0E0D-BDDB-24EF-86E356166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056" y="14891658"/>
          <a:ext cx="7544853" cy="16290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7</xdr:col>
      <xdr:colOff>299077</xdr:colOff>
      <xdr:row>87</xdr:row>
      <xdr:rowOff>70986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C50D6FC-6555-FF4A-8DF1-2A9251ED4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0225657"/>
          <a:ext cx="7744906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1001486</xdr:colOff>
      <xdr:row>109</xdr:row>
      <xdr:rowOff>32659</xdr:rowOff>
    </xdr:from>
    <xdr:to>
      <xdr:col>6</xdr:col>
      <xdr:colOff>973949</xdr:colOff>
      <xdr:row>117</xdr:row>
      <xdr:rowOff>17909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2F6B47D-3C42-7852-073D-7190AEE2D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1486" y="26136602"/>
          <a:ext cx="7440063" cy="1552792"/>
        </a:xfrm>
        <a:prstGeom prst="rect">
          <a:avLst/>
        </a:prstGeom>
      </xdr:spPr>
    </xdr:pic>
    <xdr:clientData/>
  </xdr:twoCellAnchor>
  <xdr:twoCellAnchor editAs="oneCell">
    <xdr:from>
      <xdr:col>11</xdr:col>
      <xdr:colOff>32656</xdr:colOff>
      <xdr:row>113</xdr:row>
      <xdr:rowOff>65315</xdr:rowOff>
    </xdr:from>
    <xdr:to>
      <xdr:col>17</xdr:col>
      <xdr:colOff>631054</xdr:colOff>
      <xdr:row>121</xdr:row>
      <xdr:rowOff>79143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A49FA8AB-003B-1EED-B562-1D771C886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96799" y="26953029"/>
          <a:ext cx="7478169" cy="15813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3</xdr:col>
      <xdr:colOff>1209541</xdr:colOff>
      <xdr:row>78</xdr:row>
      <xdr:rowOff>141514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B5621143-FF72-02E4-AAE8-3B47C2706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" y="16894629"/>
          <a:ext cx="3876541" cy="3276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59</xdr:row>
      <xdr:rowOff>195941</xdr:rowOff>
    </xdr:from>
    <xdr:to>
      <xdr:col>14</xdr:col>
      <xdr:colOff>657879</xdr:colOff>
      <xdr:row>80</xdr:row>
      <xdr:rowOff>15515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E40F54AD-B05F-4144-17CD-C8CC038D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74285" y="16502741"/>
          <a:ext cx="4696480" cy="3934374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609600</xdr:colOff>
      <xdr:row>59</xdr:row>
      <xdr:rowOff>108857</xdr:rowOff>
    </xdr:from>
    <xdr:to>
      <xdr:col>21</xdr:col>
      <xdr:colOff>108434</xdr:colOff>
      <xdr:row>68</xdr:row>
      <xdr:rowOff>60111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7452CDA5-553A-43C1-2B92-BD7366C9D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22486" y="14978743"/>
          <a:ext cx="6716062" cy="1714739"/>
        </a:xfrm>
        <a:prstGeom prst="rect">
          <a:avLst/>
        </a:prstGeom>
      </xdr:spPr>
    </xdr:pic>
    <xdr:clientData/>
  </xdr:twoCellAnchor>
  <xdr:twoCellAnchor editAs="oneCell">
    <xdr:from>
      <xdr:col>14</xdr:col>
      <xdr:colOff>544286</xdr:colOff>
      <xdr:row>68</xdr:row>
      <xdr:rowOff>174172</xdr:rowOff>
    </xdr:from>
    <xdr:to>
      <xdr:col>21</xdr:col>
      <xdr:colOff>24068</xdr:colOff>
      <xdr:row>74</xdr:row>
      <xdr:rowOff>151200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717E437D-AB87-8443-C6E5-46E084055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557172" y="18244458"/>
          <a:ext cx="6697010" cy="1152686"/>
        </a:xfrm>
        <a:prstGeom prst="rect">
          <a:avLst/>
        </a:prstGeom>
      </xdr:spPr>
    </xdr:pic>
    <xdr:clientData/>
  </xdr:twoCellAnchor>
  <xdr:twoCellAnchor editAs="oneCell">
    <xdr:from>
      <xdr:col>14</xdr:col>
      <xdr:colOff>598713</xdr:colOff>
      <xdr:row>75</xdr:row>
      <xdr:rowOff>21771</xdr:rowOff>
    </xdr:from>
    <xdr:to>
      <xdr:col>20</xdr:col>
      <xdr:colOff>863615</xdr:colOff>
      <xdr:row>80</xdr:row>
      <xdr:rowOff>175689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9BDD0306-E46D-2CB9-C73D-A40BB7492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11599" y="19463657"/>
          <a:ext cx="6611273" cy="1133633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35</xdr:row>
      <xdr:rowOff>43543</xdr:rowOff>
    </xdr:from>
    <xdr:to>
      <xdr:col>10</xdr:col>
      <xdr:colOff>451328</xdr:colOff>
      <xdr:row>43</xdr:row>
      <xdr:rowOff>181213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4BA199CE-C785-EFAC-2BB1-9A4AC420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66657" y="11647714"/>
          <a:ext cx="6677957" cy="1705213"/>
        </a:xfrm>
        <a:prstGeom prst="rect">
          <a:avLst/>
        </a:prstGeom>
      </xdr:spPr>
    </xdr:pic>
    <xdr:clientData/>
  </xdr:twoCellAnchor>
  <xdr:twoCellAnchor editAs="oneCell">
    <xdr:from>
      <xdr:col>3</xdr:col>
      <xdr:colOff>1230083</xdr:colOff>
      <xdr:row>65</xdr:row>
      <xdr:rowOff>21772</xdr:rowOff>
    </xdr:from>
    <xdr:to>
      <xdr:col>8</xdr:col>
      <xdr:colOff>589927</xdr:colOff>
      <xdr:row>71</xdr:row>
      <xdr:rowOff>185057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B821A15F-E48D-3FAE-A84B-47B5AF05F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40083" y="17504229"/>
          <a:ext cx="5401415" cy="1338942"/>
        </a:xfrm>
        <a:prstGeom prst="rect">
          <a:avLst/>
        </a:prstGeom>
      </xdr:spPr>
    </xdr:pic>
    <xdr:clientData/>
  </xdr:twoCellAnchor>
  <xdr:twoCellAnchor editAs="oneCell">
    <xdr:from>
      <xdr:col>3</xdr:col>
      <xdr:colOff>1197428</xdr:colOff>
      <xdr:row>72</xdr:row>
      <xdr:rowOff>119742</xdr:rowOff>
    </xdr:from>
    <xdr:to>
      <xdr:col>8</xdr:col>
      <xdr:colOff>796892</xdr:colOff>
      <xdr:row>77</xdr:row>
      <xdr:rowOff>76200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71238292-9E5B-F61A-F06C-6B0A45A22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007428" y="18973799"/>
          <a:ext cx="5641035" cy="936172"/>
        </a:xfrm>
        <a:prstGeom prst="rect">
          <a:avLst/>
        </a:prstGeom>
      </xdr:spPr>
    </xdr:pic>
    <xdr:clientData/>
  </xdr:twoCellAnchor>
  <xdr:twoCellAnchor editAs="oneCell">
    <xdr:from>
      <xdr:col>3</xdr:col>
      <xdr:colOff>1251859</xdr:colOff>
      <xdr:row>59</xdr:row>
      <xdr:rowOff>195942</xdr:rowOff>
    </xdr:from>
    <xdr:to>
      <xdr:col>8</xdr:col>
      <xdr:colOff>508916</xdr:colOff>
      <xdr:row>64</xdr:row>
      <xdr:rowOff>174172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4A0B7AF7-D907-FD05-5358-78BE3D9DA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61859" y="16502742"/>
          <a:ext cx="5298628" cy="957944"/>
        </a:xfrm>
        <a:prstGeom prst="rect">
          <a:avLst/>
        </a:prstGeom>
      </xdr:spPr>
    </xdr:pic>
    <xdr:clientData/>
  </xdr:twoCellAnchor>
  <xdr:twoCellAnchor editAs="oneCell">
    <xdr:from>
      <xdr:col>0</xdr:col>
      <xdr:colOff>979714</xdr:colOff>
      <xdr:row>34</xdr:row>
      <xdr:rowOff>21773</xdr:rowOff>
    </xdr:from>
    <xdr:to>
      <xdr:col>4</xdr:col>
      <xdr:colOff>279337</xdr:colOff>
      <xdr:row>52</xdr:row>
      <xdr:rowOff>119743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CE680441-ABED-7ED4-315C-8762B0479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9714" y="11430002"/>
          <a:ext cx="4394137" cy="3624942"/>
        </a:xfrm>
        <a:prstGeom prst="rect">
          <a:avLst/>
        </a:prstGeom>
      </xdr:spPr>
    </xdr:pic>
    <xdr:clientData/>
  </xdr:twoCellAnchor>
  <xdr:twoCellAnchor editAs="oneCell">
    <xdr:from>
      <xdr:col>0</xdr:col>
      <xdr:colOff>816429</xdr:colOff>
      <xdr:row>90</xdr:row>
      <xdr:rowOff>6311</xdr:rowOff>
    </xdr:from>
    <xdr:to>
      <xdr:col>4</xdr:col>
      <xdr:colOff>247149</xdr:colOff>
      <xdr:row>108</xdr:row>
      <xdr:rowOff>163287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99C21639-7A32-4523-7229-1308565C5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6429" y="22387340"/>
          <a:ext cx="4525234" cy="3683948"/>
        </a:xfrm>
        <a:prstGeom prst="rect">
          <a:avLst/>
        </a:prstGeom>
      </xdr:spPr>
    </xdr:pic>
    <xdr:clientData/>
  </xdr:twoCellAnchor>
  <xdr:twoCellAnchor editAs="oneCell">
    <xdr:from>
      <xdr:col>17</xdr:col>
      <xdr:colOff>489857</xdr:colOff>
      <xdr:row>93</xdr:row>
      <xdr:rowOff>163285</xdr:rowOff>
    </xdr:from>
    <xdr:to>
      <xdr:col>25</xdr:col>
      <xdr:colOff>160185</xdr:colOff>
      <xdr:row>121</xdr:row>
      <xdr:rowOff>21156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D036E047-5C1F-EDAE-BF33-F68F04B77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833771" y="23132142"/>
          <a:ext cx="7039957" cy="5344271"/>
        </a:xfrm>
        <a:prstGeom prst="rect">
          <a:avLst/>
        </a:prstGeom>
      </xdr:spPr>
    </xdr:pic>
    <xdr:clientData/>
  </xdr:twoCellAnchor>
  <xdr:twoCellAnchor editAs="oneCell">
    <xdr:from>
      <xdr:col>10</xdr:col>
      <xdr:colOff>217716</xdr:colOff>
      <xdr:row>95</xdr:row>
      <xdr:rowOff>115513</xdr:rowOff>
    </xdr:from>
    <xdr:to>
      <xdr:col>13</xdr:col>
      <xdr:colOff>1521711</xdr:colOff>
      <xdr:row>112</xdr:row>
      <xdr:rowOff>163286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FD7D5ADD-FA40-DAD1-064F-5AFFFA55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11002" y="23476256"/>
          <a:ext cx="4199595" cy="3378801"/>
        </a:xfrm>
        <a:prstGeom prst="rect">
          <a:avLst/>
        </a:prstGeom>
      </xdr:spPr>
    </xdr:pic>
    <xdr:clientData/>
  </xdr:twoCellAnchor>
  <xdr:twoCellAnchor editAs="oneCell">
    <xdr:from>
      <xdr:col>13</xdr:col>
      <xdr:colOff>914403</xdr:colOff>
      <xdr:row>95</xdr:row>
      <xdr:rowOff>180827</xdr:rowOff>
    </xdr:from>
    <xdr:to>
      <xdr:col>17</xdr:col>
      <xdr:colOff>485283</xdr:colOff>
      <xdr:row>114</xdr:row>
      <xdr:rowOff>108857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DF97DEC3-6F6A-D84E-22A0-F119E4435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403289" y="23541570"/>
          <a:ext cx="4425908" cy="3650944"/>
        </a:xfrm>
        <a:prstGeom prst="rect">
          <a:avLst/>
        </a:prstGeom>
      </xdr:spPr>
    </xdr:pic>
    <xdr:clientData/>
  </xdr:twoCellAnchor>
  <xdr:twoCellAnchor editAs="oneCell">
    <xdr:from>
      <xdr:col>4</xdr:col>
      <xdr:colOff>185058</xdr:colOff>
      <xdr:row>97</xdr:row>
      <xdr:rowOff>32659</xdr:rowOff>
    </xdr:from>
    <xdr:to>
      <xdr:col>8</xdr:col>
      <xdr:colOff>442186</xdr:colOff>
      <xdr:row>110</xdr:row>
      <xdr:rowOff>108858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5E6D0355-9180-A718-E154-8AA81A1FA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9572" y="23785288"/>
          <a:ext cx="5014185" cy="2623456"/>
        </a:xfrm>
        <a:prstGeom prst="rect">
          <a:avLst/>
        </a:prstGeom>
      </xdr:spPr>
    </xdr:pic>
    <xdr:clientData/>
  </xdr:twoCellAnchor>
  <xdr:twoCellAnchor editAs="oneCell">
    <xdr:from>
      <xdr:col>17</xdr:col>
      <xdr:colOff>576943</xdr:colOff>
      <xdr:row>121</xdr:row>
      <xdr:rowOff>32657</xdr:rowOff>
    </xdr:from>
    <xdr:to>
      <xdr:col>21</xdr:col>
      <xdr:colOff>301222</xdr:colOff>
      <xdr:row>126</xdr:row>
      <xdr:rowOff>110366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43EE64EB-6F84-7CF0-E4A9-A44E0625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9920857" y="28487914"/>
          <a:ext cx="3610479" cy="1057423"/>
        </a:xfrm>
        <a:prstGeom prst="rect">
          <a:avLst/>
        </a:prstGeom>
      </xdr:spPr>
    </xdr:pic>
    <xdr:clientData/>
  </xdr:twoCellAnchor>
  <xdr:twoCellAnchor editAs="oneCell">
    <xdr:from>
      <xdr:col>0</xdr:col>
      <xdr:colOff>979713</xdr:colOff>
      <xdr:row>117</xdr:row>
      <xdr:rowOff>32658</xdr:rowOff>
    </xdr:from>
    <xdr:to>
      <xdr:col>3</xdr:col>
      <xdr:colOff>789718</xdr:colOff>
      <xdr:row>122</xdr:row>
      <xdr:rowOff>5576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E4C42E5B-BD96-5394-7FE8-5BCBBBF7A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79713" y="27704144"/>
          <a:ext cx="3620005" cy="952633"/>
        </a:xfrm>
        <a:prstGeom prst="rect">
          <a:avLst/>
        </a:prstGeom>
      </xdr:spPr>
    </xdr:pic>
    <xdr:clientData/>
  </xdr:twoCellAnchor>
  <xdr:twoCellAnchor editAs="oneCell">
    <xdr:from>
      <xdr:col>17</xdr:col>
      <xdr:colOff>21772</xdr:colOff>
      <xdr:row>81</xdr:row>
      <xdr:rowOff>0</xdr:rowOff>
    </xdr:from>
    <xdr:to>
      <xdr:col>20</xdr:col>
      <xdr:colOff>635961</xdr:colOff>
      <xdr:row>86</xdr:row>
      <xdr:rowOff>134867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AB825313-CF20-D74B-E67E-EC72B1DE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365686" y="20617543"/>
          <a:ext cx="3629532" cy="111458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228601</xdr:colOff>
      <xdr:row>77</xdr:row>
      <xdr:rowOff>130629</xdr:rowOff>
    </xdr:from>
    <xdr:to>
      <xdr:col>9</xdr:col>
      <xdr:colOff>593777</xdr:colOff>
      <xdr:row>82</xdr:row>
      <xdr:rowOff>141653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EE2F3433-F4E1-AAB9-FAFB-AB7D22508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696201" y="18527486"/>
          <a:ext cx="3620005" cy="99073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46</xdr:row>
      <xdr:rowOff>0</xdr:rowOff>
    </xdr:from>
    <xdr:to>
      <xdr:col>7</xdr:col>
      <xdr:colOff>182838</xdr:colOff>
      <xdr:row>50</xdr:row>
      <xdr:rowOff>168862</xdr:rowOff>
    </xdr:to>
    <xdr:pic>
      <xdr:nvPicPr>
        <xdr:cNvPr id="74" name="Grafik 73">
          <a:extLst>
            <a:ext uri="{FF2B5EF4-FFF2-40B4-BE49-F238E27FC236}">
              <a16:creationId xmlns:a16="http://schemas.microsoft.com/office/drawing/2014/main" id="{0366ADA0-6EAE-8243-7BFE-87198B6E4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70714" y="13759543"/>
          <a:ext cx="3600953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B1" zoomScale="55" zoomScaleNormal="55" workbookViewId="0">
      <selection activeCell="E33" sqref="E33"/>
    </sheetView>
  </sheetViews>
  <sheetFormatPr baseColWidth="10" defaultColWidth="12.6640625" defaultRowHeight="15" customHeight="1" x14ac:dyDescent="0.25"/>
  <cols>
    <col min="1" max="6" width="12.6640625" customWidth="1"/>
    <col min="9" max="9" width="37.88671875" customWidth="1"/>
    <col min="18" max="18" width="39.332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0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>
        <v>130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</row>
    <row r="2" spans="1:26" ht="15.75" customHeight="1" x14ac:dyDescent="0.25">
      <c r="A2" s="1" t="s">
        <v>10</v>
      </c>
      <c r="B2" s="1" t="s">
        <v>11</v>
      </c>
      <c r="C2" s="1" t="s">
        <v>12</v>
      </c>
      <c r="D2" s="1">
        <v>92</v>
      </c>
      <c r="E2" s="1">
        <v>68</v>
      </c>
      <c r="F2" s="1">
        <v>68</v>
      </c>
      <c r="G2" s="1">
        <v>33</v>
      </c>
      <c r="H2" s="1">
        <v>28</v>
      </c>
      <c r="I2" s="2" t="s">
        <v>13</v>
      </c>
      <c r="J2" s="1" t="s">
        <v>10</v>
      </c>
      <c r="K2" s="1" t="s">
        <v>11</v>
      </c>
      <c r="L2" s="1" t="s">
        <v>12</v>
      </c>
      <c r="M2" s="1">
        <v>100</v>
      </c>
      <c r="N2" s="1">
        <v>73</v>
      </c>
      <c r="O2" s="1">
        <v>70</v>
      </c>
      <c r="P2" s="1">
        <v>22</v>
      </c>
      <c r="Q2" s="1">
        <v>24</v>
      </c>
      <c r="S2" s="1" t="s">
        <v>10</v>
      </c>
      <c r="T2" s="1" t="s">
        <v>11</v>
      </c>
      <c r="U2" s="1">
        <v>40</v>
      </c>
      <c r="V2" s="1">
        <v>129</v>
      </c>
      <c r="W2" s="1">
        <v>84</v>
      </c>
      <c r="X2" s="1">
        <v>111</v>
      </c>
      <c r="Y2" s="1">
        <v>40</v>
      </c>
      <c r="Z2" s="1">
        <v>84</v>
      </c>
    </row>
    <row r="3" spans="1:26" ht="15.75" customHeight="1" x14ac:dyDescent="0.25">
      <c r="A3" s="1"/>
      <c r="B3" s="1"/>
      <c r="C3" s="1" t="s">
        <v>12</v>
      </c>
      <c r="D3" s="1">
        <v>92</v>
      </c>
      <c r="E3" s="1">
        <v>68</v>
      </c>
      <c r="F3" s="1">
        <v>68</v>
      </c>
      <c r="G3" s="1">
        <v>33</v>
      </c>
      <c r="H3" s="1">
        <v>28</v>
      </c>
      <c r="I3" s="2" t="s">
        <v>13</v>
      </c>
      <c r="J3" s="1"/>
      <c r="K3" s="1"/>
      <c r="L3" s="1" t="s">
        <v>12</v>
      </c>
      <c r="M3" s="1">
        <v>95</v>
      </c>
      <c r="N3" s="1">
        <v>70</v>
      </c>
      <c r="O3" s="1">
        <v>71</v>
      </c>
      <c r="P3" s="1">
        <v>20</v>
      </c>
      <c r="Q3" s="1">
        <v>22</v>
      </c>
      <c r="S3" s="1"/>
      <c r="T3" s="1"/>
      <c r="U3" s="1" t="s">
        <v>12</v>
      </c>
      <c r="V3" s="1">
        <v>103</v>
      </c>
      <c r="W3" s="1">
        <v>75</v>
      </c>
      <c r="X3" s="1">
        <v>62</v>
      </c>
      <c r="Y3" s="1">
        <v>20</v>
      </c>
      <c r="Z3" s="1">
        <v>36</v>
      </c>
    </row>
    <row r="4" spans="1:26" ht="15.75" customHeight="1" x14ac:dyDescent="0.25">
      <c r="A4" s="1"/>
      <c r="B4" s="1"/>
      <c r="C4" s="1" t="s">
        <v>12</v>
      </c>
      <c r="D4" s="1">
        <v>106</v>
      </c>
      <c r="E4" s="1">
        <v>74</v>
      </c>
      <c r="F4" s="1">
        <v>75</v>
      </c>
      <c r="G4" s="1">
        <v>32</v>
      </c>
      <c r="H4" s="1">
        <v>29</v>
      </c>
      <c r="I4" s="2" t="s">
        <v>14</v>
      </c>
      <c r="J4" s="1"/>
      <c r="K4" s="1"/>
      <c r="L4" s="1" t="s">
        <v>12</v>
      </c>
      <c r="M4" s="1">
        <v>95</v>
      </c>
      <c r="N4" s="1">
        <v>79</v>
      </c>
      <c r="O4" s="1">
        <v>72</v>
      </c>
      <c r="P4" s="1">
        <v>18</v>
      </c>
      <c r="Q4" s="1">
        <v>22</v>
      </c>
      <c r="S4" s="1"/>
      <c r="T4" s="1"/>
      <c r="U4" s="1">
        <v>34</v>
      </c>
      <c r="V4" s="1">
        <v>106</v>
      </c>
      <c r="W4" s="1">
        <v>78</v>
      </c>
      <c r="X4" s="1">
        <v>60</v>
      </c>
      <c r="Y4" s="1">
        <v>22</v>
      </c>
      <c r="Z4" s="1">
        <v>34</v>
      </c>
    </row>
    <row r="5" spans="1:26" ht="15.75" customHeight="1" x14ac:dyDescent="0.25">
      <c r="A5" s="1"/>
      <c r="B5" s="1" t="s">
        <v>15</v>
      </c>
      <c r="C5" s="1" t="s">
        <v>12</v>
      </c>
      <c r="D5" s="1">
        <v>100</v>
      </c>
      <c r="E5" s="1">
        <v>92</v>
      </c>
      <c r="F5" s="1">
        <v>152</v>
      </c>
      <c r="G5" s="1">
        <v>57</v>
      </c>
      <c r="H5" s="1">
        <v>74</v>
      </c>
      <c r="I5" s="2" t="s">
        <v>16</v>
      </c>
      <c r="J5" s="1"/>
      <c r="K5" s="1" t="s">
        <v>15</v>
      </c>
      <c r="L5" s="1" t="s">
        <v>12</v>
      </c>
      <c r="M5" s="1">
        <v>95</v>
      </c>
      <c r="N5" s="1">
        <v>75</v>
      </c>
      <c r="O5" s="1">
        <v>63</v>
      </c>
      <c r="P5" s="1">
        <v>23</v>
      </c>
      <c r="Q5" s="1">
        <v>24</v>
      </c>
      <c r="S5" s="1"/>
      <c r="T5" s="1" t="s">
        <v>15</v>
      </c>
      <c r="U5" s="1">
        <v>33</v>
      </c>
      <c r="V5" s="1">
        <v>97</v>
      </c>
      <c r="W5" s="1">
        <v>73</v>
      </c>
      <c r="X5" s="1">
        <v>55</v>
      </c>
      <c r="Y5" s="1">
        <v>23</v>
      </c>
      <c r="Z5" s="1">
        <v>46</v>
      </c>
    </row>
    <row r="6" spans="1:26" ht="15.75" customHeight="1" x14ac:dyDescent="0.25">
      <c r="A6" s="1"/>
      <c r="B6" s="1"/>
      <c r="C6" s="1" t="s">
        <v>12</v>
      </c>
      <c r="D6" s="1">
        <v>100</v>
      </c>
      <c r="E6" s="1">
        <v>92</v>
      </c>
      <c r="F6" s="1">
        <v>152</v>
      </c>
      <c r="G6" s="1">
        <v>57</v>
      </c>
      <c r="H6" s="1">
        <v>74</v>
      </c>
      <c r="J6" s="1"/>
      <c r="K6" s="1"/>
      <c r="L6" s="1" t="s">
        <v>12</v>
      </c>
      <c r="M6" s="1">
        <v>100</v>
      </c>
      <c r="N6" s="1">
        <v>72</v>
      </c>
      <c r="O6" s="1">
        <v>89</v>
      </c>
      <c r="P6" s="1">
        <v>22</v>
      </c>
      <c r="Q6" s="1">
        <v>52</v>
      </c>
      <c r="S6" s="1"/>
      <c r="T6" s="1"/>
      <c r="U6" s="1" t="s">
        <v>12</v>
      </c>
      <c r="V6" s="1">
        <v>103</v>
      </c>
      <c r="W6" s="1">
        <v>70</v>
      </c>
      <c r="X6" s="1">
        <v>63</v>
      </c>
      <c r="Y6" s="1">
        <v>20</v>
      </c>
      <c r="Z6" s="1">
        <v>41</v>
      </c>
    </row>
    <row r="7" spans="1:26" ht="15.75" customHeight="1" x14ac:dyDescent="0.25">
      <c r="A7" s="1"/>
      <c r="B7" s="1"/>
      <c r="C7" s="1" t="s">
        <v>12</v>
      </c>
      <c r="D7" s="1">
        <v>100</v>
      </c>
      <c r="E7" s="1">
        <v>76</v>
      </c>
      <c r="F7" s="1">
        <v>151</v>
      </c>
      <c r="G7" s="1">
        <v>36</v>
      </c>
      <c r="H7" s="1">
        <v>72</v>
      </c>
      <c r="J7" s="1"/>
      <c r="K7" s="1"/>
      <c r="L7" s="1" t="s">
        <v>12</v>
      </c>
      <c r="M7" s="1">
        <v>95</v>
      </c>
      <c r="N7" s="1">
        <v>69</v>
      </c>
      <c r="O7" s="1">
        <v>98</v>
      </c>
      <c r="P7" s="1">
        <v>21</v>
      </c>
      <c r="Q7" s="1">
        <v>50</v>
      </c>
      <c r="S7" s="1"/>
      <c r="T7" s="1"/>
      <c r="U7" s="1">
        <v>39</v>
      </c>
      <c r="V7" s="1">
        <v>100</v>
      </c>
      <c r="W7" s="1">
        <v>71</v>
      </c>
      <c r="X7" s="1">
        <v>56</v>
      </c>
      <c r="Y7" s="1">
        <v>23</v>
      </c>
      <c r="Z7" s="1">
        <v>38</v>
      </c>
    </row>
    <row r="8" spans="1:26" ht="15.75" customHeight="1" x14ac:dyDescent="0.25">
      <c r="A8" s="1" t="s">
        <v>17</v>
      </c>
      <c r="B8" s="1" t="s">
        <v>11</v>
      </c>
      <c r="C8" s="1" t="s">
        <v>12</v>
      </c>
      <c r="D8" s="1">
        <v>106</v>
      </c>
      <c r="E8" s="1">
        <v>71</v>
      </c>
      <c r="F8" s="1">
        <v>71</v>
      </c>
      <c r="G8" s="1">
        <v>35</v>
      </c>
      <c r="H8" s="1">
        <v>30</v>
      </c>
      <c r="J8" s="1" t="s">
        <v>17</v>
      </c>
      <c r="K8" s="1" t="s">
        <v>11</v>
      </c>
      <c r="L8" s="1" t="s">
        <v>12</v>
      </c>
      <c r="M8" s="1">
        <v>100</v>
      </c>
      <c r="N8" s="1">
        <v>75</v>
      </c>
      <c r="O8" s="1">
        <v>72</v>
      </c>
      <c r="P8" s="1">
        <v>28</v>
      </c>
      <c r="Q8" s="1">
        <v>22</v>
      </c>
      <c r="S8" s="1" t="s">
        <v>17</v>
      </c>
      <c r="T8" s="1" t="s">
        <v>11</v>
      </c>
      <c r="U8" s="1">
        <v>26</v>
      </c>
      <c r="V8" s="1">
        <v>106</v>
      </c>
      <c r="W8" s="1">
        <v>72</v>
      </c>
      <c r="X8" s="1">
        <v>65</v>
      </c>
      <c r="Y8" s="1">
        <v>29</v>
      </c>
      <c r="Z8" s="1">
        <v>38</v>
      </c>
    </row>
    <row r="9" spans="1:26" ht="15.75" customHeight="1" x14ac:dyDescent="0.25">
      <c r="A9" s="1"/>
      <c r="B9" s="1"/>
      <c r="C9" s="1" t="s">
        <v>12</v>
      </c>
      <c r="D9" s="1">
        <v>106</v>
      </c>
      <c r="E9" s="1">
        <v>72</v>
      </c>
      <c r="F9" s="1">
        <v>75</v>
      </c>
      <c r="G9" s="1">
        <v>34</v>
      </c>
      <c r="H9" s="1">
        <v>32</v>
      </c>
      <c r="J9" s="1"/>
      <c r="K9" s="1"/>
      <c r="L9" s="1" t="s">
        <v>12</v>
      </c>
      <c r="M9" s="1">
        <v>100</v>
      </c>
      <c r="N9" s="1">
        <v>73</v>
      </c>
      <c r="O9" s="1">
        <v>71</v>
      </c>
      <c r="P9" s="1">
        <v>23</v>
      </c>
      <c r="Q9" s="1">
        <v>23</v>
      </c>
      <c r="S9" s="1"/>
      <c r="T9" s="1"/>
      <c r="U9" s="1">
        <v>4</v>
      </c>
      <c r="V9" s="1">
        <v>100</v>
      </c>
      <c r="W9" s="1">
        <v>71</v>
      </c>
      <c r="X9" s="1">
        <v>63</v>
      </c>
      <c r="Y9" s="1">
        <v>26</v>
      </c>
      <c r="Z9" s="1">
        <v>39</v>
      </c>
    </row>
    <row r="10" spans="1:26" ht="15.75" customHeight="1" x14ac:dyDescent="0.25">
      <c r="A10" s="1"/>
      <c r="B10" s="1"/>
      <c r="C10" s="1" t="s">
        <v>12</v>
      </c>
      <c r="D10" s="1">
        <v>106</v>
      </c>
      <c r="E10" s="1">
        <v>72</v>
      </c>
      <c r="F10" s="1">
        <v>70</v>
      </c>
      <c r="G10" s="1">
        <v>35</v>
      </c>
      <c r="H10" s="1">
        <v>29</v>
      </c>
      <c r="J10" s="1"/>
      <c r="K10" s="1"/>
      <c r="L10" s="1" t="s">
        <v>12</v>
      </c>
      <c r="M10" s="1">
        <v>100</v>
      </c>
      <c r="N10" s="1">
        <v>74</v>
      </c>
      <c r="O10" s="1">
        <v>71</v>
      </c>
      <c r="P10" s="1">
        <v>23</v>
      </c>
      <c r="Q10" s="1">
        <v>24</v>
      </c>
      <c r="S10" s="1"/>
      <c r="T10" s="1"/>
      <c r="U10" s="1">
        <v>18</v>
      </c>
      <c r="V10" s="1">
        <v>100</v>
      </c>
      <c r="W10" s="1">
        <v>69</v>
      </c>
      <c r="X10" s="1">
        <v>66</v>
      </c>
      <c r="Y10" s="1">
        <v>23</v>
      </c>
      <c r="Z10" s="1">
        <v>43</v>
      </c>
    </row>
    <row r="11" spans="1:26" ht="15.75" customHeight="1" x14ac:dyDescent="0.25">
      <c r="A11" s="1"/>
      <c r="B11" s="1" t="s">
        <v>15</v>
      </c>
      <c r="C11" s="1" t="s">
        <v>12</v>
      </c>
      <c r="D11" s="1">
        <v>106</v>
      </c>
      <c r="E11" s="1">
        <v>75</v>
      </c>
      <c r="F11" s="1">
        <v>141</v>
      </c>
      <c r="G11" s="1">
        <v>32</v>
      </c>
      <c r="H11" s="1">
        <v>55</v>
      </c>
      <c r="J11" s="1"/>
      <c r="K11" s="1" t="s">
        <v>15</v>
      </c>
      <c r="L11" s="1" t="s">
        <v>12</v>
      </c>
      <c r="M11" s="1">
        <v>100</v>
      </c>
      <c r="N11" s="1">
        <v>70</v>
      </c>
      <c r="O11" s="1">
        <v>62</v>
      </c>
      <c r="P11" s="1">
        <v>20</v>
      </c>
      <c r="Q11" s="1">
        <v>25</v>
      </c>
      <c r="S11" s="1"/>
      <c r="T11" s="1" t="s">
        <v>15</v>
      </c>
      <c r="U11" s="1" t="s">
        <v>12</v>
      </c>
      <c r="V11" s="1">
        <v>103</v>
      </c>
      <c r="W11" s="1">
        <v>74</v>
      </c>
      <c r="X11" s="1">
        <v>52</v>
      </c>
      <c r="Y11" s="1">
        <v>22</v>
      </c>
      <c r="Z11" s="1">
        <v>32</v>
      </c>
    </row>
    <row r="12" spans="1:26" ht="15.75" customHeight="1" x14ac:dyDescent="0.25">
      <c r="A12" s="1"/>
      <c r="B12" s="1"/>
      <c r="C12" s="1" t="s">
        <v>12</v>
      </c>
      <c r="D12" s="1">
        <v>106</v>
      </c>
      <c r="E12" s="1">
        <v>67</v>
      </c>
      <c r="F12" s="1">
        <v>66</v>
      </c>
      <c r="G12" s="1">
        <v>34</v>
      </c>
      <c r="H12" s="1">
        <v>35</v>
      </c>
      <c r="J12" s="1"/>
      <c r="K12" s="1"/>
      <c r="L12" s="1" t="s">
        <v>12</v>
      </c>
      <c r="M12" s="1">
        <v>100</v>
      </c>
      <c r="N12" s="1">
        <v>73</v>
      </c>
      <c r="O12" s="1">
        <v>64</v>
      </c>
      <c r="P12" s="1">
        <v>28</v>
      </c>
      <c r="Q12" s="1">
        <v>24</v>
      </c>
      <c r="S12" s="1"/>
      <c r="T12" s="1"/>
      <c r="U12" s="1">
        <v>5</v>
      </c>
      <c r="V12" s="1">
        <v>95</v>
      </c>
      <c r="W12" s="1">
        <v>69</v>
      </c>
      <c r="X12" s="1">
        <v>58</v>
      </c>
      <c r="Y12" s="1">
        <v>25</v>
      </c>
      <c r="Z12" s="1">
        <v>43</v>
      </c>
    </row>
    <row r="13" spans="1:26" ht="15.75" customHeight="1" x14ac:dyDescent="0.25">
      <c r="A13" s="1"/>
      <c r="B13" s="1"/>
      <c r="C13" s="1" t="s">
        <v>12</v>
      </c>
      <c r="D13" s="1">
        <v>100</v>
      </c>
      <c r="E13" s="1">
        <v>73</v>
      </c>
      <c r="F13" s="1">
        <v>155</v>
      </c>
      <c r="G13" s="1">
        <v>34</v>
      </c>
      <c r="H13" s="1">
        <v>68</v>
      </c>
      <c r="J13" s="1"/>
      <c r="K13" s="1"/>
      <c r="L13" s="1" t="s">
        <v>12</v>
      </c>
      <c r="M13" s="1">
        <v>100</v>
      </c>
      <c r="N13" s="1">
        <v>68</v>
      </c>
      <c r="O13" s="1">
        <v>94</v>
      </c>
      <c r="P13" s="1">
        <v>24</v>
      </c>
      <c r="Q13" s="1">
        <v>45</v>
      </c>
      <c r="S13" s="1"/>
      <c r="T13" s="1"/>
      <c r="U13" s="1" t="s">
        <v>12</v>
      </c>
      <c r="V13" s="1">
        <v>106</v>
      </c>
      <c r="W13" s="1">
        <v>71</v>
      </c>
      <c r="X13" s="1">
        <v>58</v>
      </c>
      <c r="Y13" s="1">
        <v>20</v>
      </c>
      <c r="Z13" s="1">
        <v>41</v>
      </c>
    </row>
    <row r="14" spans="1:26" ht="15.75" customHeight="1" x14ac:dyDescent="0.25">
      <c r="A14" s="3" t="s">
        <v>18</v>
      </c>
      <c r="B14" s="3" t="s">
        <v>1</v>
      </c>
      <c r="C14" s="3"/>
      <c r="D14" s="3"/>
      <c r="E14" s="3"/>
      <c r="F14" s="3"/>
      <c r="G14" s="3"/>
      <c r="H14" s="3"/>
      <c r="J14" s="3" t="s">
        <v>18</v>
      </c>
      <c r="K14" s="3" t="s">
        <v>9</v>
      </c>
      <c r="L14" s="3"/>
      <c r="M14" s="3"/>
      <c r="N14" s="3"/>
      <c r="O14" s="3"/>
      <c r="P14" s="3"/>
      <c r="Q14" s="3"/>
      <c r="S14" s="3" t="s">
        <v>18</v>
      </c>
      <c r="T14" s="3">
        <v>130</v>
      </c>
      <c r="U14" s="3"/>
      <c r="V14" s="3"/>
      <c r="W14" s="3"/>
      <c r="X14" s="3"/>
      <c r="Y14" s="3"/>
      <c r="Z14" s="3"/>
    </row>
    <row r="15" spans="1:26" ht="15.75" customHeight="1" x14ac:dyDescent="0.25">
      <c r="A15" s="3" t="s">
        <v>10</v>
      </c>
      <c r="B15" s="3" t="s">
        <v>11</v>
      </c>
      <c r="C15" s="3">
        <v>4</v>
      </c>
      <c r="D15" s="3">
        <v>106</v>
      </c>
      <c r="E15" s="3">
        <v>156</v>
      </c>
      <c r="F15" s="3">
        <v>98</v>
      </c>
      <c r="G15" s="3">
        <v>32</v>
      </c>
      <c r="H15" s="3">
        <v>24</v>
      </c>
      <c r="J15" s="3" t="s">
        <v>10</v>
      </c>
      <c r="K15" s="3" t="s">
        <v>11</v>
      </c>
      <c r="L15" s="3">
        <v>11</v>
      </c>
      <c r="M15" s="3">
        <v>106</v>
      </c>
      <c r="N15" s="3">
        <v>69</v>
      </c>
      <c r="O15" s="3">
        <v>67</v>
      </c>
      <c r="P15" s="3">
        <v>18</v>
      </c>
      <c r="Q15" s="3">
        <v>18</v>
      </c>
      <c r="S15" s="3" t="s">
        <v>10</v>
      </c>
      <c r="T15" s="3" t="s">
        <v>11</v>
      </c>
      <c r="U15" s="3">
        <v>41</v>
      </c>
      <c r="V15" s="3">
        <v>112</v>
      </c>
      <c r="W15" s="3">
        <v>124</v>
      </c>
      <c r="X15" s="3">
        <v>63</v>
      </c>
      <c r="Y15" s="3">
        <v>21</v>
      </c>
      <c r="Z15" s="3">
        <v>25</v>
      </c>
    </row>
    <row r="16" spans="1:26" ht="15.75" customHeight="1" x14ac:dyDescent="0.25">
      <c r="A16" s="3"/>
      <c r="B16" s="3"/>
      <c r="C16" s="3">
        <v>2</v>
      </c>
      <c r="D16" s="3">
        <v>106</v>
      </c>
      <c r="E16" s="3">
        <v>105</v>
      </c>
      <c r="F16" s="3">
        <v>94</v>
      </c>
      <c r="G16" s="3">
        <v>28</v>
      </c>
      <c r="H16" s="3">
        <v>27</v>
      </c>
      <c r="J16" s="3"/>
      <c r="K16" s="3"/>
      <c r="L16" s="3">
        <v>12</v>
      </c>
      <c r="M16" s="3">
        <v>106</v>
      </c>
      <c r="N16" s="3">
        <v>69</v>
      </c>
      <c r="O16" s="3">
        <v>65</v>
      </c>
      <c r="P16" s="3">
        <v>18</v>
      </c>
      <c r="Q16" s="3">
        <v>22</v>
      </c>
      <c r="S16" s="3"/>
      <c r="T16" s="3"/>
      <c r="U16" s="3">
        <v>39</v>
      </c>
      <c r="V16" s="3">
        <v>106</v>
      </c>
      <c r="W16" s="3">
        <v>138</v>
      </c>
      <c r="X16" s="3">
        <v>69</v>
      </c>
      <c r="Y16" s="3">
        <v>71</v>
      </c>
      <c r="Z16" s="3">
        <v>41</v>
      </c>
    </row>
    <row r="17" spans="1:26" ht="15.75" customHeight="1" x14ac:dyDescent="0.25">
      <c r="A17" s="3"/>
      <c r="B17" s="3"/>
      <c r="C17" s="3">
        <v>4</v>
      </c>
      <c r="D17" s="3">
        <v>109</v>
      </c>
      <c r="E17" s="3">
        <v>91</v>
      </c>
      <c r="F17" s="3">
        <v>94</v>
      </c>
      <c r="G17" s="3">
        <v>30</v>
      </c>
      <c r="H17" s="3">
        <v>27</v>
      </c>
      <c r="J17" s="3"/>
      <c r="K17" s="3"/>
      <c r="L17" s="3" t="s">
        <v>12</v>
      </c>
      <c r="M17" s="3">
        <v>106</v>
      </c>
      <c r="N17" s="3">
        <v>72</v>
      </c>
      <c r="O17" s="3">
        <v>62</v>
      </c>
      <c r="P17" s="3">
        <v>15</v>
      </c>
      <c r="Q17" s="3">
        <v>20</v>
      </c>
      <c r="S17" s="3"/>
      <c r="T17" s="3"/>
      <c r="U17" s="3">
        <v>41</v>
      </c>
      <c r="V17" s="3">
        <v>106</v>
      </c>
      <c r="W17" s="3">
        <v>68</v>
      </c>
      <c r="X17" s="3">
        <v>60</v>
      </c>
      <c r="Y17" s="3">
        <v>21</v>
      </c>
      <c r="Z17" s="3">
        <v>42</v>
      </c>
    </row>
    <row r="18" spans="1:26" ht="15.75" customHeight="1" x14ac:dyDescent="0.25">
      <c r="A18" s="3"/>
      <c r="B18" s="3" t="s">
        <v>15</v>
      </c>
      <c r="C18" s="3">
        <v>11</v>
      </c>
      <c r="D18" s="3">
        <v>103</v>
      </c>
      <c r="E18" s="3">
        <v>81</v>
      </c>
      <c r="F18" s="3">
        <v>144</v>
      </c>
      <c r="G18" s="3">
        <v>29</v>
      </c>
      <c r="H18" s="3">
        <v>37</v>
      </c>
      <c r="J18" s="3"/>
      <c r="K18" s="3" t="s">
        <v>15</v>
      </c>
      <c r="L18" s="3" t="s">
        <v>12</v>
      </c>
      <c r="M18" s="3">
        <v>100</v>
      </c>
      <c r="N18" s="3">
        <v>88</v>
      </c>
      <c r="O18" s="3">
        <v>57</v>
      </c>
      <c r="P18" s="3">
        <v>16</v>
      </c>
      <c r="Q18" s="3">
        <v>20</v>
      </c>
      <c r="S18" s="3"/>
      <c r="T18" s="3" t="s">
        <v>15</v>
      </c>
      <c r="U18" s="3">
        <v>41</v>
      </c>
      <c r="V18" s="3">
        <v>100</v>
      </c>
      <c r="W18" s="3">
        <v>111</v>
      </c>
      <c r="X18" s="3">
        <v>87</v>
      </c>
      <c r="Y18" s="3">
        <v>36</v>
      </c>
      <c r="Z18" s="3">
        <v>53</v>
      </c>
    </row>
    <row r="19" spans="1:26" ht="15.75" customHeight="1" x14ac:dyDescent="0.25">
      <c r="A19" s="3"/>
      <c r="B19" s="3"/>
      <c r="C19" s="3">
        <v>9</v>
      </c>
      <c r="D19" s="3">
        <v>106</v>
      </c>
      <c r="E19" s="3">
        <v>132</v>
      </c>
      <c r="F19" s="3">
        <v>123</v>
      </c>
      <c r="G19" s="3">
        <v>28</v>
      </c>
      <c r="H19" s="3">
        <v>29</v>
      </c>
      <c r="J19" s="3"/>
      <c r="K19" s="3"/>
      <c r="L19" s="3">
        <v>12</v>
      </c>
      <c r="M19" s="3">
        <v>106</v>
      </c>
      <c r="N19" s="3">
        <v>69</v>
      </c>
      <c r="O19" s="3">
        <v>65</v>
      </c>
      <c r="P19" s="3">
        <v>18</v>
      </c>
      <c r="Q19" s="3">
        <v>22</v>
      </c>
      <c r="S19" s="3"/>
      <c r="T19" s="3"/>
      <c r="U19" s="3">
        <v>46</v>
      </c>
      <c r="V19" s="3">
        <v>112</v>
      </c>
      <c r="W19" s="3">
        <v>73</v>
      </c>
      <c r="X19" s="3">
        <v>78</v>
      </c>
      <c r="Y19" s="3">
        <v>15</v>
      </c>
      <c r="Z19" s="3">
        <v>37</v>
      </c>
    </row>
    <row r="20" spans="1:26" ht="15.75" customHeight="1" x14ac:dyDescent="0.25">
      <c r="A20" s="3"/>
      <c r="B20" s="3"/>
      <c r="C20" s="3">
        <v>13</v>
      </c>
      <c r="D20" s="3">
        <v>106</v>
      </c>
      <c r="E20" s="3">
        <v>87</v>
      </c>
      <c r="F20" s="3">
        <v>86</v>
      </c>
      <c r="G20" s="3">
        <v>27</v>
      </c>
      <c r="H20" s="3">
        <v>38</v>
      </c>
      <c r="I20" s="2">
        <f>AVERAGE(F8:F10,F34:F36,F86:F88,F99:F101,F112:F114,F125:F127,F138:F140,G151:G153,F47:F49,F59:F61,F73:F75)</f>
        <v>62.212121212121211</v>
      </c>
      <c r="J20" s="3"/>
      <c r="K20" s="3"/>
      <c r="L20" s="3">
        <v>12</v>
      </c>
      <c r="M20" s="3">
        <v>106</v>
      </c>
      <c r="N20" s="3">
        <v>70</v>
      </c>
      <c r="O20" s="3">
        <v>68</v>
      </c>
      <c r="P20" s="3">
        <v>17</v>
      </c>
      <c r="Q20" s="3">
        <v>18</v>
      </c>
      <c r="S20" s="3"/>
      <c r="T20" s="3"/>
      <c r="U20" s="3">
        <v>25</v>
      </c>
      <c r="V20" s="3">
        <v>120</v>
      </c>
      <c r="W20" s="3">
        <v>63</v>
      </c>
      <c r="X20" s="3">
        <v>62</v>
      </c>
      <c r="Y20" s="3">
        <v>17</v>
      </c>
      <c r="Z20" s="3">
        <v>50</v>
      </c>
    </row>
    <row r="21" spans="1:26" ht="15.75" customHeight="1" x14ac:dyDescent="0.25">
      <c r="A21" s="3" t="s">
        <v>17</v>
      </c>
      <c r="B21" s="3" t="s">
        <v>11</v>
      </c>
      <c r="C21" s="3">
        <v>7</v>
      </c>
      <c r="D21" s="3">
        <v>106</v>
      </c>
      <c r="E21" s="3">
        <v>91</v>
      </c>
      <c r="F21" s="3">
        <v>112</v>
      </c>
      <c r="G21" s="3">
        <v>23</v>
      </c>
      <c r="H21" s="3">
        <v>27</v>
      </c>
      <c r="I21" s="2">
        <f>AVERAGE(O8:O10,O153,O34:O36,O47:O50,O60:O62,O73:O75)</f>
        <v>68.705882352941174</v>
      </c>
      <c r="J21" s="3" t="s">
        <v>17</v>
      </c>
      <c r="K21" s="3" t="s">
        <v>11</v>
      </c>
      <c r="L21" s="3">
        <v>4</v>
      </c>
      <c r="M21" s="3">
        <v>103</v>
      </c>
      <c r="N21" s="3">
        <v>67</v>
      </c>
      <c r="O21" s="3">
        <v>70</v>
      </c>
      <c r="P21" s="3">
        <v>15</v>
      </c>
      <c r="Q21" s="3">
        <v>26</v>
      </c>
      <c r="S21" s="3" t="s">
        <v>17</v>
      </c>
      <c r="T21" s="3" t="s">
        <v>11</v>
      </c>
      <c r="U21" s="3">
        <v>45</v>
      </c>
      <c r="V21" s="3">
        <v>120</v>
      </c>
      <c r="W21" s="3">
        <v>66</v>
      </c>
      <c r="X21" s="3">
        <v>71</v>
      </c>
      <c r="Y21" s="3">
        <v>24</v>
      </c>
      <c r="Z21" s="3">
        <v>38</v>
      </c>
    </row>
    <row r="22" spans="1:26" ht="15.75" customHeight="1" x14ac:dyDescent="0.25">
      <c r="A22" s="3"/>
      <c r="B22" s="3"/>
      <c r="C22" s="3">
        <v>1</v>
      </c>
      <c r="D22" s="3">
        <v>106</v>
      </c>
      <c r="E22" s="3">
        <v>73</v>
      </c>
      <c r="F22" s="3">
        <v>107</v>
      </c>
      <c r="G22" s="3">
        <v>27</v>
      </c>
      <c r="H22" s="3">
        <v>29</v>
      </c>
      <c r="I22" s="2">
        <f>AVERAGE(X21:X23)</f>
        <v>77</v>
      </c>
      <c r="J22" s="3"/>
      <c r="K22" s="3"/>
      <c r="L22" s="3" t="s">
        <v>12</v>
      </c>
      <c r="M22" s="3">
        <v>106</v>
      </c>
      <c r="N22" s="3">
        <v>101</v>
      </c>
      <c r="O22" s="3">
        <v>16</v>
      </c>
      <c r="P22" s="3">
        <v>19</v>
      </c>
      <c r="Q22" s="3">
        <v>20</v>
      </c>
      <c r="S22" s="3"/>
      <c r="T22" s="3"/>
      <c r="U22" s="3">
        <v>28</v>
      </c>
      <c r="V22" s="3">
        <v>106</v>
      </c>
      <c r="W22" s="3">
        <v>69</v>
      </c>
      <c r="X22" s="3">
        <v>71</v>
      </c>
      <c r="Y22" s="3">
        <v>18</v>
      </c>
      <c r="Z22" s="3">
        <v>36</v>
      </c>
    </row>
    <row r="23" spans="1:26" ht="15.75" customHeight="1" x14ac:dyDescent="0.25">
      <c r="A23" s="3"/>
      <c r="B23" s="3"/>
      <c r="C23" s="3">
        <v>2</v>
      </c>
      <c r="D23" s="3">
        <v>106</v>
      </c>
      <c r="E23" s="3">
        <v>128</v>
      </c>
      <c r="F23" s="3">
        <v>104</v>
      </c>
      <c r="G23" s="3">
        <v>29</v>
      </c>
      <c r="H23" s="3">
        <v>30</v>
      </c>
      <c r="J23" s="3"/>
      <c r="K23" s="3"/>
      <c r="L23" s="3">
        <v>13</v>
      </c>
      <c r="M23" s="3">
        <v>112</v>
      </c>
      <c r="N23" s="3">
        <v>74</v>
      </c>
      <c r="O23" s="3">
        <v>99</v>
      </c>
      <c r="P23" s="3">
        <v>17</v>
      </c>
      <c r="Q23" s="3">
        <v>20</v>
      </c>
      <c r="S23" s="3"/>
      <c r="T23" s="3"/>
      <c r="U23" s="3">
        <v>43</v>
      </c>
      <c r="V23" s="3">
        <v>120</v>
      </c>
      <c r="W23" s="3">
        <v>69</v>
      </c>
      <c r="X23" s="3">
        <v>89</v>
      </c>
      <c r="Y23" s="3">
        <v>22</v>
      </c>
      <c r="Z23" s="3">
        <v>40</v>
      </c>
    </row>
    <row r="24" spans="1:26" ht="15.75" customHeight="1" x14ac:dyDescent="0.25">
      <c r="A24" s="3"/>
      <c r="B24" s="3" t="s">
        <v>15</v>
      </c>
      <c r="C24" s="3">
        <v>12</v>
      </c>
      <c r="D24" s="3">
        <v>106</v>
      </c>
      <c r="E24" s="3">
        <v>110</v>
      </c>
      <c r="F24" s="3">
        <v>96</v>
      </c>
      <c r="G24" s="3">
        <v>27</v>
      </c>
      <c r="H24" s="3">
        <v>24</v>
      </c>
      <c r="I24" s="2">
        <f>AVERAGE(C21:C23,C34:C36,C47:C49,C138:C140,C151:C154)</f>
        <v>3.6875</v>
      </c>
      <c r="J24" s="3"/>
      <c r="K24" s="3" t="s">
        <v>15</v>
      </c>
      <c r="L24" s="3" t="s">
        <v>12</v>
      </c>
      <c r="M24" s="3">
        <v>106</v>
      </c>
      <c r="N24" s="3">
        <v>76</v>
      </c>
      <c r="O24" s="3">
        <v>56</v>
      </c>
      <c r="P24" s="3">
        <v>18</v>
      </c>
      <c r="Q24" s="3">
        <v>18</v>
      </c>
      <c r="S24" s="3"/>
      <c r="T24" s="3" t="s">
        <v>15</v>
      </c>
      <c r="U24" s="3">
        <v>19</v>
      </c>
      <c r="V24" s="3">
        <v>109</v>
      </c>
      <c r="W24" s="3">
        <v>77</v>
      </c>
      <c r="X24" s="3">
        <v>126</v>
      </c>
      <c r="Y24" s="3">
        <v>23</v>
      </c>
      <c r="Z24" s="3">
        <v>57</v>
      </c>
    </row>
    <row r="25" spans="1:26" ht="15.75" customHeight="1" x14ac:dyDescent="0.25">
      <c r="A25" s="3"/>
      <c r="B25" s="3"/>
      <c r="C25" s="3">
        <v>9</v>
      </c>
      <c r="D25" s="3">
        <v>106</v>
      </c>
      <c r="E25" s="3">
        <v>120</v>
      </c>
      <c r="F25" s="3">
        <v>86</v>
      </c>
      <c r="G25" s="3">
        <v>21</v>
      </c>
      <c r="H25" s="3">
        <v>25</v>
      </c>
      <c r="I25" s="2">
        <f>AVERAGE(L21:L23,L36,L34,L47:L49)</f>
        <v>10.571428571428571</v>
      </c>
      <c r="J25" s="3"/>
      <c r="K25" s="3"/>
      <c r="L25" s="3">
        <v>6</v>
      </c>
      <c r="M25" s="3">
        <v>103</v>
      </c>
      <c r="N25" s="3">
        <v>73</v>
      </c>
      <c r="O25" s="3">
        <v>58</v>
      </c>
      <c r="P25" s="3">
        <v>16</v>
      </c>
      <c r="Q25" s="3">
        <v>17</v>
      </c>
      <c r="S25" s="3"/>
      <c r="T25" s="3"/>
      <c r="U25" s="3">
        <v>21</v>
      </c>
      <c r="V25" s="3">
        <v>106</v>
      </c>
      <c r="W25" s="3">
        <v>92</v>
      </c>
      <c r="X25" s="3">
        <v>130</v>
      </c>
      <c r="Y25" s="3">
        <v>16</v>
      </c>
      <c r="Z25" s="3">
        <v>63</v>
      </c>
    </row>
    <row r="26" spans="1:26" ht="15.75" customHeight="1" x14ac:dyDescent="0.25">
      <c r="A26" s="3"/>
      <c r="B26" s="3"/>
      <c r="C26" s="3">
        <v>9</v>
      </c>
      <c r="D26" s="3">
        <v>106</v>
      </c>
      <c r="E26" s="3">
        <v>119</v>
      </c>
      <c r="F26" s="3">
        <v>104</v>
      </c>
      <c r="G26" s="3">
        <v>24</v>
      </c>
      <c r="H26" s="3">
        <v>25</v>
      </c>
      <c r="I26" s="2">
        <f>AVERAGE(U15:U26,U80:U85)</f>
        <v>31.888888888888889</v>
      </c>
      <c r="J26" s="3"/>
      <c r="K26" s="3"/>
      <c r="L26" s="3">
        <v>8</v>
      </c>
      <c r="M26" s="3">
        <v>103</v>
      </c>
      <c r="N26" s="3">
        <v>72</v>
      </c>
      <c r="O26" s="3">
        <v>59</v>
      </c>
      <c r="P26" s="3">
        <v>17</v>
      </c>
      <c r="Q26" s="3">
        <v>18</v>
      </c>
      <c r="S26" s="3"/>
      <c r="T26" s="3"/>
      <c r="U26" s="3">
        <v>40</v>
      </c>
      <c r="V26" s="3">
        <v>116</v>
      </c>
      <c r="W26" s="3">
        <v>77</v>
      </c>
      <c r="X26" s="3">
        <v>144</v>
      </c>
      <c r="Y26" s="3">
        <v>23</v>
      </c>
      <c r="Z26" s="3">
        <v>56</v>
      </c>
    </row>
    <row r="27" spans="1:26" ht="15.75" customHeight="1" x14ac:dyDescent="0.25">
      <c r="A27" s="4" t="s">
        <v>19</v>
      </c>
      <c r="B27" s="4" t="s">
        <v>1</v>
      </c>
      <c r="C27" s="4"/>
      <c r="D27" s="4"/>
      <c r="E27" s="4"/>
      <c r="F27" s="4"/>
      <c r="G27" s="4"/>
      <c r="H27" s="4"/>
      <c r="I27" s="2" t="s">
        <v>20</v>
      </c>
      <c r="J27" s="4" t="s">
        <v>18</v>
      </c>
      <c r="K27" s="4" t="s">
        <v>9</v>
      </c>
      <c r="L27" s="4"/>
      <c r="M27" s="4"/>
      <c r="N27" s="4"/>
      <c r="O27" s="4"/>
      <c r="P27" s="4"/>
      <c r="Q27" s="4"/>
      <c r="S27" s="4" t="s">
        <v>19</v>
      </c>
      <c r="T27" s="4">
        <v>130</v>
      </c>
      <c r="U27" s="4"/>
      <c r="V27" s="4"/>
      <c r="W27" s="4"/>
      <c r="X27" s="4"/>
      <c r="Y27" s="4"/>
      <c r="Z27" s="4"/>
    </row>
    <row r="28" spans="1:26" ht="15.75" customHeight="1" x14ac:dyDescent="0.25">
      <c r="A28" s="4" t="s">
        <v>10</v>
      </c>
      <c r="B28" s="4" t="s">
        <v>11</v>
      </c>
      <c r="C28" s="4">
        <v>3</v>
      </c>
      <c r="D28" s="4">
        <v>112</v>
      </c>
      <c r="E28" s="4">
        <v>63</v>
      </c>
      <c r="F28" s="4">
        <v>62</v>
      </c>
      <c r="G28" s="4">
        <v>24</v>
      </c>
      <c r="H28" s="4">
        <v>32</v>
      </c>
      <c r="I28" s="2">
        <f>AVERAGE(E21:E23,E34:E36,E47:E49,E60:E62,E73:E75)</f>
        <v>72.86666666666666</v>
      </c>
      <c r="J28" s="4" t="s">
        <v>10</v>
      </c>
      <c r="K28" s="4" t="s">
        <v>11</v>
      </c>
      <c r="L28" s="4" t="s">
        <v>12</v>
      </c>
      <c r="M28" s="4">
        <v>109</v>
      </c>
      <c r="N28" s="4">
        <v>67</v>
      </c>
      <c r="O28" s="4">
        <v>63</v>
      </c>
      <c r="P28" s="4">
        <v>21</v>
      </c>
      <c r="Q28" s="4">
        <v>21</v>
      </c>
      <c r="S28" s="4" t="s">
        <v>10</v>
      </c>
      <c r="T28" s="4" t="s">
        <v>11</v>
      </c>
      <c r="U28" s="4">
        <v>34</v>
      </c>
      <c r="V28" s="4">
        <v>120</v>
      </c>
      <c r="W28" s="4">
        <v>68</v>
      </c>
      <c r="X28" s="4">
        <v>73</v>
      </c>
      <c r="Y28" s="4">
        <v>32</v>
      </c>
      <c r="Z28" s="4">
        <v>42</v>
      </c>
    </row>
    <row r="29" spans="1:26" ht="15.75" customHeight="1" x14ac:dyDescent="0.25">
      <c r="A29" s="4"/>
      <c r="B29" s="4"/>
      <c r="C29" s="4" t="s">
        <v>12</v>
      </c>
      <c r="D29" s="4">
        <v>106</v>
      </c>
      <c r="E29" s="4">
        <v>60</v>
      </c>
      <c r="F29" s="4">
        <v>62</v>
      </c>
      <c r="G29" s="4">
        <v>25</v>
      </c>
      <c r="H29" s="4">
        <v>28</v>
      </c>
      <c r="I29" s="2">
        <f>AVERAGE(N21,N8:N10,N34:N36,N47:N49,N60:N62,N73:N75)</f>
        <v>65.5</v>
      </c>
      <c r="J29" s="4"/>
      <c r="K29" s="4"/>
      <c r="L29" s="4" t="s">
        <v>12</v>
      </c>
      <c r="M29" s="4">
        <v>109</v>
      </c>
      <c r="N29" s="4">
        <v>63</v>
      </c>
      <c r="O29" s="4">
        <v>61</v>
      </c>
      <c r="P29" s="4">
        <v>20</v>
      </c>
      <c r="Q29" s="4">
        <v>23</v>
      </c>
      <c r="S29" s="4"/>
      <c r="T29" s="4"/>
      <c r="U29" s="4">
        <v>27</v>
      </c>
      <c r="V29" s="4">
        <v>120</v>
      </c>
      <c r="W29" s="4">
        <v>65</v>
      </c>
      <c r="X29" s="4">
        <v>81</v>
      </c>
      <c r="Y29" s="4">
        <v>33</v>
      </c>
      <c r="Z29" s="4">
        <v>39</v>
      </c>
    </row>
    <row r="30" spans="1:26" ht="15.75" customHeight="1" x14ac:dyDescent="0.25">
      <c r="A30" s="4"/>
      <c r="B30" s="4"/>
      <c r="C30" s="4">
        <v>4</v>
      </c>
      <c r="D30" s="4">
        <v>116</v>
      </c>
      <c r="E30" s="4">
        <v>61</v>
      </c>
      <c r="F30" s="4">
        <v>63</v>
      </c>
      <c r="G30" s="4">
        <v>23</v>
      </c>
      <c r="H30" s="4">
        <v>29</v>
      </c>
      <c r="I30" s="2" t="s">
        <v>21</v>
      </c>
      <c r="J30" s="4"/>
      <c r="K30" s="4"/>
      <c r="L30" s="4" t="s">
        <v>12</v>
      </c>
      <c r="M30" s="4">
        <v>109</v>
      </c>
      <c r="N30" s="4">
        <v>63</v>
      </c>
      <c r="O30" s="4">
        <v>62</v>
      </c>
      <c r="P30" s="4">
        <v>23</v>
      </c>
      <c r="Q30" s="4">
        <v>22</v>
      </c>
      <c r="S30" s="4"/>
      <c r="T30" s="4"/>
      <c r="U30" s="4">
        <v>30</v>
      </c>
      <c r="V30" s="4">
        <v>109</v>
      </c>
      <c r="W30" s="4">
        <v>61</v>
      </c>
      <c r="X30" s="4">
        <v>62</v>
      </c>
      <c r="Y30" s="4">
        <v>30</v>
      </c>
      <c r="Z30" s="4">
        <v>23</v>
      </c>
    </row>
    <row r="31" spans="1:26" ht="15.75" customHeight="1" x14ac:dyDescent="0.25">
      <c r="A31" s="4"/>
      <c r="B31" s="4" t="s">
        <v>15</v>
      </c>
      <c r="C31" s="4">
        <v>11</v>
      </c>
      <c r="D31" s="4">
        <v>106</v>
      </c>
      <c r="E31" s="4">
        <v>59</v>
      </c>
      <c r="F31" s="4">
        <v>85</v>
      </c>
      <c r="G31" s="4">
        <v>29</v>
      </c>
      <c r="H31" s="4">
        <v>50</v>
      </c>
      <c r="I31" s="2">
        <f>AVERAGE(G8:G10,G21:G23,G34:G36,G47:G49,G60:G62,G73:G75)</f>
        <v>30.111111111111111</v>
      </c>
      <c r="J31" s="4"/>
      <c r="K31" s="4" t="s">
        <v>15</v>
      </c>
      <c r="L31" s="4" t="s">
        <v>12</v>
      </c>
      <c r="M31" s="4">
        <v>109</v>
      </c>
      <c r="N31" s="4">
        <v>63</v>
      </c>
      <c r="O31" s="4">
        <v>88</v>
      </c>
      <c r="P31" s="4">
        <v>30</v>
      </c>
      <c r="Q31" s="4">
        <v>40</v>
      </c>
      <c r="S31" s="4"/>
      <c r="T31" s="4" t="s">
        <v>15</v>
      </c>
      <c r="U31" s="4">
        <v>40</v>
      </c>
      <c r="V31" s="4">
        <v>120</v>
      </c>
      <c r="W31" s="4">
        <v>65</v>
      </c>
      <c r="X31" s="4">
        <v>67</v>
      </c>
      <c r="Y31" s="4">
        <v>32</v>
      </c>
      <c r="Z31" s="4">
        <v>44</v>
      </c>
    </row>
    <row r="32" spans="1:26" ht="15.75" customHeight="1" x14ac:dyDescent="0.25">
      <c r="A32" s="4"/>
      <c r="B32" s="4"/>
      <c r="C32" s="4">
        <v>9</v>
      </c>
      <c r="D32" s="4">
        <v>112</v>
      </c>
      <c r="E32" s="4">
        <v>66</v>
      </c>
      <c r="F32" s="4">
        <v>81</v>
      </c>
      <c r="G32" s="4">
        <v>24</v>
      </c>
      <c r="H32" s="4">
        <v>45</v>
      </c>
      <c r="I32" s="2">
        <f>AVERAGE(P8:P10,P21:P23,P47:P49,P34:P37,P60:P62,P73:P75)</f>
        <v>26.94736842105263</v>
      </c>
      <c r="J32" s="4"/>
      <c r="K32" s="4"/>
      <c r="L32" s="4">
        <v>17</v>
      </c>
      <c r="M32" s="4">
        <v>106</v>
      </c>
      <c r="N32" s="4">
        <v>62</v>
      </c>
      <c r="O32" s="4">
        <v>99</v>
      </c>
      <c r="P32" s="4">
        <v>23</v>
      </c>
      <c r="Q32" s="4">
        <v>41</v>
      </c>
      <c r="S32" s="4"/>
      <c r="T32" s="4"/>
      <c r="U32" s="4">
        <v>14</v>
      </c>
      <c r="V32" s="4">
        <v>106</v>
      </c>
      <c r="W32" s="4">
        <v>68</v>
      </c>
      <c r="X32" s="4">
        <v>63</v>
      </c>
      <c r="Y32" s="4">
        <v>28</v>
      </c>
      <c r="Z32" s="4">
        <v>30</v>
      </c>
    </row>
    <row r="33" spans="1:26" ht="15.75" customHeight="1" x14ac:dyDescent="0.25">
      <c r="A33" s="4"/>
      <c r="B33" s="4"/>
      <c r="C33" s="4">
        <v>9</v>
      </c>
      <c r="D33" s="4">
        <v>106</v>
      </c>
      <c r="E33" s="4">
        <v>126</v>
      </c>
      <c r="F33" s="4">
        <v>81</v>
      </c>
      <c r="G33" s="4">
        <v>40</v>
      </c>
      <c r="H33" s="4">
        <v>43</v>
      </c>
      <c r="I33" s="2">
        <f>AVERAGE(Y15,Y17,Y18:Y26,Y80:Y85)</f>
        <v>29.411764705882351</v>
      </c>
      <c r="J33" s="4"/>
      <c r="K33" s="4"/>
      <c r="L33" s="4">
        <v>16</v>
      </c>
      <c r="M33" s="4">
        <v>106</v>
      </c>
      <c r="N33" s="4">
        <v>56</v>
      </c>
      <c r="O33" s="4">
        <v>99</v>
      </c>
      <c r="P33" s="4">
        <v>22</v>
      </c>
      <c r="Q33" s="4">
        <v>44</v>
      </c>
      <c r="S33" s="4"/>
      <c r="T33" s="4"/>
      <c r="U33" s="4">
        <v>54</v>
      </c>
      <c r="V33" s="4">
        <v>112</v>
      </c>
      <c r="W33" s="4">
        <v>117</v>
      </c>
      <c r="X33" s="4">
        <v>90</v>
      </c>
      <c r="Y33" s="4">
        <v>35</v>
      </c>
      <c r="Z33" s="4">
        <v>45</v>
      </c>
    </row>
    <row r="34" spans="1:26" ht="15.75" customHeight="1" x14ac:dyDescent="0.25">
      <c r="A34" s="4" t="s">
        <v>17</v>
      </c>
      <c r="B34" s="4" t="s">
        <v>11</v>
      </c>
      <c r="C34" s="4">
        <v>2</v>
      </c>
      <c r="D34" s="4">
        <v>106</v>
      </c>
      <c r="E34" s="4">
        <v>58</v>
      </c>
      <c r="F34" s="4">
        <v>67</v>
      </c>
      <c r="G34" s="4">
        <v>28</v>
      </c>
      <c r="H34" s="4">
        <v>28</v>
      </c>
      <c r="I34" s="2" t="s">
        <v>22</v>
      </c>
      <c r="J34" s="4" t="s">
        <v>17</v>
      </c>
      <c r="K34" s="4" t="s">
        <v>11</v>
      </c>
      <c r="L34" s="4">
        <v>16</v>
      </c>
      <c r="M34" s="4">
        <v>103</v>
      </c>
      <c r="N34" s="4">
        <v>66</v>
      </c>
      <c r="O34" s="4">
        <v>74</v>
      </c>
      <c r="P34" s="4">
        <v>21</v>
      </c>
      <c r="Q34" s="4">
        <v>21</v>
      </c>
      <c r="S34" s="4" t="s">
        <v>17</v>
      </c>
      <c r="T34" s="4" t="s">
        <v>11</v>
      </c>
      <c r="U34" s="4">
        <v>29</v>
      </c>
      <c r="V34" s="4">
        <v>109</v>
      </c>
      <c r="W34" s="4">
        <v>124</v>
      </c>
      <c r="X34" s="4">
        <v>63</v>
      </c>
      <c r="Y34" s="4">
        <v>62</v>
      </c>
      <c r="Z34" s="4">
        <v>34</v>
      </c>
    </row>
    <row r="35" spans="1:26" ht="15.75" customHeight="1" x14ac:dyDescent="0.25">
      <c r="A35" s="4"/>
      <c r="B35" s="4"/>
      <c r="C35" s="4">
        <v>5</v>
      </c>
      <c r="D35" s="4">
        <v>106</v>
      </c>
      <c r="E35" s="4">
        <v>62</v>
      </c>
      <c r="F35" s="4">
        <v>65</v>
      </c>
      <c r="G35" s="4">
        <v>21</v>
      </c>
      <c r="H35" s="4">
        <v>28</v>
      </c>
      <c r="I35" s="2">
        <f>AVERAGE(W17,W19:W24,W26,W80:W85)</f>
        <v>66.785714285714292</v>
      </c>
      <c r="J35" s="4"/>
      <c r="K35" s="4"/>
      <c r="L35" s="4" t="s">
        <v>12</v>
      </c>
      <c r="M35" s="4">
        <v>109</v>
      </c>
      <c r="N35" s="4">
        <v>60</v>
      </c>
      <c r="O35" s="4">
        <v>65</v>
      </c>
      <c r="P35" s="4">
        <v>27</v>
      </c>
      <c r="Q35" s="4">
        <v>23</v>
      </c>
      <c r="S35" s="4"/>
      <c r="T35" s="4"/>
      <c r="U35" s="4">
        <v>3</v>
      </c>
      <c r="V35" s="4">
        <v>100</v>
      </c>
      <c r="W35" s="4">
        <v>64</v>
      </c>
      <c r="X35" s="4">
        <v>71</v>
      </c>
      <c r="Y35" s="4">
        <v>28</v>
      </c>
      <c r="Z35" s="4">
        <v>26</v>
      </c>
    </row>
    <row r="36" spans="1:26" ht="15.75" customHeight="1" x14ac:dyDescent="0.25">
      <c r="A36" s="4"/>
      <c r="B36" s="4"/>
      <c r="C36" s="4">
        <v>2</v>
      </c>
      <c r="D36" s="4">
        <v>112</v>
      </c>
      <c r="E36" s="4">
        <v>58</v>
      </c>
      <c r="F36" s="4">
        <v>65</v>
      </c>
      <c r="G36" s="4">
        <v>28</v>
      </c>
      <c r="H36" s="4">
        <v>28</v>
      </c>
      <c r="J36" s="4"/>
      <c r="K36" s="4"/>
      <c r="L36" s="4">
        <v>12</v>
      </c>
      <c r="M36" s="4">
        <v>103</v>
      </c>
      <c r="N36" s="4">
        <v>55</v>
      </c>
      <c r="O36" s="4">
        <v>69</v>
      </c>
      <c r="P36" s="4">
        <v>22</v>
      </c>
      <c r="Q36" s="4">
        <v>18</v>
      </c>
      <c r="S36" s="4"/>
      <c r="T36" s="4"/>
      <c r="U36" s="4">
        <v>22</v>
      </c>
      <c r="V36" s="4">
        <v>112</v>
      </c>
      <c r="W36" s="4">
        <v>115</v>
      </c>
      <c r="X36" s="4">
        <v>65</v>
      </c>
      <c r="Y36" s="4">
        <v>36</v>
      </c>
      <c r="Z36" s="4">
        <v>29</v>
      </c>
    </row>
    <row r="37" spans="1:26" ht="15.75" customHeight="1" x14ac:dyDescent="0.25">
      <c r="A37" s="4"/>
      <c r="B37" s="4" t="s">
        <v>15</v>
      </c>
      <c r="C37" s="4">
        <v>4</v>
      </c>
      <c r="D37" s="4">
        <v>106</v>
      </c>
      <c r="E37" s="4">
        <v>51</v>
      </c>
      <c r="F37" s="4">
        <v>84</v>
      </c>
      <c r="G37" s="4">
        <v>27</v>
      </c>
      <c r="H37" s="4">
        <v>40</v>
      </c>
      <c r="J37" s="4"/>
      <c r="K37" s="4" t="s">
        <v>15</v>
      </c>
      <c r="L37" s="4" t="s">
        <v>12</v>
      </c>
      <c r="M37" s="4">
        <v>109</v>
      </c>
      <c r="N37" s="4">
        <v>121</v>
      </c>
      <c r="O37" s="4">
        <v>86</v>
      </c>
      <c r="P37" s="4">
        <v>77</v>
      </c>
      <c r="Q37" s="4">
        <v>43</v>
      </c>
      <c r="S37" s="4"/>
      <c r="T37" s="4" t="s">
        <v>15</v>
      </c>
      <c r="U37" s="4">
        <v>48</v>
      </c>
      <c r="V37" s="4">
        <v>112</v>
      </c>
      <c r="W37" s="4">
        <v>57</v>
      </c>
      <c r="X37" s="4">
        <v>64</v>
      </c>
      <c r="Y37" s="4">
        <v>26</v>
      </c>
      <c r="Z37" s="4">
        <v>43</v>
      </c>
    </row>
    <row r="38" spans="1:26" ht="15.75" customHeight="1" x14ac:dyDescent="0.25">
      <c r="A38" s="4"/>
      <c r="B38" s="4"/>
      <c r="C38" s="4">
        <v>6</v>
      </c>
      <c r="D38" s="4">
        <v>106</v>
      </c>
      <c r="E38" s="4">
        <v>124</v>
      </c>
      <c r="F38" s="4">
        <v>83</v>
      </c>
      <c r="G38" s="4">
        <v>43</v>
      </c>
      <c r="H38" s="4">
        <v>44</v>
      </c>
      <c r="J38" s="4"/>
      <c r="K38" s="4"/>
      <c r="L38" s="4">
        <v>1</v>
      </c>
      <c r="M38" s="4">
        <v>109</v>
      </c>
      <c r="N38" s="4">
        <v>63</v>
      </c>
      <c r="O38" s="4">
        <v>83</v>
      </c>
      <c r="P38" s="4">
        <v>22</v>
      </c>
      <c r="Q38" s="4">
        <v>46</v>
      </c>
      <c r="S38" s="4"/>
      <c r="T38" s="4"/>
      <c r="U38" s="4">
        <v>44</v>
      </c>
      <c r="V38" s="4">
        <v>106</v>
      </c>
      <c r="W38" s="4">
        <v>71</v>
      </c>
      <c r="X38" s="4">
        <v>64</v>
      </c>
      <c r="Y38" s="4">
        <v>32</v>
      </c>
      <c r="Z38" s="4">
        <v>46</v>
      </c>
    </row>
    <row r="39" spans="1:26" ht="15.75" customHeight="1" x14ac:dyDescent="0.25">
      <c r="A39" s="4"/>
      <c r="B39" s="4"/>
      <c r="C39" s="4">
        <v>2</v>
      </c>
      <c r="D39" s="4">
        <v>112</v>
      </c>
      <c r="E39" s="4">
        <v>58</v>
      </c>
      <c r="F39" s="4">
        <v>65</v>
      </c>
      <c r="G39" s="4">
        <v>28</v>
      </c>
      <c r="H39" s="4">
        <v>28</v>
      </c>
      <c r="J39" s="4"/>
      <c r="K39" s="4"/>
      <c r="L39" s="4" t="s">
        <v>12</v>
      </c>
      <c r="M39" s="4">
        <v>109</v>
      </c>
      <c r="N39" s="4">
        <v>56</v>
      </c>
      <c r="O39" s="4">
        <v>88</v>
      </c>
      <c r="P39" s="4">
        <v>25</v>
      </c>
      <c r="Q39" s="4">
        <v>44</v>
      </c>
      <c r="S39" s="4"/>
      <c r="T39" s="4"/>
      <c r="U39" s="4">
        <v>45</v>
      </c>
      <c r="V39" s="4">
        <v>106</v>
      </c>
      <c r="W39" s="4">
        <v>63</v>
      </c>
      <c r="X39" s="4">
        <v>63</v>
      </c>
      <c r="Y39" s="4">
        <v>28</v>
      </c>
      <c r="Z39" s="4">
        <v>36</v>
      </c>
    </row>
    <row r="40" spans="1:26" ht="15.75" customHeight="1" x14ac:dyDescent="0.25">
      <c r="A40" s="5" t="s">
        <v>23</v>
      </c>
      <c r="B40" s="5" t="s">
        <v>1</v>
      </c>
      <c r="C40" s="5"/>
      <c r="D40" s="5"/>
      <c r="E40" s="5"/>
      <c r="F40" s="5"/>
      <c r="G40" s="5"/>
      <c r="H40" s="5"/>
      <c r="J40" s="5" t="s">
        <v>18</v>
      </c>
      <c r="K40" s="5" t="s">
        <v>9</v>
      </c>
      <c r="L40" s="5"/>
      <c r="M40" s="5"/>
      <c r="N40" s="5"/>
      <c r="O40" s="5"/>
      <c r="P40" s="5"/>
      <c r="Q40" s="5"/>
      <c r="S40" s="5" t="s">
        <v>23</v>
      </c>
      <c r="T40" s="5">
        <v>130</v>
      </c>
      <c r="U40" s="5"/>
      <c r="V40" s="5"/>
      <c r="W40" s="5"/>
      <c r="X40" s="5"/>
      <c r="Y40" s="5"/>
      <c r="Z40" s="5"/>
    </row>
    <row r="41" spans="1:26" ht="15.75" customHeight="1" x14ac:dyDescent="0.25">
      <c r="A41" s="5" t="s">
        <v>10</v>
      </c>
      <c r="B41" s="5" t="s">
        <v>11</v>
      </c>
      <c r="C41" s="5">
        <v>6</v>
      </c>
      <c r="D41" s="5">
        <v>106</v>
      </c>
      <c r="E41" s="5">
        <v>72</v>
      </c>
      <c r="F41" s="5">
        <v>67</v>
      </c>
      <c r="G41" s="5">
        <v>34</v>
      </c>
      <c r="H41" s="5">
        <v>32</v>
      </c>
      <c r="J41" s="5" t="s">
        <v>10</v>
      </c>
      <c r="K41" s="5" t="s">
        <v>11</v>
      </c>
      <c r="L41" s="5">
        <v>6</v>
      </c>
      <c r="M41" s="5">
        <v>103</v>
      </c>
      <c r="N41" s="5">
        <v>69</v>
      </c>
      <c r="O41" s="5">
        <v>66</v>
      </c>
      <c r="P41" s="5">
        <v>29</v>
      </c>
      <c r="Q41" s="5">
        <v>26</v>
      </c>
      <c r="S41" s="5" t="s">
        <v>10</v>
      </c>
      <c r="T41" s="5" t="s">
        <v>11</v>
      </c>
      <c r="U41" s="5">
        <v>38</v>
      </c>
      <c r="V41" s="5">
        <v>100</v>
      </c>
      <c r="W41" s="5">
        <v>87</v>
      </c>
      <c r="X41" s="5">
        <v>65</v>
      </c>
      <c r="Y41" s="5">
        <v>28</v>
      </c>
      <c r="Z41" s="5">
        <v>27</v>
      </c>
    </row>
    <row r="42" spans="1:26" ht="15.75" customHeight="1" x14ac:dyDescent="0.25">
      <c r="A42" s="5"/>
      <c r="B42" s="5"/>
      <c r="C42" s="5">
        <v>5</v>
      </c>
      <c r="D42" s="5">
        <v>100</v>
      </c>
      <c r="E42" s="5">
        <v>67</v>
      </c>
      <c r="F42" s="5">
        <v>69</v>
      </c>
      <c r="G42" s="5">
        <v>31</v>
      </c>
      <c r="H42" s="5">
        <v>29</v>
      </c>
      <c r="J42" s="5"/>
      <c r="K42" s="5"/>
      <c r="L42" s="5" t="s">
        <v>12</v>
      </c>
      <c r="M42" s="5">
        <v>106</v>
      </c>
      <c r="N42" s="5">
        <v>68</v>
      </c>
      <c r="O42" s="5">
        <v>68</v>
      </c>
      <c r="P42" s="5">
        <v>29</v>
      </c>
      <c r="Q42" s="5">
        <v>25</v>
      </c>
      <c r="R42" s="2" t="s">
        <v>24</v>
      </c>
      <c r="S42" s="5"/>
      <c r="T42" s="5"/>
      <c r="U42" s="5">
        <v>38</v>
      </c>
      <c r="V42" s="5">
        <v>100</v>
      </c>
      <c r="W42" s="5">
        <v>82</v>
      </c>
      <c r="X42" s="5">
        <v>67</v>
      </c>
      <c r="Y42" s="5">
        <v>31</v>
      </c>
      <c r="Z42" s="5">
        <v>30</v>
      </c>
    </row>
    <row r="43" spans="1:26" ht="15.75" customHeight="1" x14ac:dyDescent="0.25">
      <c r="A43" s="5"/>
      <c r="B43" s="5"/>
      <c r="C43" s="5">
        <v>6</v>
      </c>
      <c r="D43" s="5">
        <v>100</v>
      </c>
      <c r="E43" s="5">
        <v>77</v>
      </c>
      <c r="F43" s="5">
        <v>70</v>
      </c>
      <c r="G43" s="5">
        <v>37</v>
      </c>
      <c r="H43" s="5">
        <v>28</v>
      </c>
      <c r="J43" s="5"/>
      <c r="K43" s="5"/>
      <c r="L43" s="5" t="s">
        <v>12</v>
      </c>
      <c r="M43" s="5">
        <v>106</v>
      </c>
      <c r="N43" s="5">
        <v>66</v>
      </c>
      <c r="O43" s="5">
        <v>64</v>
      </c>
      <c r="P43" s="5">
        <v>31</v>
      </c>
      <c r="Q43" s="5">
        <v>30</v>
      </c>
      <c r="S43" s="5"/>
      <c r="T43" s="5"/>
      <c r="U43" s="5">
        <v>40</v>
      </c>
      <c r="V43" s="5">
        <v>112</v>
      </c>
      <c r="W43" s="5">
        <v>81</v>
      </c>
      <c r="X43" s="5">
        <v>66</v>
      </c>
      <c r="Y43" s="5">
        <v>28</v>
      </c>
      <c r="Z43" s="5">
        <v>32</v>
      </c>
    </row>
    <row r="44" spans="1:26" ht="15.75" customHeight="1" x14ac:dyDescent="0.25">
      <c r="A44" s="5"/>
      <c r="B44" s="5" t="s">
        <v>15</v>
      </c>
      <c r="C44" s="5">
        <v>10</v>
      </c>
      <c r="D44" s="5">
        <v>100</v>
      </c>
      <c r="E44" s="5">
        <v>72</v>
      </c>
      <c r="F44" s="5">
        <v>57</v>
      </c>
      <c r="G44" s="5">
        <v>33</v>
      </c>
      <c r="H44" s="5">
        <v>33</v>
      </c>
      <c r="J44" s="5"/>
      <c r="K44" s="5" t="s">
        <v>15</v>
      </c>
      <c r="L44" s="5">
        <v>8</v>
      </c>
      <c r="M44" s="5">
        <v>106</v>
      </c>
      <c r="N44" s="5">
        <v>66</v>
      </c>
      <c r="O44" s="5">
        <v>60</v>
      </c>
      <c r="P44" s="5">
        <v>29</v>
      </c>
      <c r="Q44" s="5">
        <v>22</v>
      </c>
      <c r="S44" s="5"/>
      <c r="T44" s="5" t="s">
        <v>15</v>
      </c>
      <c r="U44" s="5">
        <v>46</v>
      </c>
      <c r="V44" s="5">
        <v>106</v>
      </c>
      <c r="W44" s="5">
        <v>72</v>
      </c>
      <c r="X44" s="5">
        <v>56</v>
      </c>
      <c r="Y44" s="5">
        <v>29</v>
      </c>
      <c r="Z44" s="5">
        <v>40</v>
      </c>
    </row>
    <row r="45" spans="1:26" ht="15.75" customHeight="1" x14ac:dyDescent="0.25">
      <c r="A45" s="5"/>
      <c r="B45" s="5"/>
      <c r="C45" s="5">
        <v>9</v>
      </c>
      <c r="D45" s="5">
        <v>106</v>
      </c>
      <c r="E45" s="5">
        <v>73</v>
      </c>
      <c r="F45" s="5">
        <v>59</v>
      </c>
      <c r="G45" s="5">
        <v>35</v>
      </c>
      <c r="H45" s="5">
        <v>31</v>
      </c>
      <c r="J45" s="5"/>
      <c r="K45" s="5"/>
      <c r="L45" s="5">
        <v>3</v>
      </c>
      <c r="M45" s="5">
        <v>103</v>
      </c>
      <c r="N45" s="5">
        <v>71</v>
      </c>
      <c r="O45" s="5">
        <v>70</v>
      </c>
      <c r="P45" s="5">
        <v>29</v>
      </c>
      <c r="Q45" s="5">
        <v>20</v>
      </c>
      <c r="S45" s="5"/>
      <c r="T45" s="5"/>
      <c r="U45" s="5">
        <v>44</v>
      </c>
      <c r="V45" s="5">
        <v>120</v>
      </c>
      <c r="W45" s="5">
        <v>74</v>
      </c>
      <c r="X45" s="5">
        <v>45</v>
      </c>
      <c r="Y45" s="5">
        <v>25</v>
      </c>
      <c r="Z45" s="5">
        <v>26</v>
      </c>
    </row>
    <row r="46" spans="1:26" ht="15.75" customHeight="1" x14ac:dyDescent="0.25">
      <c r="A46" s="5"/>
      <c r="B46" s="5"/>
      <c r="C46" s="5">
        <v>10</v>
      </c>
      <c r="D46" s="5">
        <v>100</v>
      </c>
      <c r="E46" s="5">
        <v>85</v>
      </c>
      <c r="F46" s="5">
        <v>156</v>
      </c>
      <c r="G46" s="5">
        <v>50</v>
      </c>
      <c r="H46" s="5">
        <v>52</v>
      </c>
      <c r="J46" s="5"/>
      <c r="K46" s="5"/>
      <c r="L46" s="5">
        <v>2</v>
      </c>
      <c r="M46" s="5">
        <v>103</v>
      </c>
      <c r="N46" s="5">
        <v>67</v>
      </c>
      <c r="O46" s="5">
        <v>70</v>
      </c>
      <c r="P46" s="5">
        <v>27</v>
      </c>
      <c r="Q46" s="5">
        <v>23</v>
      </c>
      <c r="S46" s="5"/>
      <c r="T46" s="5"/>
      <c r="U46" s="5">
        <v>49</v>
      </c>
      <c r="V46" s="5">
        <v>112</v>
      </c>
      <c r="W46" s="5">
        <v>79</v>
      </c>
      <c r="X46" s="5">
        <v>52</v>
      </c>
      <c r="Y46" s="5">
        <v>29</v>
      </c>
      <c r="Z46" s="5">
        <v>27</v>
      </c>
    </row>
    <row r="47" spans="1:26" ht="15.75" customHeight="1" x14ac:dyDescent="0.25">
      <c r="A47" s="5" t="s">
        <v>17</v>
      </c>
      <c r="B47" s="5" t="s">
        <v>11</v>
      </c>
      <c r="C47" s="5">
        <v>6</v>
      </c>
      <c r="D47" s="5">
        <v>106</v>
      </c>
      <c r="E47" s="5">
        <v>70</v>
      </c>
      <c r="F47" s="5">
        <v>64</v>
      </c>
      <c r="G47" s="5">
        <v>35</v>
      </c>
      <c r="H47" s="5">
        <v>30</v>
      </c>
      <c r="J47" s="5" t="s">
        <v>17</v>
      </c>
      <c r="K47" s="5" t="s">
        <v>11</v>
      </c>
      <c r="L47" s="5">
        <v>7</v>
      </c>
      <c r="M47" s="5">
        <v>106</v>
      </c>
      <c r="N47" s="5">
        <v>68</v>
      </c>
      <c r="O47" s="5">
        <v>66</v>
      </c>
      <c r="P47" s="5">
        <v>30</v>
      </c>
      <c r="Q47" s="5">
        <v>23</v>
      </c>
      <c r="S47" s="5" t="s">
        <v>17</v>
      </c>
      <c r="T47" s="5" t="s">
        <v>11</v>
      </c>
      <c r="U47" s="5">
        <v>44</v>
      </c>
      <c r="V47" s="5">
        <v>112</v>
      </c>
      <c r="W47" s="5">
        <v>76</v>
      </c>
      <c r="X47" s="5">
        <v>63</v>
      </c>
      <c r="Y47" s="5">
        <v>21</v>
      </c>
      <c r="Z47" s="5">
        <v>24</v>
      </c>
    </row>
    <row r="48" spans="1:26" ht="15.75" customHeight="1" x14ac:dyDescent="0.25">
      <c r="A48" s="5"/>
      <c r="B48" s="5"/>
      <c r="C48" s="5">
        <v>3</v>
      </c>
      <c r="D48" s="5">
        <v>106</v>
      </c>
      <c r="E48" s="5">
        <v>67</v>
      </c>
      <c r="F48" s="5">
        <v>66</v>
      </c>
      <c r="G48" s="5">
        <v>34</v>
      </c>
      <c r="H48" s="5">
        <v>29</v>
      </c>
      <c r="J48" s="5"/>
      <c r="K48" s="5"/>
      <c r="L48" s="5">
        <v>11</v>
      </c>
      <c r="M48" s="5">
        <v>106</v>
      </c>
      <c r="N48" s="5">
        <v>70</v>
      </c>
      <c r="O48" s="5">
        <v>66</v>
      </c>
      <c r="P48" s="5">
        <v>26</v>
      </c>
      <c r="Q48" s="5">
        <v>22</v>
      </c>
      <c r="S48" s="5"/>
      <c r="T48" s="5"/>
      <c r="U48" s="5">
        <v>49</v>
      </c>
      <c r="V48" s="5">
        <v>120</v>
      </c>
      <c r="W48" s="5">
        <v>76</v>
      </c>
      <c r="X48" s="5">
        <v>64</v>
      </c>
      <c r="Y48" s="5">
        <v>19</v>
      </c>
      <c r="Z48" s="5">
        <v>26</v>
      </c>
    </row>
    <row r="49" spans="1:26" ht="15.75" customHeight="1" x14ac:dyDescent="0.25">
      <c r="A49" s="5"/>
      <c r="B49" s="5"/>
      <c r="C49" s="5">
        <v>7</v>
      </c>
      <c r="D49" s="5">
        <v>106</v>
      </c>
      <c r="E49" s="5">
        <v>71</v>
      </c>
      <c r="F49" s="5">
        <v>70</v>
      </c>
      <c r="G49" s="5">
        <v>33</v>
      </c>
      <c r="H49" s="5">
        <v>29</v>
      </c>
      <c r="J49" s="5"/>
      <c r="K49" s="5"/>
      <c r="L49" s="5">
        <v>11</v>
      </c>
      <c r="M49" s="5">
        <v>106</v>
      </c>
      <c r="N49" s="5">
        <v>67</v>
      </c>
      <c r="O49" s="5">
        <v>67</v>
      </c>
      <c r="P49" s="5">
        <v>30</v>
      </c>
      <c r="Q49" s="5">
        <v>22</v>
      </c>
      <c r="S49" s="5"/>
      <c r="T49" s="5"/>
      <c r="U49" s="5">
        <v>21</v>
      </c>
      <c r="V49" s="5">
        <v>120</v>
      </c>
      <c r="W49" s="5">
        <v>81</v>
      </c>
      <c r="X49" s="5">
        <v>61</v>
      </c>
      <c r="Y49" s="5">
        <v>24</v>
      </c>
      <c r="Z49" s="5">
        <v>29</v>
      </c>
    </row>
    <row r="50" spans="1:26" ht="15.75" customHeight="1" x14ac:dyDescent="0.25">
      <c r="A50" s="5"/>
      <c r="B50" s="5" t="s">
        <v>15</v>
      </c>
      <c r="C50" s="5">
        <v>12</v>
      </c>
      <c r="D50" s="5">
        <v>106</v>
      </c>
      <c r="E50" s="5">
        <v>74</v>
      </c>
      <c r="F50" s="5">
        <v>135</v>
      </c>
      <c r="G50" s="5">
        <v>33</v>
      </c>
      <c r="H50" s="5">
        <v>50</v>
      </c>
      <c r="J50" s="5"/>
      <c r="K50" s="5" t="s">
        <v>15</v>
      </c>
      <c r="L50" s="5" t="s">
        <v>12</v>
      </c>
      <c r="M50" s="5">
        <v>103</v>
      </c>
      <c r="N50" s="5">
        <v>72</v>
      </c>
      <c r="O50" s="5">
        <v>61</v>
      </c>
      <c r="P50" s="5">
        <v>26</v>
      </c>
      <c r="Q50" s="5">
        <v>22</v>
      </c>
      <c r="S50" s="5"/>
      <c r="T50" s="5" t="s">
        <v>15</v>
      </c>
      <c r="U50" s="5">
        <v>43</v>
      </c>
      <c r="V50" s="5">
        <v>106</v>
      </c>
      <c r="W50" s="5">
        <v>80</v>
      </c>
      <c r="X50" s="5">
        <v>54</v>
      </c>
      <c r="Y50" s="5">
        <v>24</v>
      </c>
      <c r="Z50" s="5">
        <v>27</v>
      </c>
    </row>
    <row r="51" spans="1:26" ht="15.75" customHeight="1" x14ac:dyDescent="0.25">
      <c r="A51" s="5"/>
      <c r="B51" s="5"/>
      <c r="C51" s="5">
        <v>7</v>
      </c>
      <c r="D51" s="5">
        <v>100</v>
      </c>
      <c r="E51" s="5">
        <v>93</v>
      </c>
      <c r="F51" s="5">
        <v>65</v>
      </c>
      <c r="G51" s="5">
        <v>59</v>
      </c>
      <c r="H51" s="5">
        <v>28</v>
      </c>
      <c r="J51" s="5"/>
      <c r="K51" s="5"/>
      <c r="L51" s="5">
        <v>10</v>
      </c>
      <c r="M51" s="5">
        <v>106</v>
      </c>
      <c r="N51" s="5">
        <v>64</v>
      </c>
      <c r="O51" s="5">
        <v>60</v>
      </c>
      <c r="P51" s="5">
        <v>27</v>
      </c>
      <c r="Q51" s="5">
        <v>22</v>
      </c>
      <c r="S51" s="5"/>
      <c r="T51" s="5"/>
      <c r="U51" s="5">
        <v>48</v>
      </c>
      <c r="V51" s="5">
        <v>112</v>
      </c>
      <c r="W51" s="5">
        <v>76</v>
      </c>
      <c r="X51" s="5">
        <v>55</v>
      </c>
      <c r="Y51" s="5">
        <v>23</v>
      </c>
      <c r="Z51" s="5">
        <v>25</v>
      </c>
    </row>
    <row r="52" spans="1:26" ht="15.75" customHeight="1" x14ac:dyDescent="0.25">
      <c r="A52" s="5"/>
      <c r="B52" s="5"/>
      <c r="C52" s="5">
        <v>9</v>
      </c>
      <c r="D52" s="5">
        <v>97</v>
      </c>
      <c r="E52" s="5">
        <v>73</v>
      </c>
      <c r="F52" s="5">
        <v>129</v>
      </c>
      <c r="G52" s="5">
        <v>34</v>
      </c>
      <c r="H52" s="5">
        <v>55</v>
      </c>
      <c r="J52" s="5"/>
      <c r="K52" s="5"/>
      <c r="L52" s="5">
        <v>9</v>
      </c>
      <c r="M52" s="5">
        <v>106</v>
      </c>
      <c r="N52" s="5">
        <v>63</v>
      </c>
      <c r="O52" s="5">
        <v>57</v>
      </c>
      <c r="P52" s="5">
        <v>24</v>
      </c>
      <c r="Q52" s="5">
        <v>20</v>
      </c>
      <c r="S52" s="5"/>
      <c r="T52" s="5"/>
      <c r="U52" s="5">
        <v>35</v>
      </c>
      <c r="V52" s="5">
        <v>103</v>
      </c>
      <c r="W52" s="5">
        <v>65</v>
      </c>
      <c r="X52" s="5">
        <v>63</v>
      </c>
      <c r="Y52" s="5">
        <v>27</v>
      </c>
      <c r="Z52" s="5">
        <v>36</v>
      </c>
    </row>
    <row r="53" spans="1:26" ht="15.75" customHeight="1" x14ac:dyDescent="0.25">
      <c r="A53" s="1" t="s">
        <v>25</v>
      </c>
      <c r="B53" s="1" t="s">
        <v>1</v>
      </c>
      <c r="C53" s="1"/>
      <c r="D53" s="1"/>
      <c r="E53" s="1"/>
      <c r="F53" s="1"/>
      <c r="G53" s="1"/>
      <c r="H53" s="1"/>
      <c r="I53" s="2"/>
      <c r="J53" s="1" t="s">
        <v>25</v>
      </c>
      <c r="K53" s="1" t="s">
        <v>9</v>
      </c>
      <c r="L53" s="1"/>
      <c r="M53" s="1"/>
      <c r="N53" s="1"/>
      <c r="O53" s="1"/>
      <c r="P53" s="1"/>
      <c r="Q53" s="1"/>
      <c r="S53" s="1" t="s">
        <v>25</v>
      </c>
      <c r="T53" s="1">
        <v>130</v>
      </c>
      <c r="U53" s="1"/>
      <c r="V53" s="1"/>
      <c r="W53" s="1"/>
      <c r="X53" s="1"/>
      <c r="Y53" s="1"/>
      <c r="Z53" s="1"/>
    </row>
    <row r="54" spans="1:26" ht="15.75" customHeight="1" x14ac:dyDescent="0.25">
      <c r="A54" s="1" t="s">
        <v>10</v>
      </c>
      <c r="B54" s="1" t="s">
        <v>11</v>
      </c>
      <c r="C54" s="1" t="s">
        <v>12</v>
      </c>
      <c r="D54" s="1">
        <v>112</v>
      </c>
      <c r="E54" s="1">
        <v>68</v>
      </c>
      <c r="F54" s="1">
        <v>66</v>
      </c>
      <c r="G54" s="1">
        <v>27</v>
      </c>
      <c r="H54" s="1">
        <v>28</v>
      </c>
      <c r="I54" s="2"/>
      <c r="J54" s="1" t="s">
        <v>10</v>
      </c>
      <c r="K54" s="1" t="s">
        <v>11</v>
      </c>
      <c r="L54" s="1" t="s">
        <v>12</v>
      </c>
      <c r="M54" s="1">
        <v>116</v>
      </c>
      <c r="N54" s="1">
        <v>72</v>
      </c>
      <c r="O54" s="1">
        <v>60</v>
      </c>
      <c r="P54" s="1">
        <v>22</v>
      </c>
      <c r="Q54" s="1">
        <v>21</v>
      </c>
      <c r="S54" s="1" t="s">
        <v>10</v>
      </c>
      <c r="T54" s="1" t="s">
        <v>11</v>
      </c>
      <c r="U54" s="1">
        <v>9</v>
      </c>
      <c r="V54" s="1">
        <v>106</v>
      </c>
      <c r="W54" s="1">
        <v>63</v>
      </c>
      <c r="X54" s="1">
        <v>60</v>
      </c>
      <c r="Y54" s="1">
        <v>27</v>
      </c>
      <c r="Z54" s="1">
        <v>43</v>
      </c>
    </row>
    <row r="55" spans="1:26" ht="15.75" customHeight="1" x14ac:dyDescent="0.25">
      <c r="A55" s="1"/>
      <c r="B55" s="1"/>
      <c r="C55" s="1" t="s">
        <v>12</v>
      </c>
      <c r="D55" s="1">
        <v>112</v>
      </c>
      <c r="E55" s="1">
        <v>66</v>
      </c>
      <c r="F55" s="1">
        <v>63</v>
      </c>
      <c r="G55" s="1">
        <v>32</v>
      </c>
      <c r="H55" s="1">
        <v>31</v>
      </c>
      <c r="I55" s="2"/>
      <c r="J55" s="1"/>
      <c r="K55" s="1"/>
      <c r="L55" s="1" t="s">
        <v>12</v>
      </c>
      <c r="M55" s="1">
        <v>120</v>
      </c>
      <c r="N55" s="1">
        <v>64</v>
      </c>
      <c r="O55" s="1">
        <v>62</v>
      </c>
      <c r="P55" s="1">
        <v>29</v>
      </c>
      <c r="Q55" s="1">
        <v>27</v>
      </c>
      <c r="S55" s="1"/>
      <c r="T55" s="1"/>
      <c r="U55" s="1">
        <v>6</v>
      </c>
      <c r="V55" s="1">
        <v>112</v>
      </c>
      <c r="W55" s="1">
        <v>55</v>
      </c>
      <c r="X55" s="1">
        <v>65</v>
      </c>
      <c r="Y55" s="1">
        <v>20</v>
      </c>
      <c r="Z55" s="1">
        <v>27</v>
      </c>
    </row>
    <row r="56" spans="1:26" ht="15.75" customHeight="1" x14ac:dyDescent="0.25">
      <c r="A56" s="1"/>
      <c r="B56" s="1"/>
      <c r="C56" s="1" t="s">
        <v>12</v>
      </c>
      <c r="D56" s="1">
        <v>112</v>
      </c>
      <c r="E56" s="1">
        <v>60</v>
      </c>
      <c r="F56" s="1">
        <v>62</v>
      </c>
      <c r="G56" s="1">
        <v>30</v>
      </c>
      <c r="H56" s="1">
        <v>35</v>
      </c>
      <c r="I56" s="2"/>
      <c r="J56" s="1"/>
      <c r="K56" s="1"/>
      <c r="L56" s="1" t="s">
        <v>12</v>
      </c>
      <c r="M56" s="1">
        <v>112</v>
      </c>
      <c r="N56" s="1">
        <v>58</v>
      </c>
      <c r="O56" s="1">
        <v>58</v>
      </c>
      <c r="P56" s="1">
        <v>27</v>
      </c>
      <c r="Q56" s="1">
        <v>18</v>
      </c>
      <c r="S56" s="1"/>
      <c r="T56" s="1"/>
      <c r="U56" s="1">
        <v>4</v>
      </c>
      <c r="V56" s="1">
        <v>103</v>
      </c>
      <c r="W56" s="1">
        <v>63</v>
      </c>
      <c r="X56" s="1">
        <v>65</v>
      </c>
      <c r="Y56" s="1">
        <v>32</v>
      </c>
      <c r="Z56" s="1">
        <v>45</v>
      </c>
    </row>
    <row r="57" spans="1:26" ht="15.75" customHeight="1" x14ac:dyDescent="0.25">
      <c r="A57" s="1"/>
      <c r="B57" s="1" t="s">
        <v>15</v>
      </c>
      <c r="C57" s="1" t="s">
        <v>12</v>
      </c>
      <c r="D57" s="1">
        <v>112</v>
      </c>
      <c r="E57" s="1">
        <v>64</v>
      </c>
      <c r="F57" s="1">
        <v>95</v>
      </c>
      <c r="G57" s="1">
        <v>32</v>
      </c>
      <c r="H57" s="1">
        <v>29</v>
      </c>
      <c r="I57" s="2"/>
      <c r="J57" s="1"/>
      <c r="K57" s="1" t="s">
        <v>15</v>
      </c>
      <c r="L57" s="1" t="s">
        <v>12</v>
      </c>
      <c r="M57" s="1">
        <v>120</v>
      </c>
      <c r="N57" s="1">
        <v>64</v>
      </c>
      <c r="O57" s="1">
        <v>81</v>
      </c>
      <c r="P57" s="1">
        <v>25</v>
      </c>
      <c r="Q57" s="1">
        <v>24</v>
      </c>
      <c r="S57" s="1"/>
      <c r="T57" s="1" t="s">
        <v>15</v>
      </c>
      <c r="U57" s="1">
        <v>6</v>
      </c>
      <c r="V57" s="1">
        <v>112</v>
      </c>
      <c r="W57" s="1">
        <v>52</v>
      </c>
      <c r="X57" s="1">
        <v>67</v>
      </c>
      <c r="Y57" s="1">
        <v>33</v>
      </c>
      <c r="Z57" s="1">
        <v>31</v>
      </c>
    </row>
    <row r="58" spans="1:26" ht="15.75" customHeight="1" x14ac:dyDescent="0.25">
      <c r="A58" s="1"/>
      <c r="B58" s="1"/>
      <c r="C58" s="1" t="s">
        <v>12</v>
      </c>
      <c r="D58" s="1">
        <v>116</v>
      </c>
      <c r="E58" s="1">
        <v>66</v>
      </c>
      <c r="F58" s="1">
        <v>119</v>
      </c>
      <c r="G58" s="1">
        <v>32</v>
      </c>
      <c r="H58" s="1">
        <v>50</v>
      </c>
      <c r="J58" s="1"/>
      <c r="K58" s="1"/>
      <c r="L58" s="1" t="s">
        <v>12</v>
      </c>
      <c r="M58" s="1">
        <v>120</v>
      </c>
      <c r="N58" s="1">
        <v>63</v>
      </c>
      <c r="O58" s="1">
        <v>88</v>
      </c>
      <c r="P58" s="1">
        <v>22</v>
      </c>
      <c r="Q58" s="1">
        <v>21</v>
      </c>
      <c r="S58" s="1"/>
      <c r="T58" s="1"/>
      <c r="U58" s="1">
        <v>8</v>
      </c>
      <c r="V58" s="1">
        <v>106</v>
      </c>
      <c r="W58" s="1">
        <v>56</v>
      </c>
      <c r="X58" s="1">
        <v>64</v>
      </c>
      <c r="Y58" s="1">
        <v>25</v>
      </c>
      <c r="Z58" s="1">
        <v>31</v>
      </c>
    </row>
    <row r="59" spans="1:26" ht="15.75" customHeight="1" x14ac:dyDescent="0.25">
      <c r="A59" s="1"/>
      <c r="B59" s="1"/>
      <c r="C59" s="1" t="s">
        <v>12</v>
      </c>
      <c r="D59" s="1">
        <v>112</v>
      </c>
      <c r="E59" s="1">
        <v>63</v>
      </c>
      <c r="F59" s="1">
        <v>62</v>
      </c>
      <c r="G59" s="1">
        <v>30</v>
      </c>
      <c r="H59" s="1">
        <v>35</v>
      </c>
      <c r="J59" s="1"/>
      <c r="K59" s="1"/>
      <c r="L59" s="1" t="s">
        <v>12</v>
      </c>
      <c r="M59" s="1">
        <v>112</v>
      </c>
      <c r="N59" s="1">
        <v>60</v>
      </c>
      <c r="O59" s="1">
        <v>55</v>
      </c>
      <c r="P59" s="1">
        <v>28</v>
      </c>
      <c r="Q59" s="1">
        <v>23</v>
      </c>
      <c r="S59" s="1"/>
      <c r="T59" s="1"/>
      <c r="U59" s="1">
        <v>29</v>
      </c>
      <c r="V59" s="1">
        <v>106</v>
      </c>
      <c r="W59" s="1">
        <v>71</v>
      </c>
      <c r="X59" s="1">
        <v>53</v>
      </c>
      <c r="Y59" s="1">
        <v>28</v>
      </c>
      <c r="Z59" s="1">
        <v>28</v>
      </c>
    </row>
    <row r="60" spans="1:26" ht="15.75" customHeight="1" x14ac:dyDescent="0.25">
      <c r="A60" s="1" t="s">
        <v>17</v>
      </c>
      <c r="B60" s="1" t="s">
        <v>11</v>
      </c>
      <c r="C60" s="1" t="s">
        <v>12</v>
      </c>
      <c r="D60" s="1">
        <v>112</v>
      </c>
      <c r="E60" s="1">
        <v>68</v>
      </c>
      <c r="F60" s="1">
        <v>67</v>
      </c>
      <c r="G60" s="1">
        <v>28</v>
      </c>
      <c r="H60" s="1">
        <v>30</v>
      </c>
      <c r="J60" s="1" t="s">
        <v>17</v>
      </c>
      <c r="K60" s="1" t="s">
        <v>11</v>
      </c>
      <c r="L60" s="1" t="s">
        <v>12</v>
      </c>
      <c r="M60" s="1">
        <v>120</v>
      </c>
      <c r="N60" s="1">
        <v>61</v>
      </c>
      <c r="O60" s="1">
        <v>65</v>
      </c>
      <c r="P60" s="1">
        <v>29</v>
      </c>
      <c r="Q60" s="1">
        <v>21</v>
      </c>
      <c r="S60" s="1" t="s">
        <v>17</v>
      </c>
      <c r="T60" s="1" t="s">
        <v>11</v>
      </c>
      <c r="U60" s="1">
        <v>4</v>
      </c>
      <c r="V60" s="1">
        <v>116</v>
      </c>
      <c r="W60" s="1">
        <v>63</v>
      </c>
      <c r="X60" s="1">
        <v>74</v>
      </c>
      <c r="Y60" s="1">
        <v>29</v>
      </c>
      <c r="Z60" s="1">
        <v>28</v>
      </c>
    </row>
    <row r="61" spans="1:26" ht="15.75" customHeight="1" x14ac:dyDescent="0.25">
      <c r="A61" s="1"/>
      <c r="B61" s="1"/>
      <c r="C61" s="1" t="s">
        <v>12</v>
      </c>
      <c r="D61" s="1">
        <v>112</v>
      </c>
      <c r="E61" s="1">
        <v>67</v>
      </c>
      <c r="F61" s="1">
        <v>64</v>
      </c>
      <c r="G61" s="1">
        <v>26</v>
      </c>
      <c r="H61" s="1">
        <v>34</v>
      </c>
      <c r="J61" s="1"/>
      <c r="K61" s="1"/>
      <c r="L61" s="1" t="s">
        <v>12</v>
      </c>
      <c r="M61" s="1">
        <v>120</v>
      </c>
      <c r="N61" s="1">
        <v>61</v>
      </c>
      <c r="O61" s="1">
        <v>65</v>
      </c>
      <c r="P61" s="1">
        <v>29</v>
      </c>
      <c r="Q61" s="1">
        <v>21</v>
      </c>
      <c r="S61" s="1"/>
      <c r="T61" s="1"/>
      <c r="U61" s="1">
        <v>15</v>
      </c>
      <c r="V61" s="1">
        <v>103</v>
      </c>
      <c r="W61" s="1">
        <v>63</v>
      </c>
      <c r="X61" s="1">
        <v>66</v>
      </c>
      <c r="Y61" s="1">
        <v>31</v>
      </c>
      <c r="Z61" s="1">
        <v>35</v>
      </c>
    </row>
    <row r="62" spans="1:26" ht="15.75" customHeight="1" x14ac:dyDescent="0.25">
      <c r="A62" s="1"/>
      <c r="B62" s="1"/>
      <c r="C62" s="1" t="s">
        <v>12</v>
      </c>
      <c r="D62" s="1">
        <v>120</v>
      </c>
      <c r="E62" s="1">
        <v>63</v>
      </c>
      <c r="F62" s="1">
        <v>64</v>
      </c>
      <c r="G62" s="1">
        <v>27</v>
      </c>
      <c r="H62" s="1">
        <v>35</v>
      </c>
      <c r="J62" s="1"/>
      <c r="K62" s="1"/>
      <c r="L62" s="1" t="s">
        <v>12</v>
      </c>
      <c r="M62" s="1">
        <v>120</v>
      </c>
      <c r="N62" s="1">
        <v>63</v>
      </c>
      <c r="O62" s="1">
        <v>68</v>
      </c>
      <c r="P62" s="1">
        <v>22</v>
      </c>
      <c r="Q62" s="1">
        <v>21</v>
      </c>
      <c r="S62" s="1"/>
      <c r="T62" s="1"/>
      <c r="U62" s="1">
        <v>19</v>
      </c>
      <c r="V62" s="1">
        <v>103</v>
      </c>
      <c r="W62" s="1">
        <v>64</v>
      </c>
      <c r="X62" s="1">
        <v>67</v>
      </c>
      <c r="Y62" s="1">
        <v>21</v>
      </c>
      <c r="Z62" s="1">
        <v>29</v>
      </c>
    </row>
    <row r="63" spans="1:26" ht="15.75" customHeight="1" x14ac:dyDescent="0.25">
      <c r="A63" s="1"/>
      <c r="B63" s="1" t="s">
        <v>15</v>
      </c>
      <c r="C63" s="1" t="s">
        <v>12</v>
      </c>
      <c r="D63" s="1">
        <v>112</v>
      </c>
      <c r="E63" s="1">
        <v>78</v>
      </c>
      <c r="F63" s="1">
        <v>65</v>
      </c>
      <c r="G63" s="1">
        <v>35</v>
      </c>
      <c r="H63" s="1">
        <v>29</v>
      </c>
      <c r="J63" s="1"/>
      <c r="K63" s="1" t="s">
        <v>15</v>
      </c>
      <c r="L63" s="1" t="s">
        <v>12</v>
      </c>
      <c r="M63" s="1">
        <v>120</v>
      </c>
      <c r="N63" s="1">
        <v>62</v>
      </c>
      <c r="O63" s="1">
        <v>55</v>
      </c>
      <c r="P63" s="1">
        <v>21</v>
      </c>
      <c r="Q63" s="1">
        <v>24</v>
      </c>
      <c r="S63" s="1"/>
      <c r="T63" s="1" t="s">
        <v>15</v>
      </c>
      <c r="U63" s="1" t="s">
        <v>12</v>
      </c>
      <c r="V63" s="1">
        <v>129</v>
      </c>
      <c r="W63" s="1">
        <v>58</v>
      </c>
      <c r="X63" s="1">
        <v>53</v>
      </c>
      <c r="Y63" s="1">
        <v>31</v>
      </c>
      <c r="Z63" s="1">
        <v>32</v>
      </c>
    </row>
    <row r="64" spans="1:26" ht="15.75" customHeight="1" x14ac:dyDescent="0.25">
      <c r="A64" s="1"/>
      <c r="B64" s="1"/>
      <c r="C64" s="1" t="s">
        <v>12</v>
      </c>
      <c r="D64" s="1">
        <v>116</v>
      </c>
      <c r="E64" s="1">
        <v>64</v>
      </c>
      <c r="F64" s="1">
        <v>59</v>
      </c>
      <c r="G64" s="1">
        <v>32</v>
      </c>
      <c r="H64" s="1">
        <v>31</v>
      </c>
      <c r="J64" s="1"/>
      <c r="K64" s="1"/>
      <c r="L64" s="1" t="s">
        <v>12</v>
      </c>
      <c r="M64" s="1">
        <v>120</v>
      </c>
      <c r="N64" s="1">
        <v>70</v>
      </c>
      <c r="O64" s="1">
        <v>58</v>
      </c>
      <c r="P64" s="1">
        <v>25</v>
      </c>
      <c r="Q64" s="1">
        <v>17</v>
      </c>
      <c r="S64" s="1"/>
      <c r="T64" s="1"/>
      <c r="U64" s="1">
        <v>10</v>
      </c>
      <c r="V64" s="1">
        <v>100</v>
      </c>
      <c r="W64" s="1">
        <v>65</v>
      </c>
      <c r="X64" s="1">
        <v>68</v>
      </c>
      <c r="Y64" s="1">
        <v>30</v>
      </c>
      <c r="Z64" s="1">
        <v>39</v>
      </c>
    </row>
    <row r="65" spans="1:26" ht="15.75" customHeight="1" x14ac:dyDescent="0.25">
      <c r="A65" s="1"/>
      <c r="B65" s="1"/>
      <c r="C65" s="1" t="s">
        <v>12</v>
      </c>
      <c r="D65" s="1">
        <v>112</v>
      </c>
      <c r="E65" s="1">
        <v>63</v>
      </c>
      <c r="F65" s="1">
        <v>90</v>
      </c>
      <c r="G65" s="1">
        <v>35</v>
      </c>
      <c r="H65" s="1">
        <v>46</v>
      </c>
      <c r="J65" s="1"/>
      <c r="K65" s="1"/>
      <c r="L65" s="1" t="s">
        <v>12</v>
      </c>
      <c r="M65" s="1">
        <v>120</v>
      </c>
      <c r="N65" s="1">
        <v>70</v>
      </c>
      <c r="O65" s="1">
        <v>58</v>
      </c>
      <c r="P65" s="1">
        <v>25</v>
      </c>
      <c r="Q65" s="1">
        <v>17</v>
      </c>
      <c r="S65" s="1"/>
      <c r="T65" s="1"/>
      <c r="U65" s="1">
        <v>4</v>
      </c>
      <c r="V65" s="1">
        <v>106</v>
      </c>
      <c r="W65" s="1">
        <v>59</v>
      </c>
      <c r="X65" s="1">
        <v>68</v>
      </c>
      <c r="Y65" s="1">
        <v>34</v>
      </c>
      <c r="Z65" s="1">
        <v>32</v>
      </c>
    </row>
    <row r="66" spans="1:26" ht="15.75" customHeight="1" x14ac:dyDescent="0.25">
      <c r="A66" s="3" t="s">
        <v>26</v>
      </c>
      <c r="B66" s="3" t="s">
        <v>1</v>
      </c>
      <c r="C66" s="3"/>
      <c r="D66" s="3"/>
      <c r="E66" s="3"/>
      <c r="F66" s="3"/>
      <c r="G66" s="3"/>
      <c r="H66" s="3"/>
      <c r="J66" s="3" t="s">
        <v>26</v>
      </c>
      <c r="K66" s="3" t="s">
        <v>9</v>
      </c>
      <c r="L66" s="3"/>
      <c r="M66" s="3"/>
      <c r="N66" s="3"/>
      <c r="O66" s="3"/>
      <c r="P66" s="3"/>
      <c r="Q66" s="3"/>
      <c r="S66" s="3" t="s">
        <v>26</v>
      </c>
      <c r="T66" s="3">
        <v>130</v>
      </c>
      <c r="U66" s="3"/>
      <c r="V66" s="3"/>
      <c r="W66" s="3"/>
      <c r="X66" s="3"/>
      <c r="Y66" s="3"/>
      <c r="Z66" s="3"/>
    </row>
    <row r="67" spans="1:26" ht="15.75" customHeight="1" x14ac:dyDescent="0.25">
      <c r="A67" s="3" t="s">
        <v>10</v>
      </c>
      <c r="B67" s="3" t="s">
        <v>11</v>
      </c>
      <c r="C67" s="3" t="s">
        <v>12</v>
      </c>
      <c r="D67" s="3">
        <v>109</v>
      </c>
      <c r="E67" s="3">
        <v>75</v>
      </c>
      <c r="F67" s="3">
        <v>66</v>
      </c>
      <c r="G67" s="3">
        <v>35</v>
      </c>
      <c r="H67" s="3">
        <v>32</v>
      </c>
      <c r="J67" s="3" t="s">
        <v>10</v>
      </c>
      <c r="K67" s="3" t="s">
        <v>11</v>
      </c>
      <c r="L67" s="3" t="s">
        <v>12</v>
      </c>
      <c r="M67" s="3">
        <v>109</v>
      </c>
      <c r="N67" s="3">
        <v>61</v>
      </c>
      <c r="O67" s="3">
        <v>72</v>
      </c>
      <c r="P67" s="3">
        <v>24</v>
      </c>
      <c r="Q67" s="3">
        <v>33</v>
      </c>
      <c r="S67" s="3" t="s">
        <v>10</v>
      </c>
      <c r="T67" s="3" t="s">
        <v>11</v>
      </c>
      <c r="U67" s="3">
        <v>39</v>
      </c>
      <c r="V67" s="3">
        <v>106</v>
      </c>
      <c r="W67" s="3">
        <v>66</v>
      </c>
      <c r="X67" s="3">
        <v>70</v>
      </c>
      <c r="Y67" s="3">
        <v>29</v>
      </c>
      <c r="Z67" s="3">
        <v>45</v>
      </c>
    </row>
    <row r="68" spans="1:26" ht="15.75" customHeight="1" x14ac:dyDescent="0.25">
      <c r="A68" s="3"/>
      <c r="B68" s="3"/>
      <c r="C68" s="3" t="s">
        <v>12</v>
      </c>
      <c r="D68" s="3">
        <v>106</v>
      </c>
      <c r="E68" s="3">
        <v>71</v>
      </c>
      <c r="F68" s="3">
        <v>67</v>
      </c>
      <c r="G68" s="3">
        <v>31</v>
      </c>
      <c r="H68" s="3">
        <v>26</v>
      </c>
      <c r="J68" s="3"/>
      <c r="K68" s="3"/>
      <c r="L68" s="3" t="s">
        <v>12</v>
      </c>
      <c r="M68" s="3">
        <v>109</v>
      </c>
      <c r="N68" s="3">
        <v>59</v>
      </c>
      <c r="O68" s="3">
        <v>68</v>
      </c>
      <c r="P68" s="3">
        <v>23</v>
      </c>
      <c r="Q68" s="3">
        <v>31</v>
      </c>
      <c r="S68" s="3"/>
      <c r="T68" s="3"/>
      <c r="U68" s="3">
        <v>29</v>
      </c>
      <c r="V68" s="3">
        <v>100</v>
      </c>
      <c r="W68" s="3">
        <v>73</v>
      </c>
      <c r="X68" s="3">
        <v>64</v>
      </c>
      <c r="Y68" s="3">
        <v>33</v>
      </c>
      <c r="Z68" s="3">
        <v>41</v>
      </c>
    </row>
    <row r="69" spans="1:26" ht="15.75" customHeight="1" x14ac:dyDescent="0.25">
      <c r="A69" s="3"/>
      <c r="B69" s="3"/>
      <c r="C69" s="3" t="s">
        <v>12</v>
      </c>
      <c r="D69" s="3">
        <v>103</v>
      </c>
      <c r="E69" s="3">
        <v>67</v>
      </c>
      <c r="F69" s="3">
        <v>64</v>
      </c>
      <c r="G69" s="3">
        <v>34</v>
      </c>
      <c r="H69" s="3">
        <v>27</v>
      </c>
      <c r="J69" s="3"/>
      <c r="K69" s="3"/>
      <c r="L69" s="3" t="s">
        <v>12</v>
      </c>
      <c r="M69" s="3">
        <v>106</v>
      </c>
      <c r="N69" s="3">
        <v>64</v>
      </c>
      <c r="O69" s="3">
        <v>66</v>
      </c>
      <c r="P69" s="3">
        <v>24</v>
      </c>
      <c r="Q69" s="3">
        <v>31</v>
      </c>
      <c r="S69" s="3"/>
      <c r="T69" s="3"/>
      <c r="U69" s="3">
        <v>38</v>
      </c>
      <c r="V69" s="3">
        <v>100</v>
      </c>
      <c r="W69" s="3">
        <v>60</v>
      </c>
      <c r="X69" s="3">
        <v>65</v>
      </c>
      <c r="Y69" s="3">
        <v>30</v>
      </c>
      <c r="Z69" s="3">
        <v>40</v>
      </c>
    </row>
    <row r="70" spans="1:26" ht="15.75" customHeight="1" x14ac:dyDescent="0.25">
      <c r="A70" s="3"/>
      <c r="B70" s="3" t="s">
        <v>15</v>
      </c>
      <c r="C70" s="3" t="s">
        <v>12</v>
      </c>
      <c r="D70" s="3">
        <v>106</v>
      </c>
      <c r="E70" s="3">
        <v>139</v>
      </c>
      <c r="F70" s="3">
        <v>86</v>
      </c>
      <c r="G70" s="3">
        <v>39</v>
      </c>
      <c r="H70" s="3">
        <v>43</v>
      </c>
      <c r="J70" s="3"/>
      <c r="K70" s="3" t="s">
        <v>15</v>
      </c>
      <c r="L70" s="3" t="s">
        <v>12</v>
      </c>
      <c r="M70" s="3">
        <v>106</v>
      </c>
      <c r="N70" s="3">
        <v>62</v>
      </c>
      <c r="O70" s="3">
        <v>67</v>
      </c>
      <c r="P70" s="3">
        <v>24</v>
      </c>
      <c r="Q70" s="3">
        <v>26</v>
      </c>
      <c r="S70" s="3"/>
      <c r="T70" s="3" t="s">
        <v>15</v>
      </c>
      <c r="U70" s="3">
        <v>39</v>
      </c>
      <c r="V70" s="3">
        <v>112</v>
      </c>
      <c r="W70" s="3">
        <v>71</v>
      </c>
      <c r="X70" s="3">
        <v>56</v>
      </c>
      <c r="Y70" s="3">
        <v>25</v>
      </c>
      <c r="Z70" s="3">
        <v>46</v>
      </c>
    </row>
    <row r="71" spans="1:26" ht="15.75" customHeight="1" x14ac:dyDescent="0.25">
      <c r="A71" s="3"/>
      <c r="B71" s="3"/>
      <c r="C71" s="3" t="s">
        <v>12</v>
      </c>
      <c r="D71" s="3">
        <v>103</v>
      </c>
      <c r="E71" s="3">
        <v>110</v>
      </c>
      <c r="F71" s="3">
        <v>67</v>
      </c>
      <c r="G71" s="3">
        <v>33</v>
      </c>
      <c r="H71" s="3">
        <v>32</v>
      </c>
      <c r="J71" s="3"/>
      <c r="K71" s="3"/>
      <c r="L71" s="3">
        <v>3</v>
      </c>
      <c r="M71" s="3">
        <v>103</v>
      </c>
      <c r="N71" s="3">
        <v>63</v>
      </c>
      <c r="O71" s="3">
        <v>62</v>
      </c>
      <c r="P71" s="3">
        <v>26</v>
      </c>
      <c r="Q71" s="3">
        <v>27</v>
      </c>
      <c r="S71" s="3"/>
      <c r="T71" s="3"/>
      <c r="U71" s="3">
        <v>30</v>
      </c>
      <c r="V71" s="3">
        <v>106</v>
      </c>
      <c r="W71" s="3">
        <v>65</v>
      </c>
      <c r="X71" s="3">
        <v>52</v>
      </c>
      <c r="Y71" s="3">
        <v>29</v>
      </c>
      <c r="Z71" s="3">
        <v>49</v>
      </c>
    </row>
    <row r="72" spans="1:26" ht="15.75" customHeight="1" x14ac:dyDescent="0.25">
      <c r="A72" s="3"/>
      <c r="B72" s="3"/>
      <c r="C72" s="3">
        <v>9</v>
      </c>
      <c r="D72" s="3">
        <v>100</v>
      </c>
      <c r="E72" s="3">
        <v>69</v>
      </c>
      <c r="F72" s="3">
        <v>72</v>
      </c>
      <c r="G72" s="3">
        <v>32</v>
      </c>
      <c r="H72" s="3">
        <v>40</v>
      </c>
      <c r="I72" s="2" t="s">
        <v>27</v>
      </c>
      <c r="J72" s="3"/>
      <c r="K72" s="3"/>
      <c r="L72" s="3" t="s">
        <v>12</v>
      </c>
      <c r="M72" s="3">
        <v>106</v>
      </c>
      <c r="N72" s="3">
        <v>61</v>
      </c>
      <c r="O72" s="3">
        <v>72</v>
      </c>
      <c r="P72" s="3">
        <v>23</v>
      </c>
      <c r="Q72" s="3">
        <v>22</v>
      </c>
      <c r="S72" s="3"/>
      <c r="T72" s="3"/>
      <c r="U72" s="3">
        <v>50</v>
      </c>
      <c r="V72" s="3">
        <v>112</v>
      </c>
      <c r="W72" s="3">
        <v>71</v>
      </c>
      <c r="X72" s="3">
        <v>57</v>
      </c>
      <c r="Y72" s="3">
        <v>24</v>
      </c>
      <c r="Z72" s="3">
        <v>40</v>
      </c>
    </row>
    <row r="73" spans="1:26" ht="15.75" customHeight="1" x14ac:dyDescent="0.25">
      <c r="A73" s="3" t="s">
        <v>17</v>
      </c>
      <c r="B73" s="3" t="s">
        <v>11</v>
      </c>
      <c r="C73" s="3" t="s">
        <v>12</v>
      </c>
      <c r="D73" s="3">
        <v>106</v>
      </c>
      <c r="E73" s="3">
        <v>68</v>
      </c>
      <c r="F73" s="3">
        <v>68</v>
      </c>
      <c r="G73" s="3">
        <v>33</v>
      </c>
      <c r="H73" s="3">
        <v>31</v>
      </c>
      <c r="I73" s="2">
        <f>_xlfn.T.TEST(C2:C78, L2:L78,  2, 2)</f>
        <v>1.9874138238099293E-2</v>
      </c>
      <c r="J73" s="3" t="s">
        <v>17</v>
      </c>
      <c r="K73" s="3" t="s">
        <v>11</v>
      </c>
      <c r="L73" s="3" t="s">
        <v>12</v>
      </c>
      <c r="M73" s="3">
        <v>106</v>
      </c>
      <c r="N73" s="3">
        <v>60</v>
      </c>
      <c r="O73" s="3">
        <v>69</v>
      </c>
      <c r="P73" s="3">
        <v>24</v>
      </c>
      <c r="Q73" s="3">
        <v>24</v>
      </c>
      <c r="S73" s="3" t="s">
        <v>17</v>
      </c>
      <c r="T73" s="3" t="s">
        <v>11</v>
      </c>
      <c r="U73" s="3">
        <v>23</v>
      </c>
      <c r="V73" s="3">
        <v>106</v>
      </c>
      <c r="W73" s="3">
        <v>69</v>
      </c>
      <c r="X73" s="3">
        <v>63</v>
      </c>
      <c r="Y73" s="3">
        <v>26</v>
      </c>
      <c r="Z73" s="3">
        <v>31</v>
      </c>
    </row>
    <row r="74" spans="1:26" ht="15.75" customHeight="1" x14ac:dyDescent="0.25">
      <c r="A74" s="3"/>
      <c r="B74" s="3"/>
      <c r="C74" s="3" t="s">
        <v>12</v>
      </c>
      <c r="D74" s="3">
        <v>106</v>
      </c>
      <c r="E74" s="3">
        <v>72</v>
      </c>
      <c r="F74" s="3">
        <v>67</v>
      </c>
      <c r="G74" s="3">
        <v>32</v>
      </c>
      <c r="H74" s="3">
        <v>28</v>
      </c>
      <c r="I74" s="2" t="s">
        <v>28</v>
      </c>
      <c r="J74" s="3"/>
      <c r="K74" s="3"/>
      <c r="L74" s="3" t="s">
        <v>12</v>
      </c>
      <c r="M74" s="3">
        <v>106</v>
      </c>
      <c r="N74" s="3">
        <v>62</v>
      </c>
      <c r="O74" s="3">
        <v>73</v>
      </c>
      <c r="P74" s="3">
        <v>25</v>
      </c>
      <c r="Q74" s="3">
        <v>26</v>
      </c>
      <c r="S74" s="3"/>
      <c r="T74" s="3"/>
      <c r="U74" s="3">
        <v>35</v>
      </c>
      <c r="V74" s="3">
        <v>120</v>
      </c>
      <c r="W74" s="3">
        <v>68</v>
      </c>
      <c r="X74" s="3">
        <v>63</v>
      </c>
      <c r="Y74" s="3">
        <v>28</v>
      </c>
      <c r="Z74" s="3">
        <v>32</v>
      </c>
    </row>
    <row r="75" spans="1:26" ht="15.75" customHeight="1" x14ac:dyDescent="0.25">
      <c r="A75" s="3"/>
      <c r="B75" s="3"/>
      <c r="C75" s="3" t="s">
        <v>12</v>
      </c>
      <c r="D75" s="3">
        <v>106</v>
      </c>
      <c r="E75" s="3">
        <v>77</v>
      </c>
      <c r="F75" s="3">
        <v>67</v>
      </c>
      <c r="G75" s="3">
        <v>34</v>
      </c>
      <c r="H75" s="3">
        <v>32</v>
      </c>
      <c r="I75" s="2">
        <f>_xlfn.T.TEST( D2:D78,M2:M78, 2, 2)</f>
        <v>0.53845865245057256</v>
      </c>
      <c r="J75" s="3"/>
      <c r="K75" s="3"/>
      <c r="L75" s="3" t="s">
        <v>12</v>
      </c>
      <c r="M75" s="3">
        <v>109</v>
      </c>
      <c r="N75" s="3">
        <v>66</v>
      </c>
      <c r="O75" s="3">
        <v>72</v>
      </c>
      <c r="P75" s="3">
        <v>25</v>
      </c>
      <c r="Q75" s="3">
        <v>29</v>
      </c>
      <c r="S75" s="3"/>
      <c r="T75" s="3"/>
      <c r="U75" s="3">
        <v>2</v>
      </c>
      <c r="V75" s="3">
        <v>100</v>
      </c>
      <c r="W75" s="3">
        <v>64</v>
      </c>
      <c r="X75" s="3">
        <v>70</v>
      </c>
      <c r="Y75" s="3">
        <v>26</v>
      </c>
      <c r="Z75" s="3">
        <v>33</v>
      </c>
    </row>
    <row r="76" spans="1:26" ht="15.75" customHeight="1" x14ac:dyDescent="0.25">
      <c r="A76" s="3"/>
      <c r="B76" s="3" t="s">
        <v>15</v>
      </c>
      <c r="C76" s="3" t="s">
        <v>12</v>
      </c>
      <c r="D76" s="3">
        <v>106</v>
      </c>
      <c r="E76" s="3">
        <v>130</v>
      </c>
      <c r="F76" s="3">
        <v>64</v>
      </c>
      <c r="G76" s="3">
        <v>42</v>
      </c>
      <c r="H76" s="3">
        <v>40</v>
      </c>
      <c r="I76" s="2" t="s">
        <v>29</v>
      </c>
      <c r="J76" s="3"/>
      <c r="K76" s="3" t="s">
        <v>15</v>
      </c>
      <c r="L76" s="3" t="s">
        <v>12</v>
      </c>
      <c r="M76" s="3">
        <v>109</v>
      </c>
      <c r="N76" s="3">
        <v>64</v>
      </c>
      <c r="O76" s="3">
        <v>71</v>
      </c>
      <c r="P76" s="3">
        <v>23</v>
      </c>
      <c r="Q76" s="3">
        <v>29</v>
      </c>
      <c r="S76" s="3"/>
      <c r="T76" s="3" t="s">
        <v>15</v>
      </c>
      <c r="U76" s="3">
        <v>34</v>
      </c>
      <c r="V76" s="3">
        <v>112</v>
      </c>
      <c r="W76" s="3">
        <v>66</v>
      </c>
      <c r="X76" s="3">
        <v>58</v>
      </c>
      <c r="Y76" s="3">
        <v>24</v>
      </c>
      <c r="Z76" s="3">
        <v>44</v>
      </c>
    </row>
    <row r="77" spans="1:26" ht="15.75" customHeight="1" x14ac:dyDescent="0.25">
      <c r="A77" s="3"/>
      <c r="B77" s="3"/>
      <c r="C77" s="3" t="s">
        <v>12</v>
      </c>
      <c r="D77" s="3">
        <v>103</v>
      </c>
      <c r="E77" s="3">
        <v>101</v>
      </c>
      <c r="F77" s="3">
        <v>62</v>
      </c>
      <c r="G77" s="3">
        <v>33</v>
      </c>
      <c r="H77" s="3">
        <v>35</v>
      </c>
      <c r="I77" s="2">
        <f>_xlfn.T.TEST(E2:E78, N2:N78,  2, 2)</f>
        <v>4.3159668245072461E-5</v>
      </c>
      <c r="J77" s="3"/>
      <c r="K77" s="3"/>
      <c r="L77" s="3" t="s">
        <v>12</v>
      </c>
      <c r="M77" s="3">
        <v>106</v>
      </c>
      <c r="N77" s="3">
        <v>63</v>
      </c>
      <c r="O77" s="3">
        <v>67</v>
      </c>
      <c r="P77" s="3">
        <v>25</v>
      </c>
      <c r="Q77" s="3">
        <v>19</v>
      </c>
      <c r="S77" s="3"/>
      <c r="T77" s="3"/>
      <c r="U77" s="3">
        <v>5</v>
      </c>
      <c r="V77" s="3">
        <v>106</v>
      </c>
      <c r="W77" s="3">
        <v>69</v>
      </c>
      <c r="X77" s="3">
        <v>59</v>
      </c>
      <c r="Y77" s="3">
        <v>29</v>
      </c>
      <c r="Z77" s="3">
        <v>41</v>
      </c>
    </row>
    <row r="78" spans="1:26" ht="15.75" customHeight="1" x14ac:dyDescent="0.25">
      <c r="A78" s="3"/>
      <c r="B78" s="3"/>
      <c r="C78" s="3" t="s">
        <v>12</v>
      </c>
      <c r="D78" s="3">
        <v>103</v>
      </c>
      <c r="E78" s="3">
        <v>72</v>
      </c>
      <c r="F78" s="3">
        <v>62</v>
      </c>
      <c r="G78" s="3">
        <v>29</v>
      </c>
      <c r="H78" s="3">
        <v>29</v>
      </c>
      <c r="I78" s="2" t="s">
        <v>30</v>
      </c>
      <c r="J78" s="3"/>
      <c r="K78" s="3"/>
      <c r="L78" s="3" t="s">
        <v>12</v>
      </c>
      <c r="M78" s="3">
        <v>103</v>
      </c>
      <c r="N78" s="3">
        <v>60</v>
      </c>
      <c r="O78" s="3">
        <v>64</v>
      </c>
      <c r="P78" s="3">
        <v>27</v>
      </c>
      <c r="Q78" s="3">
        <v>21</v>
      </c>
      <c r="S78" s="3"/>
      <c r="T78" s="3"/>
      <c r="U78" s="3">
        <v>28</v>
      </c>
      <c r="V78" s="3">
        <v>106</v>
      </c>
      <c r="W78" s="3">
        <v>71</v>
      </c>
      <c r="X78" s="3">
        <v>56</v>
      </c>
      <c r="Y78" s="3">
        <v>25</v>
      </c>
      <c r="Z78" s="3">
        <v>41</v>
      </c>
    </row>
    <row r="79" spans="1:26" ht="15.75" customHeight="1" x14ac:dyDescent="0.25">
      <c r="A79" s="4" t="s">
        <v>31</v>
      </c>
      <c r="B79" s="4" t="s">
        <v>1</v>
      </c>
      <c r="C79" s="4"/>
      <c r="D79" s="4"/>
      <c r="E79" s="4"/>
      <c r="F79" s="4"/>
      <c r="G79" s="4"/>
      <c r="H79" s="4"/>
      <c r="I79" s="2">
        <f>_xlfn.T.TEST(G2:G78, O2:O78,  2, 2)</f>
        <v>2.4897679793022598E-45</v>
      </c>
      <c r="J79" s="4" t="s">
        <v>31</v>
      </c>
      <c r="K79" s="4" t="s">
        <v>9</v>
      </c>
      <c r="L79" s="4"/>
      <c r="M79" s="4"/>
      <c r="N79" s="4"/>
      <c r="O79" s="4"/>
      <c r="P79" s="4"/>
      <c r="Q79" s="4"/>
      <c r="S79" s="4" t="s">
        <v>31</v>
      </c>
      <c r="T79" s="4">
        <v>130</v>
      </c>
      <c r="U79" s="4"/>
      <c r="V79" s="4"/>
      <c r="W79" s="4"/>
      <c r="X79" s="4"/>
      <c r="Y79" s="4"/>
      <c r="Z79" s="4"/>
    </row>
    <row r="80" spans="1:26" ht="15.75" customHeight="1" x14ac:dyDescent="0.25">
      <c r="A80" s="4" t="s">
        <v>10</v>
      </c>
      <c r="B80" s="4" t="s">
        <v>11</v>
      </c>
      <c r="C80" s="4" t="s">
        <v>12</v>
      </c>
      <c r="D80" s="4">
        <v>100</v>
      </c>
      <c r="E80" s="4">
        <v>129</v>
      </c>
      <c r="F80" s="4">
        <v>78</v>
      </c>
      <c r="G80" s="4">
        <v>47</v>
      </c>
      <c r="H80" s="4">
        <v>51</v>
      </c>
      <c r="I80" s="2" t="s">
        <v>32</v>
      </c>
      <c r="J80" s="4" t="s">
        <v>10</v>
      </c>
      <c r="K80" s="4" t="s">
        <v>11</v>
      </c>
      <c r="L80" s="4" t="s">
        <v>12</v>
      </c>
      <c r="M80" s="4">
        <v>100</v>
      </c>
      <c r="N80" s="4">
        <v>65</v>
      </c>
      <c r="O80" s="4">
        <v>68</v>
      </c>
      <c r="P80" s="4">
        <v>28</v>
      </c>
      <c r="Q80" s="4">
        <v>20</v>
      </c>
      <c r="S80" s="4" t="s">
        <v>10</v>
      </c>
      <c r="T80" s="4" t="s">
        <v>11</v>
      </c>
      <c r="U80" s="4">
        <v>38</v>
      </c>
      <c r="V80" s="4">
        <v>106</v>
      </c>
      <c r="W80" s="4">
        <v>68</v>
      </c>
      <c r="X80" s="4">
        <v>65</v>
      </c>
      <c r="Y80" s="4">
        <v>27</v>
      </c>
      <c r="Z80" s="4">
        <v>26</v>
      </c>
    </row>
    <row r="81" spans="1:26" ht="15.75" customHeight="1" x14ac:dyDescent="0.25">
      <c r="A81" s="4"/>
      <c r="B81" s="4"/>
      <c r="C81" s="4">
        <v>3</v>
      </c>
      <c r="D81" s="4">
        <v>103</v>
      </c>
      <c r="E81" s="4">
        <v>127</v>
      </c>
      <c r="F81" s="4">
        <v>78</v>
      </c>
      <c r="G81" s="4">
        <v>53</v>
      </c>
      <c r="H81" s="4">
        <v>52</v>
      </c>
      <c r="I81" s="2">
        <f>_xlfn.T.TEST(G2:G78, P2:P78,  2, 2)</f>
        <v>4.3339159558239415E-10</v>
      </c>
      <c r="J81" s="4"/>
      <c r="K81" s="4"/>
      <c r="L81" s="4">
        <v>7</v>
      </c>
      <c r="M81" s="4">
        <v>103</v>
      </c>
      <c r="N81" s="4">
        <v>67</v>
      </c>
      <c r="O81" s="4">
        <v>70</v>
      </c>
      <c r="P81" s="4">
        <v>25</v>
      </c>
      <c r="Q81" s="4">
        <v>23</v>
      </c>
      <c r="S81" s="4"/>
      <c r="T81" s="4"/>
      <c r="U81" s="4">
        <v>12</v>
      </c>
      <c r="V81" s="4">
        <v>95</v>
      </c>
      <c r="W81" s="4">
        <v>67</v>
      </c>
      <c r="X81" s="4">
        <v>69</v>
      </c>
      <c r="Y81" s="4">
        <v>30</v>
      </c>
      <c r="Z81" s="4">
        <v>26</v>
      </c>
    </row>
    <row r="82" spans="1:26" ht="15.75" customHeight="1" x14ac:dyDescent="0.25">
      <c r="A82" s="4"/>
      <c r="B82" s="4"/>
      <c r="C82" s="4">
        <v>4</v>
      </c>
      <c r="D82" s="4">
        <v>103</v>
      </c>
      <c r="E82" s="4">
        <v>133</v>
      </c>
      <c r="F82" s="4">
        <v>74</v>
      </c>
      <c r="G82" s="4">
        <v>51</v>
      </c>
      <c r="H82" s="4">
        <v>52</v>
      </c>
      <c r="I82" s="2" t="s">
        <v>33</v>
      </c>
      <c r="J82" s="4"/>
      <c r="K82" s="4"/>
      <c r="L82" s="4" t="s">
        <v>12</v>
      </c>
      <c r="M82" s="4">
        <v>106</v>
      </c>
      <c r="N82" s="4">
        <v>67</v>
      </c>
      <c r="O82" s="4">
        <v>90</v>
      </c>
      <c r="P82" s="4">
        <v>26</v>
      </c>
      <c r="Q82" s="4">
        <v>47</v>
      </c>
      <c r="S82" s="4"/>
      <c r="T82" s="4"/>
      <c r="U82" s="4">
        <v>36</v>
      </c>
      <c r="V82" s="4">
        <v>112</v>
      </c>
      <c r="W82" s="4">
        <v>65</v>
      </c>
      <c r="X82" s="4">
        <v>71</v>
      </c>
      <c r="Y82" s="4">
        <v>29</v>
      </c>
      <c r="Z82" s="4">
        <v>25</v>
      </c>
    </row>
    <row r="83" spans="1:26" ht="15.75" customHeight="1" x14ac:dyDescent="0.25">
      <c r="A83" s="4"/>
      <c r="B83" s="4" t="s">
        <v>15</v>
      </c>
      <c r="C83" s="4" t="s">
        <v>12</v>
      </c>
      <c r="D83" s="4">
        <v>100</v>
      </c>
      <c r="E83" s="4">
        <v>61</v>
      </c>
      <c r="F83" s="4">
        <v>69</v>
      </c>
      <c r="G83" s="4">
        <v>32</v>
      </c>
      <c r="H83" s="4">
        <v>36</v>
      </c>
      <c r="I83" s="2">
        <f>_xlfn.T.TEST(H2:H78, Q2:Q78,  2, 2)</f>
        <v>2.1522928299608309E-8</v>
      </c>
      <c r="J83" s="4"/>
      <c r="K83" s="4" t="s">
        <v>15</v>
      </c>
      <c r="L83" s="4" t="s">
        <v>12</v>
      </c>
      <c r="M83" s="4">
        <v>106</v>
      </c>
      <c r="N83" s="4">
        <v>70</v>
      </c>
      <c r="O83" s="4">
        <v>82</v>
      </c>
      <c r="P83" s="4">
        <v>34</v>
      </c>
      <c r="Q83" s="4">
        <v>46</v>
      </c>
      <c r="S83" s="4"/>
      <c r="T83" s="4" t="s">
        <v>15</v>
      </c>
      <c r="U83" s="4">
        <v>8</v>
      </c>
      <c r="V83" s="4">
        <v>120</v>
      </c>
      <c r="W83" s="4">
        <v>59</v>
      </c>
      <c r="X83" s="4">
        <v>140</v>
      </c>
      <c r="Y83" s="4">
        <v>55</v>
      </c>
      <c r="Z83" s="4">
        <v>60</v>
      </c>
    </row>
    <row r="84" spans="1:26" ht="15.75" customHeight="1" x14ac:dyDescent="0.25">
      <c r="A84" s="4"/>
      <c r="B84" s="4"/>
      <c r="C84" s="4">
        <v>3</v>
      </c>
      <c r="D84" s="4">
        <v>106</v>
      </c>
      <c r="E84" s="4">
        <v>66</v>
      </c>
      <c r="F84" s="4">
        <v>60</v>
      </c>
      <c r="G84" s="4">
        <v>34</v>
      </c>
      <c r="H84" s="4">
        <v>37</v>
      </c>
      <c r="J84" s="4"/>
      <c r="K84" s="4"/>
      <c r="L84" s="4" t="s">
        <v>12</v>
      </c>
      <c r="M84" s="4">
        <v>109</v>
      </c>
      <c r="N84" s="4">
        <v>73</v>
      </c>
      <c r="O84" s="4">
        <v>90</v>
      </c>
      <c r="P84" s="4">
        <v>27</v>
      </c>
      <c r="Q84" s="4">
        <v>54</v>
      </c>
      <c r="S84" s="4"/>
      <c r="T84" s="4"/>
      <c r="U84" s="4">
        <v>43</v>
      </c>
      <c r="V84" s="4">
        <v>103</v>
      </c>
      <c r="W84" s="4">
        <v>56</v>
      </c>
      <c r="X84" s="4">
        <v>82</v>
      </c>
      <c r="Y84" s="4">
        <v>76</v>
      </c>
      <c r="Z84" s="4">
        <v>38</v>
      </c>
    </row>
    <row r="85" spans="1:26" ht="15.75" customHeight="1" x14ac:dyDescent="0.25">
      <c r="A85" s="4"/>
      <c r="B85" s="4"/>
      <c r="C85" s="4">
        <v>9</v>
      </c>
      <c r="D85" s="4">
        <v>106</v>
      </c>
      <c r="E85" s="4">
        <v>61</v>
      </c>
      <c r="F85" s="4">
        <v>69</v>
      </c>
      <c r="G85" s="4">
        <v>36</v>
      </c>
      <c r="H85" s="4">
        <v>54</v>
      </c>
      <c r="J85" s="4"/>
      <c r="K85" s="4"/>
      <c r="L85" s="4" t="s">
        <v>12</v>
      </c>
      <c r="M85" s="4">
        <v>103</v>
      </c>
      <c r="N85" s="4">
        <v>69</v>
      </c>
      <c r="O85" s="4">
        <v>92</v>
      </c>
      <c r="P85" s="4">
        <v>27</v>
      </c>
      <c r="Q85" s="4">
        <v>48</v>
      </c>
      <c r="S85" s="4"/>
      <c r="T85" s="4"/>
      <c r="U85" s="4">
        <v>8</v>
      </c>
      <c r="V85" s="4">
        <v>120</v>
      </c>
      <c r="W85" s="4">
        <v>58</v>
      </c>
      <c r="X85" s="4">
        <v>146</v>
      </c>
      <c r="Y85" s="4">
        <v>47</v>
      </c>
      <c r="Z85" s="4">
        <v>61</v>
      </c>
    </row>
    <row r="86" spans="1:26" ht="15.75" customHeight="1" x14ac:dyDescent="0.25">
      <c r="A86" s="4" t="s">
        <v>17</v>
      </c>
      <c r="B86" s="4" t="s">
        <v>11</v>
      </c>
      <c r="C86" s="4">
        <v>3</v>
      </c>
      <c r="D86" s="4">
        <v>106</v>
      </c>
      <c r="E86" s="4">
        <v>66</v>
      </c>
      <c r="F86" s="4">
        <v>66</v>
      </c>
      <c r="G86" s="4">
        <v>31</v>
      </c>
      <c r="H86" s="4">
        <v>33</v>
      </c>
      <c r="J86" s="4" t="s">
        <v>17</v>
      </c>
      <c r="K86" s="4" t="s">
        <v>11</v>
      </c>
      <c r="L86" s="4" t="s">
        <v>12</v>
      </c>
      <c r="M86" s="4">
        <v>100</v>
      </c>
      <c r="N86" s="4">
        <v>65</v>
      </c>
      <c r="O86" s="4">
        <v>68</v>
      </c>
      <c r="P86" s="4">
        <v>28</v>
      </c>
      <c r="Q86" s="4">
        <v>20</v>
      </c>
      <c r="S86" s="4" t="s">
        <v>17</v>
      </c>
      <c r="T86" s="4" t="s">
        <v>11</v>
      </c>
      <c r="U86" s="4">
        <v>26</v>
      </c>
      <c r="V86" s="4">
        <v>100</v>
      </c>
      <c r="W86" s="4">
        <v>60</v>
      </c>
      <c r="X86" s="4">
        <v>73</v>
      </c>
      <c r="Y86" s="4">
        <v>31</v>
      </c>
      <c r="Z86" s="4">
        <v>23</v>
      </c>
    </row>
    <row r="87" spans="1:26" ht="15.75" customHeight="1" x14ac:dyDescent="0.25">
      <c r="A87" s="4"/>
      <c r="B87" s="4"/>
      <c r="C87" s="4" t="s">
        <v>12</v>
      </c>
      <c r="D87" s="4">
        <v>106</v>
      </c>
      <c r="E87" s="4">
        <v>68</v>
      </c>
      <c r="F87" s="4">
        <v>68</v>
      </c>
      <c r="G87" s="4">
        <v>28</v>
      </c>
      <c r="H87" s="4">
        <v>33</v>
      </c>
      <c r="J87" s="4"/>
      <c r="K87" s="4"/>
      <c r="L87" s="4">
        <v>7</v>
      </c>
      <c r="M87" s="4">
        <v>103</v>
      </c>
      <c r="N87" s="4">
        <v>67</v>
      </c>
      <c r="O87" s="4">
        <v>70</v>
      </c>
      <c r="P87" s="4">
        <v>25</v>
      </c>
      <c r="Q87" s="4">
        <v>23</v>
      </c>
      <c r="S87" s="4"/>
      <c r="T87" s="4"/>
      <c r="U87" s="4">
        <v>32</v>
      </c>
      <c r="V87" s="4">
        <v>100</v>
      </c>
      <c r="W87" s="4">
        <v>55</v>
      </c>
      <c r="X87" s="4">
        <v>70</v>
      </c>
      <c r="Y87" s="4">
        <v>27</v>
      </c>
      <c r="Z87" s="4">
        <v>19</v>
      </c>
    </row>
    <row r="88" spans="1:26" ht="15.75" customHeight="1" x14ac:dyDescent="0.25">
      <c r="A88" s="4"/>
      <c r="B88" s="4"/>
      <c r="C88" s="4">
        <v>3</v>
      </c>
      <c r="D88" s="4">
        <v>106</v>
      </c>
      <c r="E88" s="4">
        <v>68</v>
      </c>
      <c r="F88" s="4">
        <v>64</v>
      </c>
      <c r="G88" s="4">
        <v>33</v>
      </c>
      <c r="H88" s="4">
        <v>28</v>
      </c>
      <c r="J88" s="4"/>
      <c r="K88" s="4"/>
      <c r="L88" s="4" t="s">
        <v>12</v>
      </c>
      <c r="M88" s="4">
        <v>106</v>
      </c>
      <c r="N88" s="4">
        <v>67</v>
      </c>
      <c r="O88" s="4">
        <v>90</v>
      </c>
      <c r="P88" s="4">
        <v>26</v>
      </c>
      <c r="Q88" s="4">
        <v>47</v>
      </c>
      <c r="S88" s="4"/>
      <c r="T88" s="4"/>
      <c r="U88" s="4">
        <v>25</v>
      </c>
      <c r="V88" s="4">
        <v>100</v>
      </c>
      <c r="W88" s="4">
        <v>60</v>
      </c>
      <c r="X88" s="4">
        <v>72</v>
      </c>
      <c r="Y88" s="4">
        <v>25</v>
      </c>
      <c r="Z88" s="4">
        <v>23</v>
      </c>
    </row>
    <row r="89" spans="1:26" ht="15.75" customHeight="1" x14ac:dyDescent="0.25">
      <c r="A89" s="4"/>
      <c r="B89" s="4" t="s">
        <v>15</v>
      </c>
      <c r="C89" s="4">
        <v>4</v>
      </c>
      <c r="D89" s="4">
        <v>106</v>
      </c>
      <c r="E89" s="4">
        <v>63</v>
      </c>
      <c r="F89" s="4">
        <v>72</v>
      </c>
      <c r="G89" s="4">
        <v>32</v>
      </c>
      <c r="H89" s="4">
        <v>52</v>
      </c>
      <c r="J89" s="4"/>
      <c r="K89" s="4" t="s">
        <v>15</v>
      </c>
      <c r="L89" s="4" t="s">
        <v>12</v>
      </c>
      <c r="M89" s="4">
        <v>106</v>
      </c>
      <c r="N89" s="4">
        <v>72</v>
      </c>
      <c r="O89" s="4">
        <v>65</v>
      </c>
      <c r="P89" s="4">
        <v>33</v>
      </c>
      <c r="Q89" s="4">
        <v>22</v>
      </c>
      <c r="S89" s="4"/>
      <c r="T89" s="4" t="s">
        <v>15</v>
      </c>
      <c r="U89" s="4">
        <v>30</v>
      </c>
      <c r="V89" s="4">
        <v>95</v>
      </c>
      <c r="W89" s="4">
        <v>72</v>
      </c>
      <c r="X89" s="4">
        <v>60</v>
      </c>
      <c r="Y89" s="4">
        <v>26</v>
      </c>
      <c r="Z89" s="4">
        <v>30</v>
      </c>
    </row>
    <row r="90" spans="1:26" ht="15.75" customHeight="1" x14ac:dyDescent="0.25">
      <c r="A90" s="4"/>
      <c r="B90" s="4"/>
      <c r="C90" s="4">
        <v>11</v>
      </c>
      <c r="D90" s="4">
        <v>106</v>
      </c>
      <c r="E90" s="4">
        <v>70</v>
      </c>
      <c r="F90" s="4">
        <v>71</v>
      </c>
      <c r="G90" s="4">
        <v>32</v>
      </c>
      <c r="H90" s="4">
        <v>47</v>
      </c>
      <c r="J90" s="4"/>
      <c r="K90" s="4"/>
      <c r="L90" s="4" t="s">
        <v>12</v>
      </c>
      <c r="M90" s="4">
        <v>106</v>
      </c>
      <c r="N90" s="4">
        <v>69</v>
      </c>
      <c r="O90" s="4">
        <v>60</v>
      </c>
      <c r="P90" s="4">
        <v>25</v>
      </c>
      <c r="Q90" s="4">
        <v>26</v>
      </c>
      <c r="S90" s="4"/>
      <c r="T90" s="4"/>
      <c r="U90" s="4">
        <v>17</v>
      </c>
      <c r="V90" s="4">
        <v>95</v>
      </c>
      <c r="W90" s="4">
        <v>63</v>
      </c>
      <c r="X90" s="4">
        <v>97</v>
      </c>
      <c r="Y90" s="4">
        <v>26</v>
      </c>
      <c r="Z90" s="4">
        <v>43</v>
      </c>
    </row>
    <row r="91" spans="1:26" ht="15.75" customHeight="1" x14ac:dyDescent="0.25">
      <c r="A91" s="4"/>
      <c r="B91" s="4"/>
      <c r="C91" s="4">
        <v>5</v>
      </c>
      <c r="D91" s="4">
        <v>106</v>
      </c>
      <c r="E91" s="4">
        <v>70</v>
      </c>
      <c r="F91" s="4">
        <v>62</v>
      </c>
      <c r="G91" s="4">
        <v>35</v>
      </c>
      <c r="H91" s="4">
        <v>30</v>
      </c>
      <c r="J91" s="4"/>
      <c r="K91" s="4"/>
      <c r="L91" s="4" t="s">
        <v>12</v>
      </c>
      <c r="M91" s="4">
        <v>103</v>
      </c>
      <c r="N91" s="4">
        <v>70</v>
      </c>
      <c r="O91" s="4">
        <v>81</v>
      </c>
      <c r="P91" s="4">
        <v>33</v>
      </c>
      <c r="Q91" s="4">
        <v>55</v>
      </c>
      <c r="S91" s="4"/>
      <c r="T91" s="4"/>
      <c r="U91" s="4">
        <v>36</v>
      </c>
      <c r="V91" s="4">
        <v>112</v>
      </c>
      <c r="W91" s="4">
        <v>65</v>
      </c>
      <c r="X91" s="4">
        <v>97</v>
      </c>
      <c r="Y91" s="4">
        <v>24</v>
      </c>
      <c r="Z91" s="4">
        <v>47</v>
      </c>
    </row>
    <row r="92" spans="1:26" ht="15.75" customHeight="1" x14ac:dyDescent="0.25">
      <c r="A92" s="5" t="s">
        <v>34</v>
      </c>
      <c r="B92" s="5" t="s">
        <v>1</v>
      </c>
      <c r="C92" s="5"/>
      <c r="D92" s="5"/>
      <c r="E92" s="5"/>
      <c r="F92" s="5"/>
      <c r="G92" s="5"/>
      <c r="H92" s="5"/>
      <c r="J92" s="5" t="s">
        <v>34</v>
      </c>
      <c r="K92" s="5" t="s">
        <v>9</v>
      </c>
      <c r="L92" s="5"/>
      <c r="M92" s="5"/>
      <c r="N92" s="5"/>
      <c r="O92" s="5"/>
      <c r="P92" s="5"/>
      <c r="Q92" s="5"/>
      <c r="S92" s="5" t="s">
        <v>34</v>
      </c>
      <c r="T92" s="5">
        <v>130</v>
      </c>
      <c r="U92" s="5"/>
      <c r="V92" s="5"/>
      <c r="W92" s="5"/>
      <c r="X92" s="5"/>
      <c r="Y92" s="5"/>
      <c r="Z92" s="5"/>
    </row>
    <row r="93" spans="1:26" ht="15.75" customHeight="1" x14ac:dyDescent="0.25">
      <c r="A93" s="5" t="s">
        <v>10</v>
      </c>
      <c r="B93" s="5" t="s">
        <v>11</v>
      </c>
      <c r="C93" s="5">
        <v>3</v>
      </c>
      <c r="D93" s="5">
        <v>106</v>
      </c>
      <c r="E93" s="5">
        <v>70</v>
      </c>
      <c r="F93" s="5">
        <v>65</v>
      </c>
      <c r="G93" s="5">
        <v>22</v>
      </c>
      <c r="H93" s="5">
        <v>24</v>
      </c>
      <c r="J93" s="5" t="s">
        <v>10</v>
      </c>
      <c r="K93" s="5" t="s">
        <v>11</v>
      </c>
      <c r="L93" s="5" t="s">
        <v>12</v>
      </c>
      <c r="M93" s="5">
        <v>106</v>
      </c>
      <c r="N93" s="5">
        <v>66</v>
      </c>
      <c r="O93" s="5">
        <v>67</v>
      </c>
      <c r="P93" s="5">
        <v>20</v>
      </c>
      <c r="Q93" s="5">
        <v>25</v>
      </c>
      <c r="S93" s="5" t="s">
        <v>10</v>
      </c>
      <c r="T93" s="5" t="s">
        <v>11</v>
      </c>
      <c r="U93" s="6">
        <v>37</v>
      </c>
      <c r="V93" s="6">
        <v>100</v>
      </c>
      <c r="W93" s="6">
        <v>67</v>
      </c>
      <c r="X93" s="6">
        <v>53</v>
      </c>
      <c r="Y93" s="6">
        <v>20</v>
      </c>
      <c r="Z93" s="6">
        <v>3</v>
      </c>
    </row>
    <row r="94" spans="1:26" ht="15.75" customHeight="1" x14ac:dyDescent="0.25">
      <c r="A94" s="5"/>
      <c r="B94" s="5"/>
      <c r="C94" s="5" t="s">
        <v>12</v>
      </c>
      <c r="D94" s="5">
        <v>112</v>
      </c>
      <c r="E94" s="5">
        <v>70</v>
      </c>
      <c r="F94" s="5">
        <v>65</v>
      </c>
      <c r="G94" s="5">
        <v>27</v>
      </c>
      <c r="H94" s="5">
        <v>26</v>
      </c>
      <c r="J94" s="5"/>
      <c r="K94" s="5"/>
      <c r="L94" s="5" t="s">
        <v>12</v>
      </c>
      <c r="M94" s="5">
        <v>109</v>
      </c>
      <c r="N94" s="5">
        <v>70</v>
      </c>
      <c r="O94" s="5">
        <v>59</v>
      </c>
      <c r="P94" s="5">
        <v>18</v>
      </c>
      <c r="Q94" s="5">
        <v>23</v>
      </c>
      <c r="S94" s="5"/>
      <c r="T94" s="5"/>
      <c r="U94" s="6">
        <v>43</v>
      </c>
      <c r="V94" s="6">
        <v>120</v>
      </c>
      <c r="W94" s="6">
        <v>70</v>
      </c>
      <c r="X94" s="6">
        <v>55</v>
      </c>
      <c r="Y94" s="6">
        <v>20</v>
      </c>
      <c r="Z94" s="6">
        <v>27</v>
      </c>
    </row>
    <row r="95" spans="1:26" ht="15.75" customHeight="1" x14ac:dyDescent="0.25">
      <c r="A95" s="5"/>
      <c r="B95" s="5"/>
      <c r="C95" s="5" t="s">
        <v>12</v>
      </c>
      <c r="D95" s="5">
        <v>112</v>
      </c>
      <c r="E95" s="5">
        <v>66</v>
      </c>
      <c r="F95" s="5">
        <v>66</v>
      </c>
      <c r="G95" s="5">
        <v>28</v>
      </c>
      <c r="H95" s="5">
        <v>26</v>
      </c>
      <c r="J95" s="5"/>
      <c r="K95" s="5"/>
      <c r="L95" s="5">
        <v>8</v>
      </c>
      <c r="M95" s="5">
        <v>103</v>
      </c>
      <c r="N95" s="5">
        <v>67</v>
      </c>
      <c r="O95" s="5">
        <v>64</v>
      </c>
      <c r="P95" s="5">
        <v>19</v>
      </c>
      <c r="Q95" s="5">
        <v>21</v>
      </c>
      <c r="S95" s="5"/>
      <c r="T95" s="5"/>
      <c r="U95" s="6">
        <v>43</v>
      </c>
      <c r="V95" s="6">
        <v>120</v>
      </c>
      <c r="W95" s="6">
        <v>66</v>
      </c>
      <c r="X95" s="6">
        <v>53</v>
      </c>
      <c r="Y95" s="6">
        <v>21</v>
      </c>
      <c r="Z95" s="6">
        <v>23</v>
      </c>
    </row>
    <row r="96" spans="1:26" ht="15.75" customHeight="1" x14ac:dyDescent="0.25">
      <c r="A96" s="5"/>
      <c r="B96" s="5" t="s">
        <v>15</v>
      </c>
      <c r="C96" s="5">
        <v>2</v>
      </c>
      <c r="D96" s="5">
        <v>106</v>
      </c>
      <c r="E96" s="5">
        <v>92</v>
      </c>
      <c r="F96" s="5">
        <v>71</v>
      </c>
      <c r="G96" s="5">
        <v>41</v>
      </c>
      <c r="H96" s="5">
        <v>35</v>
      </c>
      <c r="J96" s="5"/>
      <c r="K96" s="5" t="s">
        <v>15</v>
      </c>
      <c r="L96" s="5" t="s">
        <v>12</v>
      </c>
      <c r="M96" s="5">
        <v>112</v>
      </c>
      <c r="N96" s="5">
        <v>65</v>
      </c>
      <c r="O96" s="5">
        <v>68</v>
      </c>
      <c r="P96" s="5">
        <v>24</v>
      </c>
      <c r="Q96" s="5">
        <v>36</v>
      </c>
      <c r="S96" s="5"/>
      <c r="T96" s="5" t="s">
        <v>15</v>
      </c>
      <c r="U96" s="6">
        <v>37</v>
      </c>
      <c r="V96" s="6">
        <v>120</v>
      </c>
      <c r="W96" s="6">
        <v>66</v>
      </c>
      <c r="X96" s="6">
        <v>64</v>
      </c>
      <c r="Y96" s="6">
        <v>26</v>
      </c>
      <c r="Z96" s="6">
        <v>44</v>
      </c>
    </row>
    <row r="97" spans="1:26" ht="15.75" customHeight="1" x14ac:dyDescent="0.25">
      <c r="A97" s="5"/>
      <c r="B97" s="5"/>
      <c r="C97" s="5">
        <v>5</v>
      </c>
      <c r="D97" s="5">
        <v>112</v>
      </c>
      <c r="E97" s="5">
        <v>67</v>
      </c>
      <c r="F97" s="5">
        <v>77</v>
      </c>
      <c r="G97" s="5">
        <v>23</v>
      </c>
      <c r="H97" s="5">
        <v>32</v>
      </c>
      <c r="J97" s="5"/>
      <c r="K97" s="5"/>
      <c r="L97" s="5" t="s">
        <v>12</v>
      </c>
      <c r="M97" s="5">
        <v>106</v>
      </c>
      <c r="N97" s="5">
        <v>76</v>
      </c>
      <c r="O97" s="5">
        <v>57</v>
      </c>
      <c r="P97" s="5">
        <v>23</v>
      </c>
      <c r="Q97" s="5">
        <v>22</v>
      </c>
      <c r="S97" s="5"/>
      <c r="T97" s="5"/>
      <c r="U97" s="6">
        <v>18</v>
      </c>
      <c r="V97" s="6">
        <v>106</v>
      </c>
      <c r="W97" s="6">
        <v>70</v>
      </c>
      <c r="X97" s="6">
        <v>44</v>
      </c>
      <c r="Y97" s="6">
        <v>27</v>
      </c>
      <c r="Z97" s="6">
        <v>35</v>
      </c>
    </row>
    <row r="98" spans="1:26" ht="15.75" customHeight="1" x14ac:dyDescent="0.25">
      <c r="A98" s="5"/>
      <c r="B98" s="5"/>
      <c r="C98" s="23" t="s">
        <v>12</v>
      </c>
      <c r="D98" s="5">
        <v>112</v>
      </c>
      <c r="E98" s="5">
        <v>67</v>
      </c>
      <c r="F98" s="5">
        <v>142</v>
      </c>
      <c r="G98" s="5">
        <v>27</v>
      </c>
      <c r="H98" s="5">
        <v>50</v>
      </c>
      <c r="J98" s="5"/>
      <c r="K98" s="5"/>
      <c r="L98" s="5" t="s">
        <v>12</v>
      </c>
      <c r="M98" s="5">
        <v>112</v>
      </c>
      <c r="N98" s="5">
        <v>66</v>
      </c>
      <c r="O98" s="5">
        <v>46</v>
      </c>
      <c r="P98" s="5">
        <v>23</v>
      </c>
      <c r="Q98" s="5">
        <v>31</v>
      </c>
      <c r="S98" s="5"/>
      <c r="T98" s="5"/>
      <c r="U98" s="6">
        <v>34</v>
      </c>
      <c r="V98" s="6">
        <v>100</v>
      </c>
      <c r="W98" s="6">
        <v>69</v>
      </c>
      <c r="X98" s="6">
        <v>54</v>
      </c>
      <c r="Y98" s="6">
        <v>24</v>
      </c>
      <c r="Z98" s="6">
        <v>31</v>
      </c>
    </row>
    <row r="99" spans="1:26" ht="15.75" customHeight="1" x14ac:dyDescent="0.25">
      <c r="A99" s="5" t="s">
        <v>17</v>
      </c>
      <c r="B99" s="5" t="s">
        <v>11</v>
      </c>
      <c r="C99" s="5">
        <v>3</v>
      </c>
      <c r="D99" s="5">
        <v>112</v>
      </c>
      <c r="E99" s="5">
        <v>68</v>
      </c>
      <c r="F99" s="5">
        <v>68</v>
      </c>
      <c r="G99" s="5">
        <v>29</v>
      </c>
      <c r="H99" s="5">
        <v>24</v>
      </c>
      <c r="J99" s="5" t="s">
        <v>17</v>
      </c>
      <c r="K99" s="5" t="s">
        <v>11</v>
      </c>
      <c r="L99" s="5" t="s">
        <v>12</v>
      </c>
      <c r="M99" s="5">
        <v>112</v>
      </c>
      <c r="N99" s="5">
        <v>63</v>
      </c>
      <c r="O99" s="5">
        <v>64</v>
      </c>
      <c r="P99" s="5">
        <v>27</v>
      </c>
      <c r="Q99" s="5">
        <v>18</v>
      </c>
      <c r="S99" s="5" t="s">
        <v>17</v>
      </c>
      <c r="T99" s="5" t="s">
        <v>11</v>
      </c>
      <c r="U99" s="5">
        <v>42</v>
      </c>
      <c r="V99" s="5">
        <v>129</v>
      </c>
      <c r="W99" s="5">
        <v>73</v>
      </c>
      <c r="X99" s="5">
        <v>59</v>
      </c>
      <c r="Y99" s="5">
        <v>19</v>
      </c>
      <c r="Z99" s="5">
        <v>31</v>
      </c>
    </row>
    <row r="100" spans="1:26" ht="15.75" customHeight="1" x14ac:dyDescent="0.25">
      <c r="A100" s="5"/>
      <c r="B100" s="5"/>
      <c r="C100" s="5" t="s">
        <v>12</v>
      </c>
      <c r="D100" s="5">
        <v>112</v>
      </c>
      <c r="E100" s="5">
        <v>69</v>
      </c>
      <c r="F100" s="5">
        <v>73</v>
      </c>
      <c r="G100" s="5">
        <v>26</v>
      </c>
      <c r="H100" s="5">
        <v>22</v>
      </c>
      <c r="J100" s="5"/>
      <c r="K100" s="5"/>
      <c r="L100" s="5" t="s">
        <v>12</v>
      </c>
      <c r="M100" s="5">
        <v>120</v>
      </c>
      <c r="N100" s="5">
        <v>71</v>
      </c>
      <c r="O100" s="5">
        <v>61</v>
      </c>
      <c r="P100" s="5">
        <v>20</v>
      </c>
      <c r="Q100" s="5">
        <v>22</v>
      </c>
      <c r="S100" s="5"/>
      <c r="T100" s="5"/>
      <c r="U100" s="5">
        <v>46</v>
      </c>
      <c r="V100" s="5">
        <v>120</v>
      </c>
      <c r="W100" s="5">
        <v>67</v>
      </c>
      <c r="X100" s="5">
        <v>59</v>
      </c>
      <c r="Y100" s="5">
        <v>20</v>
      </c>
      <c r="Z100" s="5">
        <v>23</v>
      </c>
    </row>
    <row r="101" spans="1:26" ht="15.75" customHeight="1" x14ac:dyDescent="0.25">
      <c r="A101" s="5"/>
      <c r="B101" s="5"/>
      <c r="C101" s="5">
        <v>2</v>
      </c>
      <c r="D101" s="5">
        <v>112</v>
      </c>
      <c r="E101" s="5">
        <v>66</v>
      </c>
      <c r="F101" s="5">
        <v>71</v>
      </c>
      <c r="G101" s="5">
        <v>24</v>
      </c>
      <c r="H101" s="5">
        <v>29</v>
      </c>
      <c r="J101" s="5"/>
      <c r="K101" s="5"/>
      <c r="L101" s="5" t="s">
        <v>12</v>
      </c>
      <c r="M101" s="5">
        <v>106</v>
      </c>
      <c r="N101" s="5">
        <v>66</v>
      </c>
      <c r="O101" s="5">
        <v>65</v>
      </c>
      <c r="P101" s="5">
        <v>27</v>
      </c>
      <c r="Q101" s="5">
        <v>19</v>
      </c>
      <c r="S101" s="5"/>
      <c r="T101" s="5"/>
      <c r="U101" s="5">
        <v>32</v>
      </c>
      <c r="V101" s="5">
        <v>129</v>
      </c>
      <c r="W101" s="5">
        <v>69</v>
      </c>
      <c r="X101" s="5">
        <v>54</v>
      </c>
      <c r="Y101" s="5">
        <v>40</v>
      </c>
      <c r="Z101" s="5">
        <v>43</v>
      </c>
    </row>
    <row r="102" spans="1:26" ht="15.75" customHeight="1" x14ac:dyDescent="0.25">
      <c r="A102" s="5"/>
      <c r="B102" s="5" t="s">
        <v>15</v>
      </c>
      <c r="C102" s="5" t="s">
        <v>12</v>
      </c>
      <c r="D102" s="5">
        <v>112</v>
      </c>
      <c r="E102" s="5">
        <v>63</v>
      </c>
      <c r="F102" s="5">
        <v>83</v>
      </c>
      <c r="G102" s="5">
        <v>28</v>
      </c>
      <c r="H102" s="5">
        <v>42</v>
      </c>
      <c r="J102" s="5"/>
      <c r="K102" s="5" t="s">
        <v>15</v>
      </c>
      <c r="L102" s="5" t="s">
        <v>12</v>
      </c>
      <c r="M102" s="5">
        <v>112</v>
      </c>
      <c r="N102" s="5">
        <v>63</v>
      </c>
      <c r="O102" s="5">
        <v>55</v>
      </c>
      <c r="P102" s="5">
        <v>28</v>
      </c>
      <c r="Q102" s="5">
        <v>17</v>
      </c>
      <c r="S102" s="5"/>
      <c r="T102" s="5" t="s">
        <v>15</v>
      </c>
      <c r="U102" s="5">
        <v>44</v>
      </c>
      <c r="V102" s="5">
        <v>100</v>
      </c>
      <c r="W102" s="5">
        <v>70</v>
      </c>
      <c r="X102" s="5">
        <v>48</v>
      </c>
      <c r="Y102" s="5">
        <v>23</v>
      </c>
      <c r="Z102" s="5">
        <v>36</v>
      </c>
    </row>
    <row r="103" spans="1:26" ht="15.75" customHeight="1" x14ac:dyDescent="0.25">
      <c r="A103" s="5"/>
      <c r="B103" s="5"/>
      <c r="C103" s="5" t="s">
        <v>12</v>
      </c>
      <c r="D103" s="5">
        <v>120</v>
      </c>
      <c r="E103" s="5">
        <v>64</v>
      </c>
      <c r="F103" s="5">
        <v>95</v>
      </c>
      <c r="G103" s="5">
        <v>30</v>
      </c>
      <c r="H103" s="5">
        <v>34</v>
      </c>
      <c r="J103" s="5"/>
      <c r="K103" s="5"/>
      <c r="L103" s="5" t="s">
        <v>12</v>
      </c>
      <c r="M103" s="5">
        <v>106</v>
      </c>
      <c r="N103" s="5">
        <v>65</v>
      </c>
      <c r="O103" s="5">
        <v>57</v>
      </c>
      <c r="P103" s="5">
        <v>23</v>
      </c>
      <c r="Q103" s="5">
        <v>24</v>
      </c>
      <c r="S103" s="5"/>
      <c r="T103" s="5"/>
      <c r="U103" s="5">
        <v>32</v>
      </c>
      <c r="V103" s="5">
        <v>103</v>
      </c>
      <c r="W103" s="5">
        <v>63</v>
      </c>
      <c r="X103" s="5">
        <v>49</v>
      </c>
      <c r="Y103" s="5">
        <v>19</v>
      </c>
      <c r="Z103" s="5">
        <v>37</v>
      </c>
    </row>
    <row r="104" spans="1:26" ht="15.75" customHeight="1" x14ac:dyDescent="0.25">
      <c r="A104" s="5"/>
      <c r="B104" s="5"/>
      <c r="C104" s="5" t="s">
        <v>12</v>
      </c>
      <c r="D104" s="5">
        <v>120</v>
      </c>
      <c r="E104" s="5">
        <v>64</v>
      </c>
      <c r="F104" s="5">
        <v>93</v>
      </c>
      <c r="G104" s="5">
        <v>33</v>
      </c>
      <c r="H104" s="5">
        <v>37</v>
      </c>
      <c r="J104" s="5"/>
      <c r="K104" s="5"/>
      <c r="L104" s="5" t="s">
        <v>12</v>
      </c>
      <c r="M104" s="5">
        <v>120</v>
      </c>
      <c r="N104" s="5">
        <v>66</v>
      </c>
      <c r="O104" s="5">
        <v>55</v>
      </c>
      <c r="P104" s="5">
        <v>28</v>
      </c>
      <c r="Q104" s="5">
        <v>24</v>
      </c>
      <c r="S104" s="5"/>
      <c r="T104" s="5"/>
      <c r="U104" s="5">
        <v>32</v>
      </c>
      <c r="V104" s="5">
        <v>103</v>
      </c>
      <c r="W104" s="5">
        <v>65</v>
      </c>
      <c r="X104" s="5">
        <v>44</v>
      </c>
      <c r="Y104" s="5">
        <v>19</v>
      </c>
      <c r="Z104" s="5"/>
    </row>
    <row r="105" spans="1:26" ht="15.75" customHeight="1" x14ac:dyDescent="0.25">
      <c r="A105" s="1" t="s">
        <v>35</v>
      </c>
      <c r="B105" s="1" t="s">
        <v>1</v>
      </c>
      <c r="C105" s="1"/>
      <c r="D105" s="1"/>
      <c r="E105" s="1"/>
      <c r="F105" s="1"/>
      <c r="G105" s="1"/>
      <c r="H105" s="1"/>
      <c r="J105" s="1" t="s">
        <v>35</v>
      </c>
      <c r="K105" s="1" t="s">
        <v>9</v>
      </c>
      <c r="L105" s="1"/>
      <c r="M105" s="1"/>
      <c r="N105" s="1"/>
      <c r="O105" s="1"/>
      <c r="P105" s="1"/>
      <c r="Q105" s="1"/>
      <c r="S105" s="1" t="s">
        <v>35</v>
      </c>
      <c r="T105" s="1">
        <v>130</v>
      </c>
      <c r="U105" s="1"/>
      <c r="V105" s="1"/>
      <c r="W105" s="1"/>
      <c r="X105" s="1"/>
      <c r="Y105" s="1"/>
      <c r="Z105" s="1"/>
    </row>
    <row r="106" spans="1:26" ht="15.75" customHeight="1" x14ac:dyDescent="0.25">
      <c r="A106" s="1" t="s">
        <v>10</v>
      </c>
      <c r="B106" s="1" t="s">
        <v>11</v>
      </c>
      <c r="C106" s="1" t="s">
        <v>12</v>
      </c>
      <c r="D106" s="1">
        <v>120</v>
      </c>
      <c r="E106" s="1">
        <v>60</v>
      </c>
      <c r="F106" s="1">
        <v>80</v>
      </c>
      <c r="G106" s="1">
        <v>24</v>
      </c>
      <c r="H106" s="1">
        <v>27</v>
      </c>
      <c r="J106" s="1" t="s">
        <v>10</v>
      </c>
      <c r="K106" s="1" t="s">
        <v>11</v>
      </c>
      <c r="L106" s="1" t="s">
        <v>12</v>
      </c>
      <c r="M106" s="1">
        <v>124</v>
      </c>
      <c r="N106" s="1">
        <v>63</v>
      </c>
      <c r="O106" s="1">
        <v>64</v>
      </c>
      <c r="P106" s="1">
        <v>53</v>
      </c>
      <c r="Q106" s="1">
        <v>21</v>
      </c>
      <c r="S106" s="1" t="s">
        <v>10</v>
      </c>
      <c r="T106" s="1" t="s">
        <v>11</v>
      </c>
      <c r="U106" s="1">
        <v>97</v>
      </c>
      <c r="V106" s="1">
        <v>180</v>
      </c>
      <c r="W106" s="1">
        <v>96</v>
      </c>
      <c r="X106" s="1">
        <v>81</v>
      </c>
      <c r="Y106" s="1">
        <v>48</v>
      </c>
      <c r="Z106" s="1">
        <v>53</v>
      </c>
    </row>
    <row r="107" spans="1:26" ht="15.75" customHeight="1" x14ac:dyDescent="0.25">
      <c r="A107" s="1"/>
      <c r="B107" s="1"/>
      <c r="C107" s="1">
        <v>12</v>
      </c>
      <c r="D107" s="1">
        <v>124</v>
      </c>
      <c r="E107" s="1">
        <v>65</v>
      </c>
      <c r="F107" s="1">
        <v>61</v>
      </c>
      <c r="G107" s="1">
        <v>63</v>
      </c>
      <c r="H107" s="1">
        <v>29</v>
      </c>
      <c r="I107" s="2" t="s">
        <v>36</v>
      </c>
      <c r="J107" s="1"/>
      <c r="K107" s="1"/>
      <c r="L107" s="1" t="s">
        <v>12</v>
      </c>
      <c r="M107" s="1">
        <v>120</v>
      </c>
      <c r="N107" s="1">
        <v>60</v>
      </c>
      <c r="O107" s="1">
        <v>62</v>
      </c>
      <c r="P107" s="1">
        <v>48</v>
      </c>
      <c r="Q107" s="1">
        <v>57</v>
      </c>
      <c r="S107" s="1"/>
      <c r="T107" s="1"/>
      <c r="U107" s="1">
        <v>8</v>
      </c>
      <c r="V107" s="1">
        <v>109</v>
      </c>
      <c r="W107" s="1">
        <v>62</v>
      </c>
      <c r="X107" s="1">
        <v>62</v>
      </c>
      <c r="Y107" s="1">
        <v>49</v>
      </c>
      <c r="Z107" s="1">
        <v>51</v>
      </c>
    </row>
    <row r="108" spans="1:26" ht="15.75" customHeight="1" x14ac:dyDescent="0.25">
      <c r="A108" s="1"/>
      <c r="B108" s="1"/>
      <c r="C108" s="1" t="s">
        <v>12</v>
      </c>
      <c r="D108" s="1">
        <v>120</v>
      </c>
      <c r="E108" s="1">
        <v>62</v>
      </c>
      <c r="F108" s="1">
        <v>66</v>
      </c>
      <c r="G108" s="1">
        <v>28</v>
      </c>
      <c r="H108" s="1">
        <v>29</v>
      </c>
      <c r="J108" s="1"/>
      <c r="K108" s="1"/>
      <c r="L108" s="1" t="s">
        <v>12</v>
      </c>
      <c r="M108" s="1">
        <v>120</v>
      </c>
      <c r="N108" s="1">
        <v>56</v>
      </c>
      <c r="O108" s="1">
        <v>61</v>
      </c>
      <c r="P108" s="1">
        <v>23</v>
      </c>
      <c r="Q108" s="1">
        <v>20</v>
      </c>
      <c r="S108" s="1"/>
      <c r="T108" s="1"/>
      <c r="U108" s="1">
        <v>5</v>
      </c>
      <c r="V108" s="1">
        <v>109</v>
      </c>
      <c r="W108" s="1">
        <v>62</v>
      </c>
      <c r="X108" s="1">
        <v>61</v>
      </c>
      <c r="Y108" s="1">
        <v>51</v>
      </c>
      <c r="Z108" s="1">
        <v>50</v>
      </c>
    </row>
    <row r="109" spans="1:26" ht="15.75" customHeight="1" x14ac:dyDescent="0.25">
      <c r="A109" s="1"/>
      <c r="B109" s="1" t="s">
        <v>15</v>
      </c>
      <c r="C109" s="1">
        <v>4</v>
      </c>
      <c r="D109" s="1">
        <v>120</v>
      </c>
      <c r="E109" s="1">
        <v>60</v>
      </c>
      <c r="F109" s="1">
        <v>69</v>
      </c>
      <c r="G109" s="1">
        <v>32</v>
      </c>
      <c r="H109" s="1">
        <v>44</v>
      </c>
      <c r="J109" s="1"/>
      <c r="K109" s="1" t="s">
        <v>15</v>
      </c>
      <c r="L109" s="1" t="s">
        <v>12</v>
      </c>
      <c r="M109" s="1">
        <v>120</v>
      </c>
      <c r="N109" s="1">
        <v>68</v>
      </c>
      <c r="O109" s="1">
        <v>83</v>
      </c>
      <c r="P109" s="1">
        <v>49</v>
      </c>
      <c r="Q109" s="1">
        <v>92</v>
      </c>
      <c r="S109" s="1"/>
      <c r="T109" s="1" t="s">
        <v>15</v>
      </c>
      <c r="U109" s="1">
        <v>30</v>
      </c>
      <c r="V109" s="1">
        <v>112</v>
      </c>
      <c r="W109" s="1">
        <v>74</v>
      </c>
      <c r="X109" s="1">
        <v>93</v>
      </c>
      <c r="Y109" s="1">
        <v>55</v>
      </c>
      <c r="Z109" s="1">
        <v>50</v>
      </c>
    </row>
    <row r="110" spans="1:26" ht="15.75" customHeight="1" x14ac:dyDescent="0.25">
      <c r="A110" s="1"/>
      <c r="B110" s="1"/>
      <c r="C110" s="1">
        <v>8</v>
      </c>
      <c r="D110" s="1">
        <v>120</v>
      </c>
      <c r="E110" s="1">
        <v>67</v>
      </c>
      <c r="F110" s="1">
        <v>78</v>
      </c>
      <c r="G110" s="1">
        <v>38</v>
      </c>
      <c r="H110" s="1">
        <v>86</v>
      </c>
      <c r="J110" s="1"/>
      <c r="K110" s="1"/>
      <c r="L110" s="1" t="s">
        <v>12</v>
      </c>
      <c r="M110" s="1">
        <v>124</v>
      </c>
      <c r="N110" s="1">
        <v>61</v>
      </c>
      <c r="O110" s="1">
        <v>90</v>
      </c>
      <c r="P110" s="1">
        <v>29</v>
      </c>
      <c r="Q110" s="1">
        <v>49</v>
      </c>
      <c r="S110" s="1"/>
      <c r="T110" s="1"/>
      <c r="U110" s="1">
        <v>12</v>
      </c>
      <c r="V110" s="1">
        <v>150</v>
      </c>
      <c r="W110" s="1">
        <v>57</v>
      </c>
      <c r="X110" s="1">
        <v>87</v>
      </c>
      <c r="Y110" s="1">
        <v>76</v>
      </c>
      <c r="Z110" s="1">
        <v>41</v>
      </c>
    </row>
    <row r="111" spans="1:26" ht="15.75" customHeight="1" x14ac:dyDescent="0.25">
      <c r="A111" s="1"/>
      <c r="B111" s="1"/>
      <c r="C111" s="1" t="s">
        <v>12</v>
      </c>
      <c r="D111" s="1">
        <v>120</v>
      </c>
      <c r="E111" s="1">
        <v>72</v>
      </c>
      <c r="F111" s="1">
        <v>77</v>
      </c>
      <c r="G111" s="1">
        <v>70</v>
      </c>
      <c r="H111" s="1">
        <v>48</v>
      </c>
      <c r="J111" s="1"/>
      <c r="K111" s="1"/>
      <c r="L111" s="1" t="s">
        <v>12</v>
      </c>
      <c r="M111" s="1">
        <v>129</v>
      </c>
      <c r="N111" s="1">
        <v>69</v>
      </c>
      <c r="O111" s="1">
        <v>82</v>
      </c>
      <c r="P111" s="1">
        <v>57</v>
      </c>
      <c r="Q111" s="1">
        <v>54</v>
      </c>
      <c r="S111" s="1"/>
      <c r="T111" s="1"/>
      <c r="U111" s="1">
        <v>17</v>
      </c>
      <c r="V111" s="1">
        <v>112</v>
      </c>
      <c r="W111" s="1">
        <v>54</v>
      </c>
      <c r="X111" s="1">
        <v>89</v>
      </c>
      <c r="Y111" s="1">
        <v>31</v>
      </c>
      <c r="Z111" s="1">
        <v>35</v>
      </c>
    </row>
    <row r="112" spans="1:26" ht="15.75" customHeight="1" x14ac:dyDescent="0.25">
      <c r="A112" s="1" t="s">
        <v>17</v>
      </c>
      <c r="B112" s="1" t="s">
        <v>11</v>
      </c>
      <c r="C112" s="1">
        <v>4</v>
      </c>
      <c r="D112" s="1">
        <v>129</v>
      </c>
      <c r="E112" s="1">
        <v>59</v>
      </c>
      <c r="F112" s="1">
        <v>61</v>
      </c>
      <c r="G112" s="1">
        <v>27</v>
      </c>
      <c r="H112" s="1">
        <v>22</v>
      </c>
      <c r="J112" s="1" t="s">
        <v>17</v>
      </c>
      <c r="K112" s="1" t="s">
        <v>11</v>
      </c>
      <c r="L112" s="1">
        <v>8</v>
      </c>
      <c r="M112" s="1">
        <v>129</v>
      </c>
      <c r="N112" s="1">
        <v>61</v>
      </c>
      <c r="O112" s="1">
        <v>61</v>
      </c>
      <c r="P112" s="1">
        <v>25</v>
      </c>
      <c r="Q112" s="1">
        <v>20</v>
      </c>
      <c r="S112" s="1" t="s">
        <v>17</v>
      </c>
      <c r="T112" s="1" t="s">
        <v>11</v>
      </c>
      <c r="U112" s="1">
        <v>21</v>
      </c>
      <c r="V112" s="1">
        <v>129</v>
      </c>
      <c r="W112" s="1">
        <v>64</v>
      </c>
      <c r="X112" s="1">
        <v>62</v>
      </c>
      <c r="Y112" s="1">
        <v>69</v>
      </c>
      <c r="Z112" s="1">
        <v>24</v>
      </c>
    </row>
    <row r="113" spans="1:26" ht="15.75" customHeight="1" x14ac:dyDescent="0.25">
      <c r="A113" s="1"/>
      <c r="B113" s="1"/>
      <c r="C113" s="1" t="s">
        <v>12</v>
      </c>
      <c r="D113" s="1">
        <v>129</v>
      </c>
      <c r="E113" s="1">
        <v>58</v>
      </c>
      <c r="F113" s="1">
        <v>64</v>
      </c>
      <c r="G113" s="1">
        <v>27</v>
      </c>
      <c r="H113" s="1">
        <v>25</v>
      </c>
      <c r="J113" s="1"/>
      <c r="K113" s="1"/>
      <c r="L113" s="1" t="s">
        <v>12</v>
      </c>
      <c r="M113" s="1">
        <v>120</v>
      </c>
      <c r="N113" s="1">
        <v>61</v>
      </c>
      <c r="O113" s="1">
        <v>59</v>
      </c>
      <c r="P113" s="1">
        <v>45</v>
      </c>
      <c r="Q113" s="1">
        <v>22</v>
      </c>
      <c r="S113" s="1"/>
      <c r="T113" s="1"/>
      <c r="U113" s="1">
        <v>38</v>
      </c>
      <c r="V113" s="1">
        <v>124</v>
      </c>
      <c r="W113" s="1">
        <v>68</v>
      </c>
      <c r="X113" s="1">
        <v>65</v>
      </c>
      <c r="Y113" s="1">
        <v>38</v>
      </c>
      <c r="Z113" s="1">
        <v>27</v>
      </c>
    </row>
    <row r="114" spans="1:26" ht="15.75" customHeight="1" x14ac:dyDescent="0.25">
      <c r="A114" s="1"/>
      <c r="B114" s="1"/>
      <c r="C114" s="1" t="s">
        <v>12</v>
      </c>
      <c r="D114" s="1">
        <v>129</v>
      </c>
      <c r="E114" s="1">
        <v>56</v>
      </c>
      <c r="F114" s="1">
        <v>63</v>
      </c>
      <c r="G114" s="1">
        <v>29</v>
      </c>
      <c r="H114" s="1">
        <v>26</v>
      </c>
      <c r="J114" s="1"/>
      <c r="K114" s="1"/>
      <c r="L114" s="1" t="s">
        <v>37</v>
      </c>
      <c r="M114" s="1">
        <v>129</v>
      </c>
      <c r="N114" s="1">
        <v>60</v>
      </c>
      <c r="O114" s="1">
        <v>61</v>
      </c>
      <c r="P114" s="1">
        <v>26</v>
      </c>
      <c r="Q114" s="1">
        <v>23</v>
      </c>
      <c r="S114" s="1"/>
      <c r="T114" s="1"/>
      <c r="U114" s="1">
        <v>18</v>
      </c>
      <c r="V114" s="1">
        <v>138</v>
      </c>
      <c r="W114" s="1">
        <v>61</v>
      </c>
      <c r="X114" s="1">
        <v>91</v>
      </c>
      <c r="Y114" s="1">
        <v>41</v>
      </c>
      <c r="Z114" s="1">
        <v>27</v>
      </c>
    </row>
    <row r="115" spans="1:26" ht="15.75" customHeight="1" x14ac:dyDescent="0.25">
      <c r="A115" s="1"/>
      <c r="B115" s="1" t="s">
        <v>15</v>
      </c>
      <c r="C115" s="1">
        <v>2</v>
      </c>
      <c r="D115" s="1">
        <v>120</v>
      </c>
      <c r="E115" s="1">
        <v>63</v>
      </c>
      <c r="F115" s="1">
        <v>77</v>
      </c>
      <c r="G115" s="1">
        <v>29</v>
      </c>
      <c r="H115" s="1">
        <v>40</v>
      </c>
      <c r="J115" s="1"/>
      <c r="K115" s="1" t="s">
        <v>15</v>
      </c>
      <c r="L115" s="1" t="s">
        <v>12</v>
      </c>
      <c r="M115" s="1">
        <v>124</v>
      </c>
      <c r="N115" s="1">
        <v>64</v>
      </c>
      <c r="O115" s="1">
        <v>97</v>
      </c>
      <c r="P115" s="1">
        <v>45</v>
      </c>
      <c r="Q115" s="1">
        <v>22</v>
      </c>
      <c r="S115" s="1"/>
      <c r="T115" s="1" t="s">
        <v>15</v>
      </c>
      <c r="U115" s="1">
        <v>31</v>
      </c>
      <c r="V115" s="1">
        <v>189</v>
      </c>
      <c r="W115" s="1">
        <v>98</v>
      </c>
      <c r="X115" s="1">
        <v>55</v>
      </c>
      <c r="Y115" s="1">
        <v>62</v>
      </c>
      <c r="Z115" s="1">
        <v>43</v>
      </c>
    </row>
    <row r="116" spans="1:26" ht="15.75" customHeight="1" x14ac:dyDescent="0.25">
      <c r="A116" s="1"/>
      <c r="B116" s="1"/>
      <c r="C116" s="1">
        <v>3</v>
      </c>
      <c r="D116" s="1">
        <v>129</v>
      </c>
      <c r="E116" s="1">
        <v>63</v>
      </c>
      <c r="F116" s="1">
        <v>86</v>
      </c>
      <c r="G116" s="1">
        <v>50</v>
      </c>
      <c r="H116" s="1">
        <v>50</v>
      </c>
      <c r="J116" s="1"/>
      <c r="K116" s="1"/>
      <c r="L116" s="1" t="s">
        <v>12</v>
      </c>
      <c r="M116" s="1">
        <v>129</v>
      </c>
      <c r="N116" s="1">
        <v>59</v>
      </c>
      <c r="O116" s="1">
        <v>61</v>
      </c>
      <c r="P116" s="1">
        <v>27</v>
      </c>
      <c r="Q116" s="1">
        <v>29</v>
      </c>
      <c r="S116" s="1"/>
      <c r="T116" s="1"/>
      <c r="U116" s="1">
        <v>5</v>
      </c>
      <c r="V116" s="1">
        <v>120</v>
      </c>
      <c r="W116" s="1">
        <v>69</v>
      </c>
      <c r="X116" s="1">
        <v>84</v>
      </c>
      <c r="Y116" s="1">
        <v>58</v>
      </c>
      <c r="Z116" s="1">
        <v>37</v>
      </c>
    </row>
    <row r="117" spans="1:26" ht="15.75" customHeight="1" x14ac:dyDescent="0.25">
      <c r="A117" s="1"/>
      <c r="B117" s="1"/>
      <c r="C117" s="1">
        <v>7</v>
      </c>
      <c r="D117" s="1">
        <v>120</v>
      </c>
      <c r="E117" s="1">
        <v>70</v>
      </c>
      <c r="F117" s="1">
        <v>89</v>
      </c>
      <c r="G117" s="1">
        <v>30</v>
      </c>
      <c r="H117" s="1">
        <v>49</v>
      </c>
      <c r="J117" s="1"/>
      <c r="K117" s="1"/>
      <c r="L117" s="1" t="s">
        <v>12</v>
      </c>
      <c r="M117" s="1">
        <v>129</v>
      </c>
      <c r="N117" s="1">
        <v>63</v>
      </c>
      <c r="O117" s="1">
        <v>66</v>
      </c>
      <c r="P117" s="1">
        <v>27</v>
      </c>
      <c r="Q117" s="1">
        <v>23</v>
      </c>
      <c r="S117" s="1"/>
      <c r="T117" s="1"/>
      <c r="U117" s="1">
        <v>33</v>
      </c>
      <c r="V117" s="1">
        <v>129</v>
      </c>
      <c r="W117" s="1">
        <v>84</v>
      </c>
      <c r="X117" s="1">
        <v>55</v>
      </c>
      <c r="Y117" s="1">
        <v>73</v>
      </c>
      <c r="Z117" s="1">
        <v>31</v>
      </c>
    </row>
    <row r="118" spans="1:26" ht="15.75" customHeight="1" x14ac:dyDescent="0.25">
      <c r="A118" s="3" t="s">
        <v>38</v>
      </c>
      <c r="B118" s="3" t="s">
        <v>1</v>
      </c>
      <c r="C118" s="3"/>
      <c r="D118" s="3"/>
      <c r="E118" s="3"/>
      <c r="F118" s="3"/>
      <c r="G118" s="3"/>
      <c r="H118" s="3"/>
      <c r="J118" s="3" t="s">
        <v>38</v>
      </c>
      <c r="K118" s="3" t="s">
        <v>9</v>
      </c>
      <c r="L118" s="3"/>
      <c r="M118" s="3"/>
      <c r="N118" s="3"/>
      <c r="O118" s="3"/>
      <c r="P118" s="3"/>
      <c r="Q118" s="3"/>
      <c r="S118" s="3" t="s">
        <v>38</v>
      </c>
      <c r="T118" s="3">
        <v>130</v>
      </c>
      <c r="U118" s="3"/>
      <c r="V118" s="3"/>
      <c r="W118" s="3"/>
      <c r="X118" s="3"/>
      <c r="Y118" s="3"/>
      <c r="Z118" s="3"/>
    </row>
    <row r="119" spans="1:26" ht="15.75" customHeight="1" x14ac:dyDescent="0.25">
      <c r="A119" s="3" t="s">
        <v>10</v>
      </c>
      <c r="B119" s="3" t="s">
        <v>11</v>
      </c>
      <c r="C119" s="3">
        <v>3</v>
      </c>
      <c r="D119" s="3">
        <v>112</v>
      </c>
      <c r="E119" s="3">
        <v>68</v>
      </c>
      <c r="F119" s="3">
        <v>58</v>
      </c>
      <c r="G119" s="3">
        <v>24</v>
      </c>
      <c r="H119" s="3">
        <v>20</v>
      </c>
      <c r="J119" s="3" t="s">
        <v>10</v>
      </c>
      <c r="K119" s="3" t="s">
        <v>11</v>
      </c>
      <c r="L119" s="3">
        <v>12</v>
      </c>
      <c r="M119" s="3">
        <v>120</v>
      </c>
      <c r="N119" s="3">
        <v>54</v>
      </c>
      <c r="O119" s="3">
        <v>61</v>
      </c>
      <c r="P119" s="3">
        <v>19</v>
      </c>
      <c r="Q119" s="3">
        <v>31</v>
      </c>
      <c r="S119" s="3" t="s">
        <v>10</v>
      </c>
      <c r="T119" s="3" t="s">
        <v>11</v>
      </c>
      <c r="U119" s="3">
        <v>40</v>
      </c>
      <c r="V119" s="3">
        <v>112</v>
      </c>
      <c r="W119" s="3">
        <v>61</v>
      </c>
      <c r="X119" s="3">
        <v>55</v>
      </c>
      <c r="Y119" s="3">
        <v>21</v>
      </c>
      <c r="Z119" s="3">
        <v>43</v>
      </c>
    </row>
    <row r="120" spans="1:26" ht="15.75" customHeight="1" x14ac:dyDescent="0.25">
      <c r="A120" s="3"/>
      <c r="B120" s="3"/>
      <c r="C120" s="3">
        <v>4</v>
      </c>
      <c r="D120" s="3">
        <v>112</v>
      </c>
      <c r="E120" s="3">
        <v>63</v>
      </c>
      <c r="F120" s="3">
        <v>60</v>
      </c>
      <c r="G120" s="3">
        <v>26</v>
      </c>
      <c r="H120" s="3">
        <v>25</v>
      </c>
      <c r="J120" s="3"/>
      <c r="K120" s="3"/>
      <c r="L120" s="3">
        <v>15</v>
      </c>
      <c r="M120" s="3">
        <v>120</v>
      </c>
      <c r="N120" s="3">
        <v>53</v>
      </c>
      <c r="O120" s="3">
        <v>60</v>
      </c>
      <c r="P120" s="3">
        <v>18</v>
      </c>
      <c r="Q120" s="3">
        <v>29</v>
      </c>
      <c r="S120" s="3"/>
      <c r="T120" s="3"/>
      <c r="U120" s="3">
        <v>30</v>
      </c>
      <c r="V120" s="3">
        <v>112</v>
      </c>
      <c r="W120" s="3">
        <v>63</v>
      </c>
      <c r="X120" s="3">
        <v>67</v>
      </c>
      <c r="Y120" s="3">
        <v>18</v>
      </c>
      <c r="Z120" s="3">
        <v>42</v>
      </c>
    </row>
    <row r="121" spans="1:26" ht="15.75" customHeight="1" x14ac:dyDescent="0.25">
      <c r="A121" s="3"/>
      <c r="B121" s="3"/>
      <c r="C121" s="3">
        <v>3</v>
      </c>
      <c r="D121" s="3">
        <v>120</v>
      </c>
      <c r="E121" s="3">
        <v>53</v>
      </c>
      <c r="F121" s="3">
        <v>69</v>
      </c>
      <c r="G121" s="3">
        <v>26</v>
      </c>
      <c r="H121" s="3">
        <v>26</v>
      </c>
      <c r="J121" s="3"/>
      <c r="K121" s="3"/>
      <c r="L121" s="3">
        <v>13</v>
      </c>
      <c r="M121" s="3">
        <v>112</v>
      </c>
      <c r="N121" s="3">
        <v>62</v>
      </c>
      <c r="O121" s="3">
        <v>65</v>
      </c>
      <c r="P121" s="3">
        <v>20</v>
      </c>
      <c r="Q121" s="3">
        <v>27</v>
      </c>
      <c r="S121" s="3"/>
      <c r="T121" s="3"/>
      <c r="U121" s="3">
        <v>46</v>
      </c>
      <c r="V121" s="3">
        <v>446</v>
      </c>
      <c r="W121" s="3">
        <v>62</v>
      </c>
      <c r="X121" s="3">
        <v>57</v>
      </c>
      <c r="Y121" s="3">
        <v>22</v>
      </c>
      <c r="Z121" s="3">
        <v>42</v>
      </c>
    </row>
    <row r="122" spans="1:26" ht="15.75" customHeight="1" x14ac:dyDescent="0.25">
      <c r="A122" s="3"/>
      <c r="B122" s="3" t="s">
        <v>15</v>
      </c>
      <c r="C122" s="3">
        <v>1</v>
      </c>
      <c r="D122" s="3">
        <v>112</v>
      </c>
      <c r="E122" s="3">
        <v>69</v>
      </c>
      <c r="F122" s="3">
        <v>114</v>
      </c>
      <c r="G122" s="3">
        <v>41</v>
      </c>
      <c r="H122" s="3">
        <v>45</v>
      </c>
      <c r="J122" s="3"/>
      <c r="K122" s="3" t="s">
        <v>15</v>
      </c>
      <c r="L122" s="3">
        <v>7</v>
      </c>
      <c r="M122" s="3">
        <v>112</v>
      </c>
      <c r="N122" s="3">
        <v>52</v>
      </c>
      <c r="O122" s="3">
        <v>66</v>
      </c>
      <c r="P122" s="3">
        <v>21</v>
      </c>
      <c r="Q122" s="3">
        <v>32</v>
      </c>
      <c r="S122" s="3"/>
      <c r="T122" s="3" t="s">
        <v>15</v>
      </c>
      <c r="U122" s="3">
        <v>31</v>
      </c>
      <c r="V122" s="3">
        <v>106</v>
      </c>
      <c r="W122" s="3">
        <v>62</v>
      </c>
      <c r="X122" s="3">
        <v>51</v>
      </c>
      <c r="Y122" s="3">
        <v>27</v>
      </c>
      <c r="Z122" s="3">
        <v>47</v>
      </c>
    </row>
    <row r="123" spans="1:26" ht="15.75" customHeight="1" x14ac:dyDescent="0.25">
      <c r="A123" s="3"/>
      <c r="B123" s="3"/>
      <c r="C123" s="3">
        <v>4</v>
      </c>
      <c r="D123" s="3">
        <v>120</v>
      </c>
      <c r="E123" s="3">
        <v>80</v>
      </c>
      <c r="F123" s="3">
        <v>52</v>
      </c>
      <c r="G123" s="3">
        <v>43</v>
      </c>
      <c r="H123" s="3">
        <v>40</v>
      </c>
      <c r="J123" s="3"/>
      <c r="K123" s="3"/>
      <c r="L123" s="3">
        <v>15</v>
      </c>
      <c r="M123" s="3">
        <v>120</v>
      </c>
      <c r="N123" s="3">
        <v>54</v>
      </c>
      <c r="O123" s="3">
        <v>82</v>
      </c>
      <c r="P123" s="3">
        <v>20</v>
      </c>
      <c r="Q123" s="3">
        <v>67</v>
      </c>
      <c r="S123" s="3"/>
      <c r="T123" s="3"/>
      <c r="U123" s="3">
        <v>36</v>
      </c>
      <c r="V123" s="3">
        <v>138</v>
      </c>
      <c r="W123" s="3">
        <v>53</v>
      </c>
      <c r="X123" s="3">
        <v>41</v>
      </c>
      <c r="Y123" s="3">
        <v>17</v>
      </c>
      <c r="Z123" s="3">
        <v>47</v>
      </c>
    </row>
    <row r="124" spans="1:26" ht="15.75" customHeight="1" x14ac:dyDescent="0.25">
      <c r="A124" s="3"/>
      <c r="B124" s="3"/>
      <c r="C124" s="3">
        <v>3</v>
      </c>
      <c r="D124" s="3">
        <v>120</v>
      </c>
      <c r="E124" s="3">
        <v>71</v>
      </c>
      <c r="F124" s="3">
        <v>126</v>
      </c>
      <c r="G124" s="3">
        <v>39</v>
      </c>
      <c r="H124" s="3">
        <v>46</v>
      </c>
      <c r="J124" s="3"/>
      <c r="K124" s="3"/>
      <c r="L124" s="3">
        <v>11</v>
      </c>
      <c r="M124" s="3">
        <v>109</v>
      </c>
      <c r="N124" s="3">
        <v>57</v>
      </c>
      <c r="O124" s="3">
        <v>75</v>
      </c>
      <c r="P124" s="3">
        <v>18</v>
      </c>
      <c r="Q124" s="3">
        <v>51</v>
      </c>
      <c r="S124" s="3"/>
      <c r="T124" s="3"/>
      <c r="U124" s="3">
        <v>52</v>
      </c>
      <c r="V124" s="3">
        <v>116</v>
      </c>
      <c r="W124" s="3">
        <v>65</v>
      </c>
      <c r="X124" s="3">
        <v>95</v>
      </c>
      <c r="Y124" s="3">
        <v>17</v>
      </c>
      <c r="Z124" s="3">
        <v>78</v>
      </c>
    </row>
    <row r="125" spans="1:26" ht="15.75" customHeight="1" x14ac:dyDescent="0.25">
      <c r="A125" s="3" t="s">
        <v>17</v>
      </c>
      <c r="B125" s="3" t="s">
        <v>11</v>
      </c>
      <c r="C125" s="3">
        <v>1</v>
      </c>
      <c r="D125" s="3">
        <v>120</v>
      </c>
      <c r="E125" s="3">
        <v>53</v>
      </c>
      <c r="F125" s="3">
        <v>58</v>
      </c>
      <c r="G125" s="3">
        <v>28</v>
      </c>
      <c r="H125" s="3">
        <v>22</v>
      </c>
      <c r="J125" s="3" t="s">
        <v>17</v>
      </c>
      <c r="K125" s="3" t="s">
        <v>11</v>
      </c>
      <c r="L125" s="3">
        <v>8</v>
      </c>
      <c r="M125" s="3">
        <v>120</v>
      </c>
      <c r="N125" s="3">
        <v>60</v>
      </c>
      <c r="O125" s="3">
        <v>62</v>
      </c>
      <c r="P125" s="3">
        <v>26</v>
      </c>
      <c r="Q125" s="3">
        <v>26</v>
      </c>
      <c r="S125" s="3" t="s">
        <v>17</v>
      </c>
      <c r="T125" s="3" t="s">
        <v>11</v>
      </c>
      <c r="U125" s="3">
        <v>27</v>
      </c>
      <c r="V125" s="3">
        <v>116</v>
      </c>
      <c r="W125" s="3">
        <v>62</v>
      </c>
      <c r="X125" s="3">
        <v>64</v>
      </c>
      <c r="Y125" s="3">
        <v>17</v>
      </c>
      <c r="Z125" s="3">
        <v>40</v>
      </c>
    </row>
    <row r="126" spans="1:26" ht="15.75" customHeight="1" x14ac:dyDescent="0.25">
      <c r="A126" s="3"/>
      <c r="B126" s="3"/>
      <c r="C126" s="3">
        <v>1</v>
      </c>
      <c r="D126" s="3">
        <v>120</v>
      </c>
      <c r="E126" s="3">
        <v>58</v>
      </c>
      <c r="F126" s="3">
        <v>61</v>
      </c>
      <c r="G126" s="3">
        <v>30</v>
      </c>
      <c r="H126" s="3">
        <v>22</v>
      </c>
      <c r="J126" s="3"/>
      <c r="K126" s="3"/>
      <c r="L126" s="3">
        <v>9</v>
      </c>
      <c r="M126" s="3">
        <v>116</v>
      </c>
      <c r="N126" s="3">
        <v>60</v>
      </c>
      <c r="O126" s="3">
        <v>74</v>
      </c>
      <c r="P126" s="3">
        <v>18</v>
      </c>
      <c r="Q126" s="3">
        <v>30</v>
      </c>
      <c r="S126" s="3"/>
      <c r="T126" s="3"/>
      <c r="U126" s="3">
        <v>42</v>
      </c>
      <c r="V126" s="3">
        <v>116</v>
      </c>
      <c r="W126" s="3">
        <v>63</v>
      </c>
      <c r="X126" s="3">
        <v>75</v>
      </c>
      <c r="Y126" s="3">
        <v>21</v>
      </c>
      <c r="Z126" s="3">
        <v>40</v>
      </c>
    </row>
    <row r="127" spans="1:26" ht="15.75" customHeight="1" x14ac:dyDescent="0.25">
      <c r="A127" s="3"/>
      <c r="B127" s="3"/>
      <c r="C127" s="3">
        <v>1</v>
      </c>
      <c r="D127" s="3">
        <v>120</v>
      </c>
      <c r="E127" s="3">
        <v>60</v>
      </c>
      <c r="F127" s="3">
        <v>62</v>
      </c>
      <c r="G127" s="3">
        <v>26</v>
      </c>
      <c r="H127" s="3">
        <v>26</v>
      </c>
      <c r="J127" s="3"/>
      <c r="K127" s="3"/>
      <c r="L127" s="3">
        <v>20</v>
      </c>
      <c r="M127" s="3">
        <v>120</v>
      </c>
      <c r="N127" s="3">
        <v>54</v>
      </c>
      <c r="O127" s="3">
        <v>56</v>
      </c>
      <c r="P127" s="3">
        <v>24</v>
      </c>
      <c r="Q127" s="3">
        <v>20</v>
      </c>
      <c r="S127" s="3"/>
      <c r="T127" s="3"/>
      <c r="U127" s="3">
        <v>47</v>
      </c>
      <c r="V127" s="3">
        <v>120</v>
      </c>
      <c r="W127" s="3">
        <v>62</v>
      </c>
      <c r="X127" s="3">
        <v>52</v>
      </c>
      <c r="Y127" s="3">
        <v>21</v>
      </c>
      <c r="Z127" s="3">
        <v>37</v>
      </c>
    </row>
    <row r="128" spans="1:26" ht="15.75" customHeight="1" x14ac:dyDescent="0.25">
      <c r="A128" s="3"/>
      <c r="B128" s="3" t="s">
        <v>15</v>
      </c>
      <c r="C128" s="3">
        <v>1</v>
      </c>
      <c r="D128" s="3">
        <v>112</v>
      </c>
      <c r="E128" s="3">
        <v>52</v>
      </c>
      <c r="F128" s="3">
        <v>60</v>
      </c>
      <c r="G128" s="3">
        <v>26</v>
      </c>
      <c r="H128" s="3">
        <v>37</v>
      </c>
      <c r="J128" s="3"/>
      <c r="K128" s="3" t="s">
        <v>15</v>
      </c>
      <c r="L128" s="3">
        <v>4</v>
      </c>
      <c r="M128" s="3">
        <v>120</v>
      </c>
      <c r="N128" s="3">
        <v>56</v>
      </c>
      <c r="O128" s="3">
        <v>84</v>
      </c>
      <c r="P128" s="3">
        <v>18</v>
      </c>
      <c r="Q128" s="3">
        <v>53</v>
      </c>
      <c r="S128" s="3"/>
      <c r="T128" s="3" t="s">
        <v>15</v>
      </c>
      <c r="U128" s="3">
        <v>49</v>
      </c>
      <c r="V128" s="3">
        <v>116</v>
      </c>
      <c r="W128" s="3">
        <v>62</v>
      </c>
      <c r="X128" s="3">
        <v>59</v>
      </c>
      <c r="Y128" s="3">
        <v>25</v>
      </c>
      <c r="Z128" s="3">
        <v>38</v>
      </c>
    </row>
    <row r="129" spans="1:26" ht="15.75" customHeight="1" x14ac:dyDescent="0.25">
      <c r="A129" s="3"/>
      <c r="B129" s="3"/>
      <c r="C129" s="3">
        <v>1</v>
      </c>
      <c r="D129" s="3">
        <v>120</v>
      </c>
      <c r="E129" s="3">
        <v>50</v>
      </c>
      <c r="F129" s="3">
        <v>56</v>
      </c>
      <c r="G129" s="3">
        <v>27</v>
      </c>
      <c r="H129" s="3">
        <v>36</v>
      </c>
      <c r="J129" s="3"/>
      <c r="K129" s="3"/>
      <c r="L129" s="3">
        <v>12</v>
      </c>
      <c r="M129" s="3">
        <v>120</v>
      </c>
      <c r="N129" s="3">
        <v>51</v>
      </c>
      <c r="O129" s="3">
        <v>85</v>
      </c>
      <c r="P129" s="3">
        <v>23</v>
      </c>
      <c r="Q129" s="3">
        <v>57</v>
      </c>
      <c r="S129" s="3"/>
      <c r="T129" s="3"/>
      <c r="U129" s="3">
        <v>35</v>
      </c>
      <c r="V129" s="3">
        <v>124</v>
      </c>
      <c r="W129" s="3">
        <v>59</v>
      </c>
      <c r="X129" s="3">
        <v>58</v>
      </c>
      <c r="Y129" s="3">
        <v>17</v>
      </c>
      <c r="Z129" s="3">
        <v>38</v>
      </c>
    </row>
    <row r="130" spans="1:26" ht="15.75" customHeight="1" x14ac:dyDescent="0.25">
      <c r="A130" s="3"/>
      <c r="B130" s="3"/>
      <c r="C130" s="3">
        <v>2</v>
      </c>
      <c r="D130" s="3">
        <v>120</v>
      </c>
      <c r="E130" s="3">
        <v>58</v>
      </c>
      <c r="F130" s="3">
        <v>55</v>
      </c>
      <c r="G130" s="3">
        <v>26</v>
      </c>
      <c r="H130" s="3">
        <v>29</v>
      </c>
      <c r="J130" s="3"/>
      <c r="K130" s="3"/>
      <c r="L130" s="3">
        <v>7</v>
      </c>
      <c r="M130" s="3">
        <v>112</v>
      </c>
      <c r="N130" s="3">
        <v>52</v>
      </c>
      <c r="O130" s="3">
        <v>97</v>
      </c>
      <c r="P130" s="3">
        <v>19</v>
      </c>
      <c r="Q130" s="3">
        <v>56</v>
      </c>
      <c r="S130" s="3"/>
      <c r="T130" s="3"/>
      <c r="U130" s="3">
        <v>33</v>
      </c>
      <c r="V130" s="3">
        <v>116</v>
      </c>
      <c r="W130" s="3">
        <v>61</v>
      </c>
      <c r="X130" s="3">
        <v>97</v>
      </c>
      <c r="Y130" s="3">
        <v>17</v>
      </c>
      <c r="Z130" s="3">
        <v>69</v>
      </c>
    </row>
    <row r="131" spans="1:26" ht="15.75" customHeight="1" x14ac:dyDescent="0.25">
      <c r="A131" s="4" t="s">
        <v>39</v>
      </c>
      <c r="B131" s="4" t="s">
        <v>1</v>
      </c>
      <c r="C131" s="4"/>
      <c r="D131" s="4"/>
      <c r="E131" s="4"/>
      <c r="F131" s="4"/>
      <c r="G131" s="4"/>
      <c r="H131" s="4"/>
      <c r="J131" s="4" t="s">
        <v>39</v>
      </c>
      <c r="K131" s="4" t="s">
        <v>9</v>
      </c>
      <c r="L131" s="4"/>
      <c r="M131" s="4"/>
      <c r="N131" s="4"/>
      <c r="O131" s="4"/>
      <c r="P131" s="4"/>
      <c r="Q131" s="4"/>
      <c r="S131" s="4" t="s">
        <v>39</v>
      </c>
      <c r="T131" s="4">
        <v>130</v>
      </c>
      <c r="U131" s="4"/>
      <c r="V131" s="4"/>
      <c r="W131" s="4"/>
      <c r="X131" s="4"/>
      <c r="Y131" s="4"/>
      <c r="Z131" s="4"/>
    </row>
    <row r="132" spans="1:26" ht="15.75" customHeight="1" x14ac:dyDescent="0.25">
      <c r="A132" s="4" t="s">
        <v>10</v>
      </c>
      <c r="B132" s="4" t="s">
        <v>11</v>
      </c>
      <c r="C132" s="4">
        <v>1</v>
      </c>
      <c r="D132" s="4">
        <v>100</v>
      </c>
      <c r="E132" s="4">
        <v>71</v>
      </c>
      <c r="F132" s="4">
        <v>70</v>
      </c>
      <c r="G132" s="4">
        <v>28</v>
      </c>
      <c r="H132" s="4">
        <v>31</v>
      </c>
      <c r="J132" s="4" t="s">
        <v>10</v>
      </c>
      <c r="K132" s="4" t="s">
        <v>11</v>
      </c>
      <c r="L132" s="4" t="s">
        <v>12</v>
      </c>
      <c r="M132" s="4">
        <v>106</v>
      </c>
      <c r="N132" s="4">
        <v>73</v>
      </c>
      <c r="O132" s="4">
        <v>65</v>
      </c>
      <c r="P132" s="4">
        <v>26</v>
      </c>
      <c r="Q132" s="4">
        <v>28</v>
      </c>
      <c r="S132" s="4" t="s">
        <v>10</v>
      </c>
      <c r="T132" s="4" t="s">
        <v>11</v>
      </c>
      <c r="U132" s="4" t="s">
        <v>12</v>
      </c>
      <c r="V132" s="4">
        <v>86</v>
      </c>
      <c r="W132" s="4">
        <v>80</v>
      </c>
      <c r="X132" s="4">
        <v>116</v>
      </c>
      <c r="Y132" s="4">
        <v>19</v>
      </c>
      <c r="Z132" s="4">
        <v>75</v>
      </c>
    </row>
    <row r="133" spans="1:26" ht="15.75" customHeight="1" x14ac:dyDescent="0.25">
      <c r="A133" s="4"/>
      <c r="B133" s="4"/>
      <c r="C133" s="4">
        <v>2</v>
      </c>
      <c r="D133" s="4">
        <v>100</v>
      </c>
      <c r="E133" s="4">
        <v>72</v>
      </c>
      <c r="F133" s="4">
        <v>71</v>
      </c>
      <c r="G133" s="4">
        <v>26</v>
      </c>
      <c r="H133" s="4">
        <v>29</v>
      </c>
      <c r="J133" s="4"/>
      <c r="K133" s="4"/>
      <c r="L133" s="4" t="s">
        <v>12</v>
      </c>
      <c r="M133" s="4">
        <v>106</v>
      </c>
      <c r="N133" s="4">
        <v>73</v>
      </c>
      <c r="O133" s="4">
        <v>77</v>
      </c>
      <c r="P133" s="4">
        <v>29</v>
      </c>
      <c r="Q133" s="4">
        <v>24</v>
      </c>
      <c r="S133" s="4"/>
      <c r="T133" s="4"/>
      <c r="U133" s="4">
        <v>27</v>
      </c>
      <c r="V133" s="4">
        <v>106</v>
      </c>
      <c r="W133" s="4">
        <v>71</v>
      </c>
      <c r="X133" s="4">
        <v>59</v>
      </c>
      <c r="Y133" s="4">
        <v>27</v>
      </c>
      <c r="Z133" s="4">
        <v>26</v>
      </c>
    </row>
    <row r="134" spans="1:26" ht="15.75" customHeight="1" x14ac:dyDescent="0.25">
      <c r="A134" s="4"/>
      <c r="B134" s="4"/>
      <c r="C134" s="4">
        <v>1</v>
      </c>
      <c r="D134" s="4">
        <v>100</v>
      </c>
      <c r="E134" s="4">
        <v>71</v>
      </c>
      <c r="F134" s="4">
        <v>70</v>
      </c>
      <c r="G134" s="4">
        <v>28</v>
      </c>
      <c r="H134" s="4">
        <v>31</v>
      </c>
      <c r="J134" s="4"/>
      <c r="K134" s="4"/>
      <c r="L134" s="4" t="s">
        <v>12</v>
      </c>
      <c r="M134" s="4">
        <v>106</v>
      </c>
      <c r="N134" s="4">
        <v>71</v>
      </c>
      <c r="O134" s="4">
        <v>74</v>
      </c>
      <c r="P134" s="4">
        <v>26</v>
      </c>
      <c r="Q134" s="4">
        <v>25</v>
      </c>
      <c r="S134" s="4"/>
      <c r="T134" s="4"/>
      <c r="U134" s="4">
        <v>22</v>
      </c>
      <c r="V134" s="4">
        <v>100</v>
      </c>
      <c r="W134" s="4">
        <v>73</v>
      </c>
      <c r="X134" s="4">
        <v>63</v>
      </c>
      <c r="Y134" s="4">
        <v>24</v>
      </c>
      <c r="Z134" s="4">
        <v>30</v>
      </c>
    </row>
    <row r="135" spans="1:26" ht="15.75" customHeight="1" x14ac:dyDescent="0.25">
      <c r="A135" s="4"/>
      <c r="B135" s="4" t="s">
        <v>15</v>
      </c>
      <c r="C135" s="4">
        <v>3</v>
      </c>
      <c r="D135" s="4">
        <v>95</v>
      </c>
      <c r="E135" s="4">
        <v>73</v>
      </c>
      <c r="F135" s="4">
        <v>62</v>
      </c>
      <c r="G135" s="4">
        <v>31</v>
      </c>
      <c r="H135" s="4">
        <v>26</v>
      </c>
      <c r="J135" s="4"/>
      <c r="K135" s="4" t="s">
        <v>15</v>
      </c>
      <c r="L135" s="4" t="s">
        <v>12</v>
      </c>
      <c r="M135" s="4">
        <v>103</v>
      </c>
      <c r="N135" s="4">
        <v>72</v>
      </c>
      <c r="O135" s="4">
        <v>75</v>
      </c>
      <c r="P135" s="4">
        <v>24</v>
      </c>
      <c r="Q135" s="4">
        <v>14</v>
      </c>
      <c r="S135" s="4"/>
      <c r="T135" s="4" t="s">
        <v>15</v>
      </c>
      <c r="U135" s="4" t="s">
        <v>40</v>
      </c>
      <c r="V135" s="4">
        <v>106</v>
      </c>
      <c r="W135" s="4">
        <v>140</v>
      </c>
      <c r="X135" s="4">
        <v>88</v>
      </c>
      <c r="Y135" s="4">
        <v>45</v>
      </c>
      <c r="Z135" s="4">
        <v>59</v>
      </c>
    </row>
    <row r="136" spans="1:26" ht="15.75" customHeight="1" x14ac:dyDescent="0.25">
      <c r="A136" s="4"/>
      <c r="B136" s="4"/>
      <c r="C136" s="4">
        <v>4</v>
      </c>
      <c r="D136" s="4">
        <v>100</v>
      </c>
      <c r="E136" s="4">
        <v>68</v>
      </c>
      <c r="F136" s="4">
        <v>70</v>
      </c>
      <c r="G136" s="4">
        <v>30</v>
      </c>
      <c r="H136" s="4">
        <v>29</v>
      </c>
      <c r="J136" s="4"/>
      <c r="K136" s="4"/>
      <c r="L136" s="4" t="s">
        <v>12</v>
      </c>
      <c r="M136" s="4">
        <v>100</v>
      </c>
      <c r="N136" s="4">
        <v>73</v>
      </c>
      <c r="O136" s="4">
        <v>89</v>
      </c>
      <c r="P136" s="4">
        <v>27</v>
      </c>
      <c r="Q136" s="4">
        <v>56</v>
      </c>
      <c r="S136" s="4"/>
      <c r="T136" s="4"/>
      <c r="U136" s="4" t="s">
        <v>12</v>
      </c>
      <c r="V136" s="4">
        <v>103</v>
      </c>
      <c r="W136" s="4">
        <v>70</v>
      </c>
      <c r="X136" s="4">
        <v>61</v>
      </c>
      <c r="Y136" s="4"/>
      <c r="Z136" s="4"/>
    </row>
    <row r="137" spans="1:26" ht="15.75" customHeight="1" x14ac:dyDescent="0.25">
      <c r="A137" s="4"/>
      <c r="B137" s="4"/>
      <c r="C137" s="4" t="s">
        <v>12</v>
      </c>
      <c r="D137" s="4">
        <v>100</v>
      </c>
      <c r="E137" s="4">
        <v>73</v>
      </c>
      <c r="F137" s="4">
        <v>67</v>
      </c>
      <c r="G137" s="4">
        <v>31</v>
      </c>
      <c r="H137" s="4">
        <v>25</v>
      </c>
      <c r="J137" s="4"/>
      <c r="K137" s="4"/>
      <c r="L137" s="4" t="s">
        <v>12</v>
      </c>
      <c r="M137" s="4">
        <v>100</v>
      </c>
      <c r="N137" s="4">
        <v>72</v>
      </c>
      <c r="O137" s="4">
        <v>67</v>
      </c>
      <c r="P137" s="4">
        <v>30</v>
      </c>
      <c r="Q137" s="4">
        <v>26</v>
      </c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 t="s">
        <v>17</v>
      </c>
      <c r="B138" s="4" t="s">
        <v>11</v>
      </c>
      <c r="C138" s="4">
        <v>3</v>
      </c>
      <c r="D138" s="4">
        <v>106</v>
      </c>
      <c r="E138" s="4">
        <v>72</v>
      </c>
      <c r="F138" s="4">
        <v>71</v>
      </c>
      <c r="G138" s="4">
        <v>31</v>
      </c>
      <c r="H138" s="4">
        <v>28</v>
      </c>
      <c r="J138" s="4" t="s">
        <v>17</v>
      </c>
      <c r="K138" s="4" t="s">
        <v>11</v>
      </c>
      <c r="L138" s="4" t="s">
        <v>12</v>
      </c>
      <c r="M138" s="4">
        <v>103</v>
      </c>
      <c r="N138" s="4">
        <v>74</v>
      </c>
      <c r="O138" s="4">
        <v>69</v>
      </c>
      <c r="P138" s="4">
        <v>21</v>
      </c>
      <c r="Q138" s="4">
        <v>20</v>
      </c>
      <c r="S138" s="4" t="s">
        <v>17</v>
      </c>
      <c r="T138" s="4" t="s">
        <v>11</v>
      </c>
      <c r="U138" s="4">
        <v>13</v>
      </c>
      <c r="V138" s="4">
        <v>112</v>
      </c>
      <c r="W138" s="4">
        <v>71</v>
      </c>
      <c r="X138" s="4">
        <v>64</v>
      </c>
      <c r="Y138" s="4">
        <v>32</v>
      </c>
      <c r="Z138" s="4">
        <v>22</v>
      </c>
    </row>
    <row r="139" spans="1:26" ht="15.75" customHeight="1" x14ac:dyDescent="0.25">
      <c r="A139" s="4"/>
      <c r="B139" s="4"/>
      <c r="C139" s="4">
        <v>4</v>
      </c>
      <c r="D139" s="4">
        <v>106</v>
      </c>
      <c r="E139" s="4">
        <v>74</v>
      </c>
      <c r="F139" s="4">
        <v>72</v>
      </c>
      <c r="G139" s="4">
        <v>33</v>
      </c>
      <c r="H139" s="4">
        <v>31</v>
      </c>
      <c r="J139" s="4"/>
      <c r="K139" s="4"/>
      <c r="L139" s="4" t="s">
        <v>12</v>
      </c>
      <c r="M139" s="4">
        <v>103</v>
      </c>
      <c r="N139" s="4">
        <v>70</v>
      </c>
      <c r="O139" s="4">
        <v>73</v>
      </c>
      <c r="P139" s="4">
        <v>23</v>
      </c>
      <c r="Q139" s="4">
        <v>22</v>
      </c>
      <c r="S139" s="4"/>
      <c r="T139" s="4"/>
      <c r="U139" s="4" t="s">
        <v>12</v>
      </c>
      <c r="V139" s="4">
        <v>103</v>
      </c>
      <c r="W139" s="4">
        <v>69</v>
      </c>
      <c r="X139" s="4">
        <v>60</v>
      </c>
      <c r="Y139" s="4">
        <v>19</v>
      </c>
      <c r="Z139" s="4">
        <v>23</v>
      </c>
    </row>
    <row r="140" spans="1:26" ht="15.75" customHeight="1" x14ac:dyDescent="0.25">
      <c r="A140" s="4"/>
      <c r="B140" s="4"/>
      <c r="C140" s="4">
        <v>2</v>
      </c>
      <c r="D140" s="4">
        <v>106</v>
      </c>
      <c r="E140" s="4">
        <v>70</v>
      </c>
      <c r="F140" s="4">
        <v>72</v>
      </c>
      <c r="G140" s="4">
        <v>32</v>
      </c>
      <c r="H140" s="4">
        <v>28</v>
      </c>
      <c r="J140" s="4"/>
      <c r="K140" s="4"/>
      <c r="L140" s="4" t="s">
        <v>12</v>
      </c>
      <c r="M140" s="4">
        <v>103</v>
      </c>
      <c r="N140" s="4">
        <v>74</v>
      </c>
      <c r="O140" s="4">
        <v>69</v>
      </c>
      <c r="P140" s="4">
        <v>24</v>
      </c>
      <c r="Q140" s="4">
        <v>20</v>
      </c>
      <c r="S140" s="4"/>
      <c r="T140" s="4"/>
      <c r="U140" s="4">
        <v>14</v>
      </c>
      <c r="V140" s="4">
        <v>100</v>
      </c>
      <c r="W140" s="4">
        <v>64</v>
      </c>
      <c r="X140" s="4">
        <v>62</v>
      </c>
      <c r="Y140" s="4">
        <v>21</v>
      </c>
      <c r="Z140" s="4">
        <v>20</v>
      </c>
    </row>
    <row r="141" spans="1:26" ht="15.75" customHeight="1" x14ac:dyDescent="0.25">
      <c r="A141" s="4"/>
      <c r="B141" s="4" t="s">
        <v>15</v>
      </c>
      <c r="C141" s="4">
        <v>4</v>
      </c>
      <c r="D141" s="4">
        <v>100</v>
      </c>
      <c r="E141" s="4">
        <v>74</v>
      </c>
      <c r="F141" s="4">
        <v>64</v>
      </c>
      <c r="G141" s="4">
        <v>28</v>
      </c>
      <c r="H141" s="4">
        <v>28</v>
      </c>
      <c r="J141" s="4"/>
      <c r="K141" s="4" t="s">
        <v>15</v>
      </c>
      <c r="L141" s="4" t="s">
        <v>12</v>
      </c>
      <c r="M141" s="4">
        <v>106</v>
      </c>
      <c r="N141" s="4">
        <v>73</v>
      </c>
      <c r="O141" s="4">
        <v>75</v>
      </c>
      <c r="P141" s="4">
        <v>29</v>
      </c>
      <c r="Q141" s="4">
        <v>33</v>
      </c>
      <c r="S141" s="4"/>
      <c r="T141" s="4" t="s">
        <v>15</v>
      </c>
      <c r="U141" s="4">
        <v>7</v>
      </c>
      <c r="V141" s="4">
        <v>95</v>
      </c>
      <c r="W141" s="4">
        <v>69</v>
      </c>
      <c r="X141" s="4">
        <v>64</v>
      </c>
      <c r="Y141" s="4">
        <v>28</v>
      </c>
      <c r="Z141" s="4">
        <v>31</v>
      </c>
    </row>
    <row r="142" spans="1:26" ht="15.75" customHeight="1" x14ac:dyDescent="0.25">
      <c r="A142" s="4"/>
      <c r="B142" s="4"/>
      <c r="C142" s="4" t="s">
        <v>12</v>
      </c>
      <c r="D142" s="4">
        <v>103</v>
      </c>
      <c r="E142" s="4">
        <v>71</v>
      </c>
      <c r="F142" s="4">
        <v>70</v>
      </c>
      <c r="G142" s="4">
        <v>33</v>
      </c>
      <c r="H142" s="4">
        <v>28</v>
      </c>
      <c r="J142" s="4"/>
      <c r="K142" s="4"/>
      <c r="L142" s="4" t="s">
        <v>12</v>
      </c>
      <c r="M142" s="4">
        <v>106</v>
      </c>
      <c r="N142" s="4">
        <v>71</v>
      </c>
      <c r="O142" s="4">
        <v>77</v>
      </c>
      <c r="P142" s="4">
        <v>25</v>
      </c>
      <c r="Q142" s="4">
        <v>25</v>
      </c>
      <c r="S142" s="4"/>
      <c r="T142" s="4"/>
      <c r="U142" s="4">
        <v>19</v>
      </c>
      <c r="V142" s="4">
        <v>106</v>
      </c>
      <c r="W142" s="4">
        <v>72</v>
      </c>
      <c r="X142" s="4">
        <v>68</v>
      </c>
      <c r="Y142" s="4">
        <v>24</v>
      </c>
      <c r="Z142" s="4">
        <v>31</v>
      </c>
    </row>
    <row r="143" spans="1:26" ht="15.75" customHeight="1" x14ac:dyDescent="0.25">
      <c r="A143" s="4"/>
      <c r="B143" s="4"/>
      <c r="C143" s="4" t="s">
        <v>12</v>
      </c>
      <c r="D143" s="4">
        <v>106</v>
      </c>
      <c r="E143" s="4">
        <v>71</v>
      </c>
      <c r="F143" s="4">
        <v>69</v>
      </c>
      <c r="G143" s="4">
        <v>30</v>
      </c>
      <c r="H143" s="4">
        <v>24</v>
      </c>
      <c r="J143" s="4"/>
      <c r="K143" s="4"/>
      <c r="L143" s="4" t="s">
        <v>12</v>
      </c>
      <c r="M143" s="4">
        <v>106</v>
      </c>
      <c r="N143" s="4">
        <v>71</v>
      </c>
      <c r="O143" s="4">
        <v>76</v>
      </c>
      <c r="P143" s="4">
        <v>29</v>
      </c>
      <c r="Q143" s="4">
        <v>23</v>
      </c>
      <c r="S143" s="4"/>
      <c r="T143" s="4"/>
      <c r="U143" s="4">
        <v>27</v>
      </c>
      <c r="V143" s="4">
        <v>97</v>
      </c>
      <c r="W143" s="4">
        <v>68</v>
      </c>
      <c r="X143" s="4">
        <v>94</v>
      </c>
      <c r="Y143" s="4">
        <v>41</v>
      </c>
      <c r="Z143" s="4">
        <v>67</v>
      </c>
    </row>
    <row r="144" spans="1:26" ht="15.75" customHeight="1" x14ac:dyDescent="0.25">
      <c r="A144" s="5" t="s">
        <v>41</v>
      </c>
      <c r="B144" s="5" t="s">
        <v>1</v>
      </c>
      <c r="C144" s="5"/>
      <c r="D144" s="5"/>
      <c r="E144" s="5"/>
      <c r="F144" s="5"/>
      <c r="G144" s="5"/>
      <c r="H144" s="5"/>
      <c r="J144" s="5" t="s">
        <v>18</v>
      </c>
      <c r="K144" s="5" t="s">
        <v>9</v>
      </c>
      <c r="L144" s="5"/>
      <c r="M144" s="5"/>
      <c r="N144" s="5"/>
      <c r="O144" s="5"/>
      <c r="P144" s="5"/>
      <c r="Q144" s="5"/>
      <c r="S144" s="5" t="s">
        <v>41</v>
      </c>
      <c r="T144" s="5">
        <v>130</v>
      </c>
      <c r="U144" s="5"/>
      <c r="V144" s="5"/>
      <c r="W144" s="5"/>
      <c r="X144" s="5"/>
      <c r="Y144" s="5"/>
      <c r="Z144" s="5"/>
    </row>
    <row r="145" spans="1:26" ht="15.75" customHeight="1" x14ac:dyDescent="0.25">
      <c r="A145" s="5" t="s">
        <v>10</v>
      </c>
      <c r="B145" s="5" t="s">
        <v>11</v>
      </c>
      <c r="C145" s="5">
        <v>7</v>
      </c>
      <c r="D145" s="5">
        <v>106</v>
      </c>
      <c r="E145" s="5">
        <v>70</v>
      </c>
      <c r="F145" s="5">
        <v>80</v>
      </c>
      <c r="G145" s="5">
        <v>24</v>
      </c>
      <c r="H145" s="5">
        <v>31</v>
      </c>
      <c r="J145" s="5" t="s">
        <v>10</v>
      </c>
      <c r="K145" s="5" t="s">
        <v>11</v>
      </c>
      <c r="L145" s="5" t="s">
        <v>12</v>
      </c>
      <c r="M145" s="5">
        <v>106</v>
      </c>
      <c r="N145" s="5">
        <v>133</v>
      </c>
      <c r="O145" s="5">
        <v>75</v>
      </c>
      <c r="P145" s="5">
        <v>57</v>
      </c>
      <c r="Q145" s="5">
        <v>28</v>
      </c>
      <c r="S145" s="5" t="s">
        <v>10</v>
      </c>
      <c r="T145" s="5" t="s">
        <v>11</v>
      </c>
      <c r="U145" s="5" t="s">
        <v>12</v>
      </c>
      <c r="V145" s="5">
        <v>103</v>
      </c>
      <c r="W145" s="5">
        <v>65</v>
      </c>
      <c r="X145" s="5">
        <v>63</v>
      </c>
      <c r="Y145" s="5">
        <v>28</v>
      </c>
      <c r="Z145" s="5">
        <v>28</v>
      </c>
    </row>
    <row r="146" spans="1:26" ht="15.75" customHeight="1" x14ac:dyDescent="0.25">
      <c r="A146" s="5"/>
      <c r="B146" s="5"/>
      <c r="C146" s="5" t="s">
        <v>12</v>
      </c>
      <c r="D146" s="5">
        <v>106</v>
      </c>
      <c r="E146" s="5">
        <v>67</v>
      </c>
      <c r="F146" s="5">
        <v>69</v>
      </c>
      <c r="G146" s="5">
        <v>26</v>
      </c>
      <c r="H146" s="5">
        <v>31</v>
      </c>
      <c r="J146" s="5"/>
      <c r="K146" s="5"/>
      <c r="L146" s="5" t="s">
        <v>12</v>
      </c>
      <c r="M146" s="5">
        <v>112</v>
      </c>
      <c r="N146" s="5">
        <v>64</v>
      </c>
      <c r="O146" s="5">
        <v>76</v>
      </c>
      <c r="P146" s="5">
        <v>19</v>
      </c>
      <c r="Q146" s="5">
        <v>27</v>
      </c>
      <c r="S146" s="5"/>
      <c r="T146" s="5"/>
      <c r="U146" s="5">
        <v>30</v>
      </c>
      <c r="V146" s="5">
        <v>112</v>
      </c>
      <c r="W146" s="5">
        <v>71</v>
      </c>
      <c r="X146" s="5">
        <v>63</v>
      </c>
      <c r="Y146" s="5">
        <v>37</v>
      </c>
      <c r="Z146" s="5">
        <v>40</v>
      </c>
    </row>
    <row r="147" spans="1:26" ht="15.75" customHeight="1" x14ac:dyDescent="0.25">
      <c r="A147" s="5"/>
      <c r="B147" s="5"/>
      <c r="C147" s="5">
        <v>8</v>
      </c>
      <c r="D147" s="5">
        <v>106</v>
      </c>
      <c r="E147" s="5">
        <v>67</v>
      </c>
      <c r="F147" s="5">
        <v>74</v>
      </c>
      <c r="G147" s="5">
        <v>25</v>
      </c>
      <c r="H147" s="5">
        <v>29</v>
      </c>
      <c r="J147" s="5"/>
      <c r="K147" s="5"/>
      <c r="L147" s="5" t="s">
        <v>12</v>
      </c>
      <c r="M147" s="5">
        <v>106</v>
      </c>
      <c r="N147" s="5">
        <v>62</v>
      </c>
      <c r="O147" s="5">
        <v>70</v>
      </c>
      <c r="P147" s="5">
        <v>20</v>
      </c>
      <c r="Q147" s="5">
        <v>26</v>
      </c>
      <c r="S147" s="5"/>
      <c r="T147" s="5"/>
      <c r="U147" s="5">
        <v>38</v>
      </c>
      <c r="V147" s="5">
        <v>103</v>
      </c>
      <c r="W147" s="5">
        <v>63</v>
      </c>
      <c r="X147" s="5">
        <v>69</v>
      </c>
      <c r="Y147" s="5">
        <v>31</v>
      </c>
      <c r="Z147" s="5">
        <v>45</v>
      </c>
    </row>
    <row r="148" spans="1:26" ht="15.75" customHeight="1" x14ac:dyDescent="0.25">
      <c r="A148" s="5"/>
      <c r="B148" s="5" t="s">
        <v>15</v>
      </c>
      <c r="C148" s="5">
        <v>2</v>
      </c>
      <c r="D148" s="5">
        <v>106</v>
      </c>
      <c r="E148" s="5">
        <v>68</v>
      </c>
      <c r="F148" s="5">
        <v>58</v>
      </c>
      <c r="G148" s="5">
        <v>25</v>
      </c>
      <c r="H148" s="5">
        <v>36</v>
      </c>
      <c r="J148" s="5"/>
      <c r="K148" s="5" t="s">
        <v>15</v>
      </c>
      <c r="L148" s="5" t="s">
        <v>12</v>
      </c>
      <c r="M148" s="5">
        <v>109</v>
      </c>
      <c r="N148" s="5">
        <v>64</v>
      </c>
      <c r="O148" s="5">
        <v>127</v>
      </c>
      <c r="P148" s="5">
        <v>23</v>
      </c>
      <c r="Q148" s="5">
        <v>71</v>
      </c>
      <c r="S148" s="5"/>
      <c r="T148" s="5" t="s">
        <v>15</v>
      </c>
      <c r="U148" s="5">
        <v>31</v>
      </c>
      <c r="V148" s="5">
        <v>106</v>
      </c>
      <c r="W148" s="5">
        <v>62</v>
      </c>
      <c r="X148" s="5">
        <v>64</v>
      </c>
      <c r="Y148" s="5">
        <v>37</v>
      </c>
      <c r="Z148" s="5">
        <v>40</v>
      </c>
    </row>
    <row r="149" spans="1:26" ht="15.75" customHeight="1" x14ac:dyDescent="0.25">
      <c r="A149" s="5"/>
      <c r="B149" s="5"/>
      <c r="C149" s="5">
        <v>4</v>
      </c>
      <c r="D149" s="5">
        <v>106</v>
      </c>
      <c r="E149" s="5">
        <v>62</v>
      </c>
      <c r="F149" s="5">
        <v>62</v>
      </c>
      <c r="G149" s="5">
        <v>28</v>
      </c>
      <c r="H149" s="5">
        <v>40</v>
      </c>
      <c r="J149" s="5"/>
      <c r="K149" s="5"/>
      <c r="L149" s="5" t="s">
        <v>12</v>
      </c>
      <c r="M149" s="5">
        <v>106</v>
      </c>
      <c r="N149" s="5">
        <v>67</v>
      </c>
      <c r="O149" s="5">
        <v>113</v>
      </c>
      <c r="P149" s="5">
        <v>22</v>
      </c>
      <c r="Q149" s="5">
        <v>71</v>
      </c>
      <c r="S149" s="5"/>
      <c r="T149" s="5"/>
      <c r="U149" s="5">
        <v>34</v>
      </c>
      <c r="V149" s="5">
        <v>106</v>
      </c>
      <c r="W149" s="5">
        <v>67</v>
      </c>
      <c r="X149" s="5">
        <v>72</v>
      </c>
      <c r="Y149" s="5">
        <v>29</v>
      </c>
      <c r="Z149" s="5">
        <v>48</v>
      </c>
    </row>
    <row r="150" spans="1:26" ht="15.75" customHeight="1" x14ac:dyDescent="0.25">
      <c r="A150" s="5"/>
      <c r="B150" s="5"/>
      <c r="C150" s="5">
        <v>2</v>
      </c>
      <c r="D150" s="5">
        <v>103</v>
      </c>
      <c r="E150" s="5">
        <v>66</v>
      </c>
      <c r="F150" s="5">
        <v>123</v>
      </c>
      <c r="G150" s="5">
        <v>26</v>
      </c>
      <c r="H150" s="5">
        <v>55</v>
      </c>
      <c r="J150" s="5"/>
      <c r="K150" s="5"/>
      <c r="L150" s="5" t="s">
        <v>12</v>
      </c>
      <c r="M150" s="5">
        <v>103</v>
      </c>
      <c r="N150" s="5">
        <v>64</v>
      </c>
      <c r="O150" s="5">
        <v>85</v>
      </c>
      <c r="P150" s="5">
        <v>21</v>
      </c>
      <c r="Q150" s="5">
        <v>46</v>
      </c>
      <c r="S150" s="5"/>
      <c r="T150" s="5"/>
      <c r="U150" s="5">
        <v>83</v>
      </c>
      <c r="V150" s="5">
        <v>103</v>
      </c>
      <c r="W150" s="5">
        <v>67</v>
      </c>
      <c r="X150" s="5">
        <v>69</v>
      </c>
      <c r="Y150" s="5">
        <v>32</v>
      </c>
      <c r="Z150" s="5">
        <v>37</v>
      </c>
    </row>
    <row r="151" spans="1:26" ht="15.75" customHeight="1" x14ac:dyDescent="0.25">
      <c r="A151" s="5" t="s">
        <v>17</v>
      </c>
      <c r="B151" s="5" t="s">
        <v>11</v>
      </c>
      <c r="C151" s="5">
        <v>4</v>
      </c>
      <c r="D151" s="5">
        <v>106</v>
      </c>
      <c r="E151" s="5">
        <v>65</v>
      </c>
      <c r="F151" s="5">
        <v>71</v>
      </c>
      <c r="G151" s="5">
        <v>24</v>
      </c>
      <c r="H151" s="5">
        <v>21</v>
      </c>
      <c r="J151" s="5" t="s">
        <v>17</v>
      </c>
      <c r="K151" s="5" t="s">
        <v>11</v>
      </c>
      <c r="L151" s="5" t="s">
        <v>12</v>
      </c>
      <c r="M151" s="5">
        <v>103</v>
      </c>
      <c r="N151" s="5">
        <v>64</v>
      </c>
      <c r="O151" s="5">
        <v>86</v>
      </c>
      <c r="P151" s="5">
        <v>62</v>
      </c>
      <c r="Q151" s="5">
        <v>78</v>
      </c>
      <c r="S151" s="5" t="s">
        <v>17</v>
      </c>
      <c r="T151" s="5" t="s">
        <v>11</v>
      </c>
      <c r="U151" s="5">
        <v>25</v>
      </c>
      <c r="V151" s="5">
        <v>195</v>
      </c>
      <c r="W151" s="5">
        <v>65</v>
      </c>
      <c r="X151" s="5">
        <v>75</v>
      </c>
      <c r="Y151" s="5">
        <v>74</v>
      </c>
      <c r="Z151" s="5">
        <v>25</v>
      </c>
    </row>
    <row r="152" spans="1:26" ht="15.75" customHeight="1" x14ac:dyDescent="0.25">
      <c r="A152" s="5"/>
      <c r="B152" s="5"/>
      <c r="C152" s="5">
        <v>3</v>
      </c>
      <c r="D152" s="5">
        <v>106</v>
      </c>
      <c r="E152" s="5">
        <v>67</v>
      </c>
      <c r="F152" s="5">
        <v>76</v>
      </c>
      <c r="G152" s="5">
        <v>25</v>
      </c>
      <c r="H152" s="5">
        <v>33</v>
      </c>
      <c r="J152" s="5"/>
      <c r="K152" s="5"/>
      <c r="L152" s="5" t="s">
        <v>12</v>
      </c>
      <c r="M152" s="5">
        <v>109</v>
      </c>
      <c r="N152" s="5">
        <v>68</v>
      </c>
      <c r="O152" s="5">
        <v>66</v>
      </c>
      <c r="P152" s="5">
        <v>24</v>
      </c>
      <c r="Q152" s="5">
        <v>33</v>
      </c>
      <c r="S152" s="5"/>
      <c r="T152" s="5"/>
      <c r="U152" s="5">
        <v>41</v>
      </c>
      <c r="V152" s="5">
        <v>106</v>
      </c>
      <c r="W152" s="5">
        <v>72</v>
      </c>
      <c r="X152" s="5">
        <v>73</v>
      </c>
      <c r="Y152" s="5">
        <v>37</v>
      </c>
      <c r="Z152" s="5">
        <v>43</v>
      </c>
    </row>
    <row r="153" spans="1:26" ht="15.75" customHeight="1" x14ac:dyDescent="0.25">
      <c r="A153" s="5"/>
      <c r="B153" s="5"/>
      <c r="C153" s="5">
        <v>4</v>
      </c>
      <c r="D153" s="5">
        <v>109</v>
      </c>
      <c r="E153" s="5">
        <v>68</v>
      </c>
      <c r="F153" s="5">
        <v>75</v>
      </c>
      <c r="G153" s="5">
        <v>2</v>
      </c>
      <c r="H153" s="5">
        <v>25</v>
      </c>
      <c r="J153" s="5"/>
      <c r="K153" s="5"/>
      <c r="L153" s="5" t="s">
        <v>12</v>
      </c>
      <c r="M153" s="5">
        <v>106</v>
      </c>
      <c r="N153" s="5">
        <v>66</v>
      </c>
      <c r="O153" s="5">
        <v>74</v>
      </c>
      <c r="P153" s="5">
        <v>22</v>
      </c>
      <c r="Q153" s="5">
        <v>27</v>
      </c>
      <c r="S153" s="5"/>
      <c r="T153" s="5"/>
      <c r="U153" s="5">
        <v>20</v>
      </c>
      <c r="V153" s="5">
        <v>95</v>
      </c>
      <c r="W153" s="5">
        <v>67</v>
      </c>
      <c r="X153" s="5">
        <v>76</v>
      </c>
      <c r="Y153" s="5">
        <v>73</v>
      </c>
      <c r="Z153" s="5">
        <v>24</v>
      </c>
    </row>
    <row r="154" spans="1:26" ht="15.75" customHeight="1" x14ac:dyDescent="0.25">
      <c r="A154" s="5"/>
      <c r="B154" s="5" t="s">
        <v>15</v>
      </c>
      <c r="C154" s="5">
        <v>4</v>
      </c>
      <c r="D154" s="5">
        <v>106</v>
      </c>
      <c r="E154" s="5">
        <v>65</v>
      </c>
      <c r="F154" s="5">
        <v>55</v>
      </c>
      <c r="G154" s="5">
        <v>26</v>
      </c>
      <c r="H154" s="5">
        <v>33</v>
      </c>
      <c r="J154" s="5"/>
      <c r="K154" s="5" t="s">
        <v>15</v>
      </c>
      <c r="L154" s="5" t="s">
        <v>12</v>
      </c>
      <c r="M154" s="5">
        <v>109</v>
      </c>
      <c r="N154" s="5">
        <v>58</v>
      </c>
      <c r="O154" s="5">
        <v>83</v>
      </c>
      <c r="P154" s="5">
        <v>25</v>
      </c>
      <c r="Q154" s="5">
        <v>38</v>
      </c>
      <c r="S154" s="5"/>
      <c r="T154" s="5" t="s">
        <v>15</v>
      </c>
      <c r="U154" s="5">
        <v>32</v>
      </c>
      <c r="V154" s="5">
        <v>95</v>
      </c>
      <c r="W154" s="5">
        <v>64</v>
      </c>
      <c r="X154" s="5">
        <v>64</v>
      </c>
      <c r="Y154" s="5">
        <v>29</v>
      </c>
      <c r="Z154" s="5">
        <v>25</v>
      </c>
    </row>
    <row r="155" spans="1:26" ht="15.75" customHeight="1" x14ac:dyDescent="0.25">
      <c r="A155" s="5"/>
      <c r="B155" s="5"/>
      <c r="C155" s="5">
        <v>3</v>
      </c>
      <c r="D155" s="5">
        <v>109</v>
      </c>
      <c r="E155" s="5">
        <v>64</v>
      </c>
      <c r="F155" s="5">
        <v>63</v>
      </c>
      <c r="G155" s="5">
        <v>21</v>
      </c>
      <c r="H155" s="5">
        <v>36</v>
      </c>
      <c r="J155" s="5"/>
      <c r="K155" s="5"/>
      <c r="L155" s="5" t="s">
        <v>12</v>
      </c>
      <c r="M155" s="5">
        <v>109</v>
      </c>
      <c r="N155" s="5">
        <v>61</v>
      </c>
      <c r="O155" s="5">
        <v>68</v>
      </c>
      <c r="P155" s="5">
        <v>32</v>
      </c>
      <c r="Q155" s="5">
        <v>28</v>
      </c>
      <c r="S155" s="5"/>
      <c r="T155" s="5"/>
      <c r="U155" s="5">
        <v>38</v>
      </c>
      <c r="V155" s="5">
        <v>120</v>
      </c>
      <c r="W155" s="5">
        <v>66</v>
      </c>
      <c r="X155" s="5">
        <v>58</v>
      </c>
      <c r="Y155" s="5">
        <v>60</v>
      </c>
      <c r="Z155" s="5">
        <v>39</v>
      </c>
    </row>
    <row r="156" spans="1:26" ht="15.75" customHeight="1" x14ac:dyDescent="0.25">
      <c r="A156" s="5"/>
      <c r="B156" s="5"/>
      <c r="C156" s="5" t="s">
        <v>12</v>
      </c>
      <c r="D156" s="5">
        <v>109</v>
      </c>
      <c r="E156" s="5">
        <v>66</v>
      </c>
      <c r="F156" s="5">
        <v>65</v>
      </c>
      <c r="G156" s="5">
        <v>42</v>
      </c>
      <c r="H156" s="5">
        <v>58</v>
      </c>
      <c r="J156" s="5"/>
      <c r="K156" s="5"/>
      <c r="L156" s="5" t="s">
        <v>12</v>
      </c>
      <c r="M156" s="5">
        <v>109</v>
      </c>
      <c r="N156" s="5">
        <v>67</v>
      </c>
      <c r="O156" s="5">
        <v>68</v>
      </c>
      <c r="P156" s="5">
        <v>22</v>
      </c>
      <c r="Q156" s="5">
        <v>29</v>
      </c>
      <c r="S156" s="5"/>
      <c r="T156" s="5"/>
      <c r="U156" s="5">
        <v>32</v>
      </c>
      <c r="V156" s="5">
        <v>100</v>
      </c>
      <c r="W156" s="5">
        <v>63</v>
      </c>
      <c r="X156" s="5">
        <v>64</v>
      </c>
      <c r="Y156" s="5">
        <v>30</v>
      </c>
      <c r="Z156" s="5">
        <v>24</v>
      </c>
    </row>
    <row r="157" spans="1:26" ht="15.75" customHeight="1" x14ac:dyDescent="0.25"/>
    <row r="158" spans="1:26" ht="15.75" customHeight="1" x14ac:dyDescent="0.25"/>
    <row r="159" spans="1:26" ht="15.75" customHeight="1" x14ac:dyDescent="0.25"/>
    <row r="160" spans="1:26" ht="15.75" customHeight="1" x14ac:dyDescent="0.25"/>
    <row r="161" spans="11:16" ht="15.75" customHeight="1" x14ac:dyDescent="0.25"/>
    <row r="162" spans="11:16" ht="15.75" customHeight="1" x14ac:dyDescent="0.25"/>
    <row r="163" spans="11:16" ht="15.75" customHeight="1" x14ac:dyDescent="0.25"/>
    <row r="164" spans="11:16" ht="15.75" customHeight="1" x14ac:dyDescent="0.25"/>
    <row r="165" spans="11:16" ht="15.75" customHeight="1" x14ac:dyDescent="0.25"/>
    <row r="166" spans="11:16" ht="15.75" customHeight="1" x14ac:dyDescent="0.25">
      <c r="K166" s="1">
        <v>42</v>
      </c>
      <c r="L166" s="1">
        <v>129</v>
      </c>
      <c r="M166" s="1">
        <v>73</v>
      </c>
      <c r="N166" s="1">
        <v>59</v>
      </c>
      <c r="O166" s="1">
        <v>19</v>
      </c>
      <c r="P166" s="1">
        <v>31</v>
      </c>
    </row>
    <row r="167" spans="11:16" ht="15.75" customHeight="1" x14ac:dyDescent="0.25">
      <c r="K167" s="1">
        <v>46</v>
      </c>
      <c r="L167" s="1">
        <v>120</v>
      </c>
      <c r="M167" s="1">
        <v>67</v>
      </c>
      <c r="N167" s="1">
        <v>59</v>
      </c>
      <c r="O167" s="1">
        <v>20</v>
      </c>
      <c r="P167" s="1">
        <v>23</v>
      </c>
    </row>
    <row r="168" spans="11:16" ht="15.75" customHeight="1" x14ac:dyDescent="0.25">
      <c r="K168" s="1">
        <v>32</v>
      </c>
      <c r="L168" s="1">
        <v>129</v>
      </c>
      <c r="M168" s="1">
        <v>69</v>
      </c>
      <c r="N168" s="1">
        <v>54</v>
      </c>
      <c r="O168" s="1">
        <v>40</v>
      </c>
      <c r="P168" s="1">
        <v>43</v>
      </c>
    </row>
    <row r="169" spans="11:16" ht="15.75" customHeight="1" x14ac:dyDescent="0.25">
      <c r="K169" s="1">
        <v>44</v>
      </c>
      <c r="L169" s="1">
        <v>100</v>
      </c>
      <c r="M169" s="1">
        <v>70</v>
      </c>
      <c r="N169" s="1">
        <v>48</v>
      </c>
      <c r="O169" s="1">
        <v>23</v>
      </c>
      <c r="P169" s="1">
        <v>36</v>
      </c>
    </row>
    <row r="170" spans="11:16" ht="15.75" customHeight="1" x14ac:dyDescent="0.25">
      <c r="K170" s="1">
        <v>32</v>
      </c>
      <c r="L170" s="1">
        <v>103</v>
      </c>
      <c r="M170" s="1">
        <v>63</v>
      </c>
      <c r="N170" s="1">
        <v>49</v>
      </c>
      <c r="O170" s="1">
        <v>19</v>
      </c>
      <c r="P170" s="1">
        <v>37</v>
      </c>
    </row>
    <row r="171" spans="11:16" ht="15.75" customHeight="1" x14ac:dyDescent="0.25">
      <c r="K171" s="1">
        <v>32</v>
      </c>
      <c r="L171" s="1">
        <v>103</v>
      </c>
      <c r="M171" s="1">
        <v>65</v>
      </c>
      <c r="N171" s="1">
        <v>44</v>
      </c>
      <c r="O171" s="1">
        <v>19</v>
      </c>
      <c r="P171" s="1">
        <v>43</v>
      </c>
    </row>
    <row r="172" spans="11:16" ht="15.75" customHeight="1" x14ac:dyDescent="0.25"/>
    <row r="173" spans="11:16" ht="15.75" customHeight="1" x14ac:dyDescent="0.25"/>
    <row r="174" spans="11:16" ht="15.75" customHeight="1" x14ac:dyDescent="0.25"/>
    <row r="175" spans="11:16" ht="15.75" customHeight="1" x14ac:dyDescent="0.25"/>
    <row r="176" spans="11:1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72E2-0522-4FC9-BE60-0D1D2378BD22}">
  <dimension ref="A1:BT112"/>
  <sheetViews>
    <sheetView topLeftCell="AX12" workbookViewId="0">
      <selection activeCell="BT37" sqref="BO2:BT37"/>
    </sheetView>
  </sheetViews>
  <sheetFormatPr baseColWidth="10" defaultRowHeight="13.2" x14ac:dyDescent="0.25"/>
  <cols>
    <col min="1" max="1" width="32.5546875" bestFit="1" customWidth="1"/>
    <col min="2" max="2" width="13.88671875" customWidth="1"/>
    <col min="3" max="3" width="12.5546875" customWidth="1"/>
    <col min="4" max="4" width="11.5546875" customWidth="1"/>
    <col min="5" max="5" width="13.6640625" customWidth="1"/>
    <col min="6" max="6" width="12.44140625" customWidth="1"/>
    <col min="7" max="7" width="33" bestFit="1" customWidth="1"/>
    <col min="8" max="8" width="12.109375" customWidth="1"/>
    <col min="9" max="9" width="14.5546875" customWidth="1"/>
    <col min="10" max="10" width="14.88671875" customWidth="1"/>
    <col min="11" max="11" width="10.44140625" customWidth="1"/>
    <col min="12" max="12" width="12.109375" customWidth="1"/>
    <col min="13" max="13" width="33.5546875" bestFit="1" customWidth="1"/>
    <col min="19" max="19" width="31.21875" bestFit="1" customWidth="1"/>
  </cols>
  <sheetData>
    <row r="1" spans="1:72" x14ac:dyDescent="0.25">
      <c r="A1" s="7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9" t="s">
        <v>47</v>
      </c>
      <c r="G1" s="7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9" t="s">
        <v>53</v>
      </c>
      <c r="M1" s="7" t="s">
        <v>54</v>
      </c>
      <c r="N1" s="8" t="s">
        <v>55</v>
      </c>
      <c r="O1" s="8" t="s">
        <v>56</v>
      </c>
      <c r="P1" s="8" t="s">
        <v>57</v>
      </c>
      <c r="Q1" s="8" t="s">
        <v>58</v>
      </c>
      <c r="R1" s="9" t="s">
        <v>59</v>
      </c>
      <c r="S1" s="7" t="s">
        <v>60</v>
      </c>
      <c r="T1" s="8" t="s">
        <v>61</v>
      </c>
      <c r="U1" s="8" t="s">
        <v>62</v>
      </c>
      <c r="V1" s="8" t="s">
        <v>63</v>
      </c>
      <c r="W1" s="8" t="s">
        <v>64</v>
      </c>
      <c r="X1" s="9" t="s">
        <v>65</v>
      </c>
      <c r="Y1" s="7" t="s">
        <v>66</v>
      </c>
      <c r="Z1" s="8" t="s">
        <v>67</v>
      </c>
      <c r="AA1" s="8" t="s">
        <v>68</v>
      </c>
      <c r="AB1" s="8" t="s">
        <v>69</v>
      </c>
      <c r="AC1" s="8" t="s">
        <v>70</v>
      </c>
      <c r="AD1" s="9" t="s">
        <v>71</v>
      </c>
      <c r="AE1" s="7" t="s">
        <v>72</v>
      </c>
      <c r="AF1" s="8" t="s">
        <v>73</v>
      </c>
      <c r="AG1" s="8" t="s">
        <v>74</v>
      </c>
      <c r="AH1" s="8" t="s">
        <v>75</v>
      </c>
      <c r="AI1" s="8" t="s">
        <v>76</v>
      </c>
      <c r="AJ1" s="9" t="s">
        <v>77</v>
      </c>
      <c r="AK1" s="7" t="s">
        <v>78</v>
      </c>
      <c r="AL1" s="8" t="s">
        <v>79</v>
      </c>
      <c r="AM1" s="8" t="s">
        <v>80</v>
      </c>
      <c r="AN1" s="8" t="s">
        <v>81</v>
      </c>
      <c r="AO1" s="8" t="s">
        <v>82</v>
      </c>
      <c r="AP1" s="9" t="s">
        <v>83</v>
      </c>
      <c r="AQ1" s="7" t="s">
        <v>84</v>
      </c>
      <c r="AR1" s="8" t="s">
        <v>85</v>
      </c>
      <c r="AS1" s="8" t="s">
        <v>86</v>
      </c>
      <c r="AT1" s="8" t="s">
        <v>87</v>
      </c>
      <c r="AU1" s="8" t="s">
        <v>88</v>
      </c>
      <c r="AV1" s="9" t="s">
        <v>89</v>
      </c>
      <c r="AW1" s="7" t="s">
        <v>90</v>
      </c>
      <c r="AX1" s="8" t="s">
        <v>91</v>
      </c>
      <c r="AY1" s="8" t="s">
        <v>92</v>
      </c>
      <c r="AZ1" s="8" t="s">
        <v>93</v>
      </c>
      <c r="BA1" s="8" t="s">
        <v>94</v>
      </c>
      <c r="BB1" s="9" t="s">
        <v>95</v>
      </c>
      <c r="BC1" s="7" t="s">
        <v>96</v>
      </c>
      <c r="BD1" s="8" t="s">
        <v>97</v>
      </c>
      <c r="BE1" s="8" t="s">
        <v>98</v>
      </c>
      <c r="BF1" s="8" t="s">
        <v>99</v>
      </c>
      <c r="BG1" s="8" t="s">
        <v>100</v>
      </c>
      <c r="BH1" s="9" t="s">
        <v>101</v>
      </c>
      <c r="BI1" s="7" t="s">
        <v>102</v>
      </c>
      <c r="BJ1" s="8" t="s">
        <v>103</v>
      </c>
      <c r="BK1" s="25" t="s">
        <v>104</v>
      </c>
      <c r="BL1" s="8" t="s">
        <v>105</v>
      </c>
      <c r="BM1" s="8" t="s">
        <v>106</v>
      </c>
      <c r="BN1" s="9" t="s">
        <v>107</v>
      </c>
      <c r="BO1" s="7" t="s">
        <v>108</v>
      </c>
      <c r="BP1" s="8" t="s">
        <v>109</v>
      </c>
      <c r="BQ1" s="8" t="s">
        <v>110</v>
      </c>
      <c r="BR1" s="8" t="s">
        <v>111</v>
      </c>
      <c r="BS1" s="8" t="s">
        <v>112</v>
      </c>
      <c r="BT1" s="9" t="s">
        <v>113</v>
      </c>
    </row>
    <row r="2" spans="1:72" x14ac:dyDescent="0.25">
      <c r="A2" s="10"/>
      <c r="B2" s="1">
        <v>92</v>
      </c>
      <c r="C2" s="1">
        <v>68</v>
      </c>
      <c r="D2" s="1">
        <v>68</v>
      </c>
      <c r="E2" s="1">
        <v>33</v>
      </c>
      <c r="F2" s="11">
        <v>28</v>
      </c>
      <c r="G2" s="10"/>
      <c r="H2" s="1">
        <v>100</v>
      </c>
      <c r="I2" s="1">
        <v>73</v>
      </c>
      <c r="J2" s="1">
        <v>70</v>
      </c>
      <c r="K2" s="1">
        <v>22</v>
      </c>
      <c r="L2" s="11">
        <v>24</v>
      </c>
      <c r="M2" s="10">
        <v>40</v>
      </c>
      <c r="N2" s="1">
        <v>129</v>
      </c>
      <c r="O2" s="1"/>
      <c r="P2" s="1"/>
      <c r="Q2" s="1"/>
      <c r="R2" s="11"/>
      <c r="S2" s="10"/>
      <c r="T2" s="1">
        <v>100</v>
      </c>
      <c r="U2" s="1"/>
      <c r="V2" s="1"/>
      <c r="W2" s="1"/>
      <c r="X2" s="11"/>
      <c r="Y2" s="10"/>
      <c r="Z2" s="1">
        <v>95</v>
      </c>
      <c r="AA2" s="1">
        <v>75</v>
      </c>
      <c r="AB2" s="1">
        <v>63</v>
      </c>
      <c r="AC2" s="1">
        <v>23</v>
      </c>
      <c r="AD2" s="11">
        <v>24</v>
      </c>
      <c r="AE2" s="10">
        <v>33</v>
      </c>
      <c r="AF2" s="1">
        <v>97</v>
      </c>
      <c r="AG2" s="1">
        <v>73</v>
      </c>
      <c r="AH2" s="1">
        <v>55</v>
      </c>
      <c r="AI2" s="1">
        <v>23</v>
      </c>
      <c r="AJ2" s="11">
        <v>46</v>
      </c>
      <c r="AK2" s="10"/>
      <c r="AL2" s="1">
        <v>106</v>
      </c>
      <c r="AM2" s="1">
        <v>71</v>
      </c>
      <c r="AN2" s="1">
        <v>71</v>
      </c>
      <c r="AO2" s="1">
        <v>35</v>
      </c>
      <c r="AP2" s="11">
        <v>30</v>
      </c>
      <c r="AQ2" s="10"/>
      <c r="AR2" s="1">
        <v>100</v>
      </c>
      <c r="AS2" s="1">
        <v>75</v>
      </c>
      <c r="AT2" s="1">
        <v>72</v>
      </c>
      <c r="AU2" s="1">
        <v>28</v>
      </c>
      <c r="AV2" s="11">
        <v>22</v>
      </c>
      <c r="AW2" s="10">
        <v>26</v>
      </c>
      <c r="AX2" s="1">
        <v>106</v>
      </c>
      <c r="AY2" s="1">
        <v>72</v>
      </c>
      <c r="AZ2" s="1">
        <v>65</v>
      </c>
      <c r="BA2" s="1">
        <v>29</v>
      </c>
      <c r="BB2" s="11">
        <v>38</v>
      </c>
      <c r="BC2" s="10"/>
      <c r="BD2" s="1">
        <v>106</v>
      </c>
      <c r="BE2" s="1">
        <v>75</v>
      </c>
      <c r="BF2" s="1"/>
      <c r="BG2" s="1">
        <v>32</v>
      </c>
      <c r="BH2" s="11"/>
      <c r="BI2" s="10"/>
      <c r="BJ2" s="1">
        <v>100</v>
      </c>
      <c r="BK2" s="1">
        <v>70</v>
      </c>
      <c r="BL2" s="1">
        <v>62</v>
      </c>
      <c r="BM2" s="1">
        <v>20</v>
      </c>
      <c r="BN2" s="11">
        <v>25</v>
      </c>
      <c r="BO2" s="10"/>
      <c r="BP2" s="1">
        <v>103</v>
      </c>
      <c r="BQ2" s="1">
        <v>74</v>
      </c>
      <c r="BR2" s="1">
        <v>52</v>
      </c>
      <c r="BS2" s="1">
        <v>22</v>
      </c>
      <c r="BT2" s="11">
        <v>32</v>
      </c>
    </row>
    <row r="3" spans="1:72" x14ac:dyDescent="0.25">
      <c r="A3" s="10"/>
      <c r="B3" s="1">
        <v>92</v>
      </c>
      <c r="C3" s="1">
        <v>68</v>
      </c>
      <c r="D3" s="1">
        <v>68</v>
      </c>
      <c r="E3" s="1">
        <v>33</v>
      </c>
      <c r="F3" s="11">
        <v>28</v>
      </c>
      <c r="G3" s="10"/>
      <c r="H3" s="1">
        <v>95</v>
      </c>
      <c r="I3" s="1">
        <v>70</v>
      </c>
      <c r="J3" s="1">
        <v>71</v>
      </c>
      <c r="K3" s="1">
        <v>20</v>
      </c>
      <c r="L3" s="11">
        <v>22</v>
      </c>
      <c r="M3" s="10"/>
      <c r="N3" s="1">
        <v>103</v>
      </c>
      <c r="O3" s="1">
        <v>75</v>
      </c>
      <c r="P3" s="1">
        <v>62</v>
      </c>
      <c r="Q3" s="1">
        <v>20</v>
      </c>
      <c r="R3" s="11">
        <v>36</v>
      </c>
      <c r="S3" s="10"/>
      <c r="T3" s="1">
        <v>100</v>
      </c>
      <c r="U3" s="1"/>
      <c r="V3" s="1"/>
      <c r="W3" s="1"/>
      <c r="X3" s="11"/>
      <c r="Y3" s="10"/>
      <c r="Z3" s="1">
        <v>100</v>
      </c>
      <c r="AA3" s="1">
        <v>72</v>
      </c>
      <c r="AB3" s="1"/>
      <c r="AC3" s="1">
        <v>22</v>
      </c>
      <c r="AD3" s="11"/>
      <c r="AE3" s="10"/>
      <c r="AF3" s="1">
        <v>103</v>
      </c>
      <c r="AG3" s="1">
        <v>70</v>
      </c>
      <c r="AH3" s="1">
        <v>63</v>
      </c>
      <c r="AI3" s="1">
        <v>20</v>
      </c>
      <c r="AJ3" s="11">
        <v>41</v>
      </c>
      <c r="AK3" s="10"/>
      <c r="AL3" s="1">
        <v>106</v>
      </c>
      <c r="AM3" s="1">
        <v>72</v>
      </c>
      <c r="AN3" s="1">
        <v>75</v>
      </c>
      <c r="AO3" s="1">
        <v>34</v>
      </c>
      <c r="AP3" s="11">
        <v>32</v>
      </c>
      <c r="AQ3" s="10"/>
      <c r="AR3" s="1">
        <v>100</v>
      </c>
      <c r="AS3" s="1">
        <v>73</v>
      </c>
      <c r="AT3" s="1">
        <v>71</v>
      </c>
      <c r="AU3" s="1">
        <v>23</v>
      </c>
      <c r="AV3" s="11">
        <v>23</v>
      </c>
      <c r="AW3" s="10">
        <v>4</v>
      </c>
      <c r="AX3" s="1">
        <v>100</v>
      </c>
      <c r="AY3" s="1">
        <v>71</v>
      </c>
      <c r="AZ3" s="1">
        <v>63</v>
      </c>
      <c r="BA3" s="1">
        <v>26</v>
      </c>
      <c r="BB3" s="11">
        <v>39</v>
      </c>
      <c r="BC3" s="10"/>
      <c r="BD3" s="1">
        <v>106</v>
      </c>
      <c r="BE3" s="1">
        <v>67</v>
      </c>
      <c r="BF3" s="1">
        <v>66</v>
      </c>
      <c r="BG3" s="1">
        <v>34</v>
      </c>
      <c r="BH3" s="11">
        <v>35</v>
      </c>
      <c r="BI3" s="10"/>
      <c r="BJ3" s="1">
        <v>100</v>
      </c>
      <c r="BK3" s="1">
        <v>73</v>
      </c>
      <c r="BL3" s="1">
        <v>64</v>
      </c>
      <c r="BM3" s="1">
        <v>28</v>
      </c>
      <c r="BN3" s="11">
        <v>24</v>
      </c>
      <c r="BO3" s="10">
        <v>5</v>
      </c>
      <c r="BP3" s="1">
        <v>95</v>
      </c>
      <c r="BQ3" s="1">
        <v>69</v>
      </c>
      <c r="BR3" s="1">
        <v>58</v>
      </c>
      <c r="BS3" s="1">
        <v>25</v>
      </c>
      <c r="BT3" s="11">
        <v>43</v>
      </c>
    </row>
    <row r="4" spans="1:72" x14ac:dyDescent="0.25">
      <c r="A4" s="10"/>
      <c r="B4" s="1">
        <v>106</v>
      </c>
      <c r="C4" s="1">
        <v>74</v>
      </c>
      <c r="D4" s="1">
        <v>75</v>
      </c>
      <c r="E4" s="1">
        <v>32</v>
      </c>
      <c r="F4" s="11">
        <v>29</v>
      </c>
      <c r="G4" s="10"/>
      <c r="H4" s="1">
        <v>95</v>
      </c>
      <c r="I4" s="1">
        <v>79</v>
      </c>
      <c r="J4" s="1">
        <v>72</v>
      </c>
      <c r="K4" s="1">
        <v>18</v>
      </c>
      <c r="L4" s="11">
        <v>22</v>
      </c>
      <c r="M4" s="10">
        <v>34</v>
      </c>
      <c r="N4" s="1">
        <v>106</v>
      </c>
      <c r="O4" s="1">
        <v>78</v>
      </c>
      <c r="P4" s="1">
        <v>60</v>
      </c>
      <c r="Q4" s="1">
        <v>22</v>
      </c>
      <c r="R4" s="11">
        <v>34</v>
      </c>
      <c r="S4" s="10"/>
      <c r="T4" s="1">
        <v>100</v>
      </c>
      <c r="U4" s="1">
        <v>78</v>
      </c>
      <c r="V4" s="1"/>
      <c r="W4" s="1">
        <v>36</v>
      </c>
      <c r="X4" s="11"/>
      <c r="Y4" s="10"/>
      <c r="Z4" s="1">
        <v>95</v>
      </c>
      <c r="AA4" s="1">
        <v>69</v>
      </c>
      <c r="AB4" s="1"/>
      <c r="AC4" s="1">
        <v>21</v>
      </c>
      <c r="AD4" s="11"/>
      <c r="AE4" s="10">
        <v>39</v>
      </c>
      <c r="AF4" s="1">
        <v>100</v>
      </c>
      <c r="AG4" s="1">
        <v>71</v>
      </c>
      <c r="AH4" s="1">
        <v>56</v>
      </c>
      <c r="AI4" s="1">
        <v>23</v>
      </c>
      <c r="AJ4" s="11">
        <v>38</v>
      </c>
      <c r="AK4" s="10"/>
      <c r="AL4" s="1">
        <v>106</v>
      </c>
      <c r="AM4" s="1">
        <v>72</v>
      </c>
      <c r="AN4" s="1">
        <v>70</v>
      </c>
      <c r="AO4" s="1">
        <v>35</v>
      </c>
      <c r="AP4" s="11">
        <v>29</v>
      </c>
      <c r="AQ4" s="10"/>
      <c r="AR4" s="1">
        <v>100</v>
      </c>
      <c r="AS4" s="1">
        <v>74</v>
      </c>
      <c r="AT4" s="1">
        <v>71</v>
      </c>
      <c r="AU4" s="1">
        <v>23</v>
      </c>
      <c r="AV4" s="11">
        <v>24</v>
      </c>
      <c r="AW4" s="10">
        <v>18</v>
      </c>
      <c r="AX4" s="1">
        <v>100</v>
      </c>
      <c r="AY4" s="1">
        <v>69</v>
      </c>
      <c r="AZ4" s="1">
        <v>66</v>
      </c>
      <c r="BA4" s="1">
        <v>23</v>
      </c>
      <c r="BB4" s="11">
        <v>43</v>
      </c>
      <c r="BC4" s="10"/>
      <c r="BD4" s="1">
        <v>100</v>
      </c>
      <c r="BE4" s="1">
        <v>73</v>
      </c>
      <c r="BF4" s="1"/>
      <c r="BG4" s="1">
        <v>34</v>
      </c>
      <c r="BH4" s="11"/>
      <c r="BI4" s="10"/>
      <c r="BJ4" s="1">
        <v>100</v>
      </c>
      <c r="BK4" s="1">
        <v>68</v>
      </c>
      <c r="BL4" s="1"/>
      <c r="BM4" s="1">
        <v>24</v>
      </c>
      <c r="BN4" s="11"/>
      <c r="BO4" s="10"/>
      <c r="BP4" s="1">
        <v>106</v>
      </c>
      <c r="BQ4" s="1">
        <v>71</v>
      </c>
      <c r="BR4" s="1">
        <v>58</v>
      </c>
      <c r="BS4" s="1">
        <v>20</v>
      </c>
      <c r="BT4" s="11">
        <v>41</v>
      </c>
    </row>
    <row r="5" spans="1:72" x14ac:dyDescent="0.25">
      <c r="A5" s="12">
        <v>4</v>
      </c>
      <c r="B5" s="3">
        <v>106</v>
      </c>
      <c r="C5" s="3"/>
      <c r="D5" s="3"/>
      <c r="E5" s="3"/>
      <c r="F5" s="13"/>
      <c r="G5" s="12">
        <v>11</v>
      </c>
      <c r="H5" s="3">
        <v>106</v>
      </c>
      <c r="I5" s="3">
        <v>69</v>
      </c>
      <c r="J5" s="3">
        <v>67</v>
      </c>
      <c r="K5" s="3">
        <v>18</v>
      </c>
      <c r="L5" s="13">
        <v>18</v>
      </c>
      <c r="M5" s="12">
        <v>41</v>
      </c>
      <c r="N5" s="3">
        <v>112</v>
      </c>
      <c r="O5" s="3"/>
      <c r="P5" s="3">
        <v>63</v>
      </c>
      <c r="Q5" s="3"/>
      <c r="R5" s="13">
        <v>25</v>
      </c>
      <c r="S5" s="12">
        <v>11</v>
      </c>
      <c r="T5" s="3">
        <v>103</v>
      </c>
      <c r="U5" s="3"/>
      <c r="V5" s="3"/>
      <c r="W5" s="3"/>
      <c r="X5" s="13"/>
      <c r="Y5" s="12"/>
      <c r="Z5" s="3">
        <v>100</v>
      </c>
      <c r="AA5" s="3"/>
      <c r="AB5" s="3">
        <v>57</v>
      </c>
      <c r="AC5" s="3"/>
      <c r="AD5" s="13">
        <v>20</v>
      </c>
      <c r="AE5" s="12">
        <v>41</v>
      </c>
      <c r="AF5" s="3">
        <v>100</v>
      </c>
      <c r="AG5" s="3"/>
      <c r="AH5" s="3"/>
      <c r="AI5" s="3"/>
      <c r="AJ5" s="13"/>
      <c r="AK5" s="12">
        <v>7</v>
      </c>
      <c r="AL5" s="3">
        <v>106</v>
      </c>
      <c r="AM5" s="3"/>
      <c r="AN5" s="3"/>
      <c r="AO5" s="3"/>
      <c r="AP5" s="13"/>
      <c r="AQ5" s="12">
        <v>4</v>
      </c>
      <c r="AR5" s="3">
        <v>103</v>
      </c>
      <c r="AS5" s="3">
        <v>67</v>
      </c>
      <c r="AT5" s="3">
        <v>70</v>
      </c>
      <c r="AU5" s="3">
        <v>15</v>
      </c>
      <c r="AV5" s="13">
        <v>26</v>
      </c>
      <c r="AW5" s="12">
        <v>45</v>
      </c>
      <c r="AX5" s="3">
        <v>120</v>
      </c>
      <c r="AY5" s="3">
        <v>66</v>
      </c>
      <c r="AZ5" s="3">
        <v>71</v>
      </c>
      <c r="BA5" s="3">
        <v>24</v>
      </c>
      <c r="BB5" s="13">
        <v>38</v>
      </c>
      <c r="BC5" s="12">
        <v>12</v>
      </c>
      <c r="BD5" s="3">
        <v>106</v>
      </c>
      <c r="BE5" s="3"/>
      <c r="BF5" s="3"/>
      <c r="BG5" s="3"/>
      <c r="BH5" s="13"/>
      <c r="BI5" s="12"/>
      <c r="BJ5" s="3">
        <v>106</v>
      </c>
      <c r="BK5" s="3">
        <v>76</v>
      </c>
      <c r="BL5" s="3">
        <v>56</v>
      </c>
      <c r="BM5" s="3">
        <v>18</v>
      </c>
      <c r="BN5" s="13">
        <v>18</v>
      </c>
      <c r="BO5" s="12">
        <v>19</v>
      </c>
      <c r="BP5" s="3">
        <v>109</v>
      </c>
      <c r="BQ5" s="3">
        <v>77</v>
      </c>
      <c r="BR5" s="3"/>
      <c r="BS5" s="3">
        <v>23</v>
      </c>
      <c r="BT5" s="13"/>
    </row>
    <row r="6" spans="1:72" x14ac:dyDescent="0.25">
      <c r="A6" s="12">
        <v>2</v>
      </c>
      <c r="B6" s="3">
        <v>106</v>
      </c>
      <c r="C6" s="3"/>
      <c r="D6" s="3"/>
      <c r="E6" s="3"/>
      <c r="F6" s="13"/>
      <c r="G6" s="12">
        <v>12</v>
      </c>
      <c r="H6" s="3">
        <v>106</v>
      </c>
      <c r="I6" s="3">
        <v>69</v>
      </c>
      <c r="J6" s="3">
        <v>65</v>
      </c>
      <c r="K6" s="3">
        <v>18</v>
      </c>
      <c r="L6" s="13">
        <v>22</v>
      </c>
      <c r="M6" s="12">
        <v>39</v>
      </c>
      <c r="N6" s="3">
        <v>106</v>
      </c>
      <c r="O6" s="3"/>
      <c r="P6" s="3">
        <v>69</v>
      </c>
      <c r="Q6" s="3"/>
      <c r="R6" s="13">
        <v>41</v>
      </c>
      <c r="S6" s="12">
        <v>9</v>
      </c>
      <c r="T6" s="3">
        <v>106</v>
      </c>
      <c r="U6" s="3"/>
      <c r="V6" s="3"/>
      <c r="W6" s="3"/>
      <c r="X6" s="13"/>
      <c r="Y6" s="12">
        <v>12</v>
      </c>
      <c r="Z6" s="3">
        <v>106</v>
      </c>
      <c r="AA6" s="3">
        <v>69</v>
      </c>
      <c r="AB6" s="3">
        <v>65</v>
      </c>
      <c r="AC6" s="3">
        <v>18</v>
      </c>
      <c r="AD6" s="13">
        <v>22</v>
      </c>
      <c r="AE6" s="12">
        <v>46</v>
      </c>
      <c r="AF6" s="3">
        <v>112</v>
      </c>
      <c r="AG6" s="3">
        <v>73</v>
      </c>
      <c r="AH6" s="3">
        <v>78</v>
      </c>
      <c r="AI6" s="3">
        <v>15</v>
      </c>
      <c r="AJ6" s="13">
        <v>37</v>
      </c>
      <c r="AK6" s="12">
        <v>1</v>
      </c>
      <c r="AL6" s="3">
        <v>106</v>
      </c>
      <c r="AM6" s="3">
        <v>73</v>
      </c>
      <c r="AN6" s="3"/>
      <c r="AO6" s="3">
        <v>27</v>
      </c>
      <c r="AP6" s="13"/>
      <c r="AQ6" s="12"/>
      <c r="AR6" s="3">
        <v>106</v>
      </c>
      <c r="AS6" s="3"/>
      <c r="AT6" s="3"/>
      <c r="AU6" s="3"/>
      <c r="AV6" s="13"/>
      <c r="AW6" s="12">
        <v>28</v>
      </c>
      <c r="AX6" s="3">
        <v>106</v>
      </c>
      <c r="AY6" s="3">
        <v>69</v>
      </c>
      <c r="AZ6" s="3">
        <v>71</v>
      </c>
      <c r="BA6" s="3">
        <v>18</v>
      </c>
      <c r="BB6" s="13">
        <v>36</v>
      </c>
      <c r="BC6" s="12">
        <v>9</v>
      </c>
      <c r="BD6" s="3">
        <v>106</v>
      </c>
      <c r="BE6" s="3"/>
      <c r="BF6" s="3"/>
      <c r="BG6" s="3"/>
      <c r="BH6" s="13"/>
      <c r="BI6" s="12">
        <v>6</v>
      </c>
      <c r="BJ6" s="3">
        <v>103</v>
      </c>
      <c r="BK6" s="3">
        <v>73</v>
      </c>
      <c r="BL6" s="3">
        <v>58</v>
      </c>
      <c r="BM6" s="3">
        <v>16</v>
      </c>
      <c r="BN6" s="13">
        <v>17</v>
      </c>
      <c r="BO6" s="12">
        <v>21</v>
      </c>
      <c r="BP6" s="3">
        <v>106</v>
      </c>
      <c r="BQ6" s="3"/>
      <c r="BR6" s="3"/>
      <c r="BS6" s="3"/>
      <c r="BT6" s="13"/>
    </row>
    <row r="7" spans="1:72" x14ac:dyDescent="0.25">
      <c r="A7" s="12">
        <v>4</v>
      </c>
      <c r="B7" s="3">
        <v>109</v>
      </c>
      <c r="C7" s="3"/>
      <c r="D7" s="3"/>
      <c r="E7" s="3"/>
      <c r="F7" s="13"/>
      <c r="G7" s="12"/>
      <c r="H7" s="3">
        <v>106</v>
      </c>
      <c r="I7" s="3">
        <v>72</v>
      </c>
      <c r="J7" s="3">
        <v>62</v>
      </c>
      <c r="K7" s="3">
        <v>15</v>
      </c>
      <c r="L7" s="13">
        <v>20</v>
      </c>
      <c r="M7" s="12">
        <v>41</v>
      </c>
      <c r="N7" s="3">
        <v>106</v>
      </c>
      <c r="O7" s="3">
        <v>68</v>
      </c>
      <c r="P7" s="3">
        <v>60</v>
      </c>
      <c r="Q7" s="3">
        <v>21</v>
      </c>
      <c r="R7" s="13">
        <v>42</v>
      </c>
      <c r="S7" s="12">
        <v>13</v>
      </c>
      <c r="T7" s="3">
        <v>106</v>
      </c>
      <c r="U7" s="3"/>
      <c r="V7" s="3"/>
      <c r="W7" s="3"/>
      <c r="X7" s="13"/>
      <c r="Y7" s="12">
        <v>12</v>
      </c>
      <c r="Z7" s="3">
        <v>106</v>
      </c>
      <c r="AA7" s="3">
        <v>70</v>
      </c>
      <c r="AB7" s="3">
        <v>68</v>
      </c>
      <c r="AC7" s="3">
        <v>17</v>
      </c>
      <c r="AD7" s="13">
        <v>18</v>
      </c>
      <c r="AE7" s="12">
        <v>25</v>
      </c>
      <c r="AF7" s="3">
        <v>120</v>
      </c>
      <c r="AG7" s="3">
        <v>63</v>
      </c>
      <c r="AH7" s="3">
        <v>62</v>
      </c>
      <c r="AI7" s="3">
        <v>17</v>
      </c>
      <c r="AJ7" s="13">
        <v>50</v>
      </c>
      <c r="AK7" s="12">
        <v>2</v>
      </c>
      <c r="AL7" s="3">
        <v>106</v>
      </c>
      <c r="AM7" s="3"/>
      <c r="AN7" s="3"/>
      <c r="AO7" s="3"/>
      <c r="AP7" s="13"/>
      <c r="AQ7" s="12">
        <v>13</v>
      </c>
      <c r="AR7" s="3">
        <v>112</v>
      </c>
      <c r="AS7" s="3">
        <v>74</v>
      </c>
      <c r="AT7" s="3"/>
      <c r="AU7" s="3">
        <v>17</v>
      </c>
      <c r="AV7" s="13"/>
      <c r="AW7" s="12">
        <v>43</v>
      </c>
      <c r="AX7" s="3">
        <v>120</v>
      </c>
      <c r="AY7" s="3">
        <v>69</v>
      </c>
      <c r="AZ7" s="3">
        <v>89</v>
      </c>
      <c r="BA7" s="3">
        <v>22</v>
      </c>
      <c r="BB7" s="13">
        <v>40</v>
      </c>
      <c r="BC7" s="12">
        <v>9</v>
      </c>
      <c r="BD7" s="3">
        <v>106</v>
      </c>
      <c r="BE7" s="3"/>
      <c r="BF7" s="3"/>
      <c r="BG7" s="3"/>
      <c r="BH7" s="13"/>
      <c r="BI7" s="12">
        <v>8</v>
      </c>
      <c r="BJ7" s="3">
        <v>103</v>
      </c>
      <c r="BK7" s="3">
        <v>72</v>
      </c>
      <c r="BL7" s="3">
        <v>59</v>
      </c>
      <c r="BM7" s="3">
        <v>17</v>
      </c>
      <c r="BN7" s="13">
        <v>18</v>
      </c>
      <c r="BO7" s="12">
        <v>40</v>
      </c>
      <c r="BP7" s="3">
        <v>116</v>
      </c>
      <c r="BQ7" s="3">
        <v>77</v>
      </c>
      <c r="BR7" s="3"/>
      <c r="BS7" s="3">
        <v>23</v>
      </c>
      <c r="BT7" s="13"/>
    </row>
    <row r="8" spans="1:72" x14ac:dyDescent="0.25">
      <c r="A8" s="14">
        <v>3</v>
      </c>
      <c r="B8" s="4">
        <v>112</v>
      </c>
      <c r="C8" s="4">
        <v>63</v>
      </c>
      <c r="D8" s="4">
        <v>62</v>
      </c>
      <c r="E8" s="4">
        <v>24</v>
      </c>
      <c r="F8" s="15">
        <v>32</v>
      </c>
      <c r="G8" s="14"/>
      <c r="H8" s="4">
        <v>109</v>
      </c>
      <c r="I8" s="4">
        <v>67</v>
      </c>
      <c r="J8" s="4">
        <v>63</v>
      </c>
      <c r="K8" s="4">
        <v>21</v>
      </c>
      <c r="L8" s="15">
        <v>21</v>
      </c>
      <c r="M8" s="14">
        <v>34</v>
      </c>
      <c r="N8" s="4">
        <v>120</v>
      </c>
      <c r="O8" s="4">
        <v>68</v>
      </c>
      <c r="P8" s="4">
        <v>73</v>
      </c>
      <c r="Q8" s="4">
        <v>32</v>
      </c>
      <c r="R8" s="15">
        <v>42</v>
      </c>
      <c r="S8" s="14">
        <v>11</v>
      </c>
      <c r="T8" s="4">
        <v>106</v>
      </c>
      <c r="U8" s="4">
        <v>59</v>
      </c>
      <c r="V8" s="4"/>
      <c r="W8" s="4">
        <v>29</v>
      </c>
      <c r="X8" s="15"/>
      <c r="Y8" s="14"/>
      <c r="Z8" s="4">
        <v>109</v>
      </c>
      <c r="AA8" s="4">
        <v>63</v>
      </c>
      <c r="AB8" s="4"/>
      <c r="AC8" s="4">
        <v>30</v>
      </c>
      <c r="AD8" s="15"/>
      <c r="AE8" s="14">
        <v>40</v>
      </c>
      <c r="AF8" s="4">
        <v>120</v>
      </c>
      <c r="AG8" s="4">
        <v>65</v>
      </c>
      <c r="AH8" s="4">
        <v>67</v>
      </c>
      <c r="AI8" s="4">
        <v>32</v>
      </c>
      <c r="AJ8" s="15">
        <v>44</v>
      </c>
      <c r="AK8" s="14">
        <v>2</v>
      </c>
      <c r="AL8" s="4">
        <v>106</v>
      </c>
      <c r="AM8" s="4">
        <v>58</v>
      </c>
      <c r="AN8" s="4">
        <v>67</v>
      </c>
      <c r="AO8" s="4">
        <v>28</v>
      </c>
      <c r="AP8" s="15">
        <v>28</v>
      </c>
      <c r="AQ8" s="14">
        <v>16</v>
      </c>
      <c r="AR8" s="4">
        <v>103</v>
      </c>
      <c r="AS8" s="4">
        <v>66</v>
      </c>
      <c r="AT8" s="4">
        <v>74</v>
      </c>
      <c r="AU8" s="4">
        <v>21</v>
      </c>
      <c r="AV8" s="15">
        <v>21</v>
      </c>
      <c r="AW8" s="14">
        <v>29</v>
      </c>
      <c r="AX8" s="4">
        <v>109</v>
      </c>
      <c r="AY8" s="4"/>
      <c r="AZ8" s="4">
        <v>63</v>
      </c>
      <c r="BA8" s="4"/>
      <c r="BB8" s="15">
        <v>34</v>
      </c>
      <c r="BC8" s="14">
        <v>4</v>
      </c>
      <c r="BD8" s="4">
        <v>106</v>
      </c>
      <c r="BE8" s="4">
        <v>51</v>
      </c>
      <c r="BF8" s="4"/>
      <c r="BG8" s="4">
        <v>27</v>
      </c>
      <c r="BH8" s="15"/>
      <c r="BI8" s="14"/>
      <c r="BJ8" s="4">
        <v>109</v>
      </c>
      <c r="BK8" s="4"/>
      <c r="BL8" s="4"/>
      <c r="BM8" s="4"/>
      <c r="BN8" s="15"/>
      <c r="BO8" s="14">
        <v>48</v>
      </c>
      <c r="BP8" s="4">
        <v>112</v>
      </c>
      <c r="BQ8" s="4">
        <v>57</v>
      </c>
      <c r="BR8" s="4">
        <v>64</v>
      </c>
      <c r="BS8" s="4">
        <v>26</v>
      </c>
      <c r="BT8" s="15">
        <v>43</v>
      </c>
    </row>
    <row r="9" spans="1:72" x14ac:dyDescent="0.25">
      <c r="A9" s="14"/>
      <c r="B9" s="4">
        <v>106</v>
      </c>
      <c r="C9" s="4">
        <v>60</v>
      </c>
      <c r="D9" s="4">
        <v>62</v>
      </c>
      <c r="E9" s="4">
        <v>25</v>
      </c>
      <c r="F9" s="15">
        <v>28</v>
      </c>
      <c r="G9" s="14"/>
      <c r="H9" s="4">
        <v>109</v>
      </c>
      <c r="I9" s="4">
        <v>63</v>
      </c>
      <c r="J9" s="4">
        <v>61</v>
      </c>
      <c r="K9" s="4">
        <v>20</v>
      </c>
      <c r="L9" s="15">
        <v>23</v>
      </c>
      <c r="M9" s="14">
        <v>27</v>
      </c>
      <c r="N9" s="4">
        <v>120</v>
      </c>
      <c r="O9" s="4">
        <v>65</v>
      </c>
      <c r="P9" s="4"/>
      <c r="Q9" s="4">
        <v>33</v>
      </c>
      <c r="R9" s="15"/>
      <c r="S9" s="14">
        <v>9</v>
      </c>
      <c r="T9" s="4">
        <v>112</v>
      </c>
      <c r="U9" s="4">
        <v>66</v>
      </c>
      <c r="V9" s="4"/>
      <c r="W9" s="4">
        <v>24</v>
      </c>
      <c r="X9" s="15"/>
      <c r="Y9" s="14">
        <v>17</v>
      </c>
      <c r="Z9" s="4">
        <v>106</v>
      </c>
      <c r="AA9" s="4">
        <v>62</v>
      </c>
      <c r="AB9" s="4"/>
      <c r="AC9" s="4">
        <v>23</v>
      </c>
      <c r="AD9" s="15"/>
      <c r="AE9" s="14">
        <v>14</v>
      </c>
      <c r="AF9" s="4">
        <v>106</v>
      </c>
      <c r="AG9" s="4">
        <v>68</v>
      </c>
      <c r="AH9" s="4">
        <v>63</v>
      </c>
      <c r="AI9" s="4">
        <v>28</v>
      </c>
      <c r="AJ9" s="15">
        <v>30</v>
      </c>
      <c r="AK9" s="14">
        <v>5</v>
      </c>
      <c r="AL9" s="4">
        <v>106</v>
      </c>
      <c r="AM9" s="4">
        <v>62</v>
      </c>
      <c r="AN9" s="4">
        <v>65</v>
      </c>
      <c r="AO9" s="4">
        <v>21</v>
      </c>
      <c r="AP9" s="15">
        <v>28</v>
      </c>
      <c r="AQ9" s="14"/>
      <c r="AR9" s="4">
        <v>109</v>
      </c>
      <c r="AS9" s="4">
        <v>60</v>
      </c>
      <c r="AT9" s="4">
        <v>65</v>
      </c>
      <c r="AU9" s="4">
        <v>27</v>
      </c>
      <c r="AV9" s="15">
        <v>23</v>
      </c>
      <c r="AW9" s="14">
        <v>3</v>
      </c>
      <c r="AX9" s="4">
        <v>100</v>
      </c>
      <c r="AY9" s="4">
        <v>64</v>
      </c>
      <c r="AZ9" s="4">
        <v>71</v>
      </c>
      <c r="BA9" s="4">
        <v>28</v>
      </c>
      <c r="BB9" s="15">
        <v>26</v>
      </c>
      <c r="BC9" s="14">
        <v>6</v>
      </c>
      <c r="BD9" s="4">
        <v>106</v>
      </c>
      <c r="BE9" s="4"/>
      <c r="BF9" s="4"/>
      <c r="BG9" s="4"/>
      <c r="BH9" s="15"/>
      <c r="BI9" s="14">
        <v>1</v>
      </c>
      <c r="BJ9" s="4">
        <v>109</v>
      </c>
      <c r="BK9" s="4">
        <v>63</v>
      </c>
      <c r="BL9" s="4"/>
      <c r="BM9" s="4">
        <v>22</v>
      </c>
      <c r="BN9" s="15"/>
      <c r="BO9" s="14">
        <v>44</v>
      </c>
      <c r="BP9" s="4">
        <v>106</v>
      </c>
      <c r="BQ9" s="4">
        <v>71</v>
      </c>
      <c r="BR9" s="4">
        <v>64</v>
      </c>
      <c r="BS9" s="4">
        <v>32</v>
      </c>
      <c r="BT9" s="15">
        <v>46</v>
      </c>
    </row>
    <row r="10" spans="1:72" x14ac:dyDescent="0.25">
      <c r="A10" s="14">
        <v>4</v>
      </c>
      <c r="B10" s="4">
        <v>116</v>
      </c>
      <c r="C10" s="4">
        <v>61</v>
      </c>
      <c r="D10" s="4">
        <v>63</v>
      </c>
      <c r="E10" s="4">
        <v>23</v>
      </c>
      <c r="F10" s="15">
        <v>29</v>
      </c>
      <c r="G10" s="14"/>
      <c r="H10" s="4">
        <v>109</v>
      </c>
      <c r="I10" s="4">
        <v>63</v>
      </c>
      <c r="J10" s="4">
        <v>62</v>
      </c>
      <c r="K10" s="4">
        <v>23</v>
      </c>
      <c r="L10" s="15">
        <v>22</v>
      </c>
      <c r="M10" s="14">
        <v>30</v>
      </c>
      <c r="N10" s="4">
        <v>109</v>
      </c>
      <c r="O10" s="4">
        <v>61</v>
      </c>
      <c r="P10" s="4">
        <v>62</v>
      </c>
      <c r="Q10" s="4">
        <v>30</v>
      </c>
      <c r="R10" s="15">
        <v>23</v>
      </c>
      <c r="S10" s="14">
        <v>9</v>
      </c>
      <c r="T10" s="4">
        <v>106</v>
      </c>
      <c r="U10" s="4"/>
      <c r="V10" s="4"/>
      <c r="W10" s="4"/>
      <c r="X10" s="15"/>
      <c r="Y10" s="14">
        <v>16</v>
      </c>
      <c r="Z10" s="4">
        <v>106</v>
      </c>
      <c r="AA10" s="4">
        <v>56</v>
      </c>
      <c r="AB10" s="4"/>
      <c r="AC10" s="4">
        <v>22</v>
      </c>
      <c r="AD10" s="15"/>
      <c r="AE10" s="14">
        <v>54</v>
      </c>
      <c r="AF10" s="4">
        <v>112</v>
      </c>
      <c r="AG10" s="4"/>
      <c r="AH10" s="4"/>
      <c r="AI10" s="4"/>
      <c r="AJ10" s="15"/>
      <c r="AK10" s="14">
        <v>2</v>
      </c>
      <c r="AL10" s="4">
        <v>112</v>
      </c>
      <c r="AM10" s="4">
        <v>58</v>
      </c>
      <c r="AN10" s="4">
        <v>65</v>
      </c>
      <c r="AO10" s="4">
        <v>28</v>
      </c>
      <c r="AP10" s="15">
        <v>28</v>
      </c>
      <c r="AQ10" s="14">
        <v>12</v>
      </c>
      <c r="AR10" s="4">
        <v>103</v>
      </c>
      <c r="AS10" s="4">
        <v>55</v>
      </c>
      <c r="AT10" s="4">
        <v>69</v>
      </c>
      <c r="AU10" s="4">
        <v>22</v>
      </c>
      <c r="AV10" s="15">
        <v>18</v>
      </c>
      <c r="AW10" s="14">
        <v>22</v>
      </c>
      <c r="AX10" s="4">
        <v>112</v>
      </c>
      <c r="AY10" s="4"/>
      <c r="AZ10" s="4">
        <v>65</v>
      </c>
      <c r="BA10" s="4"/>
      <c r="BB10" s="15">
        <v>29</v>
      </c>
      <c r="BC10" s="14">
        <v>2</v>
      </c>
      <c r="BD10" s="4">
        <v>112</v>
      </c>
      <c r="BE10" s="4">
        <v>58</v>
      </c>
      <c r="BF10" s="4">
        <v>65</v>
      </c>
      <c r="BG10" s="4">
        <v>28</v>
      </c>
      <c r="BH10" s="15">
        <v>28</v>
      </c>
      <c r="BI10" s="14"/>
      <c r="BJ10" s="4">
        <v>109</v>
      </c>
      <c r="BK10" s="4">
        <v>56</v>
      </c>
      <c r="BL10" s="4"/>
      <c r="BM10" s="4">
        <v>25</v>
      </c>
      <c r="BN10" s="15"/>
      <c r="BO10" s="14">
        <v>45</v>
      </c>
      <c r="BP10" s="4">
        <v>106</v>
      </c>
      <c r="BQ10" s="4">
        <v>63</v>
      </c>
      <c r="BR10" s="4">
        <v>63</v>
      </c>
      <c r="BS10" s="4">
        <v>28</v>
      </c>
      <c r="BT10" s="15">
        <v>36</v>
      </c>
    </row>
    <row r="11" spans="1:72" x14ac:dyDescent="0.25">
      <c r="A11" s="16">
        <v>6</v>
      </c>
      <c r="B11" s="5">
        <v>106</v>
      </c>
      <c r="C11" s="5">
        <v>72</v>
      </c>
      <c r="D11" s="5">
        <v>67</v>
      </c>
      <c r="E11" s="5">
        <v>34</v>
      </c>
      <c r="F11" s="17">
        <v>32</v>
      </c>
      <c r="G11" s="16">
        <v>6</v>
      </c>
      <c r="H11" s="5">
        <v>103</v>
      </c>
      <c r="I11" s="5">
        <v>69</v>
      </c>
      <c r="J11" s="5">
        <v>66</v>
      </c>
      <c r="K11" s="5">
        <v>29</v>
      </c>
      <c r="L11" s="17">
        <v>26</v>
      </c>
      <c r="M11" s="16">
        <v>38</v>
      </c>
      <c r="N11" s="5">
        <v>100</v>
      </c>
      <c r="O11" s="5"/>
      <c r="P11" s="5">
        <v>65</v>
      </c>
      <c r="Q11" s="5"/>
      <c r="R11" s="17">
        <v>27</v>
      </c>
      <c r="S11" s="16">
        <v>10</v>
      </c>
      <c r="T11" s="5">
        <v>100</v>
      </c>
      <c r="U11" s="5">
        <v>72</v>
      </c>
      <c r="V11" s="5">
        <v>57</v>
      </c>
      <c r="W11" s="5">
        <v>33</v>
      </c>
      <c r="X11" s="17">
        <v>33</v>
      </c>
      <c r="Y11" s="16">
        <v>8</v>
      </c>
      <c r="Z11" s="5">
        <v>106</v>
      </c>
      <c r="AA11" s="5">
        <v>66</v>
      </c>
      <c r="AB11" s="5">
        <v>60</v>
      </c>
      <c r="AC11" s="5">
        <v>29</v>
      </c>
      <c r="AD11" s="17">
        <v>22</v>
      </c>
      <c r="AE11" s="16">
        <v>46</v>
      </c>
      <c r="AF11" s="5">
        <v>106</v>
      </c>
      <c r="AG11" s="5">
        <v>72</v>
      </c>
      <c r="AH11" s="5">
        <v>56</v>
      </c>
      <c r="AI11" s="5">
        <v>29</v>
      </c>
      <c r="AJ11" s="17">
        <v>40</v>
      </c>
      <c r="AK11" s="16">
        <v>6</v>
      </c>
      <c r="AL11" s="5">
        <v>106</v>
      </c>
      <c r="AM11" s="5">
        <v>70</v>
      </c>
      <c r="AN11" s="5">
        <v>64</v>
      </c>
      <c r="AO11" s="5">
        <v>35</v>
      </c>
      <c r="AP11" s="17">
        <v>30</v>
      </c>
      <c r="AQ11" s="16">
        <v>7</v>
      </c>
      <c r="AR11" s="5">
        <v>106</v>
      </c>
      <c r="AS11" s="5">
        <v>68</v>
      </c>
      <c r="AT11" s="5">
        <v>66</v>
      </c>
      <c r="AU11" s="5">
        <v>30</v>
      </c>
      <c r="AV11" s="17">
        <v>23</v>
      </c>
      <c r="AW11" s="16">
        <v>44</v>
      </c>
      <c r="AX11" s="5">
        <v>112</v>
      </c>
      <c r="AY11" s="5">
        <v>76</v>
      </c>
      <c r="AZ11" s="5">
        <v>63</v>
      </c>
      <c r="BA11" s="5">
        <v>21</v>
      </c>
      <c r="BB11" s="17">
        <v>24</v>
      </c>
      <c r="BC11" s="16">
        <v>12</v>
      </c>
      <c r="BD11" s="5">
        <v>106</v>
      </c>
      <c r="BE11" s="5">
        <v>74</v>
      </c>
      <c r="BF11" s="5"/>
      <c r="BG11" s="5">
        <v>33</v>
      </c>
      <c r="BH11" s="17"/>
      <c r="BI11" s="16"/>
      <c r="BJ11" s="5">
        <v>103</v>
      </c>
      <c r="BK11" s="5">
        <v>72</v>
      </c>
      <c r="BL11" s="5">
        <v>61</v>
      </c>
      <c r="BM11" s="5">
        <v>26</v>
      </c>
      <c r="BN11" s="17">
        <v>22</v>
      </c>
      <c r="BO11" s="16">
        <v>43</v>
      </c>
      <c r="BP11" s="5">
        <v>106</v>
      </c>
      <c r="BQ11" s="5"/>
      <c r="BR11" s="5">
        <v>54</v>
      </c>
      <c r="BS11" s="5"/>
      <c r="BT11" s="17">
        <v>27</v>
      </c>
    </row>
    <row r="12" spans="1:72" x14ac:dyDescent="0.25">
      <c r="A12" s="16">
        <v>5</v>
      </c>
      <c r="B12" s="5">
        <v>100</v>
      </c>
      <c r="C12" s="5">
        <v>67</v>
      </c>
      <c r="D12" s="5">
        <v>69</v>
      </c>
      <c r="E12" s="5">
        <v>31</v>
      </c>
      <c r="F12" s="17">
        <v>29</v>
      </c>
      <c r="G12" s="16"/>
      <c r="H12" s="5">
        <v>106</v>
      </c>
      <c r="I12" s="5">
        <v>68</v>
      </c>
      <c r="J12" s="5">
        <v>68</v>
      </c>
      <c r="K12" s="5">
        <v>29</v>
      </c>
      <c r="L12" s="17">
        <v>25</v>
      </c>
      <c r="M12" s="16">
        <v>38</v>
      </c>
      <c r="N12" s="5">
        <v>100</v>
      </c>
      <c r="O12" s="5"/>
      <c r="P12" s="5">
        <v>67</v>
      </c>
      <c r="Q12" s="5"/>
      <c r="R12" s="17">
        <v>30</v>
      </c>
      <c r="S12" s="16">
        <v>9</v>
      </c>
      <c r="T12" s="5">
        <v>106</v>
      </c>
      <c r="U12" s="5">
        <v>73</v>
      </c>
      <c r="V12" s="5">
        <v>59</v>
      </c>
      <c r="W12" s="5">
        <v>35</v>
      </c>
      <c r="X12" s="17">
        <v>31</v>
      </c>
      <c r="Y12" s="16">
        <v>3</v>
      </c>
      <c r="Z12" s="5">
        <v>103</v>
      </c>
      <c r="AA12" s="5">
        <v>71</v>
      </c>
      <c r="AB12" s="5">
        <v>70</v>
      </c>
      <c r="AC12" s="5">
        <v>29</v>
      </c>
      <c r="AD12" s="17">
        <v>20</v>
      </c>
      <c r="AE12" s="16">
        <v>44</v>
      </c>
      <c r="AF12" s="5">
        <v>120</v>
      </c>
      <c r="AG12" s="5">
        <v>74</v>
      </c>
      <c r="AH12" s="5">
        <v>45</v>
      </c>
      <c r="AI12" s="5">
        <v>25</v>
      </c>
      <c r="AJ12" s="17">
        <v>26</v>
      </c>
      <c r="AK12" s="16">
        <v>3</v>
      </c>
      <c r="AL12" s="5">
        <v>106</v>
      </c>
      <c r="AM12" s="5">
        <v>67</v>
      </c>
      <c r="AN12" s="5">
        <v>66</v>
      </c>
      <c r="AO12" s="5">
        <v>34</v>
      </c>
      <c r="AP12" s="17">
        <v>29</v>
      </c>
      <c r="AQ12" s="16">
        <v>11</v>
      </c>
      <c r="AR12" s="5">
        <v>106</v>
      </c>
      <c r="AS12" s="5">
        <v>70</v>
      </c>
      <c r="AT12" s="5">
        <v>66</v>
      </c>
      <c r="AU12" s="5">
        <v>26</v>
      </c>
      <c r="AV12" s="17">
        <v>22</v>
      </c>
      <c r="AW12" s="16">
        <v>49</v>
      </c>
      <c r="AX12" s="5">
        <v>120</v>
      </c>
      <c r="AY12" s="5">
        <v>76</v>
      </c>
      <c r="AZ12" s="5">
        <v>64</v>
      </c>
      <c r="BA12" s="5">
        <v>19</v>
      </c>
      <c r="BB12" s="17">
        <v>26</v>
      </c>
      <c r="BC12" s="16">
        <v>7</v>
      </c>
      <c r="BD12" s="5">
        <v>100</v>
      </c>
      <c r="BE12" s="5">
        <v>93</v>
      </c>
      <c r="BF12" s="5">
        <v>65</v>
      </c>
      <c r="BG12" s="5">
        <v>59</v>
      </c>
      <c r="BH12" s="17">
        <v>28</v>
      </c>
      <c r="BI12" s="16">
        <v>10</v>
      </c>
      <c r="BJ12" s="5">
        <v>106</v>
      </c>
      <c r="BK12" s="5">
        <v>64</v>
      </c>
      <c r="BL12" s="5">
        <v>60</v>
      </c>
      <c r="BM12" s="5">
        <v>27</v>
      </c>
      <c r="BN12" s="17">
        <v>22</v>
      </c>
      <c r="BO12" s="16">
        <v>48</v>
      </c>
      <c r="BP12" s="5">
        <v>112</v>
      </c>
      <c r="BQ12" s="5">
        <v>76</v>
      </c>
      <c r="BR12" s="5">
        <v>55</v>
      </c>
      <c r="BS12" s="5">
        <v>23</v>
      </c>
      <c r="BT12" s="17">
        <v>25</v>
      </c>
    </row>
    <row r="13" spans="1:72" x14ac:dyDescent="0.25">
      <c r="A13" s="16">
        <v>6</v>
      </c>
      <c r="B13" s="5">
        <v>100</v>
      </c>
      <c r="C13" s="5">
        <v>77</v>
      </c>
      <c r="D13" s="5">
        <v>70</v>
      </c>
      <c r="E13" s="5">
        <v>37</v>
      </c>
      <c r="F13" s="17">
        <v>28</v>
      </c>
      <c r="G13" s="16"/>
      <c r="H13" s="5">
        <v>106</v>
      </c>
      <c r="I13" s="5">
        <v>66</v>
      </c>
      <c r="J13" s="5">
        <v>64</v>
      </c>
      <c r="K13" s="5">
        <v>31</v>
      </c>
      <c r="L13" s="17">
        <v>30</v>
      </c>
      <c r="M13" s="16">
        <v>40</v>
      </c>
      <c r="N13" s="5">
        <v>112</v>
      </c>
      <c r="O13" s="5"/>
      <c r="P13" s="5">
        <v>66</v>
      </c>
      <c r="Q13" s="5"/>
      <c r="R13" s="17">
        <v>32</v>
      </c>
      <c r="S13" s="16">
        <v>10</v>
      </c>
      <c r="T13" s="5">
        <v>100</v>
      </c>
      <c r="U13" s="5"/>
      <c r="V13" s="5"/>
      <c r="W13" s="5"/>
      <c r="X13" s="17"/>
      <c r="Y13" s="16">
        <v>2</v>
      </c>
      <c r="Z13" s="5">
        <v>103</v>
      </c>
      <c r="AA13" s="5">
        <v>67</v>
      </c>
      <c r="AB13" s="5">
        <v>70</v>
      </c>
      <c r="AC13" s="5">
        <v>27</v>
      </c>
      <c r="AD13" s="17">
        <v>23</v>
      </c>
      <c r="AE13" s="16">
        <v>49</v>
      </c>
      <c r="AF13" s="5">
        <v>112</v>
      </c>
      <c r="AG13" s="5">
        <v>79</v>
      </c>
      <c r="AH13" s="5">
        <v>52</v>
      </c>
      <c r="AI13" s="5">
        <v>29</v>
      </c>
      <c r="AJ13" s="17">
        <v>27</v>
      </c>
      <c r="AK13" s="16">
        <v>7</v>
      </c>
      <c r="AL13" s="5">
        <v>106</v>
      </c>
      <c r="AM13" s="5">
        <v>71</v>
      </c>
      <c r="AN13" s="5">
        <v>70</v>
      </c>
      <c r="AO13" s="5">
        <v>33</v>
      </c>
      <c r="AP13" s="17">
        <v>29</v>
      </c>
      <c r="AQ13" s="16">
        <v>11</v>
      </c>
      <c r="AR13" s="5">
        <v>106</v>
      </c>
      <c r="AS13" s="5">
        <v>67</v>
      </c>
      <c r="AT13" s="5">
        <v>67</v>
      </c>
      <c r="AU13" s="5">
        <v>30</v>
      </c>
      <c r="AV13" s="17">
        <v>22</v>
      </c>
      <c r="AW13" s="16">
        <v>21</v>
      </c>
      <c r="AX13" s="5">
        <v>120</v>
      </c>
      <c r="AY13" s="5">
        <v>81</v>
      </c>
      <c r="AZ13" s="5">
        <v>61</v>
      </c>
      <c r="BA13" s="5">
        <v>24</v>
      </c>
      <c r="BB13" s="17">
        <v>29</v>
      </c>
      <c r="BC13" s="16">
        <v>9</v>
      </c>
      <c r="BD13" s="5">
        <v>97</v>
      </c>
      <c r="BE13" s="5">
        <v>73</v>
      </c>
      <c r="BF13" s="5"/>
      <c r="BG13" s="5">
        <v>34</v>
      </c>
      <c r="BH13" s="17"/>
      <c r="BI13" s="16">
        <v>9</v>
      </c>
      <c r="BJ13" s="5">
        <v>106</v>
      </c>
      <c r="BK13" s="5">
        <v>63</v>
      </c>
      <c r="BL13" s="5">
        <v>57</v>
      </c>
      <c r="BM13" s="5">
        <v>24</v>
      </c>
      <c r="BN13" s="17">
        <v>20</v>
      </c>
      <c r="BO13" s="16">
        <v>35</v>
      </c>
      <c r="BP13" s="5">
        <v>103</v>
      </c>
      <c r="BQ13" s="5">
        <v>65</v>
      </c>
      <c r="BR13" s="5">
        <v>63</v>
      </c>
      <c r="BS13" s="5">
        <v>27</v>
      </c>
      <c r="BT13" s="17">
        <v>36</v>
      </c>
    </row>
    <row r="14" spans="1:72" x14ac:dyDescent="0.25">
      <c r="A14" s="10"/>
      <c r="B14" s="1">
        <v>112</v>
      </c>
      <c r="C14" s="1">
        <v>68</v>
      </c>
      <c r="D14" s="1">
        <v>66</v>
      </c>
      <c r="E14" s="1">
        <v>27</v>
      </c>
      <c r="F14" s="11">
        <v>28</v>
      </c>
      <c r="G14" s="10"/>
      <c r="H14" s="1">
        <v>116</v>
      </c>
      <c r="I14" s="1">
        <v>72</v>
      </c>
      <c r="J14" s="1">
        <v>60</v>
      </c>
      <c r="K14" s="1">
        <v>22</v>
      </c>
      <c r="L14" s="11">
        <v>21</v>
      </c>
      <c r="M14" s="10">
        <v>9</v>
      </c>
      <c r="N14" s="1">
        <v>106</v>
      </c>
      <c r="O14" s="1">
        <v>63</v>
      </c>
      <c r="P14" s="1">
        <v>60</v>
      </c>
      <c r="Q14" s="1">
        <v>27</v>
      </c>
      <c r="R14" s="11">
        <v>43</v>
      </c>
      <c r="S14" s="10"/>
      <c r="T14" s="1">
        <v>112</v>
      </c>
      <c r="U14" s="1">
        <v>64</v>
      </c>
      <c r="V14" s="1"/>
      <c r="W14" s="1">
        <v>32</v>
      </c>
      <c r="X14" s="11"/>
      <c r="Y14" s="10"/>
      <c r="Z14" s="1">
        <v>120</v>
      </c>
      <c r="AA14" s="1">
        <v>64</v>
      </c>
      <c r="AB14" s="1"/>
      <c r="AC14" s="1">
        <v>25</v>
      </c>
      <c r="AD14" s="11"/>
      <c r="AE14" s="10">
        <v>6</v>
      </c>
      <c r="AF14" s="1">
        <v>112</v>
      </c>
      <c r="AG14" s="1">
        <v>52</v>
      </c>
      <c r="AH14" s="1">
        <v>67</v>
      </c>
      <c r="AI14" s="1">
        <v>33</v>
      </c>
      <c r="AJ14" s="11">
        <v>31</v>
      </c>
      <c r="AK14" s="10"/>
      <c r="AL14" s="1">
        <v>112</v>
      </c>
      <c r="AM14" s="1">
        <v>68</v>
      </c>
      <c r="AN14" s="1">
        <v>67</v>
      </c>
      <c r="AO14" s="1">
        <v>28</v>
      </c>
      <c r="AP14" s="11">
        <v>30</v>
      </c>
      <c r="AQ14" s="10"/>
      <c r="AR14" s="1">
        <v>120</v>
      </c>
      <c r="AS14" s="1">
        <v>61</v>
      </c>
      <c r="AT14" s="1">
        <v>65</v>
      </c>
      <c r="AU14" s="1">
        <v>29</v>
      </c>
      <c r="AV14" s="11">
        <v>21</v>
      </c>
      <c r="AW14" s="10">
        <v>4</v>
      </c>
      <c r="AX14" s="1">
        <v>116</v>
      </c>
      <c r="AY14" s="1">
        <v>63</v>
      </c>
      <c r="AZ14" s="1">
        <v>74</v>
      </c>
      <c r="BA14" s="1">
        <v>29</v>
      </c>
      <c r="BB14" s="11">
        <v>28</v>
      </c>
      <c r="BC14" s="10"/>
      <c r="BD14" s="1">
        <v>112</v>
      </c>
      <c r="BE14" s="1">
        <v>78</v>
      </c>
      <c r="BF14" s="1">
        <v>65</v>
      </c>
      <c r="BG14" s="1">
        <v>35</v>
      </c>
      <c r="BH14" s="11">
        <v>29</v>
      </c>
      <c r="BI14" s="10"/>
      <c r="BJ14" s="1">
        <v>120</v>
      </c>
      <c r="BK14" s="1">
        <v>62</v>
      </c>
      <c r="BL14" s="1">
        <v>55</v>
      </c>
      <c r="BM14" s="1">
        <v>21</v>
      </c>
      <c r="BN14" s="11">
        <v>24</v>
      </c>
      <c r="BO14" s="10"/>
      <c r="BP14" s="1">
        <v>129</v>
      </c>
      <c r="BQ14" s="1">
        <v>58</v>
      </c>
      <c r="BR14" s="1">
        <v>53</v>
      </c>
      <c r="BS14" s="1">
        <v>31</v>
      </c>
      <c r="BT14" s="11">
        <v>32</v>
      </c>
    </row>
    <row r="15" spans="1:72" x14ac:dyDescent="0.25">
      <c r="A15" s="10"/>
      <c r="B15" s="1">
        <v>112</v>
      </c>
      <c r="C15" s="1">
        <v>66</v>
      </c>
      <c r="D15" s="1">
        <v>63</v>
      </c>
      <c r="E15" s="1">
        <v>32</v>
      </c>
      <c r="F15" s="11">
        <v>31</v>
      </c>
      <c r="G15" s="10"/>
      <c r="H15" s="1">
        <v>120</v>
      </c>
      <c r="I15" s="1">
        <v>64</v>
      </c>
      <c r="J15" s="1">
        <v>62</v>
      </c>
      <c r="K15" s="1">
        <v>29</v>
      </c>
      <c r="L15" s="11">
        <v>27</v>
      </c>
      <c r="M15" s="10">
        <v>6</v>
      </c>
      <c r="N15" s="1">
        <v>112</v>
      </c>
      <c r="O15" s="1">
        <v>55</v>
      </c>
      <c r="P15" s="1">
        <v>65</v>
      </c>
      <c r="Q15" s="1">
        <v>20</v>
      </c>
      <c r="R15" s="11">
        <v>27</v>
      </c>
      <c r="S15" s="10"/>
      <c r="T15" s="1">
        <v>116</v>
      </c>
      <c r="U15" s="1">
        <v>66</v>
      </c>
      <c r="V15" s="1"/>
      <c r="W15" s="1">
        <v>32</v>
      </c>
      <c r="X15" s="11"/>
      <c r="Y15" s="10"/>
      <c r="Z15" s="1">
        <v>120</v>
      </c>
      <c r="AA15" s="1">
        <v>63</v>
      </c>
      <c r="AB15" s="1"/>
      <c r="AC15" s="1">
        <v>22</v>
      </c>
      <c r="AD15" s="11"/>
      <c r="AE15" s="10">
        <v>8</v>
      </c>
      <c r="AF15" s="1">
        <v>106</v>
      </c>
      <c r="AG15" s="1">
        <v>56</v>
      </c>
      <c r="AH15" s="1">
        <v>64</v>
      </c>
      <c r="AI15" s="1">
        <v>25</v>
      </c>
      <c r="AJ15" s="11">
        <v>31</v>
      </c>
      <c r="AK15" s="10"/>
      <c r="AL15" s="1">
        <v>112</v>
      </c>
      <c r="AM15" s="1">
        <v>67</v>
      </c>
      <c r="AN15" s="1">
        <v>64</v>
      </c>
      <c r="AO15" s="1">
        <v>26</v>
      </c>
      <c r="AP15" s="11">
        <v>34</v>
      </c>
      <c r="AQ15" s="10"/>
      <c r="AR15" s="1">
        <v>120</v>
      </c>
      <c r="AS15" s="1">
        <v>61</v>
      </c>
      <c r="AT15" s="1">
        <v>65</v>
      </c>
      <c r="AU15" s="1">
        <v>29</v>
      </c>
      <c r="AV15" s="11">
        <v>21</v>
      </c>
      <c r="AW15" s="10">
        <v>15</v>
      </c>
      <c r="AX15" s="1">
        <v>103</v>
      </c>
      <c r="AY15" s="1">
        <v>63</v>
      </c>
      <c r="AZ15" s="1">
        <v>66</v>
      </c>
      <c r="BA15" s="1">
        <v>31</v>
      </c>
      <c r="BB15" s="11">
        <v>35</v>
      </c>
      <c r="BC15" s="10"/>
      <c r="BD15" s="1">
        <v>116</v>
      </c>
      <c r="BE15" s="1">
        <v>64</v>
      </c>
      <c r="BF15" s="1">
        <v>59</v>
      </c>
      <c r="BG15" s="1">
        <v>32</v>
      </c>
      <c r="BH15" s="11">
        <v>31</v>
      </c>
      <c r="BI15" s="10"/>
      <c r="BJ15" s="1">
        <v>120</v>
      </c>
      <c r="BK15" s="1">
        <v>70</v>
      </c>
      <c r="BL15" s="1">
        <v>58</v>
      </c>
      <c r="BM15" s="1">
        <v>25</v>
      </c>
      <c r="BN15" s="11">
        <v>17</v>
      </c>
      <c r="BO15" s="10">
        <v>10</v>
      </c>
      <c r="BP15" s="1">
        <v>100</v>
      </c>
      <c r="BQ15" s="1">
        <v>65</v>
      </c>
      <c r="BR15" s="1">
        <v>68</v>
      </c>
      <c r="BS15" s="1">
        <v>30</v>
      </c>
      <c r="BT15" s="11">
        <v>39</v>
      </c>
    </row>
    <row r="16" spans="1:72" x14ac:dyDescent="0.25">
      <c r="A16" s="10"/>
      <c r="B16" s="1">
        <v>112</v>
      </c>
      <c r="C16" s="1">
        <v>60</v>
      </c>
      <c r="D16" s="1">
        <v>62</v>
      </c>
      <c r="E16" s="1">
        <v>30</v>
      </c>
      <c r="F16" s="11">
        <v>35</v>
      </c>
      <c r="G16" s="10"/>
      <c r="H16" s="1">
        <v>112</v>
      </c>
      <c r="I16" s="1">
        <v>58</v>
      </c>
      <c r="J16" s="1">
        <v>58</v>
      </c>
      <c r="K16" s="1">
        <v>27</v>
      </c>
      <c r="L16" s="11">
        <v>18</v>
      </c>
      <c r="M16" s="10">
        <v>4</v>
      </c>
      <c r="N16" s="1">
        <v>103</v>
      </c>
      <c r="O16" s="1">
        <v>63</v>
      </c>
      <c r="P16" s="1">
        <v>65</v>
      </c>
      <c r="Q16" s="1">
        <v>32</v>
      </c>
      <c r="R16" s="11">
        <v>45</v>
      </c>
      <c r="S16" s="10"/>
      <c r="T16" s="1">
        <v>112</v>
      </c>
      <c r="U16" s="1">
        <v>63</v>
      </c>
      <c r="V16" s="1">
        <v>62</v>
      </c>
      <c r="W16" s="1">
        <v>30</v>
      </c>
      <c r="X16" s="11">
        <v>35</v>
      </c>
      <c r="Y16" s="10"/>
      <c r="Z16" s="1">
        <v>112</v>
      </c>
      <c r="AA16" s="1">
        <v>60</v>
      </c>
      <c r="AB16" s="1">
        <v>55</v>
      </c>
      <c r="AC16" s="1">
        <v>28</v>
      </c>
      <c r="AD16" s="11">
        <v>23</v>
      </c>
      <c r="AE16" s="10">
        <v>29</v>
      </c>
      <c r="AF16" s="1">
        <v>106</v>
      </c>
      <c r="AG16" s="1">
        <v>71</v>
      </c>
      <c r="AH16" s="1">
        <v>53</v>
      </c>
      <c r="AI16" s="1">
        <v>28</v>
      </c>
      <c r="AJ16" s="11">
        <v>28</v>
      </c>
      <c r="AK16" s="10"/>
      <c r="AL16" s="1">
        <v>120</v>
      </c>
      <c r="AM16" s="1">
        <v>63</v>
      </c>
      <c r="AN16" s="1">
        <v>64</v>
      </c>
      <c r="AO16" s="1">
        <v>27</v>
      </c>
      <c r="AP16" s="11">
        <v>35</v>
      </c>
      <c r="AQ16" s="10"/>
      <c r="AR16" s="1">
        <v>120</v>
      </c>
      <c r="AS16" s="1">
        <v>63</v>
      </c>
      <c r="AT16" s="1">
        <v>68</v>
      </c>
      <c r="AU16" s="1">
        <v>22</v>
      </c>
      <c r="AV16" s="11">
        <v>21</v>
      </c>
      <c r="AW16" s="10">
        <v>19</v>
      </c>
      <c r="AX16" s="1">
        <v>103</v>
      </c>
      <c r="AY16" s="1">
        <v>64</v>
      </c>
      <c r="AZ16" s="1">
        <v>67</v>
      </c>
      <c r="BA16" s="1">
        <v>21</v>
      </c>
      <c r="BB16" s="11">
        <v>29</v>
      </c>
      <c r="BC16" s="10"/>
      <c r="BD16" s="1">
        <v>112</v>
      </c>
      <c r="BE16" s="1">
        <v>63</v>
      </c>
      <c r="BF16" s="1"/>
      <c r="BG16" s="1">
        <v>35</v>
      </c>
      <c r="BH16" s="11"/>
      <c r="BI16" s="10"/>
      <c r="BJ16" s="1">
        <v>120</v>
      </c>
      <c r="BK16" s="1">
        <v>70</v>
      </c>
      <c r="BL16" s="1">
        <v>58</v>
      </c>
      <c r="BM16" s="1">
        <v>25</v>
      </c>
      <c r="BN16" s="11">
        <v>17</v>
      </c>
      <c r="BO16" s="10">
        <v>4</v>
      </c>
      <c r="BP16" s="1">
        <v>106</v>
      </c>
      <c r="BQ16" s="1">
        <v>59</v>
      </c>
      <c r="BR16" s="1">
        <v>68</v>
      </c>
      <c r="BS16" s="1">
        <v>34</v>
      </c>
      <c r="BT16" s="11">
        <v>32</v>
      </c>
    </row>
    <row r="17" spans="1:72" x14ac:dyDescent="0.25">
      <c r="A17" s="12"/>
      <c r="B17" s="3">
        <v>109</v>
      </c>
      <c r="C17" s="3">
        <v>75</v>
      </c>
      <c r="D17" s="3">
        <v>66</v>
      </c>
      <c r="E17" s="3">
        <v>35</v>
      </c>
      <c r="F17" s="13">
        <v>32</v>
      </c>
      <c r="G17" s="12"/>
      <c r="H17" s="3">
        <v>109</v>
      </c>
      <c r="I17" s="3">
        <v>61</v>
      </c>
      <c r="J17" s="3">
        <v>72</v>
      </c>
      <c r="K17" s="3">
        <v>24</v>
      </c>
      <c r="L17" s="13">
        <v>33</v>
      </c>
      <c r="M17" s="12">
        <v>39</v>
      </c>
      <c r="N17" s="3">
        <v>106</v>
      </c>
      <c r="O17" s="3">
        <v>66</v>
      </c>
      <c r="P17" s="3">
        <v>70</v>
      </c>
      <c r="Q17" s="3">
        <v>29</v>
      </c>
      <c r="R17" s="13">
        <v>45</v>
      </c>
      <c r="S17" s="12"/>
      <c r="T17" s="3">
        <v>106</v>
      </c>
      <c r="U17" s="3"/>
      <c r="V17" s="3"/>
      <c r="W17" s="3"/>
      <c r="X17" s="13"/>
      <c r="Y17" s="12"/>
      <c r="Z17" s="3">
        <v>106</v>
      </c>
      <c r="AA17" s="3">
        <v>62</v>
      </c>
      <c r="AB17" s="3">
        <v>67</v>
      </c>
      <c r="AC17" s="3">
        <v>24</v>
      </c>
      <c r="AD17" s="13">
        <v>26</v>
      </c>
      <c r="AE17" s="12">
        <v>39</v>
      </c>
      <c r="AF17" s="3">
        <v>112</v>
      </c>
      <c r="AG17" s="3">
        <v>71</v>
      </c>
      <c r="AH17" s="3">
        <v>56</v>
      </c>
      <c r="AI17" s="3">
        <v>25</v>
      </c>
      <c r="AJ17" s="13">
        <v>46</v>
      </c>
      <c r="AK17" s="12"/>
      <c r="AL17" s="3">
        <v>106</v>
      </c>
      <c r="AM17" s="3">
        <v>68</v>
      </c>
      <c r="AN17" s="3">
        <v>68</v>
      </c>
      <c r="AO17" s="3">
        <v>33</v>
      </c>
      <c r="AP17" s="13">
        <v>31</v>
      </c>
      <c r="AQ17" s="12"/>
      <c r="AR17" s="3">
        <v>106</v>
      </c>
      <c r="AS17" s="3">
        <v>60</v>
      </c>
      <c r="AT17" s="3">
        <v>69</v>
      </c>
      <c r="AU17" s="3">
        <v>24</v>
      </c>
      <c r="AV17" s="13">
        <v>24</v>
      </c>
      <c r="AW17" s="12">
        <v>23</v>
      </c>
      <c r="AX17" s="3">
        <v>106</v>
      </c>
      <c r="AY17" s="3">
        <v>69</v>
      </c>
      <c r="AZ17" s="3">
        <v>63</v>
      </c>
      <c r="BA17" s="3">
        <v>26</v>
      </c>
      <c r="BB17" s="13">
        <v>31</v>
      </c>
      <c r="BC17" s="12"/>
      <c r="BD17" s="3">
        <v>106</v>
      </c>
      <c r="BE17" s="3"/>
      <c r="BF17" s="3">
        <v>64</v>
      </c>
      <c r="BG17" s="3"/>
      <c r="BH17" s="13">
        <v>40</v>
      </c>
      <c r="BI17" s="12"/>
      <c r="BJ17" s="3">
        <v>109</v>
      </c>
      <c r="BK17" s="3">
        <v>64</v>
      </c>
      <c r="BL17" s="3">
        <v>71</v>
      </c>
      <c r="BM17" s="3">
        <v>23</v>
      </c>
      <c r="BN17" s="13">
        <v>29</v>
      </c>
      <c r="BO17" s="12">
        <v>34</v>
      </c>
      <c r="BP17" s="3">
        <v>112</v>
      </c>
      <c r="BQ17" s="3">
        <v>66</v>
      </c>
      <c r="BR17" s="3">
        <v>58</v>
      </c>
      <c r="BS17" s="3">
        <v>24</v>
      </c>
      <c r="BT17" s="13">
        <v>44</v>
      </c>
    </row>
    <row r="18" spans="1:72" x14ac:dyDescent="0.25">
      <c r="A18" s="12"/>
      <c r="B18" s="3">
        <v>106</v>
      </c>
      <c r="C18" s="3">
        <v>71</v>
      </c>
      <c r="D18" s="3">
        <v>67</v>
      </c>
      <c r="E18" s="3">
        <v>31</v>
      </c>
      <c r="F18" s="13">
        <v>26</v>
      </c>
      <c r="G18" s="12"/>
      <c r="H18" s="3">
        <v>109</v>
      </c>
      <c r="I18" s="3">
        <v>59</v>
      </c>
      <c r="J18" s="3">
        <v>68</v>
      </c>
      <c r="K18" s="3">
        <v>23</v>
      </c>
      <c r="L18" s="13">
        <v>31</v>
      </c>
      <c r="M18" s="12">
        <v>29</v>
      </c>
      <c r="N18" s="3">
        <v>100</v>
      </c>
      <c r="O18" s="3">
        <v>73</v>
      </c>
      <c r="P18" s="3">
        <v>64</v>
      </c>
      <c r="Q18" s="3">
        <v>33</v>
      </c>
      <c r="R18" s="13">
        <v>41</v>
      </c>
      <c r="S18" s="12"/>
      <c r="T18" s="3">
        <v>103</v>
      </c>
      <c r="U18" s="3"/>
      <c r="V18" s="3">
        <v>67</v>
      </c>
      <c r="W18" s="3"/>
      <c r="X18" s="13">
        <v>32</v>
      </c>
      <c r="Y18" s="12">
        <v>3</v>
      </c>
      <c r="Z18" s="3">
        <v>103</v>
      </c>
      <c r="AA18" s="3">
        <v>63</v>
      </c>
      <c r="AB18" s="3">
        <v>62</v>
      </c>
      <c r="AC18" s="3">
        <v>26</v>
      </c>
      <c r="AD18" s="13">
        <v>27</v>
      </c>
      <c r="AE18" s="12">
        <v>30</v>
      </c>
      <c r="AF18" s="3">
        <v>106</v>
      </c>
      <c r="AG18" s="3">
        <v>65</v>
      </c>
      <c r="AH18" s="3">
        <v>52</v>
      </c>
      <c r="AI18" s="3">
        <v>29</v>
      </c>
      <c r="AJ18" s="13">
        <v>49</v>
      </c>
      <c r="AK18" s="12"/>
      <c r="AL18" s="3">
        <v>106</v>
      </c>
      <c r="AM18" s="3">
        <v>72</v>
      </c>
      <c r="AN18" s="3">
        <v>67</v>
      </c>
      <c r="AO18" s="3">
        <v>32</v>
      </c>
      <c r="AP18" s="13">
        <v>28</v>
      </c>
      <c r="AQ18" s="12"/>
      <c r="AR18" s="3">
        <v>106</v>
      </c>
      <c r="AS18" s="3">
        <v>62</v>
      </c>
      <c r="AT18" s="3">
        <v>73</v>
      </c>
      <c r="AU18" s="3">
        <v>25</v>
      </c>
      <c r="AV18" s="13">
        <v>26</v>
      </c>
      <c r="AW18" s="12">
        <v>35</v>
      </c>
      <c r="AX18" s="3">
        <v>120</v>
      </c>
      <c r="AY18" s="3">
        <v>68</v>
      </c>
      <c r="AZ18" s="3">
        <v>63</v>
      </c>
      <c r="BA18" s="3">
        <v>28</v>
      </c>
      <c r="BB18" s="13">
        <v>32</v>
      </c>
      <c r="BC18" s="12"/>
      <c r="BD18" s="3">
        <v>103</v>
      </c>
      <c r="BE18" s="3"/>
      <c r="BF18" s="3">
        <v>62</v>
      </c>
      <c r="BG18" s="3"/>
      <c r="BH18" s="13">
        <v>35</v>
      </c>
      <c r="BI18" s="12"/>
      <c r="BJ18" s="3">
        <v>106</v>
      </c>
      <c r="BK18" s="3">
        <v>63</v>
      </c>
      <c r="BL18" s="3">
        <v>67</v>
      </c>
      <c r="BM18" s="3">
        <v>25</v>
      </c>
      <c r="BN18" s="13">
        <v>19</v>
      </c>
      <c r="BO18" s="12">
        <v>5</v>
      </c>
      <c r="BP18" s="3">
        <v>106</v>
      </c>
      <c r="BQ18" s="3">
        <v>69</v>
      </c>
      <c r="BR18" s="3">
        <v>59</v>
      </c>
      <c r="BS18" s="3">
        <v>29</v>
      </c>
      <c r="BT18" s="13">
        <v>41</v>
      </c>
    </row>
    <row r="19" spans="1:72" x14ac:dyDescent="0.25">
      <c r="A19" s="12"/>
      <c r="B19" s="3">
        <v>103</v>
      </c>
      <c r="C19" s="3">
        <v>67</v>
      </c>
      <c r="D19" s="3">
        <v>64</v>
      </c>
      <c r="E19" s="3">
        <v>34</v>
      </c>
      <c r="F19" s="13">
        <v>27</v>
      </c>
      <c r="G19" s="12"/>
      <c r="H19" s="3">
        <v>106</v>
      </c>
      <c r="I19" s="3">
        <v>64</v>
      </c>
      <c r="J19" s="3">
        <v>66</v>
      </c>
      <c r="K19" s="3">
        <v>24</v>
      </c>
      <c r="L19" s="13">
        <v>31</v>
      </c>
      <c r="M19" s="12">
        <v>38</v>
      </c>
      <c r="N19" s="3">
        <v>100</v>
      </c>
      <c r="O19" s="3">
        <v>60</v>
      </c>
      <c r="P19" s="3">
        <v>65</v>
      </c>
      <c r="Q19" s="3">
        <v>30</v>
      </c>
      <c r="R19" s="13">
        <v>40</v>
      </c>
      <c r="S19" s="12">
        <v>9</v>
      </c>
      <c r="T19" s="3">
        <v>100</v>
      </c>
      <c r="U19" s="3">
        <v>69</v>
      </c>
      <c r="V19" s="3">
        <v>72</v>
      </c>
      <c r="W19" s="3">
        <v>32</v>
      </c>
      <c r="X19" s="13">
        <v>40</v>
      </c>
      <c r="Y19" s="12"/>
      <c r="Z19" s="3">
        <v>106</v>
      </c>
      <c r="AA19" s="3">
        <v>61</v>
      </c>
      <c r="AB19" s="3">
        <v>72</v>
      </c>
      <c r="AC19" s="3">
        <v>23</v>
      </c>
      <c r="AD19" s="13">
        <v>22</v>
      </c>
      <c r="AE19" s="12">
        <v>50</v>
      </c>
      <c r="AF19" s="3">
        <v>112</v>
      </c>
      <c r="AG19" s="3">
        <v>71</v>
      </c>
      <c r="AH19" s="3">
        <v>57</v>
      </c>
      <c r="AI19" s="3">
        <v>24</v>
      </c>
      <c r="AJ19" s="13">
        <v>40</v>
      </c>
      <c r="AK19" s="12"/>
      <c r="AL19" s="3">
        <v>106</v>
      </c>
      <c r="AM19" s="3">
        <v>77</v>
      </c>
      <c r="AN19" s="3">
        <v>67</v>
      </c>
      <c r="AO19" s="3">
        <v>34</v>
      </c>
      <c r="AP19" s="13">
        <v>32</v>
      </c>
      <c r="AQ19" s="12"/>
      <c r="AR19" s="3">
        <v>109</v>
      </c>
      <c r="AS19" s="3">
        <v>66</v>
      </c>
      <c r="AT19" s="3">
        <v>72</v>
      </c>
      <c r="AU19" s="3">
        <v>25</v>
      </c>
      <c r="AV19" s="13">
        <v>29</v>
      </c>
      <c r="AW19" s="12">
        <v>2</v>
      </c>
      <c r="AX19" s="3">
        <v>100</v>
      </c>
      <c r="AY19" s="3">
        <v>64</v>
      </c>
      <c r="AZ19" s="3">
        <v>70</v>
      </c>
      <c r="BA19" s="3">
        <v>26</v>
      </c>
      <c r="BB19" s="13">
        <v>33</v>
      </c>
      <c r="BC19" s="12"/>
      <c r="BD19" s="3">
        <v>103</v>
      </c>
      <c r="BE19" s="3">
        <v>72</v>
      </c>
      <c r="BF19" s="3">
        <v>62</v>
      </c>
      <c r="BG19" s="3">
        <v>29</v>
      </c>
      <c r="BH19" s="13">
        <v>29</v>
      </c>
      <c r="BI19" s="12"/>
      <c r="BJ19" s="3">
        <v>103</v>
      </c>
      <c r="BK19" s="3">
        <v>60</v>
      </c>
      <c r="BL19" s="3">
        <v>64</v>
      </c>
      <c r="BM19" s="3">
        <v>27</v>
      </c>
      <c r="BN19" s="13">
        <v>21</v>
      </c>
      <c r="BO19" s="12">
        <v>28</v>
      </c>
      <c r="BP19" s="3">
        <v>106</v>
      </c>
      <c r="BQ19" s="3">
        <v>71</v>
      </c>
      <c r="BR19" s="3">
        <v>56</v>
      </c>
      <c r="BS19" s="3">
        <v>25</v>
      </c>
      <c r="BT19" s="13">
        <v>41</v>
      </c>
    </row>
    <row r="20" spans="1:72" x14ac:dyDescent="0.25">
      <c r="A20" s="14"/>
      <c r="B20" s="4">
        <v>100</v>
      </c>
      <c r="C20" s="4"/>
      <c r="D20" s="4"/>
      <c r="E20" s="4"/>
      <c r="F20" s="15"/>
      <c r="G20" s="14"/>
      <c r="H20" s="4">
        <v>100</v>
      </c>
      <c r="I20" s="4">
        <v>65</v>
      </c>
      <c r="J20" s="4">
        <v>68</v>
      </c>
      <c r="K20" s="4">
        <v>28</v>
      </c>
      <c r="L20" s="15">
        <v>20</v>
      </c>
      <c r="M20" s="14">
        <v>38</v>
      </c>
      <c r="N20" s="4">
        <v>106</v>
      </c>
      <c r="O20" s="4">
        <v>68</v>
      </c>
      <c r="P20" s="4">
        <v>65</v>
      </c>
      <c r="Q20" s="4">
        <v>27</v>
      </c>
      <c r="R20" s="15">
        <v>26</v>
      </c>
      <c r="S20" s="14"/>
      <c r="T20" s="4">
        <v>100</v>
      </c>
      <c r="U20" s="4">
        <v>61</v>
      </c>
      <c r="V20" s="4">
        <v>69</v>
      </c>
      <c r="W20" s="4">
        <v>32</v>
      </c>
      <c r="X20" s="15">
        <v>36</v>
      </c>
      <c r="Y20" s="14"/>
      <c r="Z20" s="4">
        <v>106</v>
      </c>
      <c r="AA20" s="4">
        <v>70</v>
      </c>
      <c r="AB20" s="4"/>
      <c r="AC20" s="4">
        <v>34</v>
      </c>
      <c r="AD20" s="15"/>
      <c r="AE20" s="14">
        <v>8</v>
      </c>
      <c r="AF20" s="4">
        <v>120</v>
      </c>
      <c r="AG20" s="4">
        <v>59</v>
      </c>
      <c r="AH20" s="4"/>
      <c r="AI20" s="4">
        <v>55</v>
      </c>
      <c r="AJ20" s="15"/>
      <c r="AK20" s="14">
        <v>3</v>
      </c>
      <c r="AL20" s="4">
        <v>106</v>
      </c>
      <c r="AM20" s="4">
        <v>66</v>
      </c>
      <c r="AN20" s="4">
        <v>66</v>
      </c>
      <c r="AO20" s="4">
        <v>31</v>
      </c>
      <c r="AP20" s="15">
        <v>33</v>
      </c>
      <c r="AQ20" s="14"/>
      <c r="AR20" s="4">
        <v>100</v>
      </c>
      <c r="AS20" s="4">
        <v>65</v>
      </c>
      <c r="AT20" s="4">
        <v>68</v>
      </c>
      <c r="AU20" s="4">
        <v>28</v>
      </c>
      <c r="AV20" s="15">
        <v>20</v>
      </c>
      <c r="AW20" s="14">
        <v>26</v>
      </c>
      <c r="AX20" s="4">
        <v>100</v>
      </c>
      <c r="AY20" s="4">
        <v>60</v>
      </c>
      <c r="AZ20" s="4">
        <v>73</v>
      </c>
      <c r="BA20" s="4">
        <v>31</v>
      </c>
      <c r="BB20" s="15">
        <v>23</v>
      </c>
      <c r="BC20" s="14">
        <v>4</v>
      </c>
      <c r="BD20" s="4">
        <v>106</v>
      </c>
      <c r="BE20" s="4">
        <v>63</v>
      </c>
      <c r="BF20" s="4"/>
      <c r="BG20" s="4">
        <v>32</v>
      </c>
      <c r="BH20" s="15"/>
      <c r="BI20" s="14"/>
      <c r="BJ20" s="4">
        <v>106</v>
      </c>
      <c r="BK20" s="4">
        <v>72</v>
      </c>
      <c r="BL20" s="4">
        <v>65</v>
      </c>
      <c r="BM20" s="4">
        <v>33</v>
      </c>
      <c r="BN20" s="15">
        <v>22</v>
      </c>
      <c r="BO20" s="14">
        <v>30</v>
      </c>
      <c r="BP20" s="4">
        <v>95</v>
      </c>
      <c r="BQ20" s="4">
        <v>72</v>
      </c>
      <c r="BR20" s="4">
        <v>60</v>
      </c>
      <c r="BS20" s="4">
        <v>26</v>
      </c>
      <c r="BT20" s="15">
        <v>30</v>
      </c>
    </row>
    <row r="21" spans="1:72" x14ac:dyDescent="0.25">
      <c r="A21" s="14">
        <v>3</v>
      </c>
      <c r="B21" s="4">
        <v>103</v>
      </c>
      <c r="C21" s="4"/>
      <c r="D21" s="4"/>
      <c r="E21" s="4"/>
      <c r="F21" s="15"/>
      <c r="G21" s="14">
        <v>7</v>
      </c>
      <c r="H21" s="4">
        <v>103</v>
      </c>
      <c r="I21" s="4">
        <v>67</v>
      </c>
      <c r="J21" s="4">
        <v>70</v>
      </c>
      <c r="K21" s="4">
        <v>25</v>
      </c>
      <c r="L21" s="15">
        <v>23</v>
      </c>
      <c r="M21" s="14">
        <v>12</v>
      </c>
      <c r="N21" s="4">
        <v>95</v>
      </c>
      <c r="O21" s="4">
        <v>67</v>
      </c>
      <c r="P21" s="4">
        <v>69</v>
      </c>
      <c r="Q21" s="4">
        <v>30</v>
      </c>
      <c r="R21" s="15">
        <v>26</v>
      </c>
      <c r="S21" s="14">
        <v>3</v>
      </c>
      <c r="T21" s="4">
        <v>106</v>
      </c>
      <c r="U21" s="4">
        <v>66</v>
      </c>
      <c r="V21" s="4">
        <v>60</v>
      </c>
      <c r="W21" s="4">
        <v>34</v>
      </c>
      <c r="X21" s="15">
        <v>37</v>
      </c>
      <c r="Y21" s="14"/>
      <c r="Z21" s="4">
        <v>109</v>
      </c>
      <c r="AA21" s="4">
        <v>73</v>
      </c>
      <c r="AB21" s="4"/>
      <c r="AC21" s="4">
        <v>27</v>
      </c>
      <c r="AD21" s="15"/>
      <c r="AE21" s="14">
        <v>43</v>
      </c>
      <c r="AF21" s="4">
        <v>103</v>
      </c>
      <c r="AG21" s="4">
        <v>56</v>
      </c>
      <c r="AH21" s="4"/>
      <c r="AI21" s="4"/>
      <c r="AJ21" s="15"/>
      <c r="AK21" s="14"/>
      <c r="AL21" s="4">
        <v>106</v>
      </c>
      <c r="AM21" s="4">
        <v>68</v>
      </c>
      <c r="AN21" s="4">
        <v>68</v>
      </c>
      <c r="AO21" s="4">
        <v>28</v>
      </c>
      <c r="AP21" s="15">
        <v>33</v>
      </c>
      <c r="AQ21" s="14">
        <v>7</v>
      </c>
      <c r="AR21" s="4">
        <v>103</v>
      </c>
      <c r="AS21" s="4">
        <v>67</v>
      </c>
      <c r="AT21" s="4">
        <v>70</v>
      </c>
      <c r="AU21" s="4">
        <v>25</v>
      </c>
      <c r="AV21" s="15">
        <v>23</v>
      </c>
      <c r="AW21" s="14">
        <v>32</v>
      </c>
      <c r="AX21" s="4">
        <v>100</v>
      </c>
      <c r="AY21" s="4">
        <v>55</v>
      </c>
      <c r="AZ21" s="4">
        <v>70</v>
      </c>
      <c r="BA21" s="4">
        <v>27</v>
      </c>
      <c r="BB21" s="15">
        <v>19</v>
      </c>
      <c r="BC21" s="14">
        <v>11</v>
      </c>
      <c r="BD21" s="4">
        <v>106</v>
      </c>
      <c r="BE21" s="4">
        <v>70</v>
      </c>
      <c r="BF21" s="4"/>
      <c r="BG21" s="4">
        <v>32</v>
      </c>
      <c r="BH21" s="15"/>
      <c r="BI21" s="14"/>
      <c r="BJ21" s="4">
        <v>106</v>
      </c>
      <c r="BK21" s="4">
        <v>69</v>
      </c>
      <c r="BL21" s="4">
        <v>60</v>
      </c>
      <c r="BM21" s="4">
        <v>25</v>
      </c>
      <c r="BN21" s="15">
        <v>26</v>
      </c>
      <c r="BO21" s="14">
        <v>17</v>
      </c>
      <c r="BP21" s="4">
        <v>95</v>
      </c>
      <c r="BQ21" s="4">
        <v>63</v>
      </c>
      <c r="BR21" s="4"/>
      <c r="BS21" s="4">
        <v>26</v>
      </c>
      <c r="BT21" s="15"/>
    </row>
    <row r="22" spans="1:72" x14ac:dyDescent="0.25">
      <c r="A22" s="14">
        <v>4</v>
      </c>
      <c r="B22" s="4">
        <v>103</v>
      </c>
      <c r="C22" s="4"/>
      <c r="D22" s="4"/>
      <c r="E22" s="4"/>
      <c r="F22" s="15"/>
      <c r="G22" s="14"/>
      <c r="H22" s="4">
        <v>106</v>
      </c>
      <c r="I22" s="4">
        <v>67</v>
      </c>
      <c r="J22" s="4"/>
      <c r="K22" s="4">
        <v>26</v>
      </c>
      <c r="L22" s="15"/>
      <c r="M22" s="14">
        <v>36</v>
      </c>
      <c r="N22" s="4">
        <v>112</v>
      </c>
      <c r="O22" s="4">
        <v>65</v>
      </c>
      <c r="P22" s="4">
        <v>71</v>
      </c>
      <c r="Q22" s="4">
        <v>29</v>
      </c>
      <c r="R22" s="15">
        <v>25</v>
      </c>
      <c r="S22" s="14">
        <v>9</v>
      </c>
      <c r="T22" s="4">
        <v>106</v>
      </c>
      <c r="U22" s="4">
        <v>61</v>
      </c>
      <c r="V22" s="4"/>
      <c r="W22" s="4">
        <v>36</v>
      </c>
      <c r="X22" s="15"/>
      <c r="Y22" s="14"/>
      <c r="Z22" s="4">
        <v>103</v>
      </c>
      <c r="AA22" s="4">
        <v>69</v>
      </c>
      <c r="AB22" s="4"/>
      <c r="AC22" s="4">
        <v>27</v>
      </c>
      <c r="AD22" s="15"/>
      <c r="AE22" s="14">
        <v>8</v>
      </c>
      <c r="AF22" s="4">
        <v>120</v>
      </c>
      <c r="AG22" s="4">
        <v>58</v>
      </c>
      <c r="AH22" s="4"/>
      <c r="AI22" s="4">
        <v>47</v>
      </c>
      <c r="AJ22" s="15"/>
      <c r="AK22" s="14">
        <v>3</v>
      </c>
      <c r="AL22" s="4">
        <v>106</v>
      </c>
      <c r="AM22" s="4">
        <v>68</v>
      </c>
      <c r="AN22" s="4">
        <v>64</v>
      </c>
      <c r="AO22" s="4">
        <v>33</v>
      </c>
      <c r="AP22" s="15">
        <v>28</v>
      </c>
      <c r="AQ22" s="14"/>
      <c r="AR22" s="4">
        <v>106</v>
      </c>
      <c r="AS22" s="4">
        <v>67</v>
      </c>
      <c r="AT22" s="4"/>
      <c r="AU22" s="4">
        <v>26</v>
      </c>
      <c r="AV22" s="15"/>
      <c r="AW22" s="14">
        <v>25</v>
      </c>
      <c r="AX22" s="4">
        <v>100</v>
      </c>
      <c r="AY22" s="4">
        <v>60</v>
      </c>
      <c r="AZ22" s="4">
        <v>72</v>
      </c>
      <c r="BA22" s="4">
        <v>25</v>
      </c>
      <c r="BB22" s="15">
        <v>23</v>
      </c>
      <c r="BC22" s="14">
        <v>5</v>
      </c>
      <c r="BD22" s="4">
        <v>106</v>
      </c>
      <c r="BE22" s="4">
        <v>70</v>
      </c>
      <c r="BF22" s="4">
        <v>62</v>
      </c>
      <c r="BG22" s="4">
        <v>35</v>
      </c>
      <c r="BH22" s="15">
        <v>30</v>
      </c>
      <c r="BI22" s="14"/>
      <c r="BJ22" s="4">
        <v>103</v>
      </c>
      <c r="BK22" s="4">
        <v>70</v>
      </c>
      <c r="BL22" s="4"/>
      <c r="BM22" s="4">
        <v>33</v>
      </c>
      <c r="BN22" s="15"/>
      <c r="BO22" s="14">
        <v>36</v>
      </c>
      <c r="BP22" s="4">
        <v>112</v>
      </c>
      <c r="BQ22" s="4">
        <v>65</v>
      </c>
      <c r="BR22" s="4"/>
      <c r="BS22" s="4">
        <v>24</v>
      </c>
      <c r="BT22" s="15"/>
    </row>
    <row r="23" spans="1:72" x14ac:dyDescent="0.25">
      <c r="A23" s="16">
        <v>3</v>
      </c>
      <c r="B23" s="5">
        <v>106</v>
      </c>
      <c r="C23" s="5">
        <v>70</v>
      </c>
      <c r="D23" s="5">
        <v>65</v>
      </c>
      <c r="E23" s="5">
        <v>22</v>
      </c>
      <c r="F23" s="17">
        <v>24</v>
      </c>
      <c r="G23" s="16"/>
      <c r="H23" s="5">
        <v>106</v>
      </c>
      <c r="I23" s="5">
        <v>66</v>
      </c>
      <c r="J23" s="5">
        <v>67</v>
      </c>
      <c r="K23" s="5">
        <v>20</v>
      </c>
      <c r="L23" s="17">
        <v>25</v>
      </c>
      <c r="M23" s="21">
        <v>37</v>
      </c>
      <c r="N23" s="6">
        <v>100</v>
      </c>
      <c r="O23" s="6">
        <v>67</v>
      </c>
      <c r="P23" s="6">
        <v>53</v>
      </c>
      <c r="Q23" s="6">
        <v>20</v>
      </c>
      <c r="R23" s="22">
        <v>3</v>
      </c>
      <c r="S23" s="16">
        <v>2</v>
      </c>
      <c r="T23" s="5">
        <v>106</v>
      </c>
      <c r="U23" s="5"/>
      <c r="V23" s="5">
        <v>71</v>
      </c>
      <c r="W23" s="5"/>
      <c r="X23" s="17">
        <v>35</v>
      </c>
      <c r="Y23" s="16"/>
      <c r="Z23" s="5">
        <v>112</v>
      </c>
      <c r="AA23" s="5">
        <v>65</v>
      </c>
      <c r="AB23" s="5">
        <v>68</v>
      </c>
      <c r="AC23" s="5">
        <v>24</v>
      </c>
      <c r="AD23" s="17">
        <v>36</v>
      </c>
      <c r="AE23" s="21">
        <v>37</v>
      </c>
      <c r="AF23" s="6">
        <v>120</v>
      </c>
      <c r="AG23" s="6">
        <v>66</v>
      </c>
      <c r="AH23" s="6">
        <v>64</v>
      </c>
      <c r="AI23" s="6">
        <v>26</v>
      </c>
      <c r="AJ23" s="22">
        <v>44</v>
      </c>
      <c r="AK23" s="16">
        <v>3</v>
      </c>
      <c r="AL23" s="5">
        <v>112</v>
      </c>
      <c r="AM23" s="5">
        <v>68</v>
      </c>
      <c r="AN23" s="5">
        <v>68</v>
      </c>
      <c r="AO23" s="5">
        <v>29</v>
      </c>
      <c r="AP23" s="17">
        <v>24</v>
      </c>
      <c r="AQ23" s="16"/>
      <c r="AR23" s="5">
        <v>112</v>
      </c>
      <c r="AS23" s="5">
        <v>63</v>
      </c>
      <c r="AT23" s="5">
        <v>64</v>
      </c>
      <c r="AU23" s="5">
        <v>27</v>
      </c>
      <c r="AV23" s="17">
        <v>18</v>
      </c>
      <c r="AW23" s="16">
        <v>42</v>
      </c>
      <c r="AX23" s="5">
        <v>129</v>
      </c>
      <c r="AY23" s="5">
        <v>73</v>
      </c>
      <c r="AZ23" s="5">
        <v>59</v>
      </c>
      <c r="BA23" s="5">
        <v>19</v>
      </c>
      <c r="BB23" s="17">
        <v>31</v>
      </c>
      <c r="BC23" s="16"/>
      <c r="BD23" s="5">
        <v>112</v>
      </c>
      <c r="BE23" s="5">
        <v>63</v>
      </c>
      <c r="BF23" s="5"/>
      <c r="BG23" s="5">
        <v>28</v>
      </c>
      <c r="BH23" s="17">
        <v>42</v>
      </c>
      <c r="BI23" s="16"/>
      <c r="BJ23" s="5">
        <v>112</v>
      </c>
      <c r="BK23" s="5">
        <v>63</v>
      </c>
      <c r="BL23" s="5">
        <v>55</v>
      </c>
      <c r="BM23" s="5">
        <v>28</v>
      </c>
      <c r="BN23" s="17">
        <v>17</v>
      </c>
      <c r="BO23" s="16">
        <v>44</v>
      </c>
      <c r="BP23" s="5">
        <v>100</v>
      </c>
      <c r="BQ23" s="5">
        <v>70</v>
      </c>
      <c r="BR23" s="5">
        <v>48</v>
      </c>
      <c r="BS23" s="5">
        <v>23</v>
      </c>
      <c r="BT23" s="17">
        <v>36</v>
      </c>
    </row>
    <row r="24" spans="1:72" x14ac:dyDescent="0.25">
      <c r="A24" s="16"/>
      <c r="B24" s="5">
        <v>112</v>
      </c>
      <c r="C24" s="5">
        <v>70</v>
      </c>
      <c r="D24" s="5">
        <v>65</v>
      </c>
      <c r="E24" s="5">
        <v>27</v>
      </c>
      <c r="F24" s="17">
        <v>26</v>
      </c>
      <c r="G24" s="16"/>
      <c r="H24" s="5">
        <v>109</v>
      </c>
      <c r="I24" s="5">
        <v>70</v>
      </c>
      <c r="J24" s="5">
        <v>59</v>
      </c>
      <c r="K24" s="5">
        <v>18</v>
      </c>
      <c r="L24" s="17">
        <v>23</v>
      </c>
      <c r="M24" s="21">
        <v>43</v>
      </c>
      <c r="N24" s="6">
        <v>120</v>
      </c>
      <c r="O24" s="6">
        <v>70</v>
      </c>
      <c r="P24" s="6">
        <v>55</v>
      </c>
      <c r="Q24" s="6">
        <v>20</v>
      </c>
      <c r="R24" s="22">
        <v>27</v>
      </c>
      <c r="S24" s="16">
        <v>5</v>
      </c>
      <c r="T24" s="5">
        <v>112</v>
      </c>
      <c r="U24" s="5">
        <v>67</v>
      </c>
      <c r="V24" s="5">
        <v>77</v>
      </c>
      <c r="W24" s="5">
        <v>23</v>
      </c>
      <c r="X24" s="17">
        <v>32</v>
      </c>
      <c r="Y24" s="16"/>
      <c r="Z24" s="5">
        <v>106</v>
      </c>
      <c r="AA24" s="5">
        <v>76</v>
      </c>
      <c r="AB24" s="5">
        <v>57</v>
      </c>
      <c r="AC24" s="5">
        <v>23</v>
      </c>
      <c r="AD24" s="17">
        <v>22</v>
      </c>
      <c r="AE24" s="21">
        <v>18</v>
      </c>
      <c r="AF24" s="6">
        <v>106</v>
      </c>
      <c r="AG24" s="6">
        <v>70</v>
      </c>
      <c r="AH24" s="6">
        <v>44</v>
      </c>
      <c r="AI24" s="6">
        <v>27</v>
      </c>
      <c r="AJ24" s="22">
        <v>35</v>
      </c>
      <c r="AK24" s="16"/>
      <c r="AL24" s="5">
        <v>112</v>
      </c>
      <c r="AM24" s="5">
        <v>69</v>
      </c>
      <c r="AN24" s="5">
        <v>73</v>
      </c>
      <c r="AO24" s="5">
        <v>26</v>
      </c>
      <c r="AP24" s="17">
        <v>22</v>
      </c>
      <c r="AQ24" s="16"/>
      <c r="AR24" s="5">
        <v>120</v>
      </c>
      <c r="AS24" s="5">
        <v>71</v>
      </c>
      <c r="AT24" s="5">
        <v>61</v>
      </c>
      <c r="AU24" s="5">
        <v>20</v>
      </c>
      <c r="AV24" s="17">
        <v>22</v>
      </c>
      <c r="AW24" s="16">
        <v>46</v>
      </c>
      <c r="AX24" s="5">
        <v>120</v>
      </c>
      <c r="AY24" s="5">
        <v>67</v>
      </c>
      <c r="AZ24" s="5">
        <v>59</v>
      </c>
      <c r="BA24" s="5">
        <v>20</v>
      </c>
      <c r="BB24" s="17">
        <v>23</v>
      </c>
      <c r="BC24" s="16"/>
      <c r="BD24" s="5">
        <v>120</v>
      </c>
      <c r="BE24" s="5">
        <v>64</v>
      </c>
      <c r="BF24" s="5"/>
      <c r="BG24" s="5">
        <v>30</v>
      </c>
      <c r="BH24" s="17">
        <v>34</v>
      </c>
      <c r="BI24" s="16"/>
      <c r="BJ24" s="5">
        <v>106</v>
      </c>
      <c r="BK24" s="5">
        <v>65</v>
      </c>
      <c r="BL24" s="5">
        <v>57</v>
      </c>
      <c r="BM24" s="5">
        <v>23</v>
      </c>
      <c r="BN24" s="17">
        <v>24</v>
      </c>
      <c r="BO24" s="16">
        <v>32</v>
      </c>
      <c r="BP24" s="5">
        <v>103</v>
      </c>
      <c r="BQ24" s="5">
        <v>63</v>
      </c>
      <c r="BR24" s="5">
        <v>49</v>
      </c>
      <c r="BS24" s="5">
        <v>19</v>
      </c>
      <c r="BT24" s="17">
        <v>37</v>
      </c>
    </row>
    <row r="25" spans="1:72" x14ac:dyDescent="0.25">
      <c r="A25" s="16"/>
      <c r="B25" s="5">
        <v>112</v>
      </c>
      <c r="C25" s="5">
        <v>66</v>
      </c>
      <c r="D25" s="5">
        <v>66</v>
      </c>
      <c r="E25" s="5">
        <v>28</v>
      </c>
      <c r="F25" s="17">
        <v>26</v>
      </c>
      <c r="G25" s="16">
        <v>8</v>
      </c>
      <c r="H25" s="5">
        <v>103</v>
      </c>
      <c r="I25" s="5">
        <v>67</v>
      </c>
      <c r="J25" s="5">
        <v>64</v>
      </c>
      <c r="K25" s="5">
        <v>19</v>
      </c>
      <c r="L25" s="17">
        <v>21</v>
      </c>
      <c r="M25" s="21">
        <v>43</v>
      </c>
      <c r="N25" s="6">
        <v>120</v>
      </c>
      <c r="O25" s="6">
        <v>66</v>
      </c>
      <c r="P25" s="6">
        <v>53</v>
      </c>
      <c r="Q25" s="6">
        <v>21</v>
      </c>
      <c r="R25" s="22">
        <v>23</v>
      </c>
      <c r="S25" s="16"/>
      <c r="T25" s="5"/>
      <c r="U25" s="5"/>
      <c r="V25" s="5"/>
      <c r="W25" s="5"/>
      <c r="X25" s="17"/>
      <c r="Y25" s="16"/>
      <c r="Z25" s="5">
        <v>112</v>
      </c>
      <c r="AA25" s="5">
        <v>66</v>
      </c>
      <c r="AB25" s="5">
        <v>46</v>
      </c>
      <c r="AC25" s="5">
        <v>23</v>
      </c>
      <c r="AD25" s="17">
        <v>31</v>
      </c>
      <c r="AE25" s="21">
        <v>34</v>
      </c>
      <c r="AF25" s="6">
        <v>100</v>
      </c>
      <c r="AG25" s="6">
        <v>69</v>
      </c>
      <c r="AH25" s="6">
        <v>54</v>
      </c>
      <c r="AI25" s="6">
        <v>24</v>
      </c>
      <c r="AJ25" s="22">
        <v>31</v>
      </c>
      <c r="AK25" s="16">
        <v>2</v>
      </c>
      <c r="AL25" s="5">
        <v>112</v>
      </c>
      <c r="AM25" s="5">
        <v>66</v>
      </c>
      <c r="AN25" s="5">
        <v>71</v>
      </c>
      <c r="AO25" s="5">
        <v>24</v>
      </c>
      <c r="AP25" s="17">
        <v>29</v>
      </c>
      <c r="AQ25" s="16"/>
      <c r="AR25" s="5">
        <v>106</v>
      </c>
      <c r="AS25" s="5">
        <v>66</v>
      </c>
      <c r="AT25" s="5">
        <v>65</v>
      </c>
      <c r="AU25" s="5">
        <v>27</v>
      </c>
      <c r="AV25" s="17">
        <v>19</v>
      </c>
      <c r="AW25" s="16">
        <v>32</v>
      </c>
      <c r="AX25" s="5">
        <v>129</v>
      </c>
      <c r="AY25" s="5">
        <v>69</v>
      </c>
      <c r="AZ25" s="5">
        <v>54</v>
      </c>
      <c r="BA25" s="5">
        <v>40</v>
      </c>
      <c r="BB25" s="17">
        <v>43</v>
      </c>
      <c r="BC25" s="16"/>
      <c r="BD25" s="5">
        <v>120</v>
      </c>
      <c r="BE25" s="5">
        <v>64</v>
      </c>
      <c r="BF25" s="5"/>
      <c r="BG25" s="5">
        <v>33</v>
      </c>
      <c r="BH25" s="17">
        <v>37</v>
      </c>
      <c r="BI25" s="16"/>
      <c r="BJ25" s="5">
        <v>120</v>
      </c>
      <c r="BK25" s="5">
        <v>66</v>
      </c>
      <c r="BL25" s="5">
        <v>55</v>
      </c>
      <c r="BM25" s="5">
        <v>28</v>
      </c>
      <c r="BN25" s="17">
        <v>24</v>
      </c>
      <c r="BO25" s="16">
        <v>32</v>
      </c>
      <c r="BP25" s="5">
        <v>103</v>
      </c>
      <c r="BQ25" s="5">
        <v>65</v>
      </c>
      <c r="BR25" s="5">
        <v>44</v>
      </c>
      <c r="BS25" s="5">
        <v>19</v>
      </c>
      <c r="BT25" s="17">
        <v>43</v>
      </c>
    </row>
    <row r="26" spans="1:72" x14ac:dyDescent="0.25">
      <c r="A26" s="10"/>
      <c r="B26" s="1">
        <v>120</v>
      </c>
      <c r="C26" s="1">
        <v>60</v>
      </c>
      <c r="D26" s="1"/>
      <c r="E26" s="1">
        <v>24</v>
      </c>
      <c r="F26" s="11"/>
      <c r="G26" s="10"/>
      <c r="H26" s="1">
        <v>124</v>
      </c>
      <c r="I26" s="1">
        <v>63</v>
      </c>
      <c r="J26" s="1">
        <v>64</v>
      </c>
      <c r="K26" s="1">
        <v>53</v>
      </c>
      <c r="L26" s="11">
        <v>21</v>
      </c>
      <c r="M26" s="10"/>
      <c r="N26" s="1"/>
      <c r="O26" s="1"/>
      <c r="P26" s="1"/>
      <c r="Q26" s="1"/>
      <c r="R26" s="11"/>
      <c r="S26" s="10">
        <v>4</v>
      </c>
      <c r="T26" s="1">
        <v>120</v>
      </c>
      <c r="U26" s="1">
        <v>60</v>
      </c>
      <c r="V26" s="1"/>
      <c r="W26" s="1">
        <v>32</v>
      </c>
      <c r="X26" s="11"/>
      <c r="Y26" s="10"/>
      <c r="Z26" s="1">
        <v>120</v>
      </c>
      <c r="AA26" s="1"/>
      <c r="AB26" s="1"/>
      <c r="AC26" s="1"/>
      <c r="AD26" s="11"/>
      <c r="AE26" s="10">
        <v>30</v>
      </c>
      <c r="AF26" s="1">
        <v>112</v>
      </c>
      <c r="AG26" s="1">
        <v>74</v>
      </c>
      <c r="AH26" s="1"/>
      <c r="AI26" s="1">
        <v>55</v>
      </c>
      <c r="AJ26" s="11"/>
      <c r="AK26" s="10">
        <v>4</v>
      </c>
      <c r="AL26" s="1">
        <v>129</v>
      </c>
      <c r="AM26" s="1">
        <v>59</v>
      </c>
      <c r="AN26" s="1">
        <v>61</v>
      </c>
      <c r="AO26" s="1">
        <v>27</v>
      </c>
      <c r="AP26" s="11">
        <v>22</v>
      </c>
      <c r="AQ26" s="10">
        <v>8</v>
      </c>
      <c r="AR26" s="1">
        <v>129</v>
      </c>
      <c r="AS26" s="1">
        <v>61</v>
      </c>
      <c r="AT26" s="1">
        <v>61</v>
      </c>
      <c r="AU26" s="1">
        <v>25</v>
      </c>
      <c r="AV26" s="11">
        <v>20</v>
      </c>
      <c r="AW26" s="10">
        <v>21</v>
      </c>
      <c r="AX26" s="1">
        <v>129</v>
      </c>
      <c r="AY26" s="1"/>
      <c r="AZ26" s="1">
        <v>62</v>
      </c>
      <c r="BA26" s="1"/>
      <c r="BB26" s="11">
        <v>24</v>
      </c>
      <c r="BC26" s="10">
        <v>2</v>
      </c>
      <c r="BD26" s="1">
        <v>120</v>
      </c>
      <c r="BE26" s="1">
        <v>63</v>
      </c>
      <c r="BF26" s="1">
        <v>77</v>
      </c>
      <c r="BG26" s="1">
        <v>29</v>
      </c>
      <c r="BH26" s="11">
        <v>40</v>
      </c>
      <c r="BI26" s="10"/>
      <c r="BJ26" s="1">
        <v>124</v>
      </c>
      <c r="BK26" s="1">
        <v>64</v>
      </c>
      <c r="BL26" s="1"/>
      <c r="BM26" s="1">
        <v>45</v>
      </c>
      <c r="BN26" s="11"/>
      <c r="BO26" s="10">
        <v>31</v>
      </c>
      <c r="BP26" s="1">
        <v>189</v>
      </c>
      <c r="BQ26" s="1"/>
      <c r="BR26" s="1">
        <v>55</v>
      </c>
      <c r="BS26" s="1"/>
      <c r="BT26" s="11">
        <v>43</v>
      </c>
    </row>
    <row r="27" spans="1:72" x14ac:dyDescent="0.25">
      <c r="A27" s="10">
        <v>12</v>
      </c>
      <c r="B27" s="1">
        <v>124</v>
      </c>
      <c r="C27" s="1">
        <v>65</v>
      </c>
      <c r="D27" s="1">
        <v>61</v>
      </c>
      <c r="E27" s="1">
        <v>63</v>
      </c>
      <c r="F27" s="11">
        <v>29</v>
      </c>
      <c r="G27" s="10"/>
      <c r="H27" s="1">
        <v>120</v>
      </c>
      <c r="I27" s="1">
        <v>60</v>
      </c>
      <c r="J27" s="1">
        <v>62</v>
      </c>
      <c r="K27" s="1">
        <v>48</v>
      </c>
      <c r="L27" s="11">
        <v>57</v>
      </c>
      <c r="M27" s="10">
        <v>8</v>
      </c>
      <c r="N27" s="1">
        <v>109</v>
      </c>
      <c r="O27" s="1"/>
      <c r="P27" s="1"/>
      <c r="Q27" s="1"/>
      <c r="R27" s="11"/>
      <c r="S27" s="10">
        <v>8</v>
      </c>
      <c r="T27" s="1">
        <v>120</v>
      </c>
      <c r="U27" s="1">
        <v>67</v>
      </c>
      <c r="V27" s="1"/>
      <c r="W27" s="1">
        <v>38</v>
      </c>
      <c r="X27" s="11"/>
      <c r="Y27" s="10"/>
      <c r="Z27" s="1">
        <v>124</v>
      </c>
      <c r="AA27" s="1">
        <v>61</v>
      </c>
      <c r="AB27" s="1"/>
      <c r="AC27" s="1">
        <v>29</v>
      </c>
      <c r="AD27" s="11"/>
      <c r="AE27" s="10">
        <v>12</v>
      </c>
      <c r="AF27" s="1">
        <v>150</v>
      </c>
      <c r="AG27" s="1"/>
      <c r="AH27" s="1"/>
      <c r="AI27" s="1"/>
      <c r="AJ27" s="11"/>
      <c r="AK27" s="10"/>
      <c r="AL27" s="1">
        <v>129</v>
      </c>
      <c r="AM27" s="1">
        <v>58</v>
      </c>
      <c r="AN27" s="1">
        <v>64</v>
      </c>
      <c r="AO27" s="1">
        <v>27</v>
      </c>
      <c r="AP27" s="11">
        <v>25</v>
      </c>
      <c r="AQ27" s="10"/>
      <c r="AR27" s="1">
        <v>120</v>
      </c>
      <c r="AS27" s="1">
        <v>61</v>
      </c>
      <c r="AT27" s="1">
        <v>59</v>
      </c>
      <c r="AU27" s="1">
        <v>45</v>
      </c>
      <c r="AV27" s="11">
        <v>22</v>
      </c>
      <c r="AW27" s="10">
        <v>38</v>
      </c>
      <c r="AX27" s="1">
        <v>124</v>
      </c>
      <c r="AY27" s="1">
        <v>68</v>
      </c>
      <c r="AZ27" s="1">
        <v>65</v>
      </c>
      <c r="BA27" s="1">
        <v>38</v>
      </c>
      <c r="BB27" s="11">
        <v>27</v>
      </c>
      <c r="BC27" s="10">
        <v>3</v>
      </c>
      <c r="BD27" s="1">
        <v>129</v>
      </c>
      <c r="BE27" s="1">
        <v>63</v>
      </c>
      <c r="BF27" s="1"/>
      <c r="BG27" s="1">
        <v>50</v>
      </c>
      <c r="BH27" s="11"/>
      <c r="BI27" s="10"/>
      <c r="BJ27" s="1">
        <v>129</v>
      </c>
      <c r="BK27" s="1">
        <v>59</v>
      </c>
      <c r="BL27" s="1">
        <v>61</v>
      </c>
      <c r="BM27" s="1">
        <v>27</v>
      </c>
      <c r="BN27" s="11">
        <v>29</v>
      </c>
      <c r="BO27" s="10">
        <v>5</v>
      </c>
      <c r="BP27" s="1">
        <v>120</v>
      </c>
      <c r="BQ27" s="1"/>
      <c r="BR27" s="1"/>
      <c r="BS27" s="1"/>
      <c r="BT27" s="11"/>
    </row>
    <row r="28" spans="1:72" x14ac:dyDescent="0.25">
      <c r="A28" s="10"/>
      <c r="B28" s="1">
        <v>120</v>
      </c>
      <c r="C28" s="1">
        <v>62</v>
      </c>
      <c r="D28" s="1">
        <v>66</v>
      </c>
      <c r="E28" s="1">
        <v>28</v>
      </c>
      <c r="F28" s="11">
        <v>29</v>
      </c>
      <c r="G28" s="10"/>
      <c r="H28" s="1">
        <v>120</v>
      </c>
      <c r="I28" s="1">
        <v>56</v>
      </c>
      <c r="J28" s="1">
        <v>61</v>
      </c>
      <c r="K28" s="1">
        <v>23</v>
      </c>
      <c r="L28" s="11">
        <v>20</v>
      </c>
      <c r="M28" s="10">
        <v>5</v>
      </c>
      <c r="N28" s="1">
        <v>109</v>
      </c>
      <c r="O28" s="1"/>
      <c r="P28" s="1"/>
      <c r="Q28" s="1"/>
      <c r="R28" s="11"/>
      <c r="S28" s="10"/>
      <c r="T28" s="1">
        <v>120</v>
      </c>
      <c r="U28" s="1">
        <v>72</v>
      </c>
      <c r="V28" s="1"/>
      <c r="W28" s="1">
        <v>70</v>
      </c>
      <c r="X28" s="11"/>
      <c r="Y28" s="10"/>
      <c r="Z28" s="1">
        <v>129</v>
      </c>
      <c r="AA28" s="1"/>
      <c r="AB28" s="1"/>
      <c r="AC28" s="1"/>
      <c r="AD28" s="11"/>
      <c r="AE28" s="10">
        <v>17</v>
      </c>
      <c r="AF28" s="1">
        <v>112</v>
      </c>
      <c r="AG28" s="1">
        <v>54</v>
      </c>
      <c r="AH28" s="1"/>
      <c r="AI28" s="1">
        <v>31</v>
      </c>
      <c r="AJ28" s="11"/>
      <c r="AK28" s="10"/>
      <c r="AL28" s="1">
        <v>129</v>
      </c>
      <c r="AM28" s="1">
        <v>56</v>
      </c>
      <c r="AN28" s="1">
        <v>63</v>
      </c>
      <c r="AO28" s="1">
        <v>29</v>
      </c>
      <c r="AP28" s="11">
        <v>26</v>
      </c>
      <c r="AQ28" s="10"/>
      <c r="AR28" s="1">
        <v>129</v>
      </c>
      <c r="AS28" s="1">
        <v>60</v>
      </c>
      <c r="AT28" s="1">
        <v>61</v>
      </c>
      <c r="AU28" s="1">
        <v>26</v>
      </c>
      <c r="AV28" s="11">
        <v>23</v>
      </c>
      <c r="AW28" s="10">
        <v>18</v>
      </c>
      <c r="AX28" s="1">
        <v>138</v>
      </c>
      <c r="AY28" s="1">
        <v>61</v>
      </c>
      <c r="AZ28" s="1"/>
      <c r="BA28" s="1">
        <v>41</v>
      </c>
      <c r="BB28" s="11"/>
      <c r="BC28" s="10">
        <v>7</v>
      </c>
      <c r="BD28" s="1">
        <v>120</v>
      </c>
      <c r="BE28" s="1"/>
      <c r="BF28" s="1"/>
      <c r="BG28" s="1"/>
      <c r="BH28" s="11"/>
      <c r="BI28" s="10"/>
      <c r="BJ28" s="1">
        <v>129</v>
      </c>
      <c r="BK28" s="1">
        <v>63</v>
      </c>
      <c r="BL28" s="1">
        <v>66</v>
      </c>
      <c r="BM28" s="1">
        <v>27</v>
      </c>
      <c r="BN28" s="11">
        <v>23</v>
      </c>
      <c r="BO28" s="10">
        <v>33</v>
      </c>
      <c r="BP28" s="1">
        <v>129</v>
      </c>
      <c r="BQ28" s="1"/>
      <c r="BR28" s="1">
        <v>55</v>
      </c>
      <c r="BS28" s="1"/>
      <c r="BT28" s="11">
        <v>31</v>
      </c>
    </row>
    <row r="29" spans="1:72" x14ac:dyDescent="0.25">
      <c r="A29" s="12">
        <v>3</v>
      </c>
      <c r="B29" s="3">
        <v>112</v>
      </c>
      <c r="C29" s="3">
        <v>68</v>
      </c>
      <c r="D29" s="3">
        <v>58</v>
      </c>
      <c r="E29" s="3">
        <v>24</v>
      </c>
      <c r="F29" s="13">
        <v>20</v>
      </c>
      <c r="G29" s="12">
        <v>12</v>
      </c>
      <c r="H29" s="3">
        <v>120</v>
      </c>
      <c r="I29" s="3">
        <v>54</v>
      </c>
      <c r="J29" s="3">
        <v>61</v>
      </c>
      <c r="K29" s="3">
        <v>19</v>
      </c>
      <c r="L29" s="13">
        <v>31</v>
      </c>
      <c r="M29" s="12">
        <v>40</v>
      </c>
      <c r="N29" s="3">
        <v>112</v>
      </c>
      <c r="O29" s="3">
        <v>61</v>
      </c>
      <c r="P29" s="3">
        <v>55</v>
      </c>
      <c r="Q29" s="3">
        <v>21</v>
      </c>
      <c r="R29" s="13">
        <v>43</v>
      </c>
      <c r="S29" s="12">
        <v>1</v>
      </c>
      <c r="T29" s="3">
        <v>112</v>
      </c>
      <c r="U29" s="3">
        <v>69</v>
      </c>
      <c r="V29" s="3"/>
      <c r="W29" s="3">
        <v>41</v>
      </c>
      <c r="X29" s="13"/>
      <c r="Y29" s="12">
        <v>7</v>
      </c>
      <c r="Z29" s="3">
        <v>112</v>
      </c>
      <c r="AA29" s="3">
        <v>52</v>
      </c>
      <c r="AB29" s="3">
        <v>66</v>
      </c>
      <c r="AC29" s="3">
        <v>21</v>
      </c>
      <c r="AD29" s="13">
        <v>32</v>
      </c>
      <c r="AE29" s="12">
        <v>31</v>
      </c>
      <c r="AF29" s="3">
        <v>106</v>
      </c>
      <c r="AG29" s="3">
        <v>62</v>
      </c>
      <c r="AH29" s="3">
        <v>51</v>
      </c>
      <c r="AI29" s="3">
        <v>27</v>
      </c>
      <c r="AJ29" s="13">
        <v>47</v>
      </c>
      <c r="AK29" s="12">
        <v>1</v>
      </c>
      <c r="AL29" s="3">
        <v>120</v>
      </c>
      <c r="AM29" s="3">
        <v>53</v>
      </c>
      <c r="AN29" s="3">
        <v>58</v>
      </c>
      <c r="AO29" s="3">
        <v>28</v>
      </c>
      <c r="AP29" s="13">
        <v>22</v>
      </c>
      <c r="AQ29" s="12">
        <v>8</v>
      </c>
      <c r="AR29" s="3">
        <v>120</v>
      </c>
      <c r="AS29" s="3">
        <v>60</v>
      </c>
      <c r="AT29" s="3">
        <v>62</v>
      </c>
      <c r="AU29" s="3">
        <v>26</v>
      </c>
      <c r="AV29" s="13">
        <v>26</v>
      </c>
      <c r="AW29" s="12">
        <v>27</v>
      </c>
      <c r="AX29" s="3">
        <v>116</v>
      </c>
      <c r="AY29" s="3">
        <v>62</v>
      </c>
      <c r="AZ29" s="3">
        <v>64</v>
      </c>
      <c r="BA29" s="3">
        <v>17</v>
      </c>
      <c r="BB29" s="13">
        <v>40</v>
      </c>
      <c r="BC29" s="12">
        <v>1</v>
      </c>
      <c r="BD29" s="3">
        <v>112</v>
      </c>
      <c r="BE29" s="3">
        <v>52</v>
      </c>
      <c r="BF29" s="3">
        <v>60</v>
      </c>
      <c r="BG29" s="3">
        <v>26</v>
      </c>
      <c r="BH29" s="13">
        <v>37</v>
      </c>
      <c r="BI29" s="12">
        <v>4</v>
      </c>
      <c r="BJ29" s="3">
        <v>120</v>
      </c>
      <c r="BK29" s="3">
        <v>56</v>
      </c>
      <c r="BL29" s="3"/>
      <c r="BM29" s="3">
        <v>18</v>
      </c>
      <c r="BN29" s="13"/>
      <c r="BO29" s="12">
        <v>49</v>
      </c>
      <c r="BP29" s="3">
        <v>116</v>
      </c>
      <c r="BQ29" s="3">
        <v>62</v>
      </c>
      <c r="BR29" s="3">
        <v>59</v>
      </c>
      <c r="BS29" s="3">
        <v>25</v>
      </c>
      <c r="BT29" s="13">
        <v>38</v>
      </c>
    </row>
    <row r="30" spans="1:72" x14ac:dyDescent="0.25">
      <c r="A30" s="12">
        <v>4</v>
      </c>
      <c r="B30" s="3">
        <v>112</v>
      </c>
      <c r="C30" s="3">
        <v>63</v>
      </c>
      <c r="D30" s="3">
        <v>60</v>
      </c>
      <c r="E30" s="3">
        <v>26</v>
      </c>
      <c r="F30" s="13">
        <v>25</v>
      </c>
      <c r="G30" s="12">
        <v>15</v>
      </c>
      <c r="H30" s="3">
        <v>120</v>
      </c>
      <c r="I30" s="3">
        <v>53</v>
      </c>
      <c r="J30" s="3">
        <v>60</v>
      </c>
      <c r="K30" s="3">
        <v>18</v>
      </c>
      <c r="L30" s="13">
        <v>29</v>
      </c>
      <c r="M30" s="12">
        <v>30</v>
      </c>
      <c r="N30" s="3">
        <v>112</v>
      </c>
      <c r="O30" s="3">
        <v>63</v>
      </c>
      <c r="P30" s="3">
        <v>67</v>
      </c>
      <c r="Q30" s="3">
        <v>18</v>
      </c>
      <c r="R30" s="13">
        <v>42</v>
      </c>
      <c r="S30" s="12">
        <v>4</v>
      </c>
      <c r="T30" s="3">
        <v>120</v>
      </c>
      <c r="U30" s="3"/>
      <c r="V30" s="3">
        <v>52</v>
      </c>
      <c r="W30" s="3"/>
      <c r="X30" s="13">
        <v>40</v>
      </c>
      <c r="Y30" s="12">
        <v>15</v>
      </c>
      <c r="Z30" s="3">
        <v>120</v>
      </c>
      <c r="AA30" s="3">
        <v>54</v>
      </c>
      <c r="AB30" s="3"/>
      <c r="AC30" s="3">
        <v>20</v>
      </c>
      <c r="AD30" s="13"/>
      <c r="AE30" s="12">
        <v>36</v>
      </c>
      <c r="AF30" s="3">
        <v>138</v>
      </c>
      <c r="AG30" s="3">
        <v>53</v>
      </c>
      <c r="AH30" s="3">
        <v>41</v>
      </c>
      <c r="AI30" s="3">
        <v>17</v>
      </c>
      <c r="AJ30" s="13">
        <v>47</v>
      </c>
      <c r="AK30" s="12">
        <v>1</v>
      </c>
      <c r="AL30" s="3">
        <v>120</v>
      </c>
      <c r="AM30" s="3">
        <v>58</v>
      </c>
      <c r="AN30" s="3">
        <v>61</v>
      </c>
      <c r="AO30" s="3">
        <v>30</v>
      </c>
      <c r="AP30" s="13">
        <v>22</v>
      </c>
      <c r="AQ30" s="12">
        <v>9</v>
      </c>
      <c r="AR30" s="3">
        <v>116</v>
      </c>
      <c r="AS30" s="3">
        <v>60</v>
      </c>
      <c r="AT30" s="3">
        <v>74</v>
      </c>
      <c r="AU30" s="3">
        <v>18</v>
      </c>
      <c r="AV30" s="13">
        <v>30</v>
      </c>
      <c r="AW30" s="12">
        <v>42</v>
      </c>
      <c r="AX30" s="3">
        <v>116</v>
      </c>
      <c r="AY30" s="3">
        <v>63</v>
      </c>
      <c r="AZ30" s="3">
        <v>75</v>
      </c>
      <c r="BA30" s="3">
        <v>21</v>
      </c>
      <c r="BB30" s="13">
        <v>40</v>
      </c>
      <c r="BC30" s="12">
        <v>1</v>
      </c>
      <c r="BD30" s="3">
        <v>120</v>
      </c>
      <c r="BE30" s="3">
        <v>50</v>
      </c>
      <c r="BF30" s="3">
        <v>56</v>
      </c>
      <c r="BG30" s="3">
        <v>27</v>
      </c>
      <c r="BH30" s="13">
        <v>36</v>
      </c>
      <c r="BI30" s="12">
        <v>12</v>
      </c>
      <c r="BJ30" s="3">
        <v>120</v>
      </c>
      <c r="BK30" s="3">
        <v>51</v>
      </c>
      <c r="BL30" s="3"/>
      <c r="BM30" s="3">
        <v>23</v>
      </c>
      <c r="BN30" s="13"/>
      <c r="BO30" s="12">
        <v>35</v>
      </c>
      <c r="BP30" s="3">
        <v>124</v>
      </c>
      <c r="BQ30" s="3">
        <v>59</v>
      </c>
      <c r="BR30" s="3">
        <v>58</v>
      </c>
      <c r="BS30" s="3">
        <v>17</v>
      </c>
      <c r="BT30" s="13">
        <v>38</v>
      </c>
    </row>
    <row r="31" spans="1:72" x14ac:dyDescent="0.25">
      <c r="A31" s="12">
        <v>3</v>
      </c>
      <c r="B31" s="3">
        <v>120</v>
      </c>
      <c r="C31" s="3">
        <v>53</v>
      </c>
      <c r="D31" s="3">
        <v>69</v>
      </c>
      <c r="E31" s="3">
        <v>26</v>
      </c>
      <c r="F31" s="13">
        <v>26</v>
      </c>
      <c r="G31" s="12">
        <v>13</v>
      </c>
      <c r="H31" s="3">
        <v>112</v>
      </c>
      <c r="I31" s="3">
        <v>62</v>
      </c>
      <c r="J31" s="3">
        <v>65</v>
      </c>
      <c r="K31" s="3">
        <v>20</v>
      </c>
      <c r="L31" s="13">
        <v>27</v>
      </c>
      <c r="M31" s="12">
        <v>46</v>
      </c>
      <c r="N31" s="3">
        <v>116</v>
      </c>
      <c r="O31" s="3">
        <v>62</v>
      </c>
      <c r="P31" s="3">
        <v>57</v>
      </c>
      <c r="Q31" s="3">
        <v>22</v>
      </c>
      <c r="R31" s="13">
        <v>42</v>
      </c>
      <c r="S31" s="12">
        <v>3</v>
      </c>
      <c r="T31" s="3">
        <v>120</v>
      </c>
      <c r="U31" s="3">
        <v>71</v>
      </c>
      <c r="V31" s="3"/>
      <c r="W31" s="3">
        <v>39</v>
      </c>
      <c r="X31" s="13"/>
      <c r="Y31" s="12">
        <v>11</v>
      </c>
      <c r="Z31" s="3">
        <v>109</v>
      </c>
      <c r="AA31" s="3">
        <v>57</v>
      </c>
      <c r="AB31" s="3"/>
      <c r="AC31" s="3">
        <v>18</v>
      </c>
      <c r="AD31" s="13"/>
      <c r="AE31" s="12">
        <v>52</v>
      </c>
      <c r="AF31" s="3">
        <v>116</v>
      </c>
      <c r="AG31" s="3">
        <v>65</v>
      </c>
      <c r="AH31" s="3">
        <v>95</v>
      </c>
      <c r="AI31" s="3">
        <v>17</v>
      </c>
      <c r="AJ31" s="13">
        <v>78</v>
      </c>
      <c r="AK31" s="12">
        <v>1</v>
      </c>
      <c r="AL31" s="3">
        <v>120</v>
      </c>
      <c r="AM31" s="3">
        <v>60</v>
      </c>
      <c r="AN31" s="3">
        <v>62</v>
      </c>
      <c r="AO31" s="3">
        <v>26</v>
      </c>
      <c r="AP31" s="13">
        <v>26</v>
      </c>
      <c r="AQ31" s="12">
        <v>20</v>
      </c>
      <c r="AR31" s="3">
        <v>120</v>
      </c>
      <c r="AS31" s="3">
        <v>54</v>
      </c>
      <c r="AT31" s="3">
        <v>56</v>
      </c>
      <c r="AU31" s="3">
        <v>24</v>
      </c>
      <c r="AV31" s="13">
        <v>20</v>
      </c>
      <c r="AW31" s="12">
        <v>47</v>
      </c>
      <c r="AX31" s="3">
        <v>120</v>
      </c>
      <c r="AY31" s="3">
        <v>62</v>
      </c>
      <c r="AZ31" s="3"/>
      <c r="BA31" s="3">
        <v>21</v>
      </c>
      <c r="BB31" s="13"/>
      <c r="BC31" s="12">
        <v>2</v>
      </c>
      <c r="BD31" s="3">
        <v>120</v>
      </c>
      <c r="BE31" s="3">
        <v>58</v>
      </c>
      <c r="BF31" s="3">
        <v>55</v>
      </c>
      <c r="BG31" s="3">
        <v>26</v>
      </c>
      <c r="BH31" s="13">
        <v>29</v>
      </c>
      <c r="BI31" s="12">
        <v>7</v>
      </c>
      <c r="BJ31" s="3">
        <v>112</v>
      </c>
      <c r="BK31" s="3">
        <v>52</v>
      </c>
      <c r="BL31" s="3"/>
      <c r="BM31" s="3">
        <v>19</v>
      </c>
      <c r="BN31" s="13"/>
      <c r="BO31" s="12">
        <v>33</v>
      </c>
      <c r="BP31" s="3">
        <v>116</v>
      </c>
      <c r="BQ31" s="3">
        <v>61</v>
      </c>
      <c r="BR31" s="3">
        <v>97</v>
      </c>
      <c r="BS31" s="3">
        <v>17</v>
      </c>
      <c r="BT31" s="13">
        <v>69</v>
      </c>
    </row>
    <row r="32" spans="1:72" x14ac:dyDescent="0.25">
      <c r="A32" s="14">
        <v>1</v>
      </c>
      <c r="B32" s="4">
        <v>100</v>
      </c>
      <c r="C32" s="4">
        <v>71</v>
      </c>
      <c r="D32" s="4">
        <v>70</v>
      </c>
      <c r="E32" s="4">
        <v>28</v>
      </c>
      <c r="F32" s="15">
        <v>31</v>
      </c>
      <c r="G32" s="14"/>
      <c r="H32" s="4">
        <v>106</v>
      </c>
      <c r="I32" s="4">
        <v>73</v>
      </c>
      <c r="J32" s="4">
        <v>65</v>
      </c>
      <c r="K32" s="4">
        <v>26</v>
      </c>
      <c r="L32" s="15">
        <v>28</v>
      </c>
      <c r="M32" s="14"/>
      <c r="N32" s="4">
        <v>86</v>
      </c>
      <c r="O32" s="4"/>
      <c r="P32" s="4"/>
      <c r="Q32" s="4"/>
      <c r="R32" s="15"/>
      <c r="S32" s="14">
        <v>3</v>
      </c>
      <c r="T32" s="4">
        <v>95</v>
      </c>
      <c r="U32" s="4">
        <v>73</v>
      </c>
      <c r="V32" s="4">
        <v>62</v>
      </c>
      <c r="W32" s="4">
        <v>31</v>
      </c>
      <c r="X32" s="15">
        <v>26</v>
      </c>
      <c r="Y32" s="14"/>
      <c r="Z32" s="4">
        <v>103</v>
      </c>
      <c r="AA32" s="4">
        <v>72</v>
      </c>
      <c r="AB32" s="4">
        <v>75</v>
      </c>
      <c r="AC32" s="4">
        <v>24</v>
      </c>
      <c r="AD32" s="15">
        <v>14</v>
      </c>
      <c r="AE32" s="14"/>
      <c r="AF32" s="4">
        <v>106</v>
      </c>
      <c r="AG32" s="4"/>
      <c r="AH32" s="4"/>
      <c r="AI32" s="4"/>
      <c r="AJ32" s="15"/>
      <c r="AK32" s="14">
        <v>3</v>
      </c>
      <c r="AL32" s="4">
        <v>106</v>
      </c>
      <c r="AM32" s="4">
        <v>72</v>
      </c>
      <c r="AN32" s="4">
        <v>71</v>
      </c>
      <c r="AO32" s="4">
        <v>31</v>
      </c>
      <c r="AP32" s="15">
        <v>28</v>
      </c>
      <c r="AQ32" s="14"/>
      <c r="AR32" s="4">
        <v>103</v>
      </c>
      <c r="AS32" s="4">
        <v>74</v>
      </c>
      <c r="AT32" s="4">
        <v>69</v>
      </c>
      <c r="AU32" s="4">
        <v>21</v>
      </c>
      <c r="AV32" s="15">
        <v>20</v>
      </c>
      <c r="AW32" s="14">
        <v>13</v>
      </c>
      <c r="AX32" s="4">
        <v>112</v>
      </c>
      <c r="AY32" s="4">
        <v>71</v>
      </c>
      <c r="AZ32" s="4">
        <v>64</v>
      </c>
      <c r="BA32" s="4">
        <v>32</v>
      </c>
      <c r="BB32" s="15">
        <v>22</v>
      </c>
      <c r="BC32" s="14">
        <v>4</v>
      </c>
      <c r="BD32" s="4">
        <v>100</v>
      </c>
      <c r="BE32" s="4">
        <v>74</v>
      </c>
      <c r="BF32" s="4">
        <v>64</v>
      </c>
      <c r="BG32" s="4">
        <v>28</v>
      </c>
      <c r="BH32" s="15">
        <v>28</v>
      </c>
      <c r="BI32" s="14"/>
      <c r="BJ32" s="4">
        <v>106</v>
      </c>
      <c r="BK32" s="4">
        <v>73</v>
      </c>
      <c r="BL32" s="4">
        <v>75</v>
      </c>
      <c r="BM32" s="4">
        <v>29</v>
      </c>
      <c r="BN32" s="15">
        <v>33</v>
      </c>
      <c r="BO32" s="14">
        <v>7</v>
      </c>
      <c r="BP32" s="4">
        <v>95</v>
      </c>
      <c r="BQ32" s="4">
        <v>69</v>
      </c>
      <c r="BR32" s="4">
        <v>64</v>
      </c>
      <c r="BS32" s="4">
        <v>28</v>
      </c>
      <c r="BT32" s="15">
        <v>31</v>
      </c>
    </row>
    <row r="33" spans="1:72" x14ac:dyDescent="0.25">
      <c r="A33" s="14">
        <v>2</v>
      </c>
      <c r="B33" s="4">
        <v>100</v>
      </c>
      <c r="C33" s="4">
        <v>72</v>
      </c>
      <c r="D33" s="4">
        <v>71</v>
      </c>
      <c r="E33" s="4">
        <v>26</v>
      </c>
      <c r="F33" s="15">
        <v>29</v>
      </c>
      <c r="G33" s="14"/>
      <c r="H33" s="4">
        <v>106</v>
      </c>
      <c r="I33" s="4">
        <v>73</v>
      </c>
      <c r="J33" s="4">
        <v>77</v>
      </c>
      <c r="K33" s="4">
        <v>29</v>
      </c>
      <c r="L33" s="15">
        <v>24</v>
      </c>
      <c r="M33" s="14">
        <v>27</v>
      </c>
      <c r="N33" s="4">
        <v>106</v>
      </c>
      <c r="O33" s="4">
        <v>71</v>
      </c>
      <c r="P33" s="4">
        <v>59</v>
      </c>
      <c r="Q33" s="4">
        <v>27</v>
      </c>
      <c r="R33" s="15">
        <v>26</v>
      </c>
      <c r="S33" s="14">
        <v>4</v>
      </c>
      <c r="T33" s="4">
        <v>100</v>
      </c>
      <c r="U33" s="4">
        <v>68</v>
      </c>
      <c r="V33" s="4">
        <v>70</v>
      </c>
      <c r="W33" s="4">
        <v>30</v>
      </c>
      <c r="X33" s="15">
        <v>29</v>
      </c>
      <c r="Y33" s="14"/>
      <c r="Z33" s="4">
        <v>100</v>
      </c>
      <c r="AA33" s="4">
        <v>73</v>
      </c>
      <c r="AB33" s="4"/>
      <c r="AC33" s="4">
        <v>27</v>
      </c>
      <c r="AD33" s="15"/>
      <c r="AE33" s="14"/>
      <c r="AF33" s="4">
        <v>103</v>
      </c>
      <c r="AG33" s="4">
        <v>70</v>
      </c>
      <c r="AH33" s="4">
        <v>61</v>
      </c>
      <c r="AI33" s="4">
        <v>22</v>
      </c>
      <c r="AJ33" s="15">
        <v>38</v>
      </c>
      <c r="AK33" s="14">
        <v>4</v>
      </c>
      <c r="AL33" s="4">
        <v>106</v>
      </c>
      <c r="AM33" s="4">
        <v>74</v>
      </c>
      <c r="AN33" s="4">
        <v>72</v>
      </c>
      <c r="AO33" s="4">
        <v>33</v>
      </c>
      <c r="AP33" s="15">
        <v>31</v>
      </c>
      <c r="AQ33" s="14"/>
      <c r="AR33" s="4">
        <v>103</v>
      </c>
      <c r="AS33" s="4">
        <v>70</v>
      </c>
      <c r="AT33" s="4">
        <v>73</v>
      </c>
      <c r="AU33" s="4">
        <v>23</v>
      </c>
      <c r="AV33" s="15">
        <v>22</v>
      </c>
      <c r="AW33" s="14"/>
      <c r="AX33" s="4">
        <v>103</v>
      </c>
      <c r="AY33" s="4">
        <v>69</v>
      </c>
      <c r="AZ33" s="4">
        <v>60</v>
      </c>
      <c r="BA33" s="4">
        <v>19</v>
      </c>
      <c r="BB33" s="15">
        <v>23</v>
      </c>
      <c r="BC33" s="14"/>
      <c r="BD33" s="4">
        <v>103</v>
      </c>
      <c r="BE33" s="4">
        <v>71</v>
      </c>
      <c r="BF33" s="4">
        <v>70</v>
      </c>
      <c r="BG33" s="4">
        <v>33</v>
      </c>
      <c r="BH33" s="15">
        <v>28</v>
      </c>
      <c r="BI33" s="14"/>
      <c r="BJ33" s="4">
        <v>106</v>
      </c>
      <c r="BK33" s="4">
        <v>71</v>
      </c>
      <c r="BL33" s="4">
        <v>77</v>
      </c>
      <c r="BM33" s="4">
        <v>25</v>
      </c>
      <c r="BN33" s="15">
        <v>25</v>
      </c>
      <c r="BO33" s="14">
        <v>19</v>
      </c>
      <c r="BP33" s="4">
        <v>106</v>
      </c>
      <c r="BQ33" s="4">
        <v>72</v>
      </c>
      <c r="BR33" s="4">
        <v>68</v>
      </c>
      <c r="BS33" s="4">
        <v>24</v>
      </c>
      <c r="BT33" s="15">
        <v>31</v>
      </c>
    </row>
    <row r="34" spans="1:72" x14ac:dyDescent="0.25">
      <c r="A34" s="14">
        <v>1</v>
      </c>
      <c r="B34" s="4">
        <v>100</v>
      </c>
      <c r="C34" s="4">
        <v>71</v>
      </c>
      <c r="D34" s="4">
        <v>70</v>
      </c>
      <c r="E34" s="4">
        <v>28</v>
      </c>
      <c r="F34" s="15">
        <v>31</v>
      </c>
      <c r="G34" s="14"/>
      <c r="H34" s="4">
        <v>106</v>
      </c>
      <c r="I34" s="4">
        <v>71</v>
      </c>
      <c r="J34" s="4">
        <v>74</v>
      </c>
      <c r="K34" s="4">
        <v>26</v>
      </c>
      <c r="L34" s="15">
        <v>25</v>
      </c>
      <c r="M34" s="14">
        <v>22</v>
      </c>
      <c r="N34" s="4">
        <v>100</v>
      </c>
      <c r="O34" s="4">
        <v>73</v>
      </c>
      <c r="P34" s="4">
        <v>63</v>
      </c>
      <c r="Q34" s="4">
        <v>24</v>
      </c>
      <c r="R34" s="15">
        <v>30</v>
      </c>
      <c r="S34" s="14"/>
      <c r="T34" s="4">
        <v>100</v>
      </c>
      <c r="U34" s="4">
        <v>73</v>
      </c>
      <c r="V34" s="4">
        <v>67</v>
      </c>
      <c r="W34" s="4">
        <v>31</v>
      </c>
      <c r="X34" s="15">
        <v>25</v>
      </c>
      <c r="Y34" s="14"/>
      <c r="Z34" s="4">
        <v>100</v>
      </c>
      <c r="AA34" s="4">
        <v>72</v>
      </c>
      <c r="AB34" s="4">
        <v>67</v>
      </c>
      <c r="AC34" s="4">
        <v>30</v>
      </c>
      <c r="AD34" s="15">
        <v>26</v>
      </c>
      <c r="AE34" s="14">
        <v>9</v>
      </c>
      <c r="AF34" s="4">
        <v>92</v>
      </c>
      <c r="AG34" s="4">
        <v>76</v>
      </c>
      <c r="AH34" s="4"/>
      <c r="AI34" s="4">
        <v>43</v>
      </c>
      <c r="AJ34" s="15"/>
      <c r="AK34" s="14">
        <v>2</v>
      </c>
      <c r="AL34" s="4">
        <v>106</v>
      </c>
      <c r="AM34" s="4">
        <v>70</v>
      </c>
      <c r="AN34" s="4">
        <v>72</v>
      </c>
      <c r="AO34" s="4">
        <v>32</v>
      </c>
      <c r="AP34" s="15">
        <v>28</v>
      </c>
      <c r="AQ34" s="14"/>
      <c r="AR34" s="4">
        <v>103</v>
      </c>
      <c r="AS34" s="4">
        <v>74</v>
      </c>
      <c r="AT34" s="4">
        <v>69</v>
      </c>
      <c r="AU34" s="4">
        <v>24</v>
      </c>
      <c r="AV34" s="15">
        <v>20</v>
      </c>
      <c r="AW34" s="14">
        <v>14</v>
      </c>
      <c r="AX34" s="4">
        <v>100</v>
      </c>
      <c r="AY34" s="4">
        <v>64</v>
      </c>
      <c r="AZ34" s="4">
        <v>62</v>
      </c>
      <c r="BA34" s="4">
        <v>21</v>
      </c>
      <c r="BB34" s="15">
        <v>20</v>
      </c>
      <c r="BC34" s="14"/>
      <c r="BD34" s="4">
        <v>106</v>
      </c>
      <c r="BE34" s="4">
        <v>71</v>
      </c>
      <c r="BF34" s="4">
        <v>69</v>
      </c>
      <c r="BG34" s="4">
        <v>30</v>
      </c>
      <c r="BH34" s="15">
        <v>24</v>
      </c>
      <c r="BI34" s="14"/>
      <c r="BJ34" s="4">
        <v>106</v>
      </c>
      <c r="BK34" s="4">
        <v>71</v>
      </c>
      <c r="BL34" s="4">
        <v>76</v>
      </c>
      <c r="BM34" s="4">
        <v>29</v>
      </c>
      <c r="BN34" s="15">
        <v>23</v>
      </c>
      <c r="BO34" s="14">
        <v>27</v>
      </c>
      <c r="BP34" s="4">
        <v>97</v>
      </c>
      <c r="BQ34" s="4">
        <v>68</v>
      </c>
      <c r="BR34" s="4"/>
      <c r="BS34" s="4">
        <v>41</v>
      </c>
      <c r="BT34" s="15"/>
    </row>
    <row r="35" spans="1:72" x14ac:dyDescent="0.25">
      <c r="A35" s="16">
        <v>7</v>
      </c>
      <c r="B35" s="5">
        <v>106</v>
      </c>
      <c r="C35" s="5">
        <v>70</v>
      </c>
      <c r="D35" s="5"/>
      <c r="E35" s="5">
        <v>24</v>
      </c>
      <c r="F35" s="17"/>
      <c r="G35" s="16"/>
      <c r="H35" s="5">
        <v>106</v>
      </c>
      <c r="I35" s="5"/>
      <c r="J35" s="5">
        <v>75</v>
      </c>
      <c r="K35" s="5"/>
      <c r="L35" s="17">
        <v>28</v>
      </c>
      <c r="M35" s="16"/>
      <c r="N35" s="5">
        <v>103</v>
      </c>
      <c r="O35" s="5">
        <v>65</v>
      </c>
      <c r="P35" s="5">
        <v>63</v>
      </c>
      <c r="Q35" s="5">
        <v>28</v>
      </c>
      <c r="R35" s="17">
        <v>28</v>
      </c>
      <c r="S35" s="16">
        <v>2</v>
      </c>
      <c r="T35" s="5">
        <v>106</v>
      </c>
      <c r="U35" s="5">
        <v>68</v>
      </c>
      <c r="V35" s="5">
        <v>58</v>
      </c>
      <c r="W35" s="5">
        <v>25</v>
      </c>
      <c r="X35" s="17">
        <v>36</v>
      </c>
      <c r="Y35" s="16"/>
      <c r="Z35" s="5">
        <v>109</v>
      </c>
      <c r="AA35" s="5">
        <v>64</v>
      </c>
      <c r="AB35" s="5"/>
      <c r="AC35" s="5">
        <v>23</v>
      </c>
      <c r="AD35" s="17"/>
      <c r="AE35" s="16">
        <v>31</v>
      </c>
      <c r="AF35" s="5">
        <v>106</v>
      </c>
      <c r="AG35" s="5">
        <v>62</v>
      </c>
      <c r="AH35" s="5">
        <v>64</v>
      </c>
      <c r="AI35" s="5">
        <v>37</v>
      </c>
      <c r="AJ35" s="17">
        <v>40</v>
      </c>
      <c r="AK35" s="16">
        <v>4</v>
      </c>
      <c r="AL35" s="5">
        <v>106</v>
      </c>
      <c r="AM35" s="5">
        <v>65</v>
      </c>
      <c r="AN35" s="5">
        <v>71</v>
      </c>
      <c r="AO35" s="5">
        <v>24</v>
      </c>
      <c r="AP35" s="17">
        <v>21</v>
      </c>
      <c r="AQ35" s="16"/>
      <c r="AR35" s="5">
        <v>103</v>
      </c>
      <c r="AS35" s="5"/>
      <c r="AT35" s="5"/>
      <c r="AU35" s="5"/>
      <c r="AV35" s="17"/>
      <c r="AW35" s="16">
        <v>25</v>
      </c>
      <c r="AX35" s="5">
        <v>195</v>
      </c>
      <c r="AY35" s="5"/>
      <c r="AZ35" s="5">
        <v>75</v>
      </c>
      <c r="BA35" s="5"/>
      <c r="BB35" s="17">
        <v>25</v>
      </c>
      <c r="BC35" s="16">
        <v>4</v>
      </c>
      <c r="BD35" s="5">
        <v>106</v>
      </c>
      <c r="BE35" s="5">
        <v>65</v>
      </c>
      <c r="BF35" s="5">
        <v>55</v>
      </c>
      <c r="BG35" s="5">
        <v>26</v>
      </c>
      <c r="BH35" s="17">
        <v>33</v>
      </c>
      <c r="BI35" s="16"/>
      <c r="BJ35" s="5">
        <v>109</v>
      </c>
      <c r="BK35" s="5">
        <v>58</v>
      </c>
      <c r="BL35" s="5"/>
      <c r="BM35" s="5">
        <v>25</v>
      </c>
      <c r="BN35" s="17"/>
      <c r="BO35" s="16">
        <v>32</v>
      </c>
      <c r="BP35" s="5">
        <v>95</v>
      </c>
      <c r="BQ35" s="5">
        <v>64</v>
      </c>
      <c r="BR35" s="5">
        <v>64</v>
      </c>
      <c r="BS35" s="5">
        <v>29</v>
      </c>
      <c r="BT35" s="17">
        <v>25</v>
      </c>
    </row>
    <row r="36" spans="1:72" x14ac:dyDescent="0.25">
      <c r="A36" s="16"/>
      <c r="B36" s="5">
        <v>106</v>
      </c>
      <c r="C36" s="5">
        <v>67</v>
      </c>
      <c r="D36" s="5">
        <v>69</v>
      </c>
      <c r="E36" s="5">
        <v>26</v>
      </c>
      <c r="F36" s="17">
        <v>31</v>
      </c>
      <c r="G36" s="16"/>
      <c r="H36" s="5">
        <v>112</v>
      </c>
      <c r="I36" s="5">
        <v>64</v>
      </c>
      <c r="J36" s="5">
        <v>76</v>
      </c>
      <c r="K36" s="5">
        <v>19</v>
      </c>
      <c r="L36" s="17">
        <v>27</v>
      </c>
      <c r="M36" s="16">
        <v>30</v>
      </c>
      <c r="N36" s="5">
        <v>112</v>
      </c>
      <c r="O36" s="5">
        <v>71</v>
      </c>
      <c r="P36" s="5">
        <v>63</v>
      </c>
      <c r="Q36" s="5">
        <v>37</v>
      </c>
      <c r="R36" s="17">
        <v>40</v>
      </c>
      <c r="S36" s="16">
        <v>4</v>
      </c>
      <c r="T36" s="5">
        <v>106</v>
      </c>
      <c r="U36" s="5">
        <v>62</v>
      </c>
      <c r="V36" s="5">
        <v>62</v>
      </c>
      <c r="W36" s="5">
        <v>28</v>
      </c>
      <c r="X36" s="17">
        <v>40</v>
      </c>
      <c r="Y36" s="16"/>
      <c r="Z36" s="5">
        <v>106</v>
      </c>
      <c r="AA36" s="5">
        <v>67</v>
      </c>
      <c r="AB36" s="5"/>
      <c r="AC36" s="5">
        <v>22</v>
      </c>
      <c r="AD36" s="17"/>
      <c r="AE36" s="16">
        <v>34</v>
      </c>
      <c r="AF36" s="5">
        <v>106</v>
      </c>
      <c r="AG36" s="5">
        <v>67</v>
      </c>
      <c r="AH36" s="5">
        <v>72</v>
      </c>
      <c r="AI36" s="5">
        <v>29</v>
      </c>
      <c r="AJ36" s="17">
        <v>48</v>
      </c>
      <c r="AK36" s="16">
        <v>3</v>
      </c>
      <c r="AL36" s="5">
        <v>106</v>
      </c>
      <c r="AM36" s="5">
        <v>67</v>
      </c>
      <c r="AN36" s="5">
        <v>76</v>
      </c>
      <c r="AO36" s="5">
        <v>25</v>
      </c>
      <c r="AP36" s="17">
        <v>33</v>
      </c>
      <c r="AQ36" s="16"/>
      <c r="AR36" s="5">
        <v>109</v>
      </c>
      <c r="AS36" s="5">
        <v>68</v>
      </c>
      <c r="AT36" s="5">
        <v>66</v>
      </c>
      <c r="AU36" s="5">
        <v>24</v>
      </c>
      <c r="AV36" s="17">
        <v>33</v>
      </c>
      <c r="AW36" s="16">
        <v>41</v>
      </c>
      <c r="AX36" s="5">
        <v>106</v>
      </c>
      <c r="AY36" s="5">
        <v>72</v>
      </c>
      <c r="AZ36" s="5">
        <v>73</v>
      </c>
      <c r="BA36" s="5">
        <v>37</v>
      </c>
      <c r="BB36" s="17">
        <v>43</v>
      </c>
      <c r="BC36" s="16">
        <v>3</v>
      </c>
      <c r="BD36" s="5">
        <v>109</v>
      </c>
      <c r="BE36" s="5">
        <v>64</v>
      </c>
      <c r="BF36" s="5">
        <v>63</v>
      </c>
      <c r="BG36" s="5">
        <v>21</v>
      </c>
      <c r="BH36" s="17">
        <v>36</v>
      </c>
      <c r="BI36" s="16"/>
      <c r="BJ36" s="5">
        <v>109</v>
      </c>
      <c r="BK36" s="5">
        <v>61</v>
      </c>
      <c r="BL36" s="5">
        <v>68</v>
      </c>
      <c r="BM36" s="5">
        <v>32</v>
      </c>
      <c r="BN36" s="17">
        <v>28</v>
      </c>
      <c r="BO36" s="16">
        <v>38</v>
      </c>
      <c r="BP36" s="5">
        <v>120</v>
      </c>
      <c r="BQ36" s="5">
        <v>66</v>
      </c>
      <c r="BR36" s="5">
        <v>58</v>
      </c>
      <c r="BS36" s="5">
        <v>60</v>
      </c>
      <c r="BT36" s="17">
        <v>39</v>
      </c>
    </row>
    <row r="37" spans="1:72" x14ac:dyDescent="0.25">
      <c r="A37" s="18">
        <v>8</v>
      </c>
      <c r="B37" s="19">
        <v>106</v>
      </c>
      <c r="C37" s="19">
        <v>67</v>
      </c>
      <c r="D37" s="19">
        <v>74</v>
      </c>
      <c r="E37" s="19">
        <v>25</v>
      </c>
      <c r="F37" s="20">
        <v>29</v>
      </c>
      <c r="G37" s="18"/>
      <c r="H37" s="19">
        <v>106</v>
      </c>
      <c r="I37" s="19">
        <v>62</v>
      </c>
      <c r="J37" s="19">
        <v>70</v>
      </c>
      <c r="K37" s="19">
        <v>20</v>
      </c>
      <c r="L37" s="20">
        <v>26</v>
      </c>
      <c r="M37" s="18">
        <v>38</v>
      </c>
      <c r="N37" s="19">
        <v>103</v>
      </c>
      <c r="O37" s="19">
        <v>63</v>
      </c>
      <c r="P37" s="19">
        <v>69</v>
      </c>
      <c r="Q37" s="19">
        <v>31</v>
      </c>
      <c r="R37" s="20">
        <v>45</v>
      </c>
      <c r="S37" s="18">
        <v>2</v>
      </c>
      <c r="T37" s="19">
        <v>103</v>
      </c>
      <c r="U37" s="19">
        <v>66</v>
      </c>
      <c r="V37" s="19"/>
      <c r="W37" s="19">
        <v>26</v>
      </c>
      <c r="X37" s="20"/>
      <c r="Y37" s="18"/>
      <c r="Z37" s="19">
        <v>103</v>
      </c>
      <c r="AA37" s="19">
        <v>64</v>
      </c>
      <c r="AB37" s="19"/>
      <c r="AC37" s="19">
        <v>21</v>
      </c>
      <c r="AD37" s="20"/>
      <c r="AE37" s="18"/>
      <c r="AF37" s="19">
        <v>103</v>
      </c>
      <c r="AG37" s="19">
        <v>67</v>
      </c>
      <c r="AH37" s="19">
        <v>69</v>
      </c>
      <c r="AI37" s="19">
        <v>32</v>
      </c>
      <c r="AJ37" s="20">
        <v>37</v>
      </c>
      <c r="AK37" s="18">
        <v>4</v>
      </c>
      <c r="AL37" s="19">
        <v>109</v>
      </c>
      <c r="AM37" s="19">
        <v>68</v>
      </c>
      <c r="AN37" s="19">
        <v>75</v>
      </c>
      <c r="AO37" s="19">
        <v>2</v>
      </c>
      <c r="AP37" s="20">
        <v>25</v>
      </c>
      <c r="AQ37" s="18"/>
      <c r="AR37" s="19">
        <v>106</v>
      </c>
      <c r="AS37" s="19">
        <v>66</v>
      </c>
      <c r="AT37" s="19">
        <v>74</v>
      </c>
      <c r="AU37" s="19">
        <v>22</v>
      </c>
      <c r="AV37" s="20">
        <v>27</v>
      </c>
      <c r="AW37" s="18">
        <v>20</v>
      </c>
      <c r="AX37" s="19">
        <v>95</v>
      </c>
      <c r="AY37" s="19"/>
      <c r="AZ37" s="19">
        <v>76</v>
      </c>
      <c r="BA37" s="19"/>
      <c r="BB37" s="20">
        <v>24</v>
      </c>
      <c r="BC37" s="18"/>
      <c r="BD37" s="19">
        <v>109</v>
      </c>
      <c r="BE37" s="19"/>
      <c r="BF37" s="19"/>
      <c r="BG37" s="19"/>
      <c r="BH37" s="20"/>
      <c r="BI37" s="18"/>
      <c r="BJ37" s="19">
        <v>109</v>
      </c>
      <c r="BK37" s="19">
        <v>67</v>
      </c>
      <c r="BL37" s="19">
        <v>68</v>
      </c>
      <c r="BM37" s="19">
        <v>22</v>
      </c>
      <c r="BN37" s="20">
        <v>29</v>
      </c>
      <c r="BO37" s="18">
        <v>32</v>
      </c>
      <c r="BP37" s="19">
        <v>100</v>
      </c>
      <c r="BQ37" s="19">
        <v>63</v>
      </c>
      <c r="BR37" s="19">
        <v>64</v>
      </c>
      <c r="BS37" s="19">
        <v>30</v>
      </c>
      <c r="BT37" s="20">
        <v>24</v>
      </c>
    </row>
    <row r="59" spans="1: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99" spans="1:1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FC16-861A-4AA7-8B6D-8E83A62D805A}">
  <dimension ref="A1:I433"/>
  <sheetViews>
    <sheetView workbookViewId="0">
      <selection activeCell="G1" sqref="G1"/>
    </sheetView>
  </sheetViews>
  <sheetFormatPr baseColWidth="10" defaultRowHeight="13.2" x14ac:dyDescent="0.25"/>
  <sheetData>
    <row r="1" spans="1:9" x14ac:dyDescent="0.25">
      <c r="A1" s="24" t="s">
        <v>223</v>
      </c>
      <c r="B1" s="24" t="s">
        <v>226</v>
      </c>
      <c r="C1" s="24" t="s">
        <v>224</v>
      </c>
      <c r="D1" s="24" t="s">
        <v>225</v>
      </c>
      <c r="E1" s="24" t="s">
        <v>3</v>
      </c>
      <c r="F1" s="24" t="s">
        <v>227</v>
      </c>
      <c r="G1" s="24" t="s">
        <v>230</v>
      </c>
      <c r="H1" s="24" t="s">
        <v>228</v>
      </c>
      <c r="I1" s="24" t="s">
        <v>229</v>
      </c>
    </row>
    <row r="2" spans="1:9" x14ac:dyDescent="0.25">
      <c r="A2">
        <v>0</v>
      </c>
      <c r="B2">
        <v>0</v>
      </c>
      <c r="C2">
        <v>0</v>
      </c>
      <c r="D2" s="10"/>
      <c r="E2" s="1">
        <v>92</v>
      </c>
      <c r="F2" s="1">
        <v>68</v>
      </c>
      <c r="G2" s="1">
        <v>68</v>
      </c>
      <c r="H2" s="1">
        <v>33</v>
      </c>
      <c r="I2" s="11">
        <v>28</v>
      </c>
    </row>
    <row r="3" spans="1:9" x14ac:dyDescent="0.25">
      <c r="A3">
        <v>0</v>
      </c>
      <c r="B3">
        <v>0</v>
      </c>
      <c r="C3">
        <v>0</v>
      </c>
      <c r="D3" s="10"/>
      <c r="E3" s="1">
        <v>92</v>
      </c>
      <c r="F3" s="1">
        <v>68</v>
      </c>
      <c r="G3" s="1">
        <v>68</v>
      </c>
      <c r="H3" s="1">
        <v>33</v>
      </c>
      <c r="I3" s="11">
        <v>28</v>
      </c>
    </row>
    <row r="4" spans="1:9" x14ac:dyDescent="0.25">
      <c r="A4">
        <v>0</v>
      </c>
      <c r="B4">
        <v>0</v>
      </c>
      <c r="C4">
        <v>0</v>
      </c>
      <c r="D4" s="10"/>
      <c r="E4" s="1">
        <v>106</v>
      </c>
      <c r="F4" s="1">
        <v>74</v>
      </c>
      <c r="G4" s="1">
        <v>75</v>
      </c>
      <c r="H4" s="1">
        <v>32</v>
      </c>
      <c r="I4" s="11">
        <v>29</v>
      </c>
    </row>
    <row r="5" spans="1:9" x14ac:dyDescent="0.25">
      <c r="A5">
        <v>0</v>
      </c>
      <c r="B5">
        <v>0</v>
      </c>
      <c r="C5">
        <v>0</v>
      </c>
      <c r="D5" s="12">
        <v>4</v>
      </c>
      <c r="E5" s="3">
        <v>106</v>
      </c>
      <c r="F5" s="3"/>
      <c r="G5" s="3"/>
      <c r="H5" s="3"/>
      <c r="I5" s="13"/>
    </row>
    <row r="6" spans="1:9" x14ac:dyDescent="0.25">
      <c r="A6">
        <v>0</v>
      </c>
      <c r="B6">
        <v>0</v>
      </c>
      <c r="C6">
        <v>0</v>
      </c>
      <c r="D6" s="12">
        <v>2</v>
      </c>
      <c r="E6" s="3">
        <v>106</v>
      </c>
      <c r="F6" s="3"/>
      <c r="G6" s="3"/>
      <c r="H6" s="3"/>
      <c r="I6" s="13"/>
    </row>
    <row r="7" spans="1:9" x14ac:dyDescent="0.25">
      <c r="A7">
        <v>0</v>
      </c>
      <c r="B7">
        <v>0</v>
      </c>
      <c r="C7">
        <v>0</v>
      </c>
      <c r="D7" s="12">
        <v>4</v>
      </c>
      <c r="E7" s="3">
        <v>109</v>
      </c>
      <c r="F7" s="3"/>
      <c r="G7" s="3"/>
      <c r="H7" s="3"/>
      <c r="I7" s="13"/>
    </row>
    <row r="8" spans="1:9" x14ac:dyDescent="0.25">
      <c r="A8">
        <v>0</v>
      </c>
      <c r="B8">
        <v>0</v>
      </c>
      <c r="C8">
        <v>0</v>
      </c>
      <c r="D8" s="14">
        <v>3</v>
      </c>
      <c r="E8" s="4">
        <v>112</v>
      </c>
      <c r="F8" s="4">
        <v>63</v>
      </c>
      <c r="G8" s="4">
        <v>62</v>
      </c>
      <c r="H8" s="4">
        <v>24</v>
      </c>
      <c r="I8" s="15">
        <v>32</v>
      </c>
    </row>
    <row r="9" spans="1:9" x14ac:dyDescent="0.25">
      <c r="A9">
        <v>0</v>
      </c>
      <c r="B9">
        <v>0</v>
      </c>
      <c r="C9">
        <v>0</v>
      </c>
      <c r="D9" s="14"/>
      <c r="E9" s="4">
        <v>106</v>
      </c>
      <c r="F9" s="4">
        <v>60</v>
      </c>
      <c r="G9" s="4">
        <v>62</v>
      </c>
      <c r="H9" s="4">
        <v>25</v>
      </c>
      <c r="I9" s="15">
        <v>28</v>
      </c>
    </row>
    <row r="10" spans="1:9" x14ac:dyDescent="0.25">
      <c r="A10">
        <v>0</v>
      </c>
      <c r="B10">
        <v>0</v>
      </c>
      <c r="C10">
        <v>0</v>
      </c>
      <c r="D10" s="14">
        <v>4</v>
      </c>
      <c r="E10" s="4">
        <v>116</v>
      </c>
      <c r="F10" s="4">
        <v>61</v>
      </c>
      <c r="G10" s="4">
        <v>63</v>
      </c>
      <c r="H10" s="4">
        <v>23</v>
      </c>
      <c r="I10" s="15">
        <v>29</v>
      </c>
    </row>
    <row r="11" spans="1:9" x14ac:dyDescent="0.25">
      <c r="A11">
        <v>0</v>
      </c>
      <c r="B11">
        <v>0</v>
      </c>
      <c r="C11">
        <v>0</v>
      </c>
      <c r="D11" s="16">
        <v>6</v>
      </c>
      <c r="E11" s="5">
        <v>106</v>
      </c>
      <c r="F11" s="5">
        <v>72</v>
      </c>
      <c r="G11" s="5">
        <v>67</v>
      </c>
      <c r="H11" s="5">
        <v>34</v>
      </c>
      <c r="I11" s="17">
        <v>32</v>
      </c>
    </row>
    <row r="12" spans="1:9" x14ac:dyDescent="0.25">
      <c r="A12">
        <v>0</v>
      </c>
      <c r="B12">
        <v>0</v>
      </c>
      <c r="C12">
        <v>0</v>
      </c>
      <c r="D12" s="16">
        <v>5</v>
      </c>
      <c r="E12" s="5">
        <v>100</v>
      </c>
      <c r="F12" s="5">
        <v>67</v>
      </c>
      <c r="G12" s="5">
        <v>69</v>
      </c>
      <c r="H12" s="5">
        <v>31</v>
      </c>
      <c r="I12" s="17">
        <v>29</v>
      </c>
    </row>
    <row r="13" spans="1:9" x14ac:dyDescent="0.25">
      <c r="A13">
        <v>0</v>
      </c>
      <c r="B13">
        <v>0</v>
      </c>
      <c r="C13">
        <v>0</v>
      </c>
      <c r="D13" s="16">
        <v>6</v>
      </c>
      <c r="E13" s="5">
        <v>100</v>
      </c>
      <c r="F13" s="5">
        <v>77</v>
      </c>
      <c r="G13" s="5">
        <v>70</v>
      </c>
      <c r="H13" s="5">
        <v>37</v>
      </c>
      <c r="I13" s="17">
        <v>28</v>
      </c>
    </row>
    <row r="14" spans="1:9" x14ac:dyDescent="0.25">
      <c r="A14">
        <v>0</v>
      </c>
      <c r="B14">
        <v>0</v>
      </c>
      <c r="C14">
        <v>0</v>
      </c>
      <c r="D14" s="10"/>
      <c r="E14" s="1">
        <v>112</v>
      </c>
      <c r="F14" s="1">
        <v>68</v>
      </c>
      <c r="G14" s="1">
        <v>66</v>
      </c>
      <c r="H14" s="1">
        <v>27</v>
      </c>
      <c r="I14" s="11">
        <v>28</v>
      </c>
    </row>
    <row r="15" spans="1:9" x14ac:dyDescent="0.25">
      <c r="A15">
        <v>0</v>
      </c>
      <c r="B15">
        <v>0</v>
      </c>
      <c r="C15">
        <v>0</v>
      </c>
      <c r="D15" s="10"/>
      <c r="E15" s="1">
        <v>112</v>
      </c>
      <c r="F15" s="1">
        <v>66</v>
      </c>
      <c r="G15" s="1">
        <v>63</v>
      </c>
      <c r="H15" s="1">
        <v>32</v>
      </c>
      <c r="I15" s="11">
        <v>31</v>
      </c>
    </row>
    <row r="16" spans="1:9" x14ac:dyDescent="0.25">
      <c r="A16">
        <v>0</v>
      </c>
      <c r="B16">
        <v>0</v>
      </c>
      <c r="C16">
        <v>0</v>
      </c>
      <c r="D16" s="10"/>
      <c r="E16" s="1">
        <v>112</v>
      </c>
      <c r="F16" s="1">
        <v>60</v>
      </c>
      <c r="G16" s="1">
        <v>62</v>
      </c>
      <c r="H16" s="1">
        <v>30</v>
      </c>
      <c r="I16" s="11">
        <v>35</v>
      </c>
    </row>
    <row r="17" spans="1:9" x14ac:dyDescent="0.25">
      <c r="A17">
        <v>0</v>
      </c>
      <c r="B17">
        <v>0</v>
      </c>
      <c r="C17">
        <v>0</v>
      </c>
      <c r="D17" s="12"/>
      <c r="E17" s="3">
        <v>109</v>
      </c>
      <c r="F17" s="3">
        <v>75</v>
      </c>
      <c r="G17" s="3">
        <v>66</v>
      </c>
      <c r="H17" s="3">
        <v>35</v>
      </c>
      <c r="I17" s="13">
        <v>32</v>
      </c>
    </row>
    <row r="18" spans="1:9" x14ac:dyDescent="0.25">
      <c r="A18">
        <v>0</v>
      </c>
      <c r="B18">
        <v>0</v>
      </c>
      <c r="C18">
        <v>0</v>
      </c>
      <c r="D18" s="12"/>
      <c r="E18" s="3">
        <v>106</v>
      </c>
      <c r="F18" s="3">
        <v>71</v>
      </c>
      <c r="G18" s="3">
        <v>67</v>
      </c>
      <c r="H18" s="3">
        <v>31</v>
      </c>
      <c r="I18" s="13">
        <v>26</v>
      </c>
    </row>
    <row r="19" spans="1:9" x14ac:dyDescent="0.25">
      <c r="A19">
        <v>0</v>
      </c>
      <c r="B19">
        <v>0</v>
      </c>
      <c r="C19">
        <v>0</v>
      </c>
      <c r="D19" s="12"/>
      <c r="E19" s="3">
        <v>103</v>
      </c>
      <c r="F19" s="3">
        <v>67</v>
      </c>
      <c r="G19" s="3">
        <v>64</v>
      </c>
      <c r="H19" s="3">
        <v>34</v>
      </c>
      <c r="I19" s="13">
        <v>27</v>
      </c>
    </row>
    <row r="20" spans="1:9" x14ac:dyDescent="0.25">
      <c r="A20">
        <v>0</v>
      </c>
      <c r="B20">
        <v>0</v>
      </c>
      <c r="C20">
        <v>0</v>
      </c>
      <c r="D20" s="14"/>
      <c r="E20" s="4">
        <v>100</v>
      </c>
      <c r="F20" s="4"/>
      <c r="G20" s="4"/>
      <c r="H20" s="4"/>
      <c r="I20" s="15"/>
    </row>
    <row r="21" spans="1:9" x14ac:dyDescent="0.25">
      <c r="A21">
        <v>0</v>
      </c>
      <c r="B21">
        <v>0</v>
      </c>
      <c r="C21">
        <v>0</v>
      </c>
      <c r="D21" s="14">
        <v>3</v>
      </c>
      <c r="E21" s="4">
        <v>103</v>
      </c>
      <c r="F21" s="4"/>
      <c r="G21" s="4"/>
      <c r="H21" s="4"/>
      <c r="I21" s="15"/>
    </row>
    <row r="22" spans="1:9" x14ac:dyDescent="0.25">
      <c r="A22">
        <v>0</v>
      </c>
      <c r="B22">
        <v>0</v>
      </c>
      <c r="C22">
        <v>0</v>
      </c>
      <c r="D22" s="14">
        <v>4</v>
      </c>
      <c r="E22" s="4">
        <v>103</v>
      </c>
      <c r="F22" s="4"/>
      <c r="G22" s="4"/>
      <c r="H22" s="4"/>
      <c r="I22" s="15"/>
    </row>
    <row r="23" spans="1:9" x14ac:dyDescent="0.25">
      <c r="A23">
        <v>0</v>
      </c>
      <c r="B23">
        <v>0</v>
      </c>
      <c r="C23">
        <v>0</v>
      </c>
      <c r="D23" s="16">
        <v>3</v>
      </c>
      <c r="E23" s="5">
        <v>106</v>
      </c>
      <c r="F23" s="5">
        <v>70</v>
      </c>
      <c r="G23" s="5">
        <v>65</v>
      </c>
      <c r="H23" s="5">
        <v>22</v>
      </c>
      <c r="I23" s="17">
        <v>24</v>
      </c>
    </row>
    <row r="24" spans="1:9" x14ac:dyDescent="0.25">
      <c r="A24">
        <v>0</v>
      </c>
      <c r="B24">
        <v>0</v>
      </c>
      <c r="C24">
        <v>0</v>
      </c>
      <c r="D24" s="16"/>
      <c r="E24" s="5">
        <v>112</v>
      </c>
      <c r="F24" s="5">
        <v>70</v>
      </c>
      <c r="G24" s="5">
        <v>65</v>
      </c>
      <c r="H24" s="5">
        <v>27</v>
      </c>
      <c r="I24" s="17">
        <v>26</v>
      </c>
    </row>
    <row r="25" spans="1:9" x14ac:dyDescent="0.25">
      <c r="A25">
        <v>0</v>
      </c>
      <c r="B25">
        <v>0</v>
      </c>
      <c r="C25">
        <v>0</v>
      </c>
      <c r="D25" s="16"/>
      <c r="E25" s="5">
        <v>112</v>
      </c>
      <c r="F25" s="5">
        <v>66</v>
      </c>
      <c r="G25" s="5">
        <v>66</v>
      </c>
      <c r="H25" s="5">
        <v>28</v>
      </c>
      <c r="I25" s="17">
        <v>26</v>
      </c>
    </row>
    <row r="26" spans="1:9" x14ac:dyDescent="0.25">
      <c r="A26">
        <v>0</v>
      </c>
      <c r="B26">
        <v>0</v>
      </c>
      <c r="C26">
        <v>0</v>
      </c>
      <c r="D26" s="10"/>
      <c r="E26" s="1">
        <v>120</v>
      </c>
      <c r="F26" s="1">
        <v>60</v>
      </c>
      <c r="G26" s="1"/>
      <c r="H26" s="1">
        <v>24</v>
      </c>
      <c r="I26" s="11"/>
    </row>
    <row r="27" spans="1:9" x14ac:dyDescent="0.25">
      <c r="A27">
        <v>0</v>
      </c>
      <c r="B27">
        <v>0</v>
      </c>
      <c r="C27">
        <v>0</v>
      </c>
      <c r="D27" s="10">
        <v>12</v>
      </c>
      <c r="E27" s="1">
        <v>124</v>
      </c>
      <c r="F27" s="1">
        <v>65</v>
      </c>
      <c r="G27" s="1">
        <v>61</v>
      </c>
      <c r="H27" s="1">
        <v>63</v>
      </c>
      <c r="I27" s="11">
        <v>29</v>
      </c>
    </row>
    <row r="28" spans="1:9" x14ac:dyDescent="0.25">
      <c r="A28">
        <v>0</v>
      </c>
      <c r="B28">
        <v>0</v>
      </c>
      <c r="C28">
        <v>0</v>
      </c>
      <c r="D28" s="10"/>
      <c r="E28" s="1">
        <v>120</v>
      </c>
      <c r="F28" s="1">
        <v>62</v>
      </c>
      <c r="G28" s="1">
        <v>66</v>
      </c>
      <c r="H28" s="1">
        <v>28</v>
      </c>
      <c r="I28" s="11">
        <v>29</v>
      </c>
    </row>
    <row r="29" spans="1:9" x14ac:dyDescent="0.25">
      <c r="A29">
        <v>0</v>
      </c>
      <c r="B29">
        <v>0</v>
      </c>
      <c r="C29">
        <v>0</v>
      </c>
      <c r="D29" s="12">
        <v>3</v>
      </c>
      <c r="E29" s="3">
        <v>112</v>
      </c>
      <c r="F29" s="3">
        <v>68</v>
      </c>
      <c r="G29" s="3">
        <v>58</v>
      </c>
      <c r="H29" s="3">
        <v>24</v>
      </c>
      <c r="I29" s="13">
        <v>20</v>
      </c>
    </row>
    <row r="30" spans="1:9" x14ac:dyDescent="0.25">
      <c r="A30">
        <v>0</v>
      </c>
      <c r="B30">
        <v>0</v>
      </c>
      <c r="C30">
        <v>0</v>
      </c>
      <c r="D30" s="12">
        <v>4</v>
      </c>
      <c r="E30" s="3">
        <v>112</v>
      </c>
      <c r="F30" s="3">
        <v>63</v>
      </c>
      <c r="G30" s="3">
        <v>60</v>
      </c>
      <c r="H30" s="3">
        <v>26</v>
      </c>
      <c r="I30" s="13">
        <v>25</v>
      </c>
    </row>
    <row r="31" spans="1:9" x14ac:dyDescent="0.25">
      <c r="A31">
        <v>0</v>
      </c>
      <c r="B31">
        <v>0</v>
      </c>
      <c r="C31">
        <v>0</v>
      </c>
      <c r="D31" s="12">
        <v>3</v>
      </c>
      <c r="E31" s="3">
        <v>120</v>
      </c>
      <c r="F31" s="3">
        <v>53</v>
      </c>
      <c r="G31" s="3">
        <v>69</v>
      </c>
      <c r="H31" s="3">
        <v>26</v>
      </c>
      <c r="I31" s="13">
        <v>26</v>
      </c>
    </row>
    <row r="32" spans="1:9" x14ac:dyDescent="0.25">
      <c r="A32">
        <v>0</v>
      </c>
      <c r="B32">
        <v>0</v>
      </c>
      <c r="C32">
        <v>0</v>
      </c>
      <c r="D32" s="14">
        <v>1</v>
      </c>
      <c r="E32" s="4">
        <v>100</v>
      </c>
      <c r="F32" s="4">
        <v>71</v>
      </c>
      <c r="G32" s="4">
        <v>70</v>
      </c>
      <c r="H32" s="4">
        <v>28</v>
      </c>
      <c r="I32" s="15">
        <v>31</v>
      </c>
    </row>
    <row r="33" spans="1:9" x14ac:dyDescent="0.25">
      <c r="A33">
        <v>0</v>
      </c>
      <c r="B33">
        <v>0</v>
      </c>
      <c r="C33">
        <v>0</v>
      </c>
      <c r="D33" s="14">
        <v>2</v>
      </c>
      <c r="E33" s="4">
        <v>100</v>
      </c>
      <c r="F33" s="4">
        <v>72</v>
      </c>
      <c r="G33" s="4">
        <v>71</v>
      </c>
      <c r="H33" s="4">
        <v>26</v>
      </c>
      <c r="I33" s="15">
        <v>29</v>
      </c>
    </row>
    <row r="34" spans="1:9" x14ac:dyDescent="0.25">
      <c r="A34">
        <v>0</v>
      </c>
      <c r="B34">
        <v>0</v>
      </c>
      <c r="C34">
        <v>0</v>
      </c>
      <c r="D34" s="14">
        <v>1</v>
      </c>
      <c r="E34" s="4">
        <v>100</v>
      </c>
      <c r="F34" s="4">
        <v>71</v>
      </c>
      <c r="G34" s="4">
        <v>70</v>
      </c>
      <c r="H34" s="4">
        <v>28</v>
      </c>
      <c r="I34" s="15">
        <v>31</v>
      </c>
    </row>
    <row r="35" spans="1:9" x14ac:dyDescent="0.25">
      <c r="A35">
        <v>0</v>
      </c>
      <c r="B35">
        <v>0</v>
      </c>
      <c r="C35">
        <v>0</v>
      </c>
      <c r="D35" s="16">
        <v>7</v>
      </c>
      <c r="E35" s="5">
        <v>106</v>
      </c>
      <c r="F35" s="5">
        <v>70</v>
      </c>
      <c r="G35" s="5"/>
      <c r="H35" s="5">
        <v>24</v>
      </c>
      <c r="I35" s="17"/>
    </row>
    <row r="36" spans="1:9" x14ac:dyDescent="0.25">
      <c r="A36">
        <v>0</v>
      </c>
      <c r="B36">
        <v>0</v>
      </c>
      <c r="C36">
        <v>0</v>
      </c>
      <c r="D36" s="16"/>
      <c r="E36" s="5">
        <v>106</v>
      </c>
      <c r="F36" s="5">
        <v>67</v>
      </c>
      <c r="G36" s="5">
        <v>69</v>
      </c>
      <c r="H36" s="5">
        <v>26</v>
      </c>
      <c r="I36" s="17">
        <v>31</v>
      </c>
    </row>
    <row r="37" spans="1:9" x14ac:dyDescent="0.25">
      <c r="A37">
        <v>0</v>
      </c>
      <c r="B37">
        <v>0</v>
      </c>
      <c r="C37">
        <v>0</v>
      </c>
      <c r="D37" s="18">
        <v>8</v>
      </c>
      <c r="E37" s="19">
        <v>106</v>
      </c>
      <c r="F37" s="19">
        <v>67</v>
      </c>
      <c r="G37" s="19">
        <v>74</v>
      </c>
      <c r="H37" s="19">
        <v>25</v>
      </c>
      <c r="I37" s="20">
        <v>29</v>
      </c>
    </row>
    <row r="38" spans="1:9" x14ac:dyDescent="0.25">
      <c r="A38">
        <v>1</v>
      </c>
      <c r="B38">
        <v>0</v>
      </c>
      <c r="C38">
        <v>0</v>
      </c>
      <c r="D38" s="10"/>
      <c r="E38" s="1">
        <v>100</v>
      </c>
      <c r="F38" s="1">
        <v>73</v>
      </c>
      <c r="G38" s="1">
        <v>70</v>
      </c>
      <c r="H38" s="1">
        <v>22</v>
      </c>
      <c r="I38" s="11">
        <v>24</v>
      </c>
    </row>
    <row r="39" spans="1:9" x14ac:dyDescent="0.25">
      <c r="A39">
        <v>1</v>
      </c>
      <c r="B39">
        <v>0</v>
      </c>
      <c r="C39">
        <v>0</v>
      </c>
      <c r="D39" s="10"/>
      <c r="E39" s="1">
        <v>95</v>
      </c>
      <c r="F39" s="1">
        <v>70</v>
      </c>
      <c r="G39" s="1">
        <v>71</v>
      </c>
      <c r="H39" s="1">
        <v>20</v>
      </c>
      <c r="I39" s="11">
        <v>22</v>
      </c>
    </row>
    <row r="40" spans="1:9" x14ac:dyDescent="0.25">
      <c r="A40">
        <v>1</v>
      </c>
      <c r="B40">
        <v>0</v>
      </c>
      <c r="C40">
        <v>0</v>
      </c>
      <c r="D40" s="10"/>
      <c r="E40" s="1">
        <v>95</v>
      </c>
      <c r="F40" s="1">
        <v>79</v>
      </c>
      <c r="G40" s="1">
        <v>72</v>
      </c>
      <c r="H40" s="1">
        <v>18</v>
      </c>
      <c r="I40" s="11">
        <v>22</v>
      </c>
    </row>
    <row r="41" spans="1:9" x14ac:dyDescent="0.25">
      <c r="A41">
        <v>1</v>
      </c>
      <c r="B41">
        <v>0</v>
      </c>
      <c r="C41">
        <v>0</v>
      </c>
      <c r="D41" s="12">
        <v>11</v>
      </c>
      <c r="E41" s="3">
        <v>106</v>
      </c>
      <c r="F41" s="3">
        <v>69</v>
      </c>
      <c r="G41" s="3">
        <v>67</v>
      </c>
      <c r="H41" s="3">
        <v>18</v>
      </c>
      <c r="I41" s="13">
        <v>18</v>
      </c>
    </row>
    <row r="42" spans="1:9" x14ac:dyDescent="0.25">
      <c r="A42">
        <v>1</v>
      </c>
      <c r="B42">
        <v>0</v>
      </c>
      <c r="C42">
        <v>0</v>
      </c>
      <c r="D42" s="12">
        <v>12</v>
      </c>
      <c r="E42" s="3">
        <v>106</v>
      </c>
      <c r="F42" s="3">
        <v>69</v>
      </c>
      <c r="G42" s="3">
        <v>65</v>
      </c>
      <c r="H42" s="3">
        <v>18</v>
      </c>
      <c r="I42" s="13">
        <v>22</v>
      </c>
    </row>
    <row r="43" spans="1:9" x14ac:dyDescent="0.25">
      <c r="A43">
        <v>1</v>
      </c>
      <c r="B43">
        <v>0</v>
      </c>
      <c r="C43">
        <v>0</v>
      </c>
      <c r="D43" s="12"/>
      <c r="E43" s="3">
        <v>106</v>
      </c>
      <c r="F43" s="3">
        <v>72</v>
      </c>
      <c r="G43" s="3">
        <v>62</v>
      </c>
      <c r="H43" s="3">
        <v>15</v>
      </c>
      <c r="I43" s="13">
        <v>20</v>
      </c>
    </row>
    <row r="44" spans="1:9" x14ac:dyDescent="0.25">
      <c r="A44">
        <v>1</v>
      </c>
      <c r="B44">
        <v>0</v>
      </c>
      <c r="C44">
        <v>0</v>
      </c>
      <c r="D44" s="14"/>
      <c r="E44" s="4">
        <v>109</v>
      </c>
      <c r="F44" s="4">
        <v>67</v>
      </c>
      <c r="G44" s="4">
        <v>63</v>
      </c>
      <c r="H44" s="4">
        <v>21</v>
      </c>
      <c r="I44" s="15">
        <v>21</v>
      </c>
    </row>
    <row r="45" spans="1:9" x14ac:dyDescent="0.25">
      <c r="A45">
        <v>1</v>
      </c>
      <c r="B45">
        <v>0</v>
      </c>
      <c r="C45">
        <v>0</v>
      </c>
      <c r="D45" s="14"/>
      <c r="E45" s="4">
        <v>109</v>
      </c>
      <c r="F45" s="4">
        <v>63</v>
      </c>
      <c r="G45" s="4">
        <v>61</v>
      </c>
      <c r="H45" s="4">
        <v>20</v>
      </c>
      <c r="I45" s="15">
        <v>23</v>
      </c>
    </row>
    <row r="46" spans="1:9" x14ac:dyDescent="0.25">
      <c r="A46">
        <v>1</v>
      </c>
      <c r="B46">
        <v>0</v>
      </c>
      <c r="C46">
        <v>0</v>
      </c>
      <c r="D46" s="14"/>
      <c r="E46" s="4">
        <v>109</v>
      </c>
      <c r="F46" s="4">
        <v>63</v>
      </c>
      <c r="G46" s="4">
        <v>62</v>
      </c>
      <c r="H46" s="4">
        <v>23</v>
      </c>
      <c r="I46" s="15">
        <v>22</v>
      </c>
    </row>
    <row r="47" spans="1:9" x14ac:dyDescent="0.25">
      <c r="A47">
        <v>1</v>
      </c>
      <c r="B47">
        <v>0</v>
      </c>
      <c r="C47">
        <v>0</v>
      </c>
      <c r="D47" s="16">
        <v>6</v>
      </c>
      <c r="E47" s="5">
        <v>103</v>
      </c>
      <c r="F47" s="5">
        <v>69</v>
      </c>
      <c r="G47" s="5">
        <v>66</v>
      </c>
      <c r="H47" s="5">
        <v>29</v>
      </c>
      <c r="I47" s="17">
        <v>26</v>
      </c>
    </row>
    <row r="48" spans="1:9" x14ac:dyDescent="0.25">
      <c r="A48">
        <v>1</v>
      </c>
      <c r="B48">
        <v>0</v>
      </c>
      <c r="C48">
        <v>0</v>
      </c>
      <c r="D48" s="16"/>
      <c r="E48" s="5">
        <v>106</v>
      </c>
      <c r="F48" s="5">
        <v>68</v>
      </c>
      <c r="G48" s="5">
        <v>68</v>
      </c>
      <c r="H48" s="5">
        <v>29</v>
      </c>
      <c r="I48" s="17">
        <v>25</v>
      </c>
    </row>
    <row r="49" spans="1:9" x14ac:dyDescent="0.25">
      <c r="A49">
        <v>1</v>
      </c>
      <c r="B49">
        <v>0</v>
      </c>
      <c r="C49">
        <v>0</v>
      </c>
      <c r="D49" s="16"/>
      <c r="E49" s="5">
        <v>106</v>
      </c>
      <c r="F49" s="5">
        <v>66</v>
      </c>
      <c r="G49" s="5">
        <v>64</v>
      </c>
      <c r="H49" s="5">
        <v>31</v>
      </c>
      <c r="I49" s="17">
        <v>30</v>
      </c>
    </row>
    <row r="50" spans="1:9" x14ac:dyDescent="0.25">
      <c r="A50">
        <v>1</v>
      </c>
      <c r="B50">
        <v>0</v>
      </c>
      <c r="C50">
        <v>0</v>
      </c>
      <c r="D50" s="10"/>
      <c r="E50" s="1">
        <v>116</v>
      </c>
      <c r="F50" s="1">
        <v>72</v>
      </c>
      <c r="G50" s="1">
        <v>60</v>
      </c>
      <c r="H50" s="1">
        <v>22</v>
      </c>
      <c r="I50" s="11">
        <v>21</v>
      </c>
    </row>
    <row r="51" spans="1:9" x14ac:dyDescent="0.25">
      <c r="A51">
        <v>1</v>
      </c>
      <c r="B51">
        <v>0</v>
      </c>
      <c r="C51">
        <v>0</v>
      </c>
      <c r="D51" s="10"/>
      <c r="E51" s="1">
        <v>120</v>
      </c>
      <c r="F51" s="1">
        <v>64</v>
      </c>
      <c r="G51" s="1">
        <v>62</v>
      </c>
      <c r="H51" s="1">
        <v>29</v>
      </c>
      <c r="I51" s="11">
        <v>27</v>
      </c>
    </row>
    <row r="52" spans="1:9" x14ac:dyDescent="0.25">
      <c r="A52">
        <v>1</v>
      </c>
      <c r="B52">
        <v>0</v>
      </c>
      <c r="C52">
        <v>0</v>
      </c>
      <c r="D52" s="10"/>
      <c r="E52" s="1">
        <v>112</v>
      </c>
      <c r="F52" s="1">
        <v>58</v>
      </c>
      <c r="G52" s="1">
        <v>58</v>
      </c>
      <c r="H52" s="1">
        <v>27</v>
      </c>
      <c r="I52" s="11">
        <v>18</v>
      </c>
    </row>
    <row r="53" spans="1:9" x14ac:dyDescent="0.25">
      <c r="A53">
        <v>1</v>
      </c>
      <c r="B53">
        <v>0</v>
      </c>
      <c r="C53">
        <v>0</v>
      </c>
      <c r="D53" s="12"/>
      <c r="E53" s="3">
        <v>109</v>
      </c>
      <c r="F53" s="3">
        <v>61</v>
      </c>
      <c r="G53" s="3">
        <v>72</v>
      </c>
      <c r="H53" s="3">
        <v>24</v>
      </c>
      <c r="I53" s="13">
        <v>33</v>
      </c>
    </row>
    <row r="54" spans="1:9" x14ac:dyDescent="0.25">
      <c r="A54">
        <v>1</v>
      </c>
      <c r="B54">
        <v>0</v>
      </c>
      <c r="C54">
        <v>0</v>
      </c>
      <c r="D54" s="12"/>
      <c r="E54" s="3">
        <v>109</v>
      </c>
      <c r="F54" s="3">
        <v>59</v>
      </c>
      <c r="G54" s="3">
        <v>68</v>
      </c>
      <c r="H54" s="3">
        <v>23</v>
      </c>
      <c r="I54" s="13">
        <v>31</v>
      </c>
    </row>
    <row r="55" spans="1:9" x14ac:dyDescent="0.25">
      <c r="A55">
        <v>1</v>
      </c>
      <c r="B55">
        <v>0</v>
      </c>
      <c r="C55">
        <v>0</v>
      </c>
      <c r="D55" s="12"/>
      <c r="E55" s="3">
        <v>106</v>
      </c>
      <c r="F55" s="3">
        <v>64</v>
      </c>
      <c r="G55" s="3">
        <v>66</v>
      </c>
      <c r="H55" s="3">
        <v>24</v>
      </c>
      <c r="I55" s="13">
        <v>31</v>
      </c>
    </row>
    <row r="56" spans="1:9" x14ac:dyDescent="0.25">
      <c r="A56">
        <v>1</v>
      </c>
      <c r="B56">
        <v>0</v>
      </c>
      <c r="C56">
        <v>0</v>
      </c>
      <c r="D56" s="14"/>
      <c r="E56" s="4">
        <v>100</v>
      </c>
      <c r="F56" s="4">
        <v>65</v>
      </c>
      <c r="G56" s="4">
        <v>68</v>
      </c>
      <c r="H56" s="4">
        <v>28</v>
      </c>
      <c r="I56" s="15">
        <v>20</v>
      </c>
    </row>
    <row r="57" spans="1:9" x14ac:dyDescent="0.25">
      <c r="A57">
        <v>1</v>
      </c>
      <c r="B57">
        <v>0</v>
      </c>
      <c r="C57">
        <v>0</v>
      </c>
      <c r="D57" s="14">
        <v>7</v>
      </c>
      <c r="E57" s="4">
        <v>103</v>
      </c>
      <c r="F57" s="4">
        <v>67</v>
      </c>
      <c r="G57" s="4">
        <v>70</v>
      </c>
      <c r="H57" s="4">
        <v>25</v>
      </c>
      <c r="I57" s="15">
        <v>23</v>
      </c>
    </row>
    <row r="58" spans="1:9" x14ac:dyDescent="0.25">
      <c r="A58">
        <v>1</v>
      </c>
      <c r="B58">
        <v>0</v>
      </c>
      <c r="C58">
        <v>0</v>
      </c>
      <c r="D58" s="14"/>
      <c r="E58" s="4">
        <v>106</v>
      </c>
      <c r="F58" s="4">
        <v>67</v>
      </c>
      <c r="G58" s="4"/>
      <c r="H58" s="4">
        <v>26</v>
      </c>
      <c r="I58" s="15"/>
    </row>
    <row r="59" spans="1:9" x14ac:dyDescent="0.25">
      <c r="A59">
        <v>1</v>
      </c>
      <c r="B59">
        <v>0</v>
      </c>
      <c r="C59">
        <v>0</v>
      </c>
      <c r="D59" s="16"/>
      <c r="E59" s="5">
        <v>106</v>
      </c>
      <c r="F59" s="5">
        <v>66</v>
      </c>
      <c r="G59" s="5">
        <v>67</v>
      </c>
      <c r="H59" s="5">
        <v>20</v>
      </c>
      <c r="I59" s="17">
        <v>25</v>
      </c>
    </row>
    <row r="60" spans="1:9" x14ac:dyDescent="0.25">
      <c r="A60">
        <v>1</v>
      </c>
      <c r="B60">
        <v>0</v>
      </c>
      <c r="C60">
        <v>0</v>
      </c>
      <c r="D60" s="16"/>
      <c r="E60" s="5">
        <v>109</v>
      </c>
      <c r="F60" s="5">
        <v>70</v>
      </c>
      <c r="G60" s="5">
        <v>59</v>
      </c>
      <c r="H60" s="5">
        <v>18</v>
      </c>
      <c r="I60" s="17">
        <v>23</v>
      </c>
    </row>
    <row r="61" spans="1:9" x14ac:dyDescent="0.25">
      <c r="A61">
        <v>1</v>
      </c>
      <c r="B61">
        <v>0</v>
      </c>
      <c r="C61">
        <v>0</v>
      </c>
      <c r="D61" s="16">
        <v>8</v>
      </c>
      <c r="E61" s="5">
        <v>103</v>
      </c>
      <c r="F61" s="5">
        <v>67</v>
      </c>
      <c r="G61" s="5">
        <v>64</v>
      </c>
      <c r="H61" s="5">
        <v>19</v>
      </c>
      <c r="I61" s="17">
        <v>21</v>
      </c>
    </row>
    <row r="62" spans="1:9" x14ac:dyDescent="0.25">
      <c r="A62">
        <v>1</v>
      </c>
      <c r="B62">
        <v>0</v>
      </c>
      <c r="C62">
        <v>0</v>
      </c>
      <c r="D62" s="10"/>
      <c r="E62" s="1">
        <v>124</v>
      </c>
      <c r="F62" s="1">
        <v>63</v>
      </c>
      <c r="G62" s="1">
        <v>64</v>
      </c>
      <c r="H62" s="1">
        <v>53</v>
      </c>
      <c r="I62" s="11">
        <v>21</v>
      </c>
    </row>
    <row r="63" spans="1:9" x14ac:dyDescent="0.25">
      <c r="A63">
        <v>1</v>
      </c>
      <c r="B63">
        <v>0</v>
      </c>
      <c r="C63">
        <v>0</v>
      </c>
      <c r="D63" s="10"/>
      <c r="E63" s="1">
        <v>120</v>
      </c>
      <c r="F63" s="1">
        <v>60</v>
      </c>
      <c r="G63" s="1">
        <v>62</v>
      </c>
      <c r="H63" s="1">
        <v>48</v>
      </c>
      <c r="I63" s="11">
        <v>57</v>
      </c>
    </row>
    <row r="64" spans="1:9" x14ac:dyDescent="0.25">
      <c r="A64">
        <v>1</v>
      </c>
      <c r="B64">
        <v>0</v>
      </c>
      <c r="C64">
        <v>0</v>
      </c>
      <c r="D64" s="10"/>
      <c r="E64" s="1">
        <v>120</v>
      </c>
      <c r="F64" s="1">
        <v>56</v>
      </c>
      <c r="G64" s="1">
        <v>61</v>
      </c>
      <c r="H64" s="1">
        <v>23</v>
      </c>
      <c r="I64" s="11">
        <v>20</v>
      </c>
    </row>
    <row r="65" spans="1:9" x14ac:dyDescent="0.25">
      <c r="A65">
        <v>1</v>
      </c>
      <c r="B65">
        <v>0</v>
      </c>
      <c r="C65">
        <v>0</v>
      </c>
      <c r="D65" s="12">
        <v>12</v>
      </c>
      <c r="E65" s="3">
        <v>120</v>
      </c>
      <c r="F65" s="3">
        <v>54</v>
      </c>
      <c r="G65" s="3">
        <v>61</v>
      </c>
      <c r="H65" s="3">
        <v>19</v>
      </c>
      <c r="I65" s="13">
        <v>31</v>
      </c>
    </row>
    <row r="66" spans="1:9" x14ac:dyDescent="0.25">
      <c r="A66">
        <v>1</v>
      </c>
      <c r="B66">
        <v>0</v>
      </c>
      <c r="C66">
        <v>0</v>
      </c>
      <c r="D66" s="12">
        <v>15</v>
      </c>
      <c r="E66" s="3">
        <v>120</v>
      </c>
      <c r="F66" s="3">
        <v>53</v>
      </c>
      <c r="G66" s="3">
        <v>60</v>
      </c>
      <c r="H66" s="3">
        <v>18</v>
      </c>
      <c r="I66" s="13">
        <v>29</v>
      </c>
    </row>
    <row r="67" spans="1:9" x14ac:dyDescent="0.25">
      <c r="A67">
        <v>1</v>
      </c>
      <c r="B67">
        <v>0</v>
      </c>
      <c r="C67">
        <v>0</v>
      </c>
      <c r="D67" s="12">
        <v>13</v>
      </c>
      <c r="E67" s="3">
        <v>112</v>
      </c>
      <c r="F67" s="3">
        <v>62</v>
      </c>
      <c r="G67" s="3">
        <v>65</v>
      </c>
      <c r="H67" s="3">
        <v>20</v>
      </c>
      <c r="I67" s="13">
        <v>27</v>
      </c>
    </row>
    <row r="68" spans="1:9" x14ac:dyDescent="0.25">
      <c r="A68">
        <v>1</v>
      </c>
      <c r="B68">
        <v>0</v>
      </c>
      <c r="C68">
        <v>0</v>
      </c>
      <c r="D68" s="14"/>
      <c r="E68" s="4">
        <v>106</v>
      </c>
      <c r="F68" s="4">
        <v>73</v>
      </c>
      <c r="G68" s="4">
        <v>65</v>
      </c>
      <c r="H68" s="4">
        <v>26</v>
      </c>
      <c r="I68" s="15">
        <v>28</v>
      </c>
    </row>
    <row r="69" spans="1:9" x14ac:dyDescent="0.25">
      <c r="A69">
        <v>1</v>
      </c>
      <c r="B69">
        <v>0</v>
      </c>
      <c r="C69">
        <v>0</v>
      </c>
      <c r="D69" s="14"/>
      <c r="E69" s="4">
        <v>106</v>
      </c>
      <c r="F69" s="4">
        <v>73</v>
      </c>
      <c r="G69" s="4">
        <v>77</v>
      </c>
      <c r="H69" s="4">
        <v>29</v>
      </c>
      <c r="I69" s="15">
        <v>24</v>
      </c>
    </row>
    <row r="70" spans="1:9" x14ac:dyDescent="0.25">
      <c r="A70">
        <v>1</v>
      </c>
      <c r="B70">
        <v>0</v>
      </c>
      <c r="C70">
        <v>0</v>
      </c>
      <c r="D70" s="14"/>
      <c r="E70" s="4">
        <v>106</v>
      </c>
      <c r="F70" s="4">
        <v>71</v>
      </c>
      <c r="G70" s="4">
        <v>74</v>
      </c>
      <c r="H70" s="4">
        <v>26</v>
      </c>
      <c r="I70" s="15">
        <v>25</v>
      </c>
    </row>
    <row r="71" spans="1:9" x14ac:dyDescent="0.25">
      <c r="A71">
        <v>1</v>
      </c>
      <c r="B71">
        <v>0</v>
      </c>
      <c r="C71">
        <v>0</v>
      </c>
      <c r="D71" s="16"/>
      <c r="E71" s="5">
        <v>106</v>
      </c>
      <c r="F71" s="5"/>
      <c r="G71" s="5">
        <v>75</v>
      </c>
      <c r="H71" s="5"/>
      <c r="I71" s="17">
        <v>28</v>
      </c>
    </row>
    <row r="72" spans="1:9" x14ac:dyDescent="0.25">
      <c r="A72">
        <v>1</v>
      </c>
      <c r="B72">
        <v>0</v>
      </c>
      <c r="C72">
        <v>0</v>
      </c>
      <c r="D72" s="16"/>
      <c r="E72" s="5">
        <v>112</v>
      </c>
      <c r="F72" s="5">
        <v>64</v>
      </c>
      <c r="G72" s="5">
        <v>76</v>
      </c>
      <c r="H72" s="5">
        <v>19</v>
      </c>
      <c r="I72" s="17">
        <v>27</v>
      </c>
    </row>
    <row r="73" spans="1:9" x14ac:dyDescent="0.25">
      <c r="A73">
        <v>1</v>
      </c>
      <c r="B73">
        <v>0</v>
      </c>
      <c r="C73">
        <v>0</v>
      </c>
      <c r="D73" s="18"/>
      <c r="E73" s="19">
        <v>106</v>
      </c>
      <c r="F73" s="19">
        <v>62</v>
      </c>
      <c r="G73" s="19">
        <v>70</v>
      </c>
      <c r="H73" s="19">
        <v>20</v>
      </c>
      <c r="I73" s="20">
        <v>26</v>
      </c>
    </row>
    <row r="74" spans="1:9" x14ac:dyDescent="0.25">
      <c r="A74">
        <v>2</v>
      </c>
      <c r="B74">
        <v>0</v>
      </c>
      <c r="C74">
        <v>0</v>
      </c>
      <c r="D74" s="10">
        <v>40</v>
      </c>
      <c r="E74" s="1">
        <v>129</v>
      </c>
      <c r="F74" s="1"/>
      <c r="G74" s="1"/>
      <c r="H74" s="1"/>
      <c r="I74" s="11"/>
    </row>
    <row r="75" spans="1:9" x14ac:dyDescent="0.25">
      <c r="A75">
        <v>2</v>
      </c>
      <c r="B75">
        <v>0</v>
      </c>
      <c r="C75">
        <v>0</v>
      </c>
      <c r="D75" s="10"/>
      <c r="E75" s="1">
        <v>103</v>
      </c>
      <c r="F75" s="1">
        <v>75</v>
      </c>
      <c r="G75" s="1">
        <v>62</v>
      </c>
      <c r="H75" s="1">
        <v>20</v>
      </c>
      <c r="I75" s="11">
        <v>36</v>
      </c>
    </row>
    <row r="76" spans="1:9" x14ac:dyDescent="0.25">
      <c r="A76">
        <v>2</v>
      </c>
      <c r="B76">
        <v>0</v>
      </c>
      <c r="C76">
        <v>0</v>
      </c>
      <c r="D76" s="10">
        <v>34</v>
      </c>
      <c r="E76" s="1">
        <v>106</v>
      </c>
      <c r="F76" s="1">
        <v>78</v>
      </c>
      <c r="G76" s="1">
        <v>60</v>
      </c>
      <c r="H76" s="1">
        <v>22</v>
      </c>
      <c r="I76" s="11">
        <v>34</v>
      </c>
    </row>
    <row r="77" spans="1:9" x14ac:dyDescent="0.25">
      <c r="A77">
        <v>2</v>
      </c>
      <c r="B77">
        <v>0</v>
      </c>
      <c r="C77">
        <v>0</v>
      </c>
      <c r="D77" s="12">
        <v>41</v>
      </c>
      <c r="E77" s="3">
        <v>112</v>
      </c>
      <c r="F77" s="3"/>
      <c r="G77" s="3">
        <v>63</v>
      </c>
      <c r="H77" s="3"/>
      <c r="I77" s="13">
        <v>25</v>
      </c>
    </row>
    <row r="78" spans="1:9" x14ac:dyDescent="0.25">
      <c r="A78">
        <v>2</v>
      </c>
      <c r="B78">
        <v>0</v>
      </c>
      <c r="C78">
        <v>0</v>
      </c>
      <c r="D78" s="12">
        <v>39</v>
      </c>
      <c r="E78" s="3">
        <v>106</v>
      </c>
      <c r="F78" s="3"/>
      <c r="G78" s="3">
        <v>69</v>
      </c>
      <c r="H78" s="3"/>
      <c r="I78" s="13">
        <v>41</v>
      </c>
    </row>
    <row r="79" spans="1:9" x14ac:dyDescent="0.25">
      <c r="A79">
        <v>2</v>
      </c>
      <c r="B79">
        <v>0</v>
      </c>
      <c r="C79">
        <v>0</v>
      </c>
      <c r="D79" s="12">
        <v>41</v>
      </c>
      <c r="E79" s="3">
        <v>106</v>
      </c>
      <c r="F79" s="3">
        <v>68</v>
      </c>
      <c r="G79" s="3">
        <v>60</v>
      </c>
      <c r="H79" s="3">
        <v>21</v>
      </c>
      <c r="I79" s="13">
        <v>42</v>
      </c>
    </row>
    <row r="80" spans="1:9" x14ac:dyDescent="0.25">
      <c r="A80">
        <v>2</v>
      </c>
      <c r="B80">
        <v>0</v>
      </c>
      <c r="C80">
        <v>0</v>
      </c>
      <c r="D80" s="14">
        <v>34</v>
      </c>
      <c r="E80" s="4">
        <v>120</v>
      </c>
      <c r="F80" s="4">
        <v>68</v>
      </c>
      <c r="G80" s="4">
        <v>73</v>
      </c>
      <c r="H80" s="4">
        <v>32</v>
      </c>
      <c r="I80" s="15">
        <v>42</v>
      </c>
    </row>
    <row r="81" spans="1:9" x14ac:dyDescent="0.25">
      <c r="A81">
        <v>2</v>
      </c>
      <c r="B81">
        <v>0</v>
      </c>
      <c r="C81">
        <v>0</v>
      </c>
      <c r="D81" s="14">
        <v>27</v>
      </c>
      <c r="E81" s="4">
        <v>120</v>
      </c>
      <c r="F81" s="4">
        <v>65</v>
      </c>
      <c r="G81" s="4"/>
      <c r="H81" s="4">
        <v>33</v>
      </c>
      <c r="I81" s="15"/>
    </row>
    <row r="82" spans="1:9" x14ac:dyDescent="0.25">
      <c r="A82">
        <v>2</v>
      </c>
      <c r="B82">
        <v>0</v>
      </c>
      <c r="C82">
        <v>0</v>
      </c>
      <c r="D82" s="14">
        <v>30</v>
      </c>
      <c r="E82" s="4">
        <v>109</v>
      </c>
      <c r="F82" s="4">
        <v>61</v>
      </c>
      <c r="G82" s="4">
        <v>62</v>
      </c>
      <c r="H82" s="4">
        <v>30</v>
      </c>
      <c r="I82" s="15">
        <v>23</v>
      </c>
    </row>
    <row r="83" spans="1:9" x14ac:dyDescent="0.25">
      <c r="A83">
        <v>2</v>
      </c>
      <c r="B83">
        <v>0</v>
      </c>
      <c r="C83">
        <v>0</v>
      </c>
      <c r="D83" s="16">
        <v>38</v>
      </c>
      <c r="E83" s="5">
        <v>100</v>
      </c>
      <c r="F83" s="5"/>
      <c r="G83" s="5">
        <v>65</v>
      </c>
      <c r="H83" s="5"/>
      <c r="I83" s="17">
        <v>27</v>
      </c>
    </row>
    <row r="84" spans="1:9" x14ac:dyDescent="0.25">
      <c r="A84">
        <v>2</v>
      </c>
      <c r="B84">
        <v>0</v>
      </c>
      <c r="C84">
        <v>0</v>
      </c>
      <c r="D84" s="16">
        <v>38</v>
      </c>
      <c r="E84" s="5">
        <v>100</v>
      </c>
      <c r="F84" s="5"/>
      <c r="G84" s="5">
        <v>67</v>
      </c>
      <c r="H84" s="5"/>
      <c r="I84" s="17">
        <v>30</v>
      </c>
    </row>
    <row r="85" spans="1:9" x14ac:dyDescent="0.25">
      <c r="A85">
        <v>2</v>
      </c>
      <c r="B85">
        <v>0</v>
      </c>
      <c r="C85">
        <v>0</v>
      </c>
      <c r="D85" s="16">
        <v>40</v>
      </c>
      <c r="E85" s="5">
        <v>112</v>
      </c>
      <c r="F85" s="5"/>
      <c r="G85" s="5">
        <v>66</v>
      </c>
      <c r="H85" s="5"/>
      <c r="I85" s="17">
        <v>32</v>
      </c>
    </row>
    <row r="86" spans="1:9" x14ac:dyDescent="0.25">
      <c r="A86">
        <v>2</v>
      </c>
      <c r="B86">
        <v>0</v>
      </c>
      <c r="C86">
        <v>0</v>
      </c>
      <c r="D86" s="10">
        <v>9</v>
      </c>
      <c r="E86" s="1">
        <v>106</v>
      </c>
      <c r="F86" s="1">
        <v>63</v>
      </c>
      <c r="G86" s="1">
        <v>60</v>
      </c>
      <c r="H86" s="1">
        <v>27</v>
      </c>
      <c r="I86" s="11">
        <v>43</v>
      </c>
    </row>
    <row r="87" spans="1:9" x14ac:dyDescent="0.25">
      <c r="A87">
        <v>2</v>
      </c>
      <c r="B87">
        <v>0</v>
      </c>
      <c r="C87">
        <v>0</v>
      </c>
      <c r="D87" s="10">
        <v>6</v>
      </c>
      <c r="E87" s="1">
        <v>112</v>
      </c>
      <c r="F87" s="1">
        <v>55</v>
      </c>
      <c r="G87" s="1">
        <v>65</v>
      </c>
      <c r="H87" s="1">
        <v>20</v>
      </c>
      <c r="I87" s="11">
        <v>27</v>
      </c>
    </row>
    <row r="88" spans="1:9" x14ac:dyDescent="0.25">
      <c r="A88">
        <v>2</v>
      </c>
      <c r="B88">
        <v>0</v>
      </c>
      <c r="C88">
        <v>0</v>
      </c>
      <c r="D88" s="10">
        <v>4</v>
      </c>
      <c r="E88" s="1">
        <v>103</v>
      </c>
      <c r="F88" s="1">
        <v>63</v>
      </c>
      <c r="G88" s="1">
        <v>65</v>
      </c>
      <c r="H88" s="1">
        <v>32</v>
      </c>
      <c r="I88" s="11">
        <v>45</v>
      </c>
    </row>
    <row r="89" spans="1:9" x14ac:dyDescent="0.25">
      <c r="A89">
        <v>2</v>
      </c>
      <c r="B89">
        <v>0</v>
      </c>
      <c r="C89">
        <v>0</v>
      </c>
      <c r="D89" s="12">
        <v>39</v>
      </c>
      <c r="E89" s="3">
        <v>106</v>
      </c>
      <c r="F89" s="3">
        <v>66</v>
      </c>
      <c r="G89" s="3">
        <v>70</v>
      </c>
      <c r="H89" s="3">
        <v>29</v>
      </c>
      <c r="I89" s="13">
        <v>45</v>
      </c>
    </row>
    <row r="90" spans="1:9" x14ac:dyDescent="0.25">
      <c r="A90">
        <v>2</v>
      </c>
      <c r="B90">
        <v>0</v>
      </c>
      <c r="C90">
        <v>0</v>
      </c>
      <c r="D90" s="12">
        <v>29</v>
      </c>
      <c r="E90" s="3">
        <v>100</v>
      </c>
      <c r="F90" s="3">
        <v>73</v>
      </c>
      <c r="G90" s="3">
        <v>64</v>
      </c>
      <c r="H90" s="3">
        <v>33</v>
      </c>
      <c r="I90" s="13">
        <v>41</v>
      </c>
    </row>
    <row r="91" spans="1:9" x14ac:dyDescent="0.25">
      <c r="A91">
        <v>2</v>
      </c>
      <c r="B91">
        <v>0</v>
      </c>
      <c r="C91">
        <v>0</v>
      </c>
      <c r="D91" s="12">
        <v>38</v>
      </c>
      <c r="E91" s="3">
        <v>100</v>
      </c>
      <c r="F91" s="3">
        <v>60</v>
      </c>
      <c r="G91" s="3">
        <v>65</v>
      </c>
      <c r="H91" s="3">
        <v>30</v>
      </c>
      <c r="I91" s="13">
        <v>40</v>
      </c>
    </row>
    <row r="92" spans="1:9" x14ac:dyDescent="0.25">
      <c r="A92">
        <v>2</v>
      </c>
      <c r="B92">
        <v>0</v>
      </c>
      <c r="C92">
        <v>0</v>
      </c>
      <c r="D92" s="14">
        <v>38</v>
      </c>
      <c r="E92" s="4">
        <v>106</v>
      </c>
      <c r="F92" s="4">
        <v>68</v>
      </c>
      <c r="G92" s="4">
        <v>65</v>
      </c>
      <c r="H92" s="4">
        <v>27</v>
      </c>
      <c r="I92" s="15">
        <v>26</v>
      </c>
    </row>
    <row r="93" spans="1:9" x14ac:dyDescent="0.25">
      <c r="A93">
        <v>2</v>
      </c>
      <c r="B93">
        <v>0</v>
      </c>
      <c r="C93">
        <v>0</v>
      </c>
      <c r="D93" s="14">
        <v>12</v>
      </c>
      <c r="E93" s="4">
        <v>95</v>
      </c>
      <c r="F93" s="4">
        <v>67</v>
      </c>
      <c r="G93" s="4">
        <v>69</v>
      </c>
      <c r="H93" s="4">
        <v>30</v>
      </c>
      <c r="I93" s="15">
        <v>26</v>
      </c>
    </row>
    <row r="94" spans="1:9" x14ac:dyDescent="0.25">
      <c r="A94">
        <v>2</v>
      </c>
      <c r="B94">
        <v>0</v>
      </c>
      <c r="C94">
        <v>0</v>
      </c>
      <c r="D94" s="14">
        <v>36</v>
      </c>
      <c r="E94" s="4">
        <v>112</v>
      </c>
      <c r="F94" s="4">
        <v>65</v>
      </c>
      <c r="G94" s="4">
        <v>71</v>
      </c>
      <c r="H94" s="4">
        <v>29</v>
      </c>
      <c r="I94" s="15">
        <v>25</v>
      </c>
    </row>
    <row r="95" spans="1:9" x14ac:dyDescent="0.25">
      <c r="A95">
        <v>2</v>
      </c>
      <c r="B95">
        <v>0</v>
      </c>
      <c r="C95">
        <v>0</v>
      </c>
      <c r="D95" s="21">
        <v>37</v>
      </c>
      <c r="E95" s="6">
        <v>100</v>
      </c>
      <c r="F95" s="6">
        <v>67</v>
      </c>
      <c r="G95" s="6">
        <v>53</v>
      </c>
      <c r="H95" s="6">
        <v>20</v>
      </c>
      <c r="I95" s="22">
        <v>3</v>
      </c>
    </row>
    <row r="96" spans="1:9" x14ac:dyDescent="0.25">
      <c r="A96">
        <v>2</v>
      </c>
      <c r="B96">
        <v>0</v>
      </c>
      <c r="C96">
        <v>0</v>
      </c>
      <c r="D96" s="21">
        <v>43</v>
      </c>
      <c r="E96" s="6">
        <v>120</v>
      </c>
      <c r="F96" s="6">
        <v>70</v>
      </c>
      <c r="G96" s="6">
        <v>55</v>
      </c>
      <c r="H96" s="6">
        <v>20</v>
      </c>
      <c r="I96" s="22">
        <v>27</v>
      </c>
    </row>
    <row r="97" spans="1:9" x14ac:dyDescent="0.25">
      <c r="A97">
        <v>2</v>
      </c>
      <c r="B97">
        <v>0</v>
      </c>
      <c r="C97">
        <v>0</v>
      </c>
      <c r="D97" s="21">
        <v>43</v>
      </c>
      <c r="E97" s="6">
        <v>120</v>
      </c>
      <c r="F97" s="6">
        <v>66</v>
      </c>
      <c r="G97" s="6">
        <v>53</v>
      </c>
      <c r="H97" s="6">
        <v>21</v>
      </c>
      <c r="I97" s="22">
        <v>23</v>
      </c>
    </row>
    <row r="98" spans="1:9" x14ac:dyDescent="0.25">
      <c r="A98">
        <v>2</v>
      </c>
      <c r="B98">
        <v>0</v>
      </c>
      <c r="C98">
        <v>0</v>
      </c>
      <c r="D98" s="10"/>
      <c r="E98" s="1"/>
      <c r="F98" s="1"/>
      <c r="G98" s="1"/>
      <c r="H98" s="1"/>
      <c r="I98" s="11"/>
    </row>
    <row r="99" spans="1:9" x14ac:dyDescent="0.25">
      <c r="A99">
        <v>2</v>
      </c>
      <c r="B99">
        <v>0</v>
      </c>
      <c r="C99">
        <v>0</v>
      </c>
      <c r="D99" s="10">
        <v>8</v>
      </c>
      <c r="E99" s="1">
        <v>109</v>
      </c>
      <c r="F99" s="1"/>
      <c r="G99" s="1"/>
      <c r="H99" s="1"/>
      <c r="I99" s="11"/>
    </row>
    <row r="100" spans="1:9" x14ac:dyDescent="0.25">
      <c r="A100">
        <v>2</v>
      </c>
      <c r="B100">
        <v>0</v>
      </c>
      <c r="C100">
        <v>0</v>
      </c>
      <c r="D100" s="10">
        <v>5</v>
      </c>
      <c r="E100" s="1">
        <v>109</v>
      </c>
      <c r="F100" s="1"/>
      <c r="G100" s="1"/>
      <c r="H100" s="1"/>
      <c r="I100" s="11"/>
    </row>
    <row r="101" spans="1:9" x14ac:dyDescent="0.25">
      <c r="A101">
        <v>2</v>
      </c>
      <c r="B101">
        <v>0</v>
      </c>
      <c r="C101">
        <v>0</v>
      </c>
      <c r="D101" s="12">
        <v>40</v>
      </c>
      <c r="E101" s="3">
        <v>112</v>
      </c>
      <c r="F101" s="3">
        <v>61</v>
      </c>
      <c r="G101" s="3">
        <v>55</v>
      </c>
      <c r="H101" s="3">
        <v>21</v>
      </c>
      <c r="I101" s="13">
        <v>43</v>
      </c>
    </row>
    <row r="102" spans="1:9" x14ac:dyDescent="0.25">
      <c r="A102">
        <v>2</v>
      </c>
      <c r="B102">
        <v>0</v>
      </c>
      <c r="C102">
        <v>0</v>
      </c>
      <c r="D102" s="12">
        <v>30</v>
      </c>
      <c r="E102" s="3">
        <v>112</v>
      </c>
      <c r="F102" s="3">
        <v>63</v>
      </c>
      <c r="G102" s="3">
        <v>67</v>
      </c>
      <c r="H102" s="3">
        <v>18</v>
      </c>
      <c r="I102" s="13">
        <v>42</v>
      </c>
    </row>
    <row r="103" spans="1:9" x14ac:dyDescent="0.25">
      <c r="A103">
        <v>2</v>
      </c>
      <c r="B103">
        <v>0</v>
      </c>
      <c r="C103">
        <v>0</v>
      </c>
      <c r="D103" s="12">
        <v>46</v>
      </c>
      <c r="E103" s="3">
        <v>116</v>
      </c>
      <c r="F103" s="3">
        <v>62</v>
      </c>
      <c r="G103" s="3">
        <v>57</v>
      </c>
      <c r="H103" s="3">
        <v>22</v>
      </c>
      <c r="I103" s="13">
        <v>42</v>
      </c>
    </row>
    <row r="104" spans="1:9" x14ac:dyDescent="0.25">
      <c r="A104">
        <v>2</v>
      </c>
      <c r="B104">
        <v>0</v>
      </c>
      <c r="C104">
        <v>0</v>
      </c>
      <c r="D104" s="14"/>
      <c r="E104" s="4">
        <v>86</v>
      </c>
      <c r="F104" s="4"/>
      <c r="G104" s="4"/>
      <c r="H104" s="4"/>
      <c r="I104" s="15"/>
    </row>
    <row r="105" spans="1:9" x14ac:dyDescent="0.25">
      <c r="A105">
        <v>2</v>
      </c>
      <c r="B105">
        <v>0</v>
      </c>
      <c r="C105">
        <v>0</v>
      </c>
      <c r="D105" s="14">
        <v>27</v>
      </c>
      <c r="E105" s="4">
        <v>106</v>
      </c>
      <c r="F105" s="4">
        <v>71</v>
      </c>
      <c r="G105" s="4">
        <v>59</v>
      </c>
      <c r="H105" s="4">
        <v>27</v>
      </c>
      <c r="I105" s="15">
        <v>26</v>
      </c>
    </row>
    <row r="106" spans="1:9" x14ac:dyDescent="0.25">
      <c r="A106">
        <v>2</v>
      </c>
      <c r="B106">
        <v>0</v>
      </c>
      <c r="C106">
        <v>0</v>
      </c>
      <c r="D106" s="14">
        <v>22</v>
      </c>
      <c r="E106" s="4">
        <v>100</v>
      </c>
      <c r="F106" s="4">
        <v>73</v>
      </c>
      <c r="G106" s="4">
        <v>63</v>
      </c>
      <c r="H106" s="4">
        <v>24</v>
      </c>
      <c r="I106" s="15">
        <v>30</v>
      </c>
    </row>
    <row r="107" spans="1:9" x14ac:dyDescent="0.25">
      <c r="A107">
        <v>2</v>
      </c>
      <c r="B107">
        <v>0</v>
      </c>
      <c r="C107">
        <v>0</v>
      </c>
      <c r="D107" s="16"/>
      <c r="E107" s="5">
        <v>103</v>
      </c>
      <c r="F107" s="5">
        <v>65</v>
      </c>
      <c r="G107" s="5">
        <v>63</v>
      </c>
      <c r="H107" s="5">
        <v>28</v>
      </c>
      <c r="I107" s="17">
        <v>28</v>
      </c>
    </row>
    <row r="108" spans="1:9" x14ac:dyDescent="0.25">
      <c r="A108">
        <v>2</v>
      </c>
      <c r="B108">
        <v>0</v>
      </c>
      <c r="C108">
        <v>0</v>
      </c>
      <c r="D108" s="16">
        <v>30</v>
      </c>
      <c r="E108" s="5">
        <v>112</v>
      </c>
      <c r="F108" s="5">
        <v>71</v>
      </c>
      <c r="G108" s="5">
        <v>63</v>
      </c>
      <c r="H108" s="5">
        <v>37</v>
      </c>
      <c r="I108" s="17">
        <v>40</v>
      </c>
    </row>
    <row r="109" spans="1:9" x14ac:dyDescent="0.25">
      <c r="A109">
        <v>2</v>
      </c>
      <c r="B109">
        <v>0</v>
      </c>
      <c r="C109">
        <v>0</v>
      </c>
      <c r="D109" s="18">
        <v>38</v>
      </c>
      <c r="E109" s="19">
        <v>103</v>
      </c>
      <c r="F109" s="19">
        <v>63</v>
      </c>
      <c r="G109" s="19">
        <v>69</v>
      </c>
      <c r="H109" s="19">
        <v>31</v>
      </c>
      <c r="I109" s="20">
        <v>45</v>
      </c>
    </row>
    <row r="110" spans="1:9" x14ac:dyDescent="0.25">
      <c r="A110">
        <v>0</v>
      </c>
      <c r="B110">
        <v>1</v>
      </c>
      <c r="C110">
        <v>0</v>
      </c>
      <c r="D110" s="10"/>
      <c r="E110" s="1">
        <v>100</v>
      </c>
      <c r="F110" s="1"/>
      <c r="G110" s="1"/>
      <c r="H110" s="1"/>
      <c r="I110" s="11"/>
    </row>
    <row r="111" spans="1:9" x14ac:dyDescent="0.25">
      <c r="A111">
        <v>0</v>
      </c>
      <c r="B111">
        <v>1</v>
      </c>
      <c r="C111">
        <v>0</v>
      </c>
      <c r="D111" s="10"/>
      <c r="E111" s="1">
        <v>100</v>
      </c>
      <c r="F111" s="1"/>
      <c r="G111" s="1"/>
      <c r="H111" s="1"/>
      <c r="I111" s="11"/>
    </row>
    <row r="112" spans="1:9" x14ac:dyDescent="0.25">
      <c r="A112">
        <v>0</v>
      </c>
      <c r="B112">
        <v>1</v>
      </c>
      <c r="C112">
        <v>0</v>
      </c>
      <c r="D112" s="10"/>
      <c r="E112" s="1">
        <v>100</v>
      </c>
      <c r="F112" s="1">
        <v>78</v>
      </c>
      <c r="G112" s="1"/>
      <c r="H112" s="1">
        <v>36</v>
      </c>
      <c r="I112" s="11"/>
    </row>
    <row r="113" spans="1:9" x14ac:dyDescent="0.25">
      <c r="A113">
        <v>0</v>
      </c>
      <c r="B113">
        <v>1</v>
      </c>
      <c r="C113">
        <v>0</v>
      </c>
      <c r="D113" s="12">
        <v>11</v>
      </c>
      <c r="E113" s="3">
        <v>103</v>
      </c>
      <c r="F113" s="3"/>
      <c r="G113" s="3"/>
      <c r="H113" s="3"/>
      <c r="I113" s="13"/>
    </row>
    <row r="114" spans="1:9" x14ac:dyDescent="0.25">
      <c r="A114">
        <v>0</v>
      </c>
      <c r="B114">
        <v>1</v>
      </c>
      <c r="C114">
        <v>0</v>
      </c>
      <c r="D114" s="12">
        <v>9</v>
      </c>
      <c r="E114" s="3">
        <v>106</v>
      </c>
      <c r="F114" s="3"/>
      <c r="G114" s="3"/>
      <c r="H114" s="3"/>
      <c r="I114" s="13"/>
    </row>
    <row r="115" spans="1:9" x14ac:dyDescent="0.25">
      <c r="A115">
        <v>0</v>
      </c>
      <c r="B115">
        <v>1</v>
      </c>
      <c r="C115">
        <v>0</v>
      </c>
      <c r="D115" s="12">
        <v>13</v>
      </c>
      <c r="E115" s="3">
        <v>106</v>
      </c>
      <c r="F115" s="3"/>
      <c r="G115" s="3"/>
      <c r="H115" s="3"/>
      <c r="I115" s="13"/>
    </row>
    <row r="116" spans="1:9" x14ac:dyDescent="0.25">
      <c r="A116">
        <v>0</v>
      </c>
      <c r="B116">
        <v>1</v>
      </c>
      <c r="C116">
        <v>0</v>
      </c>
      <c r="D116" s="14">
        <v>11</v>
      </c>
      <c r="E116" s="4">
        <v>106</v>
      </c>
      <c r="F116" s="4">
        <v>59</v>
      </c>
      <c r="G116" s="4"/>
      <c r="H116" s="4">
        <v>29</v>
      </c>
      <c r="I116" s="15"/>
    </row>
    <row r="117" spans="1:9" x14ac:dyDescent="0.25">
      <c r="A117">
        <v>0</v>
      </c>
      <c r="B117">
        <v>1</v>
      </c>
      <c r="C117">
        <v>0</v>
      </c>
      <c r="D117" s="14">
        <v>9</v>
      </c>
      <c r="E117" s="4">
        <v>112</v>
      </c>
      <c r="F117" s="4">
        <v>66</v>
      </c>
      <c r="G117" s="4"/>
      <c r="H117" s="4">
        <v>24</v>
      </c>
      <c r="I117" s="15"/>
    </row>
    <row r="118" spans="1:9" x14ac:dyDescent="0.25">
      <c r="A118">
        <v>0</v>
      </c>
      <c r="B118">
        <v>1</v>
      </c>
      <c r="C118">
        <v>0</v>
      </c>
      <c r="D118" s="14">
        <v>9</v>
      </c>
      <c r="E118" s="4">
        <v>106</v>
      </c>
      <c r="F118" s="4"/>
      <c r="G118" s="4"/>
      <c r="H118" s="4"/>
      <c r="I118" s="15"/>
    </row>
    <row r="119" spans="1:9" x14ac:dyDescent="0.25">
      <c r="A119">
        <v>0</v>
      </c>
      <c r="B119">
        <v>1</v>
      </c>
      <c r="C119">
        <v>0</v>
      </c>
      <c r="D119" s="16">
        <v>10</v>
      </c>
      <c r="E119" s="5">
        <v>100</v>
      </c>
      <c r="F119" s="5">
        <v>72</v>
      </c>
      <c r="G119" s="5">
        <v>57</v>
      </c>
      <c r="H119" s="5">
        <v>33</v>
      </c>
      <c r="I119" s="17">
        <v>33</v>
      </c>
    </row>
    <row r="120" spans="1:9" x14ac:dyDescent="0.25">
      <c r="A120">
        <v>0</v>
      </c>
      <c r="B120">
        <v>1</v>
      </c>
      <c r="C120">
        <v>0</v>
      </c>
      <c r="D120" s="16">
        <v>9</v>
      </c>
      <c r="E120" s="5">
        <v>106</v>
      </c>
      <c r="F120" s="5">
        <v>73</v>
      </c>
      <c r="G120" s="5">
        <v>59</v>
      </c>
      <c r="H120" s="5">
        <v>35</v>
      </c>
      <c r="I120" s="17">
        <v>31</v>
      </c>
    </row>
    <row r="121" spans="1:9" x14ac:dyDescent="0.25">
      <c r="A121">
        <v>0</v>
      </c>
      <c r="B121">
        <v>1</v>
      </c>
      <c r="C121">
        <v>0</v>
      </c>
      <c r="D121" s="16">
        <v>10</v>
      </c>
      <c r="E121" s="5">
        <v>100</v>
      </c>
      <c r="F121" s="5"/>
      <c r="G121" s="5"/>
      <c r="H121" s="5"/>
      <c r="I121" s="17"/>
    </row>
    <row r="122" spans="1:9" x14ac:dyDescent="0.25">
      <c r="A122">
        <v>0</v>
      </c>
      <c r="B122">
        <v>1</v>
      </c>
      <c r="C122">
        <v>0</v>
      </c>
      <c r="D122" s="10"/>
      <c r="E122" s="1">
        <v>112</v>
      </c>
      <c r="F122" s="1">
        <v>64</v>
      </c>
      <c r="G122" s="1"/>
      <c r="H122" s="1">
        <v>32</v>
      </c>
      <c r="I122" s="11"/>
    </row>
    <row r="123" spans="1:9" x14ac:dyDescent="0.25">
      <c r="A123">
        <v>0</v>
      </c>
      <c r="B123">
        <v>1</v>
      </c>
      <c r="C123">
        <v>0</v>
      </c>
      <c r="D123" s="10"/>
      <c r="E123" s="1">
        <v>116</v>
      </c>
      <c r="F123" s="1">
        <v>66</v>
      </c>
      <c r="G123" s="1"/>
      <c r="H123" s="1">
        <v>32</v>
      </c>
      <c r="I123" s="11"/>
    </row>
    <row r="124" spans="1:9" x14ac:dyDescent="0.25">
      <c r="A124">
        <v>0</v>
      </c>
      <c r="B124">
        <v>1</v>
      </c>
      <c r="C124">
        <v>0</v>
      </c>
      <c r="D124" s="10"/>
      <c r="E124" s="1">
        <v>112</v>
      </c>
      <c r="F124" s="1">
        <v>63</v>
      </c>
      <c r="G124" s="1">
        <v>62</v>
      </c>
      <c r="H124" s="1">
        <v>30</v>
      </c>
      <c r="I124" s="11">
        <v>35</v>
      </c>
    </row>
    <row r="125" spans="1:9" x14ac:dyDescent="0.25">
      <c r="A125">
        <v>0</v>
      </c>
      <c r="B125">
        <v>1</v>
      </c>
      <c r="C125">
        <v>0</v>
      </c>
      <c r="D125" s="12"/>
      <c r="E125" s="3">
        <v>106</v>
      </c>
      <c r="F125" s="3"/>
      <c r="G125" s="3"/>
      <c r="H125" s="3"/>
      <c r="I125" s="13"/>
    </row>
    <row r="126" spans="1:9" x14ac:dyDescent="0.25">
      <c r="A126">
        <v>0</v>
      </c>
      <c r="B126">
        <v>1</v>
      </c>
      <c r="C126">
        <v>0</v>
      </c>
      <c r="D126" s="12"/>
      <c r="E126" s="3">
        <v>103</v>
      </c>
      <c r="F126" s="3"/>
      <c r="G126" s="3">
        <v>67</v>
      </c>
      <c r="H126" s="3"/>
      <c r="I126" s="13">
        <v>32</v>
      </c>
    </row>
    <row r="127" spans="1:9" x14ac:dyDescent="0.25">
      <c r="A127">
        <v>0</v>
      </c>
      <c r="B127">
        <v>1</v>
      </c>
      <c r="C127">
        <v>0</v>
      </c>
      <c r="D127" s="12">
        <v>9</v>
      </c>
      <c r="E127" s="3">
        <v>100</v>
      </c>
      <c r="F127" s="3">
        <v>69</v>
      </c>
      <c r="G127" s="3">
        <v>72</v>
      </c>
      <c r="H127" s="3">
        <v>32</v>
      </c>
      <c r="I127" s="13">
        <v>40</v>
      </c>
    </row>
    <row r="128" spans="1:9" x14ac:dyDescent="0.25">
      <c r="A128">
        <v>0</v>
      </c>
      <c r="B128">
        <v>1</v>
      </c>
      <c r="C128">
        <v>0</v>
      </c>
      <c r="D128" s="14"/>
      <c r="E128" s="4">
        <v>100</v>
      </c>
      <c r="F128" s="4">
        <v>61</v>
      </c>
      <c r="G128" s="4">
        <v>69</v>
      </c>
      <c r="H128" s="4">
        <v>32</v>
      </c>
      <c r="I128" s="15">
        <v>36</v>
      </c>
    </row>
    <row r="129" spans="1:9" x14ac:dyDescent="0.25">
      <c r="A129">
        <v>0</v>
      </c>
      <c r="B129">
        <v>1</v>
      </c>
      <c r="C129">
        <v>0</v>
      </c>
      <c r="D129" s="14">
        <v>3</v>
      </c>
      <c r="E129" s="4">
        <v>106</v>
      </c>
      <c r="F129" s="4">
        <v>66</v>
      </c>
      <c r="G129" s="4">
        <v>60</v>
      </c>
      <c r="H129" s="4">
        <v>34</v>
      </c>
      <c r="I129" s="15">
        <v>37</v>
      </c>
    </row>
    <row r="130" spans="1:9" x14ac:dyDescent="0.25">
      <c r="A130">
        <v>0</v>
      </c>
      <c r="B130">
        <v>1</v>
      </c>
      <c r="C130">
        <v>0</v>
      </c>
      <c r="D130" s="14">
        <v>9</v>
      </c>
      <c r="E130" s="4">
        <v>106</v>
      </c>
      <c r="F130" s="4">
        <v>61</v>
      </c>
      <c r="G130" s="4"/>
      <c r="H130" s="4">
        <v>36</v>
      </c>
      <c r="I130" s="15"/>
    </row>
    <row r="131" spans="1:9" x14ac:dyDescent="0.25">
      <c r="A131">
        <v>0</v>
      </c>
      <c r="B131">
        <v>1</v>
      </c>
      <c r="C131">
        <v>0</v>
      </c>
      <c r="D131" s="16">
        <v>2</v>
      </c>
      <c r="E131" s="5">
        <v>106</v>
      </c>
      <c r="F131" s="5"/>
      <c r="G131" s="5">
        <v>71</v>
      </c>
      <c r="H131" s="5"/>
      <c r="I131" s="17">
        <v>35</v>
      </c>
    </row>
    <row r="132" spans="1:9" x14ac:dyDescent="0.25">
      <c r="A132">
        <v>0</v>
      </c>
      <c r="B132">
        <v>1</v>
      </c>
      <c r="C132">
        <v>0</v>
      </c>
      <c r="D132" s="16">
        <v>5</v>
      </c>
      <c r="E132" s="5">
        <v>112</v>
      </c>
      <c r="F132" s="5">
        <v>67</v>
      </c>
      <c r="G132" s="5">
        <v>77</v>
      </c>
      <c r="H132" s="5">
        <v>23</v>
      </c>
      <c r="I132" s="17">
        <v>32</v>
      </c>
    </row>
    <row r="133" spans="1:9" x14ac:dyDescent="0.25">
      <c r="A133">
        <v>0</v>
      </c>
      <c r="B133">
        <v>1</v>
      </c>
      <c r="C133">
        <v>0</v>
      </c>
      <c r="D133" s="16"/>
      <c r="E133" s="5"/>
      <c r="F133" s="5"/>
      <c r="G133" s="5"/>
      <c r="H133" s="5"/>
      <c r="I133" s="17"/>
    </row>
    <row r="134" spans="1:9" x14ac:dyDescent="0.25">
      <c r="A134">
        <v>0</v>
      </c>
      <c r="B134">
        <v>1</v>
      </c>
      <c r="C134">
        <v>0</v>
      </c>
      <c r="D134" s="10">
        <v>4</v>
      </c>
      <c r="E134" s="1">
        <v>120</v>
      </c>
      <c r="F134" s="1">
        <v>60</v>
      </c>
      <c r="G134" s="1"/>
      <c r="H134" s="1">
        <v>32</v>
      </c>
      <c r="I134" s="11"/>
    </row>
    <row r="135" spans="1:9" x14ac:dyDescent="0.25">
      <c r="A135">
        <v>0</v>
      </c>
      <c r="B135">
        <v>1</v>
      </c>
      <c r="C135">
        <v>0</v>
      </c>
      <c r="D135" s="10">
        <v>8</v>
      </c>
      <c r="E135" s="1">
        <v>120</v>
      </c>
      <c r="F135" s="1">
        <v>67</v>
      </c>
      <c r="G135" s="1"/>
      <c r="H135" s="1">
        <v>38</v>
      </c>
      <c r="I135" s="11"/>
    </row>
    <row r="136" spans="1:9" x14ac:dyDescent="0.25">
      <c r="A136">
        <v>0</v>
      </c>
      <c r="B136">
        <v>1</v>
      </c>
      <c r="C136">
        <v>0</v>
      </c>
      <c r="D136" s="10"/>
      <c r="E136" s="1">
        <v>120</v>
      </c>
      <c r="F136" s="1">
        <v>72</v>
      </c>
      <c r="G136" s="1"/>
      <c r="H136" s="1">
        <v>70</v>
      </c>
      <c r="I136" s="11"/>
    </row>
    <row r="137" spans="1:9" x14ac:dyDescent="0.25">
      <c r="A137">
        <v>0</v>
      </c>
      <c r="B137">
        <v>1</v>
      </c>
      <c r="C137">
        <v>0</v>
      </c>
      <c r="D137" s="12">
        <v>1</v>
      </c>
      <c r="E137" s="3">
        <v>112</v>
      </c>
      <c r="F137" s="3">
        <v>69</v>
      </c>
      <c r="G137" s="3"/>
      <c r="H137" s="3">
        <v>41</v>
      </c>
      <c r="I137" s="13"/>
    </row>
    <row r="138" spans="1:9" x14ac:dyDescent="0.25">
      <c r="A138">
        <v>0</v>
      </c>
      <c r="B138">
        <v>1</v>
      </c>
      <c r="C138">
        <v>0</v>
      </c>
      <c r="D138" s="12">
        <v>4</v>
      </c>
      <c r="E138" s="3">
        <v>120</v>
      </c>
      <c r="F138" s="3"/>
      <c r="G138" s="3">
        <v>52</v>
      </c>
      <c r="H138" s="3"/>
      <c r="I138" s="13">
        <v>40</v>
      </c>
    </row>
    <row r="139" spans="1:9" x14ac:dyDescent="0.25">
      <c r="A139">
        <v>0</v>
      </c>
      <c r="B139">
        <v>1</v>
      </c>
      <c r="C139">
        <v>0</v>
      </c>
      <c r="D139" s="12">
        <v>3</v>
      </c>
      <c r="E139" s="3">
        <v>120</v>
      </c>
      <c r="F139" s="3">
        <v>71</v>
      </c>
      <c r="G139" s="3"/>
      <c r="H139" s="3">
        <v>39</v>
      </c>
      <c r="I139" s="13"/>
    </row>
    <row r="140" spans="1:9" x14ac:dyDescent="0.25">
      <c r="A140">
        <v>0</v>
      </c>
      <c r="B140">
        <v>1</v>
      </c>
      <c r="C140">
        <v>0</v>
      </c>
      <c r="D140" s="14">
        <v>3</v>
      </c>
      <c r="E140" s="4">
        <v>95</v>
      </c>
      <c r="F140" s="4">
        <v>73</v>
      </c>
      <c r="G140" s="4">
        <v>62</v>
      </c>
      <c r="H140" s="4">
        <v>31</v>
      </c>
      <c r="I140" s="15">
        <v>26</v>
      </c>
    </row>
    <row r="141" spans="1:9" x14ac:dyDescent="0.25">
      <c r="A141">
        <v>0</v>
      </c>
      <c r="B141">
        <v>1</v>
      </c>
      <c r="C141">
        <v>0</v>
      </c>
      <c r="D141" s="14">
        <v>4</v>
      </c>
      <c r="E141" s="4">
        <v>100</v>
      </c>
      <c r="F141" s="4">
        <v>68</v>
      </c>
      <c r="G141" s="4">
        <v>70</v>
      </c>
      <c r="H141" s="4">
        <v>30</v>
      </c>
      <c r="I141" s="15">
        <v>29</v>
      </c>
    </row>
    <row r="142" spans="1:9" x14ac:dyDescent="0.25">
      <c r="A142">
        <v>0</v>
      </c>
      <c r="B142">
        <v>1</v>
      </c>
      <c r="C142">
        <v>0</v>
      </c>
      <c r="D142" s="14"/>
      <c r="E142" s="4">
        <v>100</v>
      </c>
      <c r="F142" s="4">
        <v>73</v>
      </c>
      <c r="G142" s="4">
        <v>67</v>
      </c>
      <c r="H142" s="4">
        <v>31</v>
      </c>
      <c r="I142" s="15">
        <v>25</v>
      </c>
    </row>
    <row r="143" spans="1:9" x14ac:dyDescent="0.25">
      <c r="A143">
        <v>0</v>
      </c>
      <c r="B143">
        <v>1</v>
      </c>
      <c r="C143">
        <v>0</v>
      </c>
      <c r="D143" s="16">
        <v>2</v>
      </c>
      <c r="E143" s="5">
        <v>106</v>
      </c>
      <c r="F143" s="5">
        <v>68</v>
      </c>
      <c r="G143" s="5">
        <v>58</v>
      </c>
      <c r="H143" s="5">
        <v>25</v>
      </c>
      <c r="I143" s="17">
        <v>36</v>
      </c>
    </row>
    <row r="144" spans="1:9" x14ac:dyDescent="0.25">
      <c r="A144">
        <v>0</v>
      </c>
      <c r="B144">
        <v>1</v>
      </c>
      <c r="C144">
        <v>0</v>
      </c>
      <c r="D144" s="16">
        <v>4</v>
      </c>
      <c r="E144" s="5">
        <v>106</v>
      </c>
      <c r="F144" s="5">
        <v>62</v>
      </c>
      <c r="G144" s="5">
        <v>62</v>
      </c>
      <c r="H144" s="5">
        <v>28</v>
      </c>
      <c r="I144" s="17">
        <v>40</v>
      </c>
    </row>
    <row r="145" spans="1:9" x14ac:dyDescent="0.25">
      <c r="A145">
        <v>0</v>
      </c>
      <c r="B145">
        <v>1</v>
      </c>
      <c r="C145">
        <v>0</v>
      </c>
      <c r="D145" s="18">
        <v>2</v>
      </c>
      <c r="E145" s="19">
        <v>103</v>
      </c>
      <c r="F145" s="19">
        <v>66</v>
      </c>
      <c r="G145" s="19"/>
      <c r="H145" s="19">
        <v>26</v>
      </c>
      <c r="I145" s="20"/>
    </row>
    <row r="146" spans="1:9" x14ac:dyDescent="0.25">
      <c r="A146">
        <v>1</v>
      </c>
      <c r="B146">
        <v>1</v>
      </c>
      <c r="C146">
        <v>0</v>
      </c>
      <c r="D146" s="10"/>
      <c r="E146" s="1">
        <v>95</v>
      </c>
      <c r="F146" s="1">
        <v>75</v>
      </c>
      <c r="G146" s="1">
        <v>63</v>
      </c>
      <c r="H146" s="1">
        <v>23</v>
      </c>
      <c r="I146" s="11">
        <v>24</v>
      </c>
    </row>
    <row r="147" spans="1:9" x14ac:dyDescent="0.25">
      <c r="A147">
        <v>1</v>
      </c>
      <c r="B147">
        <v>1</v>
      </c>
      <c r="C147">
        <v>0</v>
      </c>
      <c r="D147" s="10"/>
      <c r="E147" s="1">
        <v>100</v>
      </c>
      <c r="F147" s="1">
        <v>72</v>
      </c>
      <c r="G147" s="1"/>
      <c r="H147" s="1">
        <v>22</v>
      </c>
      <c r="I147" s="11"/>
    </row>
    <row r="148" spans="1:9" x14ac:dyDescent="0.25">
      <c r="A148">
        <v>1</v>
      </c>
      <c r="B148">
        <v>1</v>
      </c>
      <c r="C148">
        <v>0</v>
      </c>
      <c r="D148" s="10"/>
      <c r="E148" s="1">
        <v>95</v>
      </c>
      <c r="F148" s="1">
        <v>69</v>
      </c>
      <c r="G148" s="1"/>
      <c r="H148" s="1">
        <v>21</v>
      </c>
      <c r="I148" s="11"/>
    </row>
    <row r="149" spans="1:9" x14ac:dyDescent="0.25">
      <c r="A149">
        <v>1</v>
      </c>
      <c r="B149">
        <v>1</v>
      </c>
      <c r="C149">
        <v>0</v>
      </c>
      <c r="D149" s="12"/>
      <c r="E149" s="3">
        <v>100</v>
      </c>
      <c r="F149" s="3"/>
      <c r="G149" s="3">
        <v>57</v>
      </c>
      <c r="H149" s="3"/>
      <c r="I149" s="13">
        <v>20</v>
      </c>
    </row>
    <row r="150" spans="1:9" x14ac:dyDescent="0.25">
      <c r="A150">
        <v>1</v>
      </c>
      <c r="B150">
        <v>1</v>
      </c>
      <c r="C150">
        <v>0</v>
      </c>
      <c r="D150" s="12">
        <v>12</v>
      </c>
      <c r="E150" s="3">
        <v>106</v>
      </c>
      <c r="F150" s="3">
        <v>69</v>
      </c>
      <c r="G150" s="3">
        <v>65</v>
      </c>
      <c r="H150" s="3">
        <v>18</v>
      </c>
      <c r="I150" s="13">
        <v>22</v>
      </c>
    </row>
    <row r="151" spans="1:9" x14ac:dyDescent="0.25">
      <c r="A151">
        <v>1</v>
      </c>
      <c r="B151">
        <v>1</v>
      </c>
      <c r="C151">
        <v>0</v>
      </c>
      <c r="D151" s="12">
        <v>12</v>
      </c>
      <c r="E151" s="3">
        <v>106</v>
      </c>
      <c r="F151" s="3">
        <v>70</v>
      </c>
      <c r="G151" s="3">
        <v>68</v>
      </c>
      <c r="H151" s="3">
        <v>17</v>
      </c>
      <c r="I151" s="13">
        <v>18</v>
      </c>
    </row>
    <row r="152" spans="1:9" x14ac:dyDescent="0.25">
      <c r="A152">
        <v>1</v>
      </c>
      <c r="B152">
        <v>1</v>
      </c>
      <c r="C152">
        <v>0</v>
      </c>
      <c r="D152" s="14"/>
      <c r="E152" s="4">
        <v>109</v>
      </c>
      <c r="F152" s="4">
        <v>63</v>
      </c>
      <c r="G152" s="4"/>
      <c r="H152" s="4">
        <v>30</v>
      </c>
      <c r="I152" s="15"/>
    </row>
    <row r="153" spans="1:9" x14ac:dyDescent="0.25">
      <c r="A153">
        <v>1</v>
      </c>
      <c r="B153">
        <v>1</v>
      </c>
      <c r="C153">
        <v>0</v>
      </c>
      <c r="D153" s="14">
        <v>17</v>
      </c>
      <c r="E153" s="4">
        <v>106</v>
      </c>
      <c r="F153" s="4">
        <v>62</v>
      </c>
      <c r="G153" s="4"/>
      <c r="H153" s="4">
        <v>23</v>
      </c>
      <c r="I153" s="15"/>
    </row>
    <row r="154" spans="1:9" x14ac:dyDescent="0.25">
      <c r="A154">
        <v>1</v>
      </c>
      <c r="B154">
        <v>1</v>
      </c>
      <c r="C154">
        <v>0</v>
      </c>
      <c r="D154" s="14">
        <v>16</v>
      </c>
      <c r="E154" s="4">
        <v>106</v>
      </c>
      <c r="F154" s="4">
        <v>56</v>
      </c>
      <c r="G154" s="4"/>
      <c r="H154" s="4">
        <v>22</v>
      </c>
      <c r="I154" s="15"/>
    </row>
    <row r="155" spans="1:9" x14ac:dyDescent="0.25">
      <c r="A155">
        <v>1</v>
      </c>
      <c r="B155">
        <v>1</v>
      </c>
      <c r="C155">
        <v>0</v>
      </c>
      <c r="D155" s="16">
        <v>8</v>
      </c>
      <c r="E155" s="5">
        <v>106</v>
      </c>
      <c r="F155" s="5">
        <v>66</v>
      </c>
      <c r="G155" s="5">
        <v>60</v>
      </c>
      <c r="H155" s="5">
        <v>29</v>
      </c>
      <c r="I155" s="17">
        <v>22</v>
      </c>
    </row>
    <row r="156" spans="1:9" x14ac:dyDescent="0.25">
      <c r="A156">
        <v>1</v>
      </c>
      <c r="B156">
        <v>1</v>
      </c>
      <c r="C156">
        <v>0</v>
      </c>
      <c r="D156" s="16">
        <v>3</v>
      </c>
      <c r="E156" s="5">
        <v>103</v>
      </c>
      <c r="F156" s="5">
        <v>71</v>
      </c>
      <c r="G156" s="5">
        <v>70</v>
      </c>
      <c r="H156" s="5">
        <v>29</v>
      </c>
      <c r="I156" s="17">
        <v>20</v>
      </c>
    </row>
    <row r="157" spans="1:9" x14ac:dyDescent="0.25">
      <c r="A157">
        <v>1</v>
      </c>
      <c r="B157">
        <v>1</v>
      </c>
      <c r="C157">
        <v>0</v>
      </c>
      <c r="D157" s="16">
        <v>2</v>
      </c>
      <c r="E157" s="5">
        <v>103</v>
      </c>
      <c r="F157" s="5">
        <v>67</v>
      </c>
      <c r="G157" s="5">
        <v>70</v>
      </c>
      <c r="H157" s="5">
        <v>27</v>
      </c>
      <c r="I157" s="17">
        <v>23</v>
      </c>
    </row>
    <row r="158" spans="1:9" x14ac:dyDescent="0.25">
      <c r="A158">
        <v>1</v>
      </c>
      <c r="B158">
        <v>1</v>
      </c>
      <c r="C158">
        <v>0</v>
      </c>
      <c r="D158" s="10"/>
      <c r="E158" s="1">
        <v>120</v>
      </c>
      <c r="F158" s="1">
        <v>64</v>
      </c>
      <c r="G158" s="1"/>
      <c r="H158" s="1">
        <v>25</v>
      </c>
      <c r="I158" s="11"/>
    </row>
    <row r="159" spans="1:9" x14ac:dyDescent="0.25">
      <c r="A159">
        <v>1</v>
      </c>
      <c r="B159">
        <v>1</v>
      </c>
      <c r="C159">
        <v>0</v>
      </c>
      <c r="D159" s="10"/>
      <c r="E159" s="1">
        <v>120</v>
      </c>
      <c r="F159" s="1">
        <v>63</v>
      </c>
      <c r="G159" s="1"/>
      <c r="H159" s="1">
        <v>22</v>
      </c>
      <c r="I159" s="11"/>
    </row>
    <row r="160" spans="1:9" x14ac:dyDescent="0.25">
      <c r="A160">
        <v>1</v>
      </c>
      <c r="B160">
        <v>1</v>
      </c>
      <c r="C160">
        <v>0</v>
      </c>
      <c r="D160" s="10"/>
      <c r="E160" s="1">
        <v>112</v>
      </c>
      <c r="F160" s="1">
        <v>60</v>
      </c>
      <c r="G160" s="1">
        <v>55</v>
      </c>
      <c r="H160" s="1">
        <v>28</v>
      </c>
      <c r="I160" s="11">
        <v>23</v>
      </c>
    </row>
    <row r="161" spans="1:9" x14ac:dyDescent="0.25">
      <c r="A161">
        <v>1</v>
      </c>
      <c r="B161">
        <v>1</v>
      </c>
      <c r="C161">
        <v>0</v>
      </c>
      <c r="D161" s="12"/>
      <c r="E161" s="3">
        <v>106</v>
      </c>
      <c r="F161" s="3">
        <v>62</v>
      </c>
      <c r="G161" s="3">
        <v>67</v>
      </c>
      <c r="H161" s="3">
        <v>24</v>
      </c>
      <c r="I161" s="13">
        <v>26</v>
      </c>
    </row>
    <row r="162" spans="1:9" x14ac:dyDescent="0.25">
      <c r="A162">
        <v>1</v>
      </c>
      <c r="B162">
        <v>1</v>
      </c>
      <c r="C162">
        <v>0</v>
      </c>
      <c r="D162" s="12">
        <v>3</v>
      </c>
      <c r="E162" s="3">
        <v>103</v>
      </c>
      <c r="F162" s="3">
        <v>63</v>
      </c>
      <c r="G162" s="3">
        <v>62</v>
      </c>
      <c r="H162" s="3">
        <v>26</v>
      </c>
      <c r="I162" s="13">
        <v>27</v>
      </c>
    </row>
    <row r="163" spans="1:9" x14ac:dyDescent="0.25">
      <c r="A163">
        <v>1</v>
      </c>
      <c r="B163">
        <v>1</v>
      </c>
      <c r="C163">
        <v>0</v>
      </c>
      <c r="D163" s="12"/>
      <c r="E163" s="3">
        <v>106</v>
      </c>
      <c r="F163" s="3">
        <v>61</v>
      </c>
      <c r="G163" s="3">
        <v>72</v>
      </c>
      <c r="H163" s="3">
        <v>23</v>
      </c>
      <c r="I163" s="13">
        <v>22</v>
      </c>
    </row>
    <row r="164" spans="1:9" x14ac:dyDescent="0.25">
      <c r="A164">
        <v>1</v>
      </c>
      <c r="B164">
        <v>1</v>
      </c>
      <c r="C164">
        <v>0</v>
      </c>
      <c r="D164" s="14"/>
      <c r="E164" s="4">
        <v>106</v>
      </c>
      <c r="F164" s="4">
        <v>70</v>
      </c>
      <c r="G164" s="4"/>
      <c r="H164" s="4">
        <v>34</v>
      </c>
      <c r="I164" s="15"/>
    </row>
    <row r="165" spans="1:9" x14ac:dyDescent="0.25">
      <c r="A165">
        <v>1</v>
      </c>
      <c r="B165">
        <v>1</v>
      </c>
      <c r="C165">
        <v>0</v>
      </c>
      <c r="D165" s="14"/>
      <c r="E165" s="4">
        <v>109</v>
      </c>
      <c r="F165" s="4">
        <v>73</v>
      </c>
      <c r="G165" s="4"/>
      <c r="H165" s="4">
        <v>27</v>
      </c>
      <c r="I165" s="15"/>
    </row>
    <row r="166" spans="1:9" x14ac:dyDescent="0.25">
      <c r="A166">
        <v>1</v>
      </c>
      <c r="B166">
        <v>1</v>
      </c>
      <c r="C166">
        <v>0</v>
      </c>
      <c r="D166" s="14"/>
      <c r="E166" s="4">
        <v>103</v>
      </c>
      <c r="F166" s="4">
        <v>69</v>
      </c>
      <c r="G166" s="4"/>
      <c r="H166" s="4">
        <v>27</v>
      </c>
      <c r="I166" s="15"/>
    </row>
    <row r="167" spans="1:9" x14ac:dyDescent="0.25">
      <c r="A167">
        <v>1</v>
      </c>
      <c r="B167">
        <v>1</v>
      </c>
      <c r="C167">
        <v>0</v>
      </c>
      <c r="D167" s="16"/>
      <c r="E167" s="5">
        <v>112</v>
      </c>
      <c r="F167" s="5">
        <v>65</v>
      </c>
      <c r="G167" s="5">
        <v>68</v>
      </c>
      <c r="H167" s="5">
        <v>24</v>
      </c>
      <c r="I167" s="17">
        <v>36</v>
      </c>
    </row>
    <row r="168" spans="1:9" x14ac:dyDescent="0.25">
      <c r="A168">
        <v>1</v>
      </c>
      <c r="B168">
        <v>1</v>
      </c>
      <c r="C168">
        <v>0</v>
      </c>
      <c r="D168" s="16"/>
      <c r="E168" s="5">
        <v>106</v>
      </c>
      <c r="F168" s="5">
        <v>76</v>
      </c>
      <c r="G168" s="5">
        <v>57</v>
      </c>
      <c r="H168" s="5">
        <v>23</v>
      </c>
      <c r="I168" s="17">
        <v>22</v>
      </c>
    </row>
    <row r="169" spans="1:9" x14ac:dyDescent="0.25">
      <c r="A169">
        <v>1</v>
      </c>
      <c r="B169">
        <v>1</v>
      </c>
      <c r="C169">
        <v>0</v>
      </c>
      <c r="D169" s="16"/>
      <c r="E169" s="5">
        <v>112</v>
      </c>
      <c r="F169" s="5">
        <v>66</v>
      </c>
      <c r="G169" s="5">
        <v>46</v>
      </c>
      <c r="H169" s="5">
        <v>23</v>
      </c>
      <c r="I169" s="17">
        <v>31</v>
      </c>
    </row>
    <row r="170" spans="1:9" x14ac:dyDescent="0.25">
      <c r="A170">
        <v>1</v>
      </c>
      <c r="B170">
        <v>1</v>
      </c>
      <c r="C170">
        <v>0</v>
      </c>
      <c r="D170" s="10"/>
      <c r="E170" s="1">
        <v>120</v>
      </c>
      <c r="F170" s="1"/>
      <c r="G170" s="1"/>
      <c r="H170" s="1"/>
      <c r="I170" s="11"/>
    </row>
    <row r="171" spans="1:9" x14ac:dyDescent="0.25">
      <c r="A171">
        <v>1</v>
      </c>
      <c r="B171">
        <v>1</v>
      </c>
      <c r="C171">
        <v>0</v>
      </c>
      <c r="D171" s="10"/>
      <c r="E171" s="1">
        <v>124</v>
      </c>
      <c r="F171" s="1">
        <v>61</v>
      </c>
      <c r="G171" s="1"/>
      <c r="H171" s="1">
        <v>29</v>
      </c>
      <c r="I171" s="11"/>
    </row>
    <row r="172" spans="1:9" x14ac:dyDescent="0.25">
      <c r="A172">
        <v>1</v>
      </c>
      <c r="B172">
        <v>1</v>
      </c>
      <c r="C172">
        <v>0</v>
      </c>
      <c r="D172" s="10"/>
      <c r="E172" s="1">
        <v>129</v>
      </c>
      <c r="F172" s="1"/>
      <c r="G172" s="1"/>
      <c r="H172" s="1"/>
      <c r="I172" s="11"/>
    </row>
    <row r="173" spans="1:9" x14ac:dyDescent="0.25">
      <c r="A173">
        <v>1</v>
      </c>
      <c r="B173">
        <v>1</v>
      </c>
      <c r="C173">
        <v>0</v>
      </c>
      <c r="D173" s="12">
        <v>7</v>
      </c>
      <c r="E173" s="3">
        <v>112</v>
      </c>
      <c r="F173" s="3">
        <v>52</v>
      </c>
      <c r="G173" s="3">
        <v>66</v>
      </c>
      <c r="H173" s="3">
        <v>21</v>
      </c>
      <c r="I173" s="13">
        <v>32</v>
      </c>
    </row>
    <row r="174" spans="1:9" x14ac:dyDescent="0.25">
      <c r="A174">
        <v>1</v>
      </c>
      <c r="B174">
        <v>1</v>
      </c>
      <c r="C174">
        <v>0</v>
      </c>
      <c r="D174" s="12">
        <v>15</v>
      </c>
      <c r="E174" s="3">
        <v>120</v>
      </c>
      <c r="F174" s="3">
        <v>54</v>
      </c>
      <c r="G174" s="3"/>
      <c r="H174" s="3">
        <v>20</v>
      </c>
      <c r="I174" s="13"/>
    </row>
    <row r="175" spans="1:9" x14ac:dyDescent="0.25">
      <c r="A175">
        <v>1</v>
      </c>
      <c r="B175">
        <v>1</v>
      </c>
      <c r="C175">
        <v>0</v>
      </c>
      <c r="D175" s="12">
        <v>11</v>
      </c>
      <c r="E175" s="3">
        <v>109</v>
      </c>
      <c r="F175" s="3">
        <v>57</v>
      </c>
      <c r="G175" s="3"/>
      <c r="H175" s="3">
        <v>18</v>
      </c>
      <c r="I175" s="13"/>
    </row>
    <row r="176" spans="1:9" x14ac:dyDescent="0.25">
      <c r="A176">
        <v>1</v>
      </c>
      <c r="B176">
        <v>1</v>
      </c>
      <c r="C176">
        <v>0</v>
      </c>
      <c r="D176" s="14"/>
      <c r="E176" s="4">
        <v>103</v>
      </c>
      <c r="F176" s="4">
        <v>72</v>
      </c>
      <c r="G176" s="4">
        <v>75</v>
      </c>
      <c r="H176" s="4">
        <v>24</v>
      </c>
      <c r="I176" s="15">
        <v>14</v>
      </c>
    </row>
    <row r="177" spans="1:9" x14ac:dyDescent="0.25">
      <c r="A177">
        <v>1</v>
      </c>
      <c r="B177">
        <v>1</v>
      </c>
      <c r="C177">
        <v>0</v>
      </c>
      <c r="D177" s="14"/>
      <c r="E177" s="4">
        <v>100</v>
      </c>
      <c r="F177" s="4">
        <v>73</v>
      </c>
      <c r="G177" s="4"/>
      <c r="H177" s="4">
        <v>27</v>
      </c>
      <c r="I177" s="15"/>
    </row>
    <row r="178" spans="1:9" x14ac:dyDescent="0.25">
      <c r="A178">
        <v>1</v>
      </c>
      <c r="B178">
        <v>1</v>
      </c>
      <c r="C178">
        <v>0</v>
      </c>
      <c r="D178" s="14"/>
      <c r="E178" s="4">
        <v>100</v>
      </c>
      <c r="F178" s="4">
        <v>72</v>
      </c>
      <c r="G178" s="4">
        <v>67</v>
      </c>
      <c r="H178" s="4">
        <v>30</v>
      </c>
      <c r="I178" s="15">
        <v>26</v>
      </c>
    </row>
    <row r="179" spans="1:9" x14ac:dyDescent="0.25">
      <c r="A179">
        <v>1</v>
      </c>
      <c r="B179">
        <v>1</v>
      </c>
      <c r="C179">
        <v>0</v>
      </c>
      <c r="D179" s="16"/>
      <c r="E179" s="5">
        <v>109</v>
      </c>
      <c r="F179" s="5">
        <v>64</v>
      </c>
      <c r="G179" s="5"/>
      <c r="H179" s="5">
        <v>23</v>
      </c>
      <c r="I179" s="17"/>
    </row>
    <row r="180" spans="1:9" x14ac:dyDescent="0.25">
      <c r="A180">
        <v>1</v>
      </c>
      <c r="B180">
        <v>1</v>
      </c>
      <c r="C180">
        <v>0</v>
      </c>
      <c r="D180" s="16"/>
      <c r="E180" s="5">
        <v>106</v>
      </c>
      <c r="F180" s="5">
        <v>67</v>
      </c>
      <c r="G180" s="5"/>
      <c r="H180" s="5">
        <v>22</v>
      </c>
      <c r="I180" s="17"/>
    </row>
    <row r="181" spans="1:9" x14ac:dyDescent="0.25">
      <c r="A181">
        <v>1</v>
      </c>
      <c r="B181">
        <v>1</v>
      </c>
      <c r="C181">
        <v>0</v>
      </c>
      <c r="D181" s="18"/>
      <c r="E181" s="19">
        <v>103</v>
      </c>
      <c r="F181" s="19">
        <v>64</v>
      </c>
      <c r="G181" s="19"/>
      <c r="H181" s="19">
        <v>21</v>
      </c>
      <c r="I181" s="20"/>
    </row>
    <row r="182" spans="1:9" x14ac:dyDescent="0.25">
      <c r="A182">
        <v>2</v>
      </c>
      <c r="B182">
        <v>1</v>
      </c>
      <c r="C182">
        <v>0</v>
      </c>
      <c r="D182" s="10">
        <v>33</v>
      </c>
      <c r="E182" s="1">
        <v>97</v>
      </c>
      <c r="F182" s="1">
        <v>73</v>
      </c>
      <c r="G182" s="1">
        <v>55</v>
      </c>
      <c r="H182" s="1">
        <v>23</v>
      </c>
      <c r="I182" s="11">
        <v>46</v>
      </c>
    </row>
    <row r="183" spans="1:9" x14ac:dyDescent="0.25">
      <c r="A183">
        <v>2</v>
      </c>
      <c r="B183">
        <v>1</v>
      </c>
      <c r="C183">
        <v>0</v>
      </c>
      <c r="D183" s="10"/>
      <c r="E183" s="1">
        <v>103</v>
      </c>
      <c r="F183" s="1">
        <v>70</v>
      </c>
      <c r="G183" s="1">
        <v>63</v>
      </c>
      <c r="H183" s="1">
        <v>20</v>
      </c>
      <c r="I183" s="11">
        <v>41</v>
      </c>
    </row>
    <row r="184" spans="1:9" x14ac:dyDescent="0.25">
      <c r="A184">
        <v>2</v>
      </c>
      <c r="B184">
        <v>1</v>
      </c>
      <c r="C184">
        <v>0</v>
      </c>
      <c r="D184" s="10">
        <v>39</v>
      </c>
      <c r="E184" s="1">
        <v>100</v>
      </c>
      <c r="F184" s="1">
        <v>71</v>
      </c>
      <c r="G184" s="1">
        <v>56</v>
      </c>
      <c r="H184" s="1">
        <v>23</v>
      </c>
      <c r="I184" s="11">
        <v>38</v>
      </c>
    </row>
    <row r="185" spans="1:9" x14ac:dyDescent="0.25">
      <c r="A185">
        <v>2</v>
      </c>
      <c r="B185">
        <v>1</v>
      </c>
      <c r="C185">
        <v>0</v>
      </c>
      <c r="D185" s="12">
        <v>41</v>
      </c>
      <c r="E185" s="3">
        <v>100</v>
      </c>
      <c r="F185" s="3"/>
      <c r="G185" s="3"/>
      <c r="H185" s="3"/>
      <c r="I185" s="13"/>
    </row>
    <row r="186" spans="1:9" x14ac:dyDescent="0.25">
      <c r="A186">
        <v>2</v>
      </c>
      <c r="B186">
        <v>1</v>
      </c>
      <c r="C186">
        <v>0</v>
      </c>
      <c r="D186" s="12">
        <v>46</v>
      </c>
      <c r="E186" s="3">
        <v>112</v>
      </c>
      <c r="F186" s="3">
        <v>73</v>
      </c>
      <c r="G186" s="3">
        <v>78</v>
      </c>
      <c r="H186" s="3">
        <v>15</v>
      </c>
      <c r="I186" s="13">
        <v>37</v>
      </c>
    </row>
    <row r="187" spans="1:9" x14ac:dyDescent="0.25">
      <c r="A187">
        <v>2</v>
      </c>
      <c r="B187">
        <v>1</v>
      </c>
      <c r="C187">
        <v>0</v>
      </c>
      <c r="D187" s="12">
        <v>25</v>
      </c>
      <c r="E187" s="3">
        <v>120</v>
      </c>
      <c r="F187" s="3">
        <v>63</v>
      </c>
      <c r="G187" s="3">
        <v>62</v>
      </c>
      <c r="H187" s="3">
        <v>17</v>
      </c>
      <c r="I187" s="13">
        <v>50</v>
      </c>
    </row>
    <row r="188" spans="1:9" x14ac:dyDescent="0.25">
      <c r="A188">
        <v>2</v>
      </c>
      <c r="B188">
        <v>1</v>
      </c>
      <c r="C188">
        <v>0</v>
      </c>
      <c r="D188" s="14">
        <v>40</v>
      </c>
      <c r="E188" s="4">
        <v>120</v>
      </c>
      <c r="F188" s="4">
        <v>65</v>
      </c>
      <c r="G188" s="4">
        <v>67</v>
      </c>
      <c r="H188" s="4">
        <v>32</v>
      </c>
      <c r="I188" s="15">
        <v>44</v>
      </c>
    </row>
    <row r="189" spans="1:9" x14ac:dyDescent="0.25">
      <c r="A189">
        <v>2</v>
      </c>
      <c r="B189">
        <v>1</v>
      </c>
      <c r="C189">
        <v>0</v>
      </c>
      <c r="D189" s="14">
        <v>14</v>
      </c>
      <c r="E189" s="4">
        <v>106</v>
      </c>
      <c r="F189" s="4">
        <v>68</v>
      </c>
      <c r="G189" s="4">
        <v>63</v>
      </c>
      <c r="H189" s="4">
        <v>28</v>
      </c>
      <c r="I189" s="15">
        <v>30</v>
      </c>
    </row>
    <row r="190" spans="1:9" x14ac:dyDescent="0.25">
      <c r="A190">
        <v>2</v>
      </c>
      <c r="B190">
        <v>1</v>
      </c>
      <c r="C190">
        <v>0</v>
      </c>
      <c r="D190" s="14">
        <v>54</v>
      </c>
      <c r="E190" s="4">
        <v>112</v>
      </c>
      <c r="F190" s="4"/>
      <c r="G190" s="4"/>
      <c r="H190" s="4"/>
      <c r="I190" s="15"/>
    </row>
    <row r="191" spans="1:9" x14ac:dyDescent="0.25">
      <c r="A191">
        <v>2</v>
      </c>
      <c r="B191">
        <v>1</v>
      </c>
      <c r="C191">
        <v>0</v>
      </c>
      <c r="D191" s="16">
        <v>46</v>
      </c>
      <c r="E191" s="5">
        <v>106</v>
      </c>
      <c r="F191" s="5">
        <v>72</v>
      </c>
      <c r="G191" s="5">
        <v>56</v>
      </c>
      <c r="H191" s="5">
        <v>29</v>
      </c>
      <c r="I191" s="17">
        <v>40</v>
      </c>
    </row>
    <row r="192" spans="1:9" x14ac:dyDescent="0.25">
      <c r="A192">
        <v>2</v>
      </c>
      <c r="B192">
        <v>1</v>
      </c>
      <c r="C192">
        <v>0</v>
      </c>
      <c r="D192" s="16">
        <v>44</v>
      </c>
      <c r="E192" s="5">
        <v>120</v>
      </c>
      <c r="F192" s="5">
        <v>74</v>
      </c>
      <c r="G192" s="5">
        <v>45</v>
      </c>
      <c r="H192" s="5">
        <v>25</v>
      </c>
      <c r="I192" s="17">
        <v>26</v>
      </c>
    </row>
    <row r="193" spans="1:9" x14ac:dyDescent="0.25">
      <c r="A193">
        <v>2</v>
      </c>
      <c r="B193">
        <v>1</v>
      </c>
      <c r="C193">
        <v>0</v>
      </c>
      <c r="D193" s="16">
        <v>49</v>
      </c>
      <c r="E193" s="5">
        <v>112</v>
      </c>
      <c r="F193" s="5">
        <v>79</v>
      </c>
      <c r="G193" s="5">
        <v>52</v>
      </c>
      <c r="H193" s="5">
        <v>29</v>
      </c>
      <c r="I193" s="17">
        <v>27</v>
      </c>
    </row>
    <row r="194" spans="1:9" x14ac:dyDescent="0.25">
      <c r="A194">
        <v>2</v>
      </c>
      <c r="B194">
        <v>1</v>
      </c>
      <c r="C194">
        <v>0</v>
      </c>
      <c r="D194" s="10">
        <v>6</v>
      </c>
      <c r="E194" s="1">
        <v>112</v>
      </c>
      <c r="F194" s="1">
        <v>52</v>
      </c>
      <c r="G194" s="1">
        <v>67</v>
      </c>
      <c r="H194" s="1">
        <v>33</v>
      </c>
      <c r="I194" s="11">
        <v>31</v>
      </c>
    </row>
    <row r="195" spans="1:9" x14ac:dyDescent="0.25">
      <c r="A195">
        <v>2</v>
      </c>
      <c r="B195">
        <v>1</v>
      </c>
      <c r="C195">
        <v>0</v>
      </c>
      <c r="D195" s="10">
        <v>8</v>
      </c>
      <c r="E195" s="1">
        <v>106</v>
      </c>
      <c r="F195" s="1">
        <v>56</v>
      </c>
      <c r="G195" s="1">
        <v>64</v>
      </c>
      <c r="H195" s="1">
        <v>25</v>
      </c>
      <c r="I195" s="11">
        <v>31</v>
      </c>
    </row>
    <row r="196" spans="1:9" x14ac:dyDescent="0.25">
      <c r="A196">
        <v>2</v>
      </c>
      <c r="B196">
        <v>1</v>
      </c>
      <c r="C196">
        <v>0</v>
      </c>
      <c r="D196" s="10">
        <v>29</v>
      </c>
      <c r="E196" s="1">
        <v>106</v>
      </c>
      <c r="F196" s="1">
        <v>71</v>
      </c>
      <c r="G196" s="1">
        <v>53</v>
      </c>
      <c r="H196" s="1">
        <v>28</v>
      </c>
      <c r="I196" s="11">
        <v>28</v>
      </c>
    </row>
    <row r="197" spans="1:9" x14ac:dyDescent="0.25">
      <c r="A197">
        <v>2</v>
      </c>
      <c r="B197">
        <v>1</v>
      </c>
      <c r="C197">
        <v>0</v>
      </c>
      <c r="D197" s="12">
        <v>39</v>
      </c>
      <c r="E197" s="3">
        <v>112</v>
      </c>
      <c r="F197" s="3">
        <v>71</v>
      </c>
      <c r="G197" s="3">
        <v>56</v>
      </c>
      <c r="H197" s="3">
        <v>25</v>
      </c>
      <c r="I197" s="13">
        <v>46</v>
      </c>
    </row>
    <row r="198" spans="1:9" x14ac:dyDescent="0.25">
      <c r="A198">
        <v>2</v>
      </c>
      <c r="B198">
        <v>1</v>
      </c>
      <c r="C198">
        <v>0</v>
      </c>
      <c r="D198" s="12">
        <v>30</v>
      </c>
      <c r="E198" s="3">
        <v>106</v>
      </c>
      <c r="F198" s="3">
        <v>65</v>
      </c>
      <c r="G198" s="3">
        <v>52</v>
      </c>
      <c r="H198" s="3">
        <v>29</v>
      </c>
      <c r="I198" s="13">
        <v>49</v>
      </c>
    </row>
    <row r="199" spans="1:9" x14ac:dyDescent="0.25">
      <c r="A199">
        <v>2</v>
      </c>
      <c r="B199">
        <v>1</v>
      </c>
      <c r="C199">
        <v>0</v>
      </c>
      <c r="D199" s="12">
        <v>50</v>
      </c>
      <c r="E199" s="3">
        <v>112</v>
      </c>
      <c r="F199" s="3">
        <v>71</v>
      </c>
      <c r="G199" s="3">
        <v>57</v>
      </c>
      <c r="H199" s="3">
        <v>24</v>
      </c>
      <c r="I199" s="13">
        <v>40</v>
      </c>
    </row>
    <row r="200" spans="1:9" x14ac:dyDescent="0.25">
      <c r="A200">
        <v>2</v>
      </c>
      <c r="B200">
        <v>1</v>
      </c>
      <c r="C200">
        <v>0</v>
      </c>
      <c r="D200" s="14">
        <v>8</v>
      </c>
      <c r="E200" s="4">
        <v>120</v>
      </c>
      <c r="F200" s="4">
        <v>59</v>
      </c>
      <c r="G200" s="4"/>
      <c r="H200" s="4">
        <v>55</v>
      </c>
      <c r="I200" s="15"/>
    </row>
    <row r="201" spans="1:9" x14ac:dyDescent="0.25">
      <c r="A201">
        <v>2</v>
      </c>
      <c r="B201">
        <v>1</v>
      </c>
      <c r="C201">
        <v>0</v>
      </c>
      <c r="D201" s="14">
        <v>43</v>
      </c>
      <c r="E201" s="4">
        <v>103</v>
      </c>
      <c r="F201" s="4">
        <v>56</v>
      </c>
      <c r="G201" s="4"/>
      <c r="H201" s="4"/>
      <c r="I201" s="15"/>
    </row>
    <row r="202" spans="1:9" x14ac:dyDescent="0.25">
      <c r="A202">
        <v>2</v>
      </c>
      <c r="B202">
        <v>1</v>
      </c>
      <c r="C202">
        <v>0</v>
      </c>
      <c r="D202" s="14">
        <v>8</v>
      </c>
      <c r="E202" s="4">
        <v>120</v>
      </c>
      <c r="F202" s="4">
        <v>58</v>
      </c>
      <c r="G202" s="4"/>
      <c r="H202" s="4">
        <v>47</v>
      </c>
      <c r="I202" s="15"/>
    </row>
    <row r="203" spans="1:9" x14ac:dyDescent="0.25">
      <c r="A203">
        <v>2</v>
      </c>
      <c r="B203">
        <v>1</v>
      </c>
      <c r="C203">
        <v>0</v>
      </c>
      <c r="D203" s="21">
        <v>37</v>
      </c>
      <c r="E203" s="6">
        <v>120</v>
      </c>
      <c r="F203" s="6">
        <v>66</v>
      </c>
      <c r="G203" s="6">
        <v>64</v>
      </c>
      <c r="H203" s="6">
        <v>26</v>
      </c>
      <c r="I203" s="22">
        <v>44</v>
      </c>
    </row>
    <row r="204" spans="1:9" x14ac:dyDescent="0.25">
      <c r="A204">
        <v>2</v>
      </c>
      <c r="B204">
        <v>1</v>
      </c>
      <c r="C204">
        <v>0</v>
      </c>
      <c r="D204" s="21">
        <v>18</v>
      </c>
      <c r="E204" s="6">
        <v>106</v>
      </c>
      <c r="F204" s="6">
        <v>70</v>
      </c>
      <c r="G204" s="6">
        <v>44</v>
      </c>
      <c r="H204" s="6">
        <v>27</v>
      </c>
      <c r="I204" s="22">
        <v>35</v>
      </c>
    </row>
    <row r="205" spans="1:9" x14ac:dyDescent="0.25">
      <c r="A205">
        <v>2</v>
      </c>
      <c r="B205">
        <v>1</v>
      </c>
      <c r="C205">
        <v>0</v>
      </c>
      <c r="D205" s="21">
        <v>34</v>
      </c>
      <c r="E205" s="6">
        <v>100</v>
      </c>
      <c r="F205" s="6">
        <v>69</v>
      </c>
      <c r="G205" s="6">
        <v>54</v>
      </c>
      <c r="H205" s="6">
        <v>24</v>
      </c>
      <c r="I205" s="22">
        <v>31</v>
      </c>
    </row>
    <row r="206" spans="1:9" x14ac:dyDescent="0.25">
      <c r="A206">
        <v>2</v>
      </c>
      <c r="B206">
        <v>1</v>
      </c>
      <c r="C206">
        <v>0</v>
      </c>
      <c r="D206" s="10">
        <v>30</v>
      </c>
      <c r="E206" s="1">
        <v>112</v>
      </c>
      <c r="F206" s="1">
        <v>74</v>
      </c>
      <c r="G206" s="1"/>
      <c r="H206" s="1">
        <v>55</v>
      </c>
      <c r="I206" s="11"/>
    </row>
    <row r="207" spans="1:9" x14ac:dyDescent="0.25">
      <c r="A207">
        <v>2</v>
      </c>
      <c r="B207">
        <v>1</v>
      </c>
      <c r="C207">
        <v>0</v>
      </c>
      <c r="D207" s="10">
        <v>12</v>
      </c>
      <c r="E207" s="1">
        <v>150</v>
      </c>
      <c r="F207" s="1"/>
      <c r="G207" s="1"/>
      <c r="H207" s="1"/>
      <c r="I207" s="11"/>
    </row>
    <row r="208" spans="1:9" x14ac:dyDescent="0.25">
      <c r="A208">
        <v>2</v>
      </c>
      <c r="B208">
        <v>1</v>
      </c>
      <c r="C208">
        <v>0</v>
      </c>
      <c r="D208" s="10">
        <v>17</v>
      </c>
      <c r="E208" s="1">
        <v>112</v>
      </c>
      <c r="F208" s="1">
        <v>54</v>
      </c>
      <c r="G208" s="1"/>
      <c r="H208" s="1">
        <v>31</v>
      </c>
      <c r="I208" s="11"/>
    </row>
    <row r="209" spans="1:9" x14ac:dyDescent="0.25">
      <c r="A209">
        <v>2</v>
      </c>
      <c r="B209">
        <v>1</v>
      </c>
      <c r="C209">
        <v>0</v>
      </c>
      <c r="D209" s="12">
        <v>31</v>
      </c>
      <c r="E209" s="3">
        <v>106</v>
      </c>
      <c r="F209" s="3">
        <v>62</v>
      </c>
      <c r="G209" s="3">
        <v>51</v>
      </c>
      <c r="H209" s="3">
        <v>27</v>
      </c>
      <c r="I209" s="13">
        <v>47</v>
      </c>
    </row>
    <row r="210" spans="1:9" x14ac:dyDescent="0.25">
      <c r="A210">
        <v>2</v>
      </c>
      <c r="B210">
        <v>1</v>
      </c>
      <c r="C210">
        <v>0</v>
      </c>
      <c r="D210" s="12">
        <v>36</v>
      </c>
      <c r="E210" s="3">
        <v>138</v>
      </c>
      <c r="F210" s="3">
        <v>53</v>
      </c>
      <c r="G210" s="3">
        <v>41</v>
      </c>
      <c r="H210" s="3">
        <v>17</v>
      </c>
      <c r="I210" s="13">
        <v>47</v>
      </c>
    </row>
    <row r="211" spans="1:9" x14ac:dyDescent="0.25">
      <c r="A211">
        <v>2</v>
      </c>
      <c r="B211">
        <v>1</v>
      </c>
      <c r="C211">
        <v>0</v>
      </c>
      <c r="D211" s="12">
        <v>52</v>
      </c>
      <c r="E211" s="3">
        <v>116</v>
      </c>
      <c r="F211" s="3">
        <v>65</v>
      </c>
      <c r="G211" s="3">
        <v>95</v>
      </c>
      <c r="H211" s="3">
        <v>17</v>
      </c>
      <c r="I211" s="13">
        <v>78</v>
      </c>
    </row>
    <row r="212" spans="1:9" x14ac:dyDescent="0.25">
      <c r="A212">
        <v>2</v>
      </c>
      <c r="B212">
        <v>1</v>
      </c>
      <c r="C212">
        <v>0</v>
      </c>
      <c r="D212" s="14"/>
      <c r="E212" s="4">
        <v>106</v>
      </c>
      <c r="F212" s="4"/>
      <c r="G212" s="4"/>
      <c r="H212" s="4"/>
      <c r="I212" s="15"/>
    </row>
    <row r="213" spans="1:9" x14ac:dyDescent="0.25">
      <c r="A213">
        <v>2</v>
      </c>
      <c r="B213">
        <v>1</v>
      </c>
      <c r="C213">
        <v>0</v>
      </c>
      <c r="D213" s="14"/>
      <c r="E213" s="4">
        <v>103</v>
      </c>
      <c r="F213" s="4">
        <v>70</v>
      </c>
      <c r="G213" s="4">
        <v>61</v>
      </c>
      <c r="H213" s="4">
        <v>22</v>
      </c>
      <c r="I213" s="15">
        <v>38</v>
      </c>
    </row>
    <row r="214" spans="1:9" x14ac:dyDescent="0.25">
      <c r="A214">
        <v>2</v>
      </c>
      <c r="B214">
        <v>1</v>
      </c>
      <c r="C214">
        <v>0</v>
      </c>
      <c r="D214" s="14">
        <v>9</v>
      </c>
      <c r="E214" s="4">
        <v>92</v>
      </c>
      <c r="F214" s="4">
        <v>76</v>
      </c>
      <c r="G214" s="4"/>
      <c r="H214" s="4">
        <v>43</v>
      </c>
      <c r="I214" s="15"/>
    </row>
    <row r="215" spans="1:9" x14ac:dyDescent="0.25">
      <c r="A215">
        <v>2</v>
      </c>
      <c r="B215">
        <v>1</v>
      </c>
      <c r="C215">
        <v>0</v>
      </c>
      <c r="D215" s="16">
        <v>31</v>
      </c>
      <c r="E215" s="5">
        <v>106</v>
      </c>
      <c r="F215" s="5">
        <v>62</v>
      </c>
      <c r="G215" s="5">
        <v>64</v>
      </c>
      <c r="H215" s="5">
        <v>37</v>
      </c>
      <c r="I215" s="17">
        <v>40</v>
      </c>
    </row>
    <row r="216" spans="1:9" x14ac:dyDescent="0.25">
      <c r="A216">
        <v>2</v>
      </c>
      <c r="B216">
        <v>1</v>
      </c>
      <c r="C216">
        <v>0</v>
      </c>
      <c r="D216" s="16">
        <v>34</v>
      </c>
      <c r="E216" s="5">
        <v>106</v>
      </c>
      <c r="F216" s="5">
        <v>67</v>
      </c>
      <c r="G216" s="5">
        <v>72</v>
      </c>
      <c r="H216" s="5">
        <v>29</v>
      </c>
      <c r="I216" s="17">
        <v>48</v>
      </c>
    </row>
    <row r="217" spans="1:9" x14ac:dyDescent="0.25">
      <c r="A217">
        <v>2</v>
      </c>
      <c r="B217">
        <v>1</v>
      </c>
      <c r="C217">
        <v>0</v>
      </c>
      <c r="D217" s="18"/>
      <c r="E217" s="19">
        <v>103</v>
      </c>
      <c r="F217" s="19">
        <v>67</v>
      </c>
      <c r="G217" s="19">
        <v>69</v>
      </c>
      <c r="H217" s="19">
        <v>32</v>
      </c>
      <c r="I217" s="20">
        <v>37</v>
      </c>
    </row>
    <row r="218" spans="1:9" x14ac:dyDescent="0.25">
      <c r="A218">
        <v>0</v>
      </c>
      <c r="B218">
        <v>0</v>
      </c>
      <c r="C218">
        <v>1</v>
      </c>
      <c r="D218" s="10"/>
      <c r="E218" s="1">
        <v>106</v>
      </c>
      <c r="F218" s="1">
        <v>71</v>
      </c>
      <c r="G218" s="1">
        <v>71</v>
      </c>
      <c r="H218" s="1">
        <v>35</v>
      </c>
      <c r="I218" s="11">
        <v>30</v>
      </c>
    </row>
    <row r="219" spans="1:9" x14ac:dyDescent="0.25">
      <c r="A219">
        <v>0</v>
      </c>
      <c r="B219">
        <v>0</v>
      </c>
      <c r="C219">
        <v>1</v>
      </c>
      <c r="D219" s="10"/>
      <c r="E219" s="1">
        <v>106</v>
      </c>
      <c r="F219" s="1">
        <v>72</v>
      </c>
      <c r="G219" s="1">
        <v>75</v>
      </c>
      <c r="H219" s="1">
        <v>34</v>
      </c>
      <c r="I219" s="11">
        <v>32</v>
      </c>
    </row>
    <row r="220" spans="1:9" x14ac:dyDescent="0.25">
      <c r="A220">
        <v>0</v>
      </c>
      <c r="B220">
        <v>0</v>
      </c>
      <c r="C220">
        <v>1</v>
      </c>
      <c r="D220" s="10"/>
      <c r="E220" s="1">
        <v>106</v>
      </c>
      <c r="F220" s="1">
        <v>72</v>
      </c>
      <c r="G220" s="1">
        <v>70</v>
      </c>
      <c r="H220" s="1">
        <v>35</v>
      </c>
      <c r="I220" s="11">
        <v>29</v>
      </c>
    </row>
    <row r="221" spans="1:9" x14ac:dyDescent="0.25">
      <c r="A221">
        <v>0</v>
      </c>
      <c r="B221">
        <v>0</v>
      </c>
      <c r="C221">
        <v>1</v>
      </c>
      <c r="D221" s="12">
        <v>7</v>
      </c>
      <c r="E221" s="3">
        <v>106</v>
      </c>
      <c r="F221" s="3"/>
      <c r="G221" s="3"/>
      <c r="H221" s="3"/>
      <c r="I221" s="13"/>
    </row>
    <row r="222" spans="1:9" x14ac:dyDescent="0.25">
      <c r="A222">
        <v>0</v>
      </c>
      <c r="B222">
        <v>0</v>
      </c>
      <c r="C222">
        <v>1</v>
      </c>
      <c r="D222" s="12">
        <v>1</v>
      </c>
      <c r="E222" s="3">
        <v>106</v>
      </c>
      <c r="F222" s="3">
        <v>73</v>
      </c>
      <c r="G222" s="3"/>
      <c r="H222" s="3">
        <v>27</v>
      </c>
      <c r="I222" s="13"/>
    </row>
    <row r="223" spans="1:9" x14ac:dyDescent="0.25">
      <c r="A223">
        <v>0</v>
      </c>
      <c r="B223">
        <v>0</v>
      </c>
      <c r="C223">
        <v>1</v>
      </c>
      <c r="D223" s="12">
        <v>2</v>
      </c>
      <c r="E223" s="3">
        <v>106</v>
      </c>
      <c r="F223" s="3"/>
      <c r="G223" s="3"/>
      <c r="H223" s="3"/>
      <c r="I223" s="13"/>
    </row>
    <row r="224" spans="1:9" x14ac:dyDescent="0.25">
      <c r="A224">
        <v>0</v>
      </c>
      <c r="B224">
        <v>0</v>
      </c>
      <c r="C224">
        <v>1</v>
      </c>
      <c r="D224" s="14">
        <v>2</v>
      </c>
      <c r="E224" s="4">
        <v>106</v>
      </c>
      <c r="F224" s="4">
        <v>58</v>
      </c>
      <c r="G224" s="4">
        <v>67</v>
      </c>
      <c r="H224" s="4">
        <v>28</v>
      </c>
      <c r="I224" s="15">
        <v>28</v>
      </c>
    </row>
    <row r="225" spans="1:9" x14ac:dyDescent="0.25">
      <c r="A225">
        <v>0</v>
      </c>
      <c r="B225">
        <v>0</v>
      </c>
      <c r="C225">
        <v>1</v>
      </c>
      <c r="D225" s="14">
        <v>5</v>
      </c>
      <c r="E225" s="4">
        <v>106</v>
      </c>
      <c r="F225" s="4">
        <v>62</v>
      </c>
      <c r="G225" s="4">
        <v>65</v>
      </c>
      <c r="H225" s="4">
        <v>21</v>
      </c>
      <c r="I225" s="15">
        <v>28</v>
      </c>
    </row>
    <row r="226" spans="1:9" x14ac:dyDescent="0.25">
      <c r="A226">
        <v>0</v>
      </c>
      <c r="B226">
        <v>0</v>
      </c>
      <c r="C226">
        <v>1</v>
      </c>
      <c r="D226" s="14">
        <v>2</v>
      </c>
      <c r="E226" s="4">
        <v>112</v>
      </c>
      <c r="F226" s="4">
        <v>58</v>
      </c>
      <c r="G226" s="4">
        <v>65</v>
      </c>
      <c r="H226" s="4">
        <v>28</v>
      </c>
      <c r="I226" s="15">
        <v>28</v>
      </c>
    </row>
    <row r="227" spans="1:9" x14ac:dyDescent="0.25">
      <c r="A227">
        <v>0</v>
      </c>
      <c r="B227">
        <v>0</v>
      </c>
      <c r="C227">
        <v>1</v>
      </c>
      <c r="D227" s="16">
        <v>6</v>
      </c>
      <c r="E227" s="5">
        <v>106</v>
      </c>
      <c r="F227" s="5">
        <v>70</v>
      </c>
      <c r="G227" s="5">
        <v>64</v>
      </c>
      <c r="H227" s="5">
        <v>35</v>
      </c>
      <c r="I227" s="17">
        <v>30</v>
      </c>
    </row>
    <row r="228" spans="1:9" x14ac:dyDescent="0.25">
      <c r="A228">
        <v>0</v>
      </c>
      <c r="B228">
        <v>0</v>
      </c>
      <c r="C228">
        <v>1</v>
      </c>
      <c r="D228" s="16">
        <v>3</v>
      </c>
      <c r="E228" s="5">
        <v>106</v>
      </c>
      <c r="F228" s="5">
        <v>67</v>
      </c>
      <c r="G228" s="5">
        <v>66</v>
      </c>
      <c r="H228" s="5">
        <v>34</v>
      </c>
      <c r="I228" s="17">
        <v>29</v>
      </c>
    </row>
    <row r="229" spans="1:9" x14ac:dyDescent="0.25">
      <c r="A229">
        <v>0</v>
      </c>
      <c r="B229">
        <v>0</v>
      </c>
      <c r="C229">
        <v>1</v>
      </c>
      <c r="D229" s="16">
        <v>7</v>
      </c>
      <c r="E229" s="5">
        <v>106</v>
      </c>
      <c r="F229" s="5">
        <v>71</v>
      </c>
      <c r="G229" s="5">
        <v>70</v>
      </c>
      <c r="H229" s="5">
        <v>33</v>
      </c>
      <c r="I229" s="17">
        <v>29</v>
      </c>
    </row>
    <row r="230" spans="1:9" x14ac:dyDescent="0.25">
      <c r="A230">
        <v>0</v>
      </c>
      <c r="B230">
        <v>0</v>
      </c>
      <c r="C230">
        <v>1</v>
      </c>
      <c r="D230" s="10"/>
      <c r="E230" s="1">
        <v>112</v>
      </c>
      <c r="F230" s="1">
        <v>68</v>
      </c>
      <c r="G230" s="1">
        <v>67</v>
      </c>
      <c r="H230" s="1">
        <v>28</v>
      </c>
      <c r="I230" s="11">
        <v>30</v>
      </c>
    </row>
    <row r="231" spans="1:9" x14ac:dyDescent="0.25">
      <c r="A231">
        <v>0</v>
      </c>
      <c r="B231">
        <v>0</v>
      </c>
      <c r="C231">
        <v>1</v>
      </c>
      <c r="D231" s="10"/>
      <c r="E231" s="1">
        <v>112</v>
      </c>
      <c r="F231" s="1">
        <v>67</v>
      </c>
      <c r="G231" s="1">
        <v>64</v>
      </c>
      <c r="H231" s="1">
        <v>26</v>
      </c>
      <c r="I231" s="11">
        <v>34</v>
      </c>
    </row>
    <row r="232" spans="1:9" x14ac:dyDescent="0.25">
      <c r="A232">
        <v>0</v>
      </c>
      <c r="B232">
        <v>0</v>
      </c>
      <c r="C232">
        <v>1</v>
      </c>
      <c r="D232" s="10"/>
      <c r="E232" s="1">
        <v>120</v>
      </c>
      <c r="F232" s="1">
        <v>63</v>
      </c>
      <c r="G232" s="1">
        <v>64</v>
      </c>
      <c r="H232" s="1">
        <v>27</v>
      </c>
      <c r="I232" s="11">
        <v>35</v>
      </c>
    </row>
    <row r="233" spans="1:9" x14ac:dyDescent="0.25">
      <c r="A233">
        <v>0</v>
      </c>
      <c r="B233">
        <v>0</v>
      </c>
      <c r="C233">
        <v>1</v>
      </c>
      <c r="D233" s="12"/>
      <c r="E233" s="3">
        <v>106</v>
      </c>
      <c r="F233" s="3">
        <v>68</v>
      </c>
      <c r="G233" s="3">
        <v>68</v>
      </c>
      <c r="H233" s="3">
        <v>33</v>
      </c>
      <c r="I233" s="13">
        <v>31</v>
      </c>
    </row>
    <row r="234" spans="1:9" x14ac:dyDescent="0.25">
      <c r="A234">
        <v>0</v>
      </c>
      <c r="B234">
        <v>0</v>
      </c>
      <c r="C234">
        <v>1</v>
      </c>
      <c r="D234" s="12"/>
      <c r="E234" s="3">
        <v>106</v>
      </c>
      <c r="F234" s="3">
        <v>72</v>
      </c>
      <c r="G234" s="3">
        <v>67</v>
      </c>
      <c r="H234" s="3">
        <v>32</v>
      </c>
      <c r="I234" s="13">
        <v>28</v>
      </c>
    </row>
    <row r="235" spans="1:9" x14ac:dyDescent="0.25">
      <c r="A235">
        <v>0</v>
      </c>
      <c r="B235">
        <v>0</v>
      </c>
      <c r="C235">
        <v>1</v>
      </c>
      <c r="D235" s="12"/>
      <c r="E235" s="3">
        <v>106</v>
      </c>
      <c r="F235" s="3">
        <v>77</v>
      </c>
      <c r="G235" s="3">
        <v>67</v>
      </c>
      <c r="H235" s="3">
        <v>34</v>
      </c>
      <c r="I235" s="13">
        <v>32</v>
      </c>
    </row>
    <row r="236" spans="1:9" x14ac:dyDescent="0.25">
      <c r="A236">
        <v>0</v>
      </c>
      <c r="B236">
        <v>0</v>
      </c>
      <c r="C236">
        <v>1</v>
      </c>
      <c r="D236" s="14">
        <v>3</v>
      </c>
      <c r="E236" s="4">
        <v>106</v>
      </c>
      <c r="F236" s="4">
        <v>66</v>
      </c>
      <c r="G236" s="4">
        <v>66</v>
      </c>
      <c r="H236" s="4">
        <v>31</v>
      </c>
      <c r="I236" s="15">
        <v>33</v>
      </c>
    </row>
    <row r="237" spans="1:9" x14ac:dyDescent="0.25">
      <c r="A237">
        <v>0</v>
      </c>
      <c r="B237">
        <v>0</v>
      </c>
      <c r="C237">
        <v>1</v>
      </c>
      <c r="D237" s="14"/>
      <c r="E237" s="4">
        <v>106</v>
      </c>
      <c r="F237" s="4">
        <v>68</v>
      </c>
      <c r="G237" s="4">
        <v>68</v>
      </c>
      <c r="H237" s="4">
        <v>28</v>
      </c>
      <c r="I237" s="15">
        <v>33</v>
      </c>
    </row>
    <row r="238" spans="1:9" x14ac:dyDescent="0.25">
      <c r="A238">
        <v>0</v>
      </c>
      <c r="B238">
        <v>0</v>
      </c>
      <c r="C238">
        <v>1</v>
      </c>
      <c r="D238" s="14">
        <v>3</v>
      </c>
      <c r="E238" s="4">
        <v>106</v>
      </c>
      <c r="F238" s="4">
        <v>68</v>
      </c>
      <c r="G238" s="4">
        <v>64</v>
      </c>
      <c r="H238" s="4">
        <v>33</v>
      </c>
      <c r="I238" s="15">
        <v>28</v>
      </c>
    </row>
    <row r="239" spans="1:9" x14ac:dyDescent="0.25">
      <c r="A239">
        <v>0</v>
      </c>
      <c r="B239">
        <v>0</v>
      </c>
      <c r="C239">
        <v>1</v>
      </c>
      <c r="D239" s="16">
        <v>3</v>
      </c>
      <c r="E239" s="5">
        <v>112</v>
      </c>
      <c r="F239" s="5">
        <v>68</v>
      </c>
      <c r="G239" s="5">
        <v>68</v>
      </c>
      <c r="H239" s="5">
        <v>29</v>
      </c>
      <c r="I239" s="17">
        <v>24</v>
      </c>
    </row>
    <row r="240" spans="1:9" x14ac:dyDescent="0.25">
      <c r="A240">
        <v>0</v>
      </c>
      <c r="B240">
        <v>0</v>
      </c>
      <c r="C240">
        <v>1</v>
      </c>
      <c r="D240" s="16"/>
      <c r="E240" s="5">
        <v>112</v>
      </c>
      <c r="F240" s="5">
        <v>69</v>
      </c>
      <c r="G240" s="5">
        <v>73</v>
      </c>
      <c r="H240" s="5">
        <v>26</v>
      </c>
      <c r="I240" s="17">
        <v>22</v>
      </c>
    </row>
    <row r="241" spans="1:9" x14ac:dyDescent="0.25">
      <c r="A241">
        <v>0</v>
      </c>
      <c r="B241">
        <v>0</v>
      </c>
      <c r="C241">
        <v>1</v>
      </c>
      <c r="D241" s="16">
        <v>2</v>
      </c>
      <c r="E241" s="5">
        <v>112</v>
      </c>
      <c r="F241" s="5">
        <v>66</v>
      </c>
      <c r="G241" s="5">
        <v>71</v>
      </c>
      <c r="H241" s="5">
        <v>24</v>
      </c>
      <c r="I241" s="17">
        <v>29</v>
      </c>
    </row>
    <row r="242" spans="1:9" x14ac:dyDescent="0.25">
      <c r="A242">
        <v>0</v>
      </c>
      <c r="B242">
        <v>0</v>
      </c>
      <c r="C242">
        <v>1</v>
      </c>
      <c r="D242" s="10">
        <v>4</v>
      </c>
      <c r="E242" s="1">
        <v>129</v>
      </c>
      <c r="F242" s="1">
        <v>59</v>
      </c>
      <c r="G242" s="1">
        <v>61</v>
      </c>
      <c r="H242" s="1">
        <v>27</v>
      </c>
      <c r="I242" s="11">
        <v>22</v>
      </c>
    </row>
    <row r="243" spans="1:9" x14ac:dyDescent="0.25">
      <c r="A243">
        <v>0</v>
      </c>
      <c r="B243">
        <v>0</v>
      </c>
      <c r="C243">
        <v>1</v>
      </c>
      <c r="D243" s="10"/>
      <c r="E243" s="1">
        <v>129</v>
      </c>
      <c r="F243" s="1">
        <v>58</v>
      </c>
      <c r="G243" s="1">
        <v>64</v>
      </c>
      <c r="H243" s="1">
        <v>27</v>
      </c>
      <c r="I243" s="11">
        <v>25</v>
      </c>
    </row>
    <row r="244" spans="1:9" x14ac:dyDescent="0.25">
      <c r="A244">
        <v>0</v>
      </c>
      <c r="B244">
        <v>0</v>
      </c>
      <c r="C244">
        <v>1</v>
      </c>
      <c r="D244" s="10"/>
      <c r="E244" s="1">
        <v>129</v>
      </c>
      <c r="F244" s="1">
        <v>56</v>
      </c>
      <c r="G244" s="1">
        <v>63</v>
      </c>
      <c r="H244" s="1">
        <v>29</v>
      </c>
      <c r="I244" s="11">
        <v>26</v>
      </c>
    </row>
    <row r="245" spans="1:9" x14ac:dyDescent="0.25">
      <c r="A245">
        <v>0</v>
      </c>
      <c r="B245">
        <v>0</v>
      </c>
      <c r="C245">
        <v>1</v>
      </c>
      <c r="D245" s="12">
        <v>1</v>
      </c>
      <c r="E245" s="3">
        <v>120</v>
      </c>
      <c r="F245" s="3">
        <v>53</v>
      </c>
      <c r="G245" s="3">
        <v>58</v>
      </c>
      <c r="H245" s="3">
        <v>28</v>
      </c>
      <c r="I245" s="13">
        <v>22</v>
      </c>
    </row>
    <row r="246" spans="1:9" x14ac:dyDescent="0.25">
      <c r="A246">
        <v>0</v>
      </c>
      <c r="B246">
        <v>0</v>
      </c>
      <c r="C246">
        <v>1</v>
      </c>
      <c r="D246" s="12">
        <v>1</v>
      </c>
      <c r="E246" s="3">
        <v>120</v>
      </c>
      <c r="F246" s="3">
        <v>58</v>
      </c>
      <c r="G246" s="3">
        <v>61</v>
      </c>
      <c r="H246" s="3">
        <v>30</v>
      </c>
      <c r="I246" s="13">
        <v>22</v>
      </c>
    </row>
    <row r="247" spans="1:9" x14ac:dyDescent="0.25">
      <c r="A247">
        <v>0</v>
      </c>
      <c r="B247">
        <v>0</v>
      </c>
      <c r="C247">
        <v>1</v>
      </c>
      <c r="D247" s="12">
        <v>1</v>
      </c>
      <c r="E247" s="3">
        <v>120</v>
      </c>
      <c r="F247" s="3">
        <v>60</v>
      </c>
      <c r="G247" s="3">
        <v>62</v>
      </c>
      <c r="H247" s="3">
        <v>26</v>
      </c>
      <c r="I247" s="13">
        <v>26</v>
      </c>
    </row>
    <row r="248" spans="1:9" x14ac:dyDescent="0.25">
      <c r="A248">
        <v>0</v>
      </c>
      <c r="B248">
        <v>0</v>
      </c>
      <c r="C248">
        <v>1</v>
      </c>
      <c r="D248" s="14">
        <v>3</v>
      </c>
      <c r="E248" s="4">
        <v>106</v>
      </c>
      <c r="F248" s="4">
        <v>72</v>
      </c>
      <c r="G248" s="4">
        <v>71</v>
      </c>
      <c r="H248" s="4">
        <v>31</v>
      </c>
      <c r="I248" s="15">
        <v>28</v>
      </c>
    </row>
    <row r="249" spans="1:9" x14ac:dyDescent="0.25">
      <c r="A249">
        <v>0</v>
      </c>
      <c r="B249">
        <v>0</v>
      </c>
      <c r="C249">
        <v>1</v>
      </c>
      <c r="D249" s="14">
        <v>4</v>
      </c>
      <c r="E249" s="4">
        <v>106</v>
      </c>
      <c r="F249" s="4">
        <v>74</v>
      </c>
      <c r="G249" s="4">
        <v>72</v>
      </c>
      <c r="H249" s="4">
        <v>33</v>
      </c>
      <c r="I249" s="15">
        <v>31</v>
      </c>
    </row>
    <row r="250" spans="1:9" x14ac:dyDescent="0.25">
      <c r="A250">
        <v>0</v>
      </c>
      <c r="B250">
        <v>0</v>
      </c>
      <c r="C250">
        <v>1</v>
      </c>
      <c r="D250" s="14">
        <v>2</v>
      </c>
      <c r="E250" s="4">
        <v>106</v>
      </c>
      <c r="F250" s="4">
        <v>70</v>
      </c>
      <c r="G250" s="4">
        <v>72</v>
      </c>
      <c r="H250" s="4">
        <v>32</v>
      </c>
      <c r="I250" s="15">
        <v>28</v>
      </c>
    </row>
    <row r="251" spans="1:9" x14ac:dyDescent="0.25">
      <c r="A251">
        <v>0</v>
      </c>
      <c r="B251">
        <v>0</v>
      </c>
      <c r="C251">
        <v>1</v>
      </c>
      <c r="D251" s="16">
        <v>4</v>
      </c>
      <c r="E251" s="5">
        <v>106</v>
      </c>
      <c r="F251" s="5">
        <v>65</v>
      </c>
      <c r="G251" s="5">
        <v>71</v>
      </c>
      <c r="H251" s="5">
        <v>24</v>
      </c>
      <c r="I251" s="17">
        <v>21</v>
      </c>
    </row>
    <row r="252" spans="1:9" x14ac:dyDescent="0.25">
      <c r="A252">
        <v>0</v>
      </c>
      <c r="B252">
        <v>0</v>
      </c>
      <c r="C252">
        <v>1</v>
      </c>
      <c r="D252" s="16">
        <v>3</v>
      </c>
      <c r="E252" s="5">
        <v>106</v>
      </c>
      <c r="F252" s="5">
        <v>67</v>
      </c>
      <c r="G252" s="5">
        <v>76</v>
      </c>
      <c r="H252" s="5">
        <v>25</v>
      </c>
      <c r="I252" s="17">
        <v>33</v>
      </c>
    </row>
    <row r="253" spans="1:9" x14ac:dyDescent="0.25">
      <c r="A253">
        <v>0</v>
      </c>
      <c r="B253">
        <v>0</v>
      </c>
      <c r="C253">
        <v>1</v>
      </c>
      <c r="D253" s="18">
        <v>4</v>
      </c>
      <c r="E253" s="19">
        <v>109</v>
      </c>
      <c r="F253" s="19">
        <v>68</v>
      </c>
      <c r="G253" s="19">
        <v>75</v>
      </c>
      <c r="H253" s="19">
        <v>2</v>
      </c>
      <c r="I253" s="20">
        <v>25</v>
      </c>
    </row>
    <row r="254" spans="1:9" x14ac:dyDescent="0.25">
      <c r="A254">
        <v>1</v>
      </c>
      <c r="B254">
        <v>0</v>
      </c>
      <c r="C254">
        <v>1</v>
      </c>
      <c r="D254" s="10"/>
      <c r="E254" s="1">
        <v>100</v>
      </c>
      <c r="F254" s="1">
        <v>75</v>
      </c>
      <c r="G254" s="1">
        <v>72</v>
      </c>
      <c r="H254" s="1">
        <v>28</v>
      </c>
      <c r="I254" s="11">
        <v>22</v>
      </c>
    </row>
    <row r="255" spans="1:9" x14ac:dyDescent="0.25">
      <c r="A255">
        <v>1</v>
      </c>
      <c r="B255">
        <v>0</v>
      </c>
      <c r="C255">
        <v>1</v>
      </c>
      <c r="D255" s="10"/>
      <c r="E255" s="1">
        <v>100</v>
      </c>
      <c r="F255" s="1">
        <v>73</v>
      </c>
      <c r="G255" s="1">
        <v>71</v>
      </c>
      <c r="H255" s="1">
        <v>23</v>
      </c>
      <c r="I255" s="11">
        <v>23</v>
      </c>
    </row>
    <row r="256" spans="1:9" x14ac:dyDescent="0.25">
      <c r="A256">
        <v>1</v>
      </c>
      <c r="B256">
        <v>0</v>
      </c>
      <c r="C256">
        <v>1</v>
      </c>
      <c r="D256" s="10"/>
      <c r="E256" s="1">
        <v>100</v>
      </c>
      <c r="F256" s="1">
        <v>74</v>
      </c>
      <c r="G256" s="1">
        <v>71</v>
      </c>
      <c r="H256" s="1">
        <v>23</v>
      </c>
      <c r="I256" s="11">
        <v>24</v>
      </c>
    </row>
    <row r="257" spans="1:9" x14ac:dyDescent="0.25">
      <c r="A257">
        <v>1</v>
      </c>
      <c r="B257">
        <v>0</v>
      </c>
      <c r="C257">
        <v>1</v>
      </c>
      <c r="D257" s="12">
        <v>4</v>
      </c>
      <c r="E257" s="3">
        <v>103</v>
      </c>
      <c r="F257" s="3">
        <v>67</v>
      </c>
      <c r="G257" s="3">
        <v>70</v>
      </c>
      <c r="H257" s="3">
        <v>15</v>
      </c>
      <c r="I257" s="13">
        <v>26</v>
      </c>
    </row>
    <row r="258" spans="1:9" x14ac:dyDescent="0.25">
      <c r="A258">
        <v>1</v>
      </c>
      <c r="B258">
        <v>0</v>
      </c>
      <c r="C258">
        <v>1</v>
      </c>
      <c r="D258" s="12"/>
      <c r="E258" s="3">
        <v>106</v>
      </c>
      <c r="F258" s="3"/>
      <c r="G258" s="3"/>
      <c r="H258" s="3"/>
      <c r="I258" s="13"/>
    </row>
    <row r="259" spans="1:9" x14ac:dyDescent="0.25">
      <c r="A259">
        <v>1</v>
      </c>
      <c r="B259">
        <v>0</v>
      </c>
      <c r="C259">
        <v>1</v>
      </c>
      <c r="D259" s="12">
        <v>13</v>
      </c>
      <c r="E259" s="3">
        <v>112</v>
      </c>
      <c r="F259" s="3">
        <v>74</v>
      </c>
      <c r="G259" s="3"/>
      <c r="H259" s="3">
        <v>17</v>
      </c>
      <c r="I259" s="13"/>
    </row>
    <row r="260" spans="1:9" x14ac:dyDescent="0.25">
      <c r="A260">
        <v>1</v>
      </c>
      <c r="B260">
        <v>0</v>
      </c>
      <c r="C260">
        <v>1</v>
      </c>
      <c r="D260" s="14">
        <v>16</v>
      </c>
      <c r="E260" s="4">
        <v>103</v>
      </c>
      <c r="F260" s="4">
        <v>66</v>
      </c>
      <c r="G260" s="4">
        <v>74</v>
      </c>
      <c r="H260" s="4">
        <v>21</v>
      </c>
      <c r="I260" s="15">
        <v>21</v>
      </c>
    </row>
    <row r="261" spans="1:9" x14ac:dyDescent="0.25">
      <c r="A261">
        <v>1</v>
      </c>
      <c r="B261">
        <v>0</v>
      </c>
      <c r="C261">
        <v>1</v>
      </c>
      <c r="D261" s="14"/>
      <c r="E261" s="4">
        <v>109</v>
      </c>
      <c r="F261" s="4">
        <v>60</v>
      </c>
      <c r="G261" s="4">
        <v>65</v>
      </c>
      <c r="H261" s="4">
        <v>27</v>
      </c>
      <c r="I261" s="15">
        <v>23</v>
      </c>
    </row>
    <row r="262" spans="1:9" x14ac:dyDescent="0.25">
      <c r="A262">
        <v>1</v>
      </c>
      <c r="B262">
        <v>0</v>
      </c>
      <c r="C262">
        <v>1</v>
      </c>
      <c r="D262" s="14">
        <v>12</v>
      </c>
      <c r="E262" s="4">
        <v>103</v>
      </c>
      <c r="F262" s="4">
        <v>55</v>
      </c>
      <c r="G262" s="4">
        <v>69</v>
      </c>
      <c r="H262" s="4">
        <v>22</v>
      </c>
      <c r="I262" s="15">
        <v>18</v>
      </c>
    </row>
    <row r="263" spans="1:9" x14ac:dyDescent="0.25">
      <c r="A263">
        <v>1</v>
      </c>
      <c r="B263">
        <v>0</v>
      </c>
      <c r="C263">
        <v>1</v>
      </c>
      <c r="D263" s="16">
        <v>7</v>
      </c>
      <c r="E263" s="5">
        <v>106</v>
      </c>
      <c r="F263" s="5">
        <v>68</v>
      </c>
      <c r="G263" s="5">
        <v>66</v>
      </c>
      <c r="H263" s="5">
        <v>30</v>
      </c>
      <c r="I263" s="17">
        <v>23</v>
      </c>
    </row>
    <row r="264" spans="1:9" x14ac:dyDescent="0.25">
      <c r="A264">
        <v>1</v>
      </c>
      <c r="B264">
        <v>0</v>
      </c>
      <c r="C264">
        <v>1</v>
      </c>
      <c r="D264" s="16">
        <v>11</v>
      </c>
      <c r="E264" s="5">
        <v>106</v>
      </c>
      <c r="F264" s="5">
        <v>70</v>
      </c>
      <c r="G264" s="5">
        <v>66</v>
      </c>
      <c r="H264" s="5">
        <v>26</v>
      </c>
      <c r="I264" s="17">
        <v>22</v>
      </c>
    </row>
    <row r="265" spans="1:9" x14ac:dyDescent="0.25">
      <c r="A265">
        <v>1</v>
      </c>
      <c r="B265">
        <v>0</v>
      </c>
      <c r="C265">
        <v>1</v>
      </c>
      <c r="D265" s="16">
        <v>11</v>
      </c>
      <c r="E265" s="5">
        <v>106</v>
      </c>
      <c r="F265" s="5">
        <v>67</v>
      </c>
      <c r="G265" s="5">
        <v>67</v>
      </c>
      <c r="H265" s="5">
        <v>30</v>
      </c>
      <c r="I265" s="17">
        <v>22</v>
      </c>
    </row>
    <row r="266" spans="1:9" x14ac:dyDescent="0.25">
      <c r="A266">
        <v>1</v>
      </c>
      <c r="B266">
        <v>0</v>
      </c>
      <c r="C266">
        <v>1</v>
      </c>
      <c r="D266" s="10"/>
      <c r="E266" s="1">
        <v>120</v>
      </c>
      <c r="F266" s="1">
        <v>61</v>
      </c>
      <c r="G266" s="1">
        <v>65</v>
      </c>
      <c r="H266" s="1">
        <v>29</v>
      </c>
      <c r="I266" s="11">
        <v>21</v>
      </c>
    </row>
    <row r="267" spans="1:9" x14ac:dyDescent="0.25">
      <c r="A267">
        <v>1</v>
      </c>
      <c r="B267">
        <v>0</v>
      </c>
      <c r="C267">
        <v>1</v>
      </c>
      <c r="D267" s="10"/>
      <c r="E267" s="1">
        <v>120</v>
      </c>
      <c r="F267" s="1">
        <v>61</v>
      </c>
      <c r="G267" s="1">
        <v>65</v>
      </c>
      <c r="H267" s="1">
        <v>29</v>
      </c>
      <c r="I267" s="11">
        <v>21</v>
      </c>
    </row>
    <row r="268" spans="1:9" x14ac:dyDescent="0.25">
      <c r="A268">
        <v>1</v>
      </c>
      <c r="B268">
        <v>0</v>
      </c>
      <c r="C268">
        <v>1</v>
      </c>
      <c r="D268" s="10"/>
      <c r="E268" s="1">
        <v>120</v>
      </c>
      <c r="F268" s="1">
        <v>63</v>
      </c>
      <c r="G268" s="1">
        <v>68</v>
      </c>
      <c r="H268" s="1">
        <v>22</v>
      </c>
      <c r="I268" s="11">
        <v>21</v>
      </c>
    </row>
    <row r="269" spans="1:9" x14ac:dyDescent="0.25">
      <c r="A269">
        <v>1</v>
      </c>
      <c r="B269">
        <v>0</v>
      </c>
      <c r="C269">
        <v>1</v>
      </c>
      <c r="D269" s="12"/>
      <c r="E269" s="3">
        <v>106</v>
      </c>
      <c r="F269" s="3">
        <v>60</v>
      </c>
      <c r="G269" s="3">
        <v>69</v>
      </c>
      <c r="H269" s="3">
        <v>24</v>
      </c>
      <c r="I269" s="13">
        <v>24</v>
      </c>
    </row>
    <row r="270" spans="1:9" x14ac:dyDescent="0.25">
      <c r="A270">
        <v>1</v>
      </c>
      <c r="B270">
        <v>0</v>
      </c>
      <c r="C270">
        <v>1</v>
      </c>
      <c r="D270" s="12"/>
      <c r="E270" s="3">
        <v>106</v>
      </c>
      <c r="F270" s="3">
        <v>62</v>
      </c>
      <c r="G270" s="3">
        <v>73</v>
      </c>
      <c r="H270" s="3">
        <v>25</v>
      </c>
      <c r="I270" s="13">
        <v>26</v>
      </c>
    </row>
    <row r="271" spans="1:9" x14ac:dyDescent="0.25">
      <c r="A271">
        <v>1</v>
      </c>
      <c r="B271">
        <v>0</v>
      </c>
      <c r="C271">
        <v>1</v>
      </c>
      <c r="D271" s="12"/>
      <c r="E271" s="3">
        <v>109</v>
      </c>
      <c r="F271" s="3">
        <v>66</v>
      </c>
      <c r="G271" s="3">
        <v>72</v>
      </c>
      <c r="H271" s="3">
        <v>25</v>
      </c>
      <c r="I271" s="13">
        <v>29</v>
      </c>
    </row>
    <row r="272" spans="1:9" x14ac:dyDescent="0.25">
      <c r="A272">
        <v>1</v>
      </c>
      <c r="B272">
        <v>0</v>
      </c>
      <c r="C272">
        <v>1</v>
      </c>
      <c r="D272" s="14"/>
      <c r="E272" s="4">
        <v>100</v>
      </c>
      <c r="F272" s="4">
        <v>65</v>
      </c>
      <c r="G272" s="4">
        <v>68</v>
      </c>
      <c r="H272" s="4">
        <v>28</v>
      </c>
      <c r="I272" s="15">
        <v>20</v>
      </c>
    </row>
    <row r="273" spans="1:9" x14ac:dyDescent="0.25">
      <c r="A273">
        <v>1</v>
      </c>
      <c r="B273">
        <v>0</v>
      </c>
      <c r="C273">
        <v>1</v>
      </c>
      <c r="D273" s="14">
        <v>7</v>
      </c>
      <c r="E273" s="4">
        <v>103</v>
      </c>
      <c r="F273" s="4">
        <v>67</v>
      </c>
      <c r="G273" s="4">
        <v>70</v>
      </c>
      <c r="H273" s="4">
        <v>25</v>
      </c>
      <c r="I273" s="15">
        <v>23</v>
      </c>
    </row>
    <row r="274" spans="1:9" x14ac:dyDescent="0.25">
      <c r="A274">
        <v>1</v>
      </c>
      <c r="B274">
        <v>0</v>
      </c>
      <c r="C274">
        <v>1</v>
      </c>
      <c r="D274" s="14"/>
      <c r="E274" s="4">
        <v>106</v>
      </c>
      <c r="F274" s="4">
        <v>67</v>
      </c>
      <c r="G274" s="4"/>
      <c r="H274" s="4">
        <v>26</v>
      </c>
      <c r="I274" s="15"/>
    </row>
    <row r="275" spans="1:9" x14ac:dyDescent="0.25">
      <c r="A275">
        <v>1</v>
      </c>
      <c r="B275">
        <v>0</v>
      </c>
      <c r="C275">
        <v>1</v>
      </c>
      <c r="D275" s="16"/>
      <c r="E275" s="5">
        <v>112</v>
      </c>
      <c r="F275" s="5">
        <v>63</v>
      </c>
      <c r="G275" s="5">
        <v>64</v>
      </c>
      <c r="H275" s="5">
        <v>27</v>
      </c>
      <c r="I275" s="17">
        <v>18</v>
      </c>
    </row>
    <row r="276" spans="1:9" x14ac:dyDescent="0.25">
      <c r="A276">
        <v>1</v>
      </c>
      <c r="B276">
        <v>0</v>
      </c>
      <c r="C276">
        <v>1</v>
      </c>
      <c r="D276" s="16"/>
      <c r="E276" s="5">
        <v>120</v>
      </c>
      <c r="F276" s="5">
        <v>71</v>
      </c>
      <c r="G276" s="5">
        <v>61</v>
      </c>
      <c r="H276" s="5">
        <v>20</v>
      </c>
      <c r="I276" s="17">
        <v>22</v>
      </c>
    </row>
    <row r="277" spans="1:9" x14ac:dyDescent="0.25">
      <c r="A277">
        <v>1</v>
      </c>
      <c r="B277">
        <v>0</v>
      </c>
      <c r="C277">
        <v>1</v>
      </c>
      <c r="D277" s="16"/>
      <c r="E277" s="5">
        <v>106</v>
      </c>
      <c r="F277" s="5">
        <v>66</v>
      </c>
      <c r="G277" s="5">
        <v>65</v>
      </c>
      <c r="H277" s="5">
        <v>27</v>
      </c>
      <c r="I277" s="17">
        <v>19</v>
      </c>
    </row>
    <row r="278" spans="1:9" x14ac:dyDescent="0.25">
      <c r="A278">
        <v>1</v>
      </c>
      <c r="B278">
        <v>0</v>
      </c>
      <c r="C278">
        <v>1</v>
      </c>
      <c r="D278" s="10">
        <v>8</v>
      </c>
      <c r="E278" s="1">
        <v>129</v>
      </c>
      <c r="F278" s="1">
        <v>61</v>
      </c>
      <c r="G278" s="1">
        <v>61</v>
      </c>
      <c r="H278" s="1">
        <v>25</v>
      </c>
      <c r="I278" s="11">
        <v>20</v>
      </c>
    </row>
    <row r="279" spans="1:9" x14ac:dyDescent="0.25">
      <c r="A279">
        <v>1</v>
      </c>
      <c r="B279">
        <v>0</v>
      </c>
      <c r="C279">
        <v>1</v>
      </c>
      <c r="D279" s="10"/>
      <c r="E279" s="1">
        <v>120</v>
      </c>
      <c r="F279" s="1">
        <v>61</v>
      </c>
      <c r="G279" s="1">
        <v>59</v>
      </c>
      <c r="H279" s="1">
        <v>45</v>
      </c>
      <c r="I279" s="11">
        <v>22</v>
      </c>
    </row>
    <row r="280" spans="1:9" x14ac:dyDescent="0.25">
      <c r="A280">
        <v>1</v>
      </c>
      <c r="B280">
        <v>0</v>
      </c>
      <c r="C280">
        <v>1</v>
      </c>
      <c r="D280" s="10"/>
      <c r="E280" s="1">
        <v>129</v>
      </c>
      <c r="F280" s="1">
        <v>60</v>
      </c>
      <c r="G280" s="1">
        <v>61</v>
      </c>
      <c r="H280" s="1">
        <v>26</v>
      </c>
      <c r="I280" s="11">
        <v>23</v>
      </c>
    </row>
    <row r="281" spans="1:9" x14ac:dyDescent="0.25">
      <c r="A281">
        <v>1</v>
      </c>
      <c r="B281">
        <v>0</v>
      </c>
      <c r="C281">
        <v>1</v>
      </c>
      <c r="D281" s="12">
        <v>8</v>
      </c>
      <c r="E281" s="3">
        <v>120</v>
      </c>
      <c r="F281" s="3">
        <v>60</v>
      </c>
      <c r="G281" s="3">
        <v>62</v>
      </c>
      <c r="H281" s="3">
        <v>26</v>
      </c>
      <c r="I281" s="13">
        <v>26</v>
      </c>
    </row>
    <row r="282" spans="1:9" x14ac:dyDescent="0.25">
      <c r="A282">
        <v>1</v>
      </c>
      <c r="B282">
        <v>0</v>
      </c>
      <c r="C282">
        <v>1</v>
      </c>
      <c r="D282" s="12">
        <v>9</v>
      </c>
      <c r="E282" s="3">
        <v>116</v>
      </c>
      <c r="F282" s="3">
        <v>60</v>
      </c>
      <c r="G282" s="3">
        <v>74</v>
      </c>
      <c r="H282" s="3">
        <v>18</v>
      </c>
      <c r="I282" s="13">
        <v>30</v>
      </c>
    </row>
    <row r="283" spans="1:9" x14ac:dyDescent="0.25">
      <c r="A283">
        <v>1</v>
      </c>
      <c r="B283">
        <v>0</v>
      </c>
      <c r="C283">
        <v>1</v>
      </c>
      <c r="D283" s="12">
        <v>20</v>
      </c>
      <c r="E283" s="3">
        <v>120</v>
      </c>
      <c r="F283" s="3">
        <v>54</v>
      </c>
      <c r="G283" s="3">
        <v>56</v>
      </c>
      <c r="H283" s="3">
        <v>24</v>
      </c>
      <c r="I283" s="13">
        <v>20</v>
      </c>
    </row>
    <row r="284" spans="1:9" x14ac:dyDescent="0.25">
      <c r="A284">
        <v>1</v>
      </c>
      <c r="B284">
        <v>0</v>
      </c>
      <c r="C284">
        <v>1</v>
      </c>
      <c r="D284" s="14"/>
      <c r="E284" s="4">
        <v>103</v>
      </c>
      <c r="F284" s="4">
        <v>74</v>
      </c>
      <c r="G284" s="4">
        <v>69</v>
      </c>
      <c r="H284" s="4">
        <v>21</v>
      </c>
      <c r="I284" s="15">
        <v>20</v>
      </c>
    </row>
    <row r="285" spans="1:9" x14ac:dyDescent="0.25">
      <c r="A285">
        <v>1</v>
      </c>
      <c r="B285">
        <v>0</v>
      </c>
      <c r="C285">
        <v>1</v>
      </c>
      <c r="D285" s="14"/>
      <c r="E285" s="4">
        <v>103</v>
      </c>
      <c r="F285" s="4">
        <v>70</v>
      </c>
      <c r="G285" s="4">
        <v>73</v>
      </c>
      <c r="H285" s="4">
        <v>23</v>
      </c>
      <c r="I285" s="15">
        <v>22</v>
      </c>
    </row>
    <row r="286" spans="1:9" x14ac:dyDescent="0.25">
      <c r="A286">
        <v>1</v>
      </c>
      <c r="B286">
        <v>0</v>
      </c>
      <c r="C286">
        <v>1</v>
      </c>
      <c r="D286" s="14"/>
      <c r="E286" s="4">
        <v>103</v>
      </c>
      <c r="F286" s="4">
        <v>74</v>
      </c>
      <c r="G286" s="4">
        <v>69</v>
      </c>
      <c r="H286" s="4">
        <v>24</v>
      </c>
      <c r="I286" s="15">
        <v>20</v>
      </c>
    </row>
    <row r="287" spans="1:9" x14ac:dyDescent="0.25">
      <c r="A287">
        <v>1</v>
      </c>
      <c r="B287">
        <v>0</v>
      </c>
      <c r="C287">
        <v>1</v>
      </c>
      <c r="D287" s="16"/>
      <c r="E287" s="5">
        <v>103</v>
      </c>
      <c r="F287" s="5"/>
      <c r="G287" s="5"/>
      <c r="H287" s="5"/>
      <c r="I287" s="17"/>
    </row>
    <row r="288" spans="1:9" x14ac:dyDescent="0.25">
      <c r="A288">
        <v>1</v>
      </c>
      <c r="B288">
        <v>0</v>
      </c>
      <c r="C288">
        <v>1</v>
      </c>
      <c r="D288" s="16"/>
      <c r="E288" s="5">
        <v>109</v>
      </c>
      <c r="F288" s="5">
        <v>68</v>
      </c>
      <c r="G288" s="5">
        <v>66</v>
      </c>
      <c r="H288" s="5">
        <v>24</v>
      </c>
      <c r="I288" s="17">
        <v>33</v>
      </c>
    </row>
    <row r="289" spans="1:9" x14ac:dyDescent="0.25">
      <c r="A289">
        <v>1</v>
      </c>
      <c r="B289">
        <v>0</v>
      </c>
      <c r="C289">
        <v>1</v>
      </c>
      <c r="D289" s="18"/>
      <c r="E289" s="19">
        <v>106</v>
      </c>
      <c r="F289" s="19">
        <v>66</v>
      </c>
      <c r="G289" s="19">
        <v>74</v>
      </c>
      <c r="H289" s="19">
        <v>22</v>
      </c>
      <c r="I289" s="20">
        <v>27</v>
      </c>
    </row>
    <row r="290" spans="1:9" x14ac:dyDescent="0.25">
      <c r="A290">
        <v>2</v>
      </c>
      <c r="B290">
        <v>0</v>
      </c>
      <c r="C290">
        <v>1</v>
      </c>
      <c r="D290" s="10">
        <v>26</v>
      </c>
      <c r="E290" s="1">
        <v>106</v>
      </c>
      <c r="F290" s="1">
        <v>72</v>
      </c>
      <c r="G290" s="1">
        <v>65</v>
      </c>
      <c r="H290" s="1">
        <v>29</v>
      </c>
      <c r="I290" s="11">
        <v>38</v>
      </c>
    </row>
    <row r="291" spans="1:9" x14ac:dyDescent="0.25">
      <c r="A291">
        <v>2</v>
      </c>
      <c r="B291">
        <v>0</v>
      </c>
      <c r="C291">
        <v>1</v>
      </c>
      <c r="D291" s="10">
        <v>4</v>
      </c>
      <c r="E291" s="1">
        <v>100</v>
      </c>
      <c r="F291" s="1">
        <v>71</v>
      </c>
      <c r="G291" s="1">
        <v>63</v>
      </c>
      <c r="H291" s="1">
        <v>26</v>
      </c>
      <c r="I291" s="11">
        <v>39</v>
      </c>
    </row>
    <row r="292" spans="1:9" x14ac:dyDescent="0.25">
      <c r="A292">
        <v>2</v>
      </c>
      <c r="B292">
        <v>0</v>
      </c>
      <c r="C292">
        <v>1</v>
      </c>
      <c r="D292" s="10">
        <v>18</v>
      </c>
      <c r="E292" s="1">
        <v>100</v>
      </c>
      <c r="F292" s="1">
        <v>69</v>
      </c>
      <c r="G292" s="1">
        <v>66</v>
      </c>
      <c r="H292" s="1">
        <v>23</v>
      </c>
      <c r="I292" s="11">
        <v>43</v>
      </c>
    </row>
    <row r="293" spans="1:9" x14ac:dyDescent="0.25">
      <c r="A293">
        <v>2</v>
      </c>
      <c r="B293">
        <v>0</v>
      </c>
      <c r="C293">
        <v>1</v>
      </c>
      <c r="D293" s="12">
        <v>45</v>
      </c>
      <c r="E293" s="3">
        <v>120</v>
      </c>
      <c r="F293" s="3">
        <v>66</v>
      </c>
      <c r="G293" s="3">
        <v>71</v>
      </c>
      <c r="H293" s="3">
        <v>24</v>
      </c>
      <c r="I293" s="13">
        <v>38</v>
      </c>
    </row>
    <row r="294" spans="1:9" x14ac:dyDescent="0.25">
      <c r="A294">
        <v>2</v>
      </c>
      <c r="B294">
        <v>0</v>
      </c>
      <c r="C294">
        <v>1</v>
      </c>
      <c r="D294" s="12">
        <v>28</v>
      </c>
      <c r="E294" s="3">
        <v>106</v>
      </c>
      <c r="F294" s="3">
        <v>69</v>
      </c>
      <c r="G294" s="3">
        <v>71</v>
      </c>
      <c r="H294" s="3">
        <v>18</v>
      </c>
      <c r="I294" s="13">
        <v>36</v>
      </c>
    </row>
    <row r="295" spans="1:9" x14ac:dyDescent="0.25">
      <c r="A295">
        <v>2</v>
      </c>
      <c r="B295">
        <v>0</v>
      </c>
      <c r="C295">
        <v>1</v>
      </c>
      <c r="D295" s="12">
        <v>43</v>
      </c>
      <c r="E295" s="3">
        <v>120</v>
      </c>
      <c r="F295" s="3">
        <v>69</v>
      </c>
      <c r="G295" s="3">
        <v>89</v>
      </c>
      <c r="H295" s="3">
        <v>22</v>
      </c>
      <c r="I295" s="13">
        <v>40</v>
      </c>
    </row>
    <row r="296" spans="1:9" x14ac:dyDescent="0.25">
      <c r="A296">
        <v>2</v>
      </c>
      <c r="B296">
        <v>0</v>
      </c>
      <c r="C296">
        <v>1</v>
      </c>
      <c r="D296" s="14">
        <v>29</v>
      </c>
      <c r="E296" s="4">
        <v>109</v>
      </c>
      <c r="F296" s="4"/>
      <c r="G296" s="4">
        <v>63</v>
      </c>
      <c r="H296" s="4"/>
      <c r="I296" s="15">
        <v>34</v>
      </c>
    </row>
    <row r="297" spans="1:9" x14ac:dyDescent="0.25">
      <c r="A297">
        <v>2</v>
      </c>
      <c r="B297">
        <v>0</v>
      </c>
      <c r="C297">
        <v>1</v>
      </c>
      <c r="D297" s="14">
        <v>3</v>
      </c>
      <c r="E297" s="4">
        <v>100</v>
      </c>
      <c r="F297" s="4">
        <v>64</v>
      </c>
      <c r="G297" s="4">
        <v>71</v>
      </c>
      <c r="H297" s="4">
        <v>28</v>
      </c>
      <c r="I297" s="15">
        <v>26</v>
      </c>
    </row>
    <row r="298" spans="1:9" x14ac:dyDescent="0.25">
      <c r="A298">
        <v>2</v>
      </c>
      <c r="B298">
        <v>0</v>
      </c>
      <c r="C298">
        <v>1</v>
      </c>
      <c r="D298" s="14">
        <v>22</v>
      </c>
      <c r="E298" s="4">
        <v>112</v>
      </c>
      <c r="F298" s="4"/>
      <c r="G298" s="4">
        <v>65</v>
      </c>
      <c r="H298" s="4"/>
      <c r="I298" s="15">
        <v>29</v>
      </c>
    </row>
    <row r="299" spans="1:9" x14ac:dyDescent="0.25">
      <c r="A299">
        <v>2</v>
      </c>
      <c r="B299">
        <v>0</v>
      </c>
      <c r="C299">
        <v>1</v>
      </c>
      <c r="D299" s="16">
        <v>44</v>
      </c>
      <c r="E299" s="5">
        <v>112</v>
      </c>
      <c r="F299" s="5">
        <v>76</v>
      </c>
      <c r="G299" s="5">
        <v>63</v>
      </c>
      <c r="H299" s="5">
        <v>21</v>
      </c>
      <c r="I299" s="17">
        <v>24</v>
      </c>
    </row>
    <row r="300" spans="1:9" x14ac:dyDescent="0.25">
      <c r="A300">
        <v>2</v>
      </c>
      <c r="B300">
        <v>0</v>
      </c>
      <c r="C300">
        <v>1</v>
      </c>
      <c r="D300" s="16">
        <v>49</v>
      </c>
      <c r="E300" s="5">
        <v>120</v>
      </c>
      <c r="F300" s="5">
        <v>76</v>
      </c>
      <c r="G300" s="5">
        <v>64</v>
      </c>
      <c r="H300" s="5">
        <v>19</v>
      </c>
      <c r="I300" s="17">
        <v>26</v>
      </c>
    </row>
    <row r="301" spans="1:9" x14ac:dyDescent="0.25">
      <c r="A301">
        <v>2</v>
      </c>
      <c r="B301">
        <v>0</v>
      </c>
      <c r="C301">
        <v>1</v>
      </c>
      <c r="D301" s="16">
        <v>21</v>
      </c>
      <c r="E301" s="5">
        <v>120</v>
      </c>
      <c r="F301" s="5">
        <v>81</v>
      </c>
      <c r="G301" s="5">
        <v>61</v>
      </c>
      <c r="H301" s="5">
        <v>24</v>
      </c>
      <c r="I301" s="17">
        <v>29</v>
      </c>
    </row>
    <row r="302" spans="1:9" x14ac:dyDescent="0.25">
      <c r="A302">
        <v>2</v>
      </c>
      <c r="B302">
        <v>0</v>
      </c>
      <c r="C302">
        <v>1</v>
      </c>
      <c r="D302" s="10">
        <v>4</v>
      </c>
      <c r="E302" s="1">
        <v>116</v>
      </c>
      <c r="F302" s="1">
        <v>63</v>
      </c>
      <c r="G302" s="1">
        <v>74</v>
      </c>
      <c r="H302" s="1">
        <v>29</v>
      </c>
      <c r="I302" s="11">
        <v>28</v>
      </c>
    </row>
    <row r="303" spans="1:9" x14ac:dyDescent="0.25">
      <c r="A303">
        <v>2</v>
      </c>
      <c r="B303">
        <v>0</v>
      </c>
      <c r="C303">
        <v>1</v>
      </c>
      <c r="D303" s="10">
        <v>15</v>
      </c>
      <c r="E303" s="1">
        <v>103</v>
      </c>
      <c r="F303" s="1">
        <v>63</v>
      </c>
      <c r="G303" s="1">
        <v>66</v>
      </c>
      <c r="H303" s="1">
        <v>31</v>
      </c>
      <c r="I303" s="11">
        <v>35</v>
      </c>
    </row>
    <row r="304" spans="1:9" x14ac:dyDescent="0.25">
      <c r="A304">
        <v>2</v>
      </c>
      <c r="B304">
        <v>0</v>
      </c>
      <c r="C304">
        <v>1</v>
      </c>
      <c r="D304" s="10">
        <v>19</v>
      </c>
      <c r="E304" s="1">
        <v>103</v>
      </c>
      <c r="F304" s="1">
        <v>64</v>
      </c>
      <c r="G304" s="1">
        <v>67</v>
      </c>
      <c r="H304" s="1">
        <v>21</v>
      </c>
      <c r="I304" s="11">
        <v>29</v>
      </c>
    </row>
    <row r="305" spans="1:9" x14ac:dyDescent="0.25">
      <c r="A305">
        <v>2</v>
      </c>
      <c r="B305">
        <v>0</v>
      </c>
      <c r="C305">
        <v>1</v>
      </c>
      <c r="D305" s="12">
        <v>23</v>
      </c>
      <c r="E305" s="3">
        <v>106</v>
      </c>
      <c r="F305" s="3">
        <v>69</v>
      </c>
      <c r="G305" s="3">
        <v>63</v>
      </c>
      <c r="H305" s="3">
        <v>26</v>
      </c>
      <c r="I305" s="13">
        <v>31</v>
      </c>
    </row>
    <row r="306" spans="1:9" x14ac:dyDescent="0.25">
      <c r="A306">
        <v>2</v>
      </c>
      <c r="B306">
        <v>0</v>
      </c>
      <c r="C306">
        <v>1</v>
      </c>
      <c r="D306" s="12">
        <v>35</v>
      </c>
      <c r="E306" s="3">
        <v>120</v>
      </c>
      <c r="F306" s="3">
        <v>68</v>
      </c>
      <c r="G306" s="3">
        <v>63</v>
      </c>
      <c r="H306" s="3">
        <v>28</v>
      </c>
      <c r="I306" s="13">
        <v>32</v>
      </c>
    </row>
    <row r="307" spans="1:9" x14ac:dyDescent="0.25">
      <c r="A307">
        <v>2</v>
      </c>
      <c r="B307">
        <v>0</v>
      </c>
      <c r="C307">
        <v>1</v>
      </c>
      <c r="D307" s="12">
        <v>2</v>
      </c>
      <c r="E307" s="3">
        <v>100</v>
      </c>
      <c r="F307" s="3">
        <v>64</v>
      </c>
      <c r="G307" s="3">
        <v>70</v>
      </c>
      <c r="H307" s="3">
        <v>26</v>
      </c>
      <c r="I307" s="13">
        <v>33</v>
      </c>
    </row>
    <row r="308" spans="1:9" x14ac:dyDescent="0.25">
      <c r="A308">
        <v>2</v>
      </c>
      <c r="B308">
        <v>0</v>
      </c>
      <c r="C308">
        <v>1</v>
      </c>
      <c r="D308" s="14">
        <v>26</v>
      </c>
      <c r="E308" s="4">
        <v>100</v>
      </c>
      <c r="F308" s="4">
        <v>60</v>
      </c>
      <c r="G308" s="4">
        <v>73</v>
      </c>
      <c r="H308" s="4">
        <v>31</v>
      </c>
      <c r="I308" s="15">
        <v>23</v>
      </c>
    </row>
    <row r="309" spans="1:9" x14ac:dyDescent="0.25">
      <c r="A309">
        <v>2</v>
      </c>
      <c r="B309">
        <v>0</v>
      </c>
      <c r="C309">
        <v>1</v>
      </c>
      <c r="D309" s="14">
        <v>32</v>
      </c>
      <c r="E309" s="4">
        <v>100</v>
      </c>
      <c r="F309" s="4">
        <v>55</v>
      </c>
      <c r="G309" s="4">
        <v>70</v>
      </c>
      <c r="H309" s="4">
        <v>27</v>
      </c>
      <c r="I309" s="15">
        <v>19</v>
      </c>
    </row>
    <row r="310" spans="1:9" x14ac:dyDescent="0.25">
      <c r="A310">
        <v>2</v>
      </c>
      <c r="B310">
        <v>0</v>
      </c>
      <c r="C310">
        <v>1</v>
      </c>
      <c r="D310" s="14">
        <v>25</v>
      </c>
      <c r="E310" s="4">
        <v>100</v>
      </c>
      <c r="F310" s="4">
        <v>60</v>
      </c>
      <c r="G310" s="4">
        <v>72</v>
      </c>
      <c r="H310" s="4">
        <v>25</v>
      </c>
      <c r="I310" s="15">
        <v>23</v>
      </c>
    </row>
    <row r="311" spans="1:9" x14ac:dyDescent="0.25">
      <c r="A311">
        <v>2</v>
      </c>
      <c r="B311">
        <v>0</v>
      </c>
      <c r="C311">
        <v>1</v>
      </c>
      <c r="D311" s="16">
        <v>42</v>
      </c>
      <c r="E311" s="5">
        <v>129</v>
      </c>
      <c r="F311" s="5">
        <v>73</v>
      </c>
      <c r="G311" s="5">
        <v>59</v>
      </c>
      <c r="H311" s="5">
        <v>19</v>
      </c>
      <c r="I311" s="17">
        <v>31</v>
      </c>
    </row>
    <row r="312" spans="1:9" x14ac:dyDescent="0.25">
      <c r="A312">
        <v>2</v>
      </c>
      <c r="B312">
        <v>0</v>
      </c>
      <c r="C312">
        <v>1</v>
      </c>
      <c r="D312" s="16">
        <v>46</v>
      </c>
      <c r="E312" s="5">
        <v>120</v>
      </c>
      <c r="F312" s="5">
        <v>67</v>
      </c>
      <c r="G312" s="5">
        <v>59</v>
      </c>
      <c r="H312" s="5">
        <v>20</v>
      </c>
      <c r="I312" s="17">
        <v>23</v>
      </c>
    </row>
    <row r="313" spans="1:9" x14ac:dyDescent="0.25">
      <c r="A313">
        <v>2</v>
      </c>
      <c r="B313">
        <v>0</v>
      </c>
      <c r="C313">
        <v>1</v>
      </c>
      <c r="D313" s="16">
        <v>32</v>
      </c>
      <c r="E313" s="5">
        <v>129</v>
      </c>
      <c r="F313" s="5">
        <v>69</v>
      </c>
      <c r="G313" s="5">
        <v>54</v>
      </c>
      <c r="H313" s="5">
        <v>40</v>
      </c>
      <c r="I313" s="17">
        <v>43</v>
      </c>
    </row>
    <row r="314" spans="1:9" x14ac:dyDescent="0.25">
      <c r="A314">
        <v>2</v>
      </c>
      <c r="B314">
        <v>0</v>
      </c>
      <c r="C314">
        <v>1</v>
      </c>
      <c r="D314" s="10">
        <v>21</v>
      </c>
      <c r="E314" s="1">
        <v>129</v>
      </c>
      <c r="F314" s="1"/>
      <c r="G314" s="1">
        <v>62</v>
      </c>
      <c r="H314" s="1"/>
      <c r="I314" s="11">
        <v>24</v>
      </c>
    </row>
    <row r="315" spans="1:9" x14ac:dyDescent="0.25">
      <c r="A315">
        <v>2</v>
      </c>
      <c r="B315">
        <v>0</v>
      </c>
      <c r="C315">
        <v>1</v>
      </c>
      <c r="D315" s="10">
        <v>38</v>
      </c>
      <c r="E315" s="1">
        <v>124</v>
      </c>
      <c r="F315" s="1">
        <v>68</v>
      </c>
      <c r="G315" s="1">
        <v>65</v>
      </c>
      <c r="H315" s="1">
        <v>38</v>
      </c>
      <c r="I315" s="11">
        <v>27</v>
      </c>
    </row>
    <row r="316" spans="1:9" x14ac:dyDescent="0.25">
      <c r="A316">
        <v>2</v>
      </c>
      <c r="B316">
        <v>0</v>
      </c>
      <c r="C316">
        <v>1</v>
      </c>
      <c r="D316" s="10">
        <v>18</v>
      </c>
      <c r="E316" s="1">
        <v>138</v>
      </c>
      <c r="F316" s="1">
        <v>61</v>
      </c>
      <c r="G316" s="1"/>
      <c r="H316" s="1">
        <v>41</v>
      </c>
      <c r="I316" s="11"/>
    </row>
    <row r="317" spans="1:9" x14ac:dyDescent="0.25">
      <c r="A317">
        <v>2</v>
      </c>
      <c r="B317">
        <v>0</v>
      </c>
      <c r="C317">
        <v>1</v>
      </c>
      <c r="D317" s="12">
        <v>27</v>
      </c>
      <c r="E317" s="3">
        <v>116</v>
      </c>
      <c r="F317" s="3">
        <v>62</v>
      </c>
      <c r="G317" s="3">
        <v>64</v>
      </c>
      <c r="H317" s="3">
        <v>17</v>
      </c>
      <c r="I317" s="13">
        <v>40</v>
      </c>
    </row>
    <row r="318" spans="1:9" x14ac:dyDescent="0.25">
      <c r="A318">
        <v>2</v>
      </c>
      <c r="B318">
        <v>0</v>
      </c>
      <c r="C318">
        <v>1</v>
      </c>
      <c r="D318" s="12">
        <v>42</v>
      </c>
      <c r="E318" s="3">
        <v>116</v>
      </c>
      <c r="F318" s="3">
        <v>63</v>
      </c>
      <c r="G318" s="3">
        <v>75</v>
      </c>
      <c r="H318" s="3">
        <v>21</v>
      </c>
      <c r="I318" s="13">
        <v>40</v>
      </c>
    </row>
    <row r="319" spans="1:9" x14ac:dyDescent="0.25">
      <c r="A319">
        <v>2</v>
      </c>
      <c r="B319">
        <v>0</v>
      </c>
      <c r="C319">
        <v>1</v>
      </c>
      <c r="D319" s="12">
        <v>47</v>
      </c>
      <c r="E319" s="3">
        <v>120</v>
      </c>
      <c r="F319" s="3">
        <v>62</v>
      </c>
      <c r="G319" s="3"/>
      <c r="H319" s="3">
        <v>21</v>
      </c>
      <c r="I319" s="13"/>
    </row>
    <row r="320" spans="1:9" x14ac:dyDescent="0.25">
      <c r="A320">
        <v>2</v>
      </c>
      <c r="B320">
        <v>0</v>
      </c>
      <c r="C320">
        <v>1</v>
      </c>
      <c r="D320" s="14">
        <v>13</v>
      </c>
      <c r="E320" s="4">
        <v>112</v>
      </c>
      <c r="F320" s="4">
        <v>71</v>
      </c>
      <c r="G320" s="4">
        <v>64</v>
      </c>
      <c r="H320" s="4">
        <v>32</v>
      </c>
      <c r="I320" s="15">
        <v>22</v>
      </c>
    </row>
    <row r="321" spans="1:9" x14ac:dyDescent="0.25">
      <c r="A321">
        <v>2</v>
      </c>
      <c r="B321">
        <v>0</v>
      </c>
      <c r="C321">
        <v>1</v>
      </c>
      <c r="D321" s="14"/>
      <c r="E321" s="4">
        <v>103</v>
      </c>
      <c r="F321" s="4">
        <v>69</v>
      </c>
      <c r="G321" s="4">
        <v>60</v>
      </c>
      <c r="H321" s="4">
        <v>19</v>
      </c>
      <c r="I321" s="15">
        <v>23</v>
      </c>
    </row>
    <row r="322" spans="1:9" x14ac:dyDescent="0.25">
      <c r="A322">
        <v>2</v>
      </c>
      <c r="B322">
        <v>0</v>
      </c>
      <c r="C322">
        <v>1</v>
      </c>
      <c r="D322" s="14">
        <v>14</v>
      </c>
      <c r="E322" s="4">
        <v>100</v>
      </c>
      <c r="F322" s="4">
        <v>64</v>
      </c>
      <c r="G322" s="4">
        <v>62</v>
      </c>
      <c r="H322" s="4">
        <v>21</v>
      </c>
      <c r="I322" s="15">
        <v>20</v>
      </c>
    </row>
    <row r="323" spans="1:9" x14ac:dyDescent="0.25">
      <c r="A323">
        <v>2</v>
      </c>
      <c r="B323">
        <v>0</v>
      </c>
      <c r="C323">
        <v>1</v>
      </c>
      <c r="D323" s="16">
        <v>25</v>
      </c>
      <c r="E323" s="5">
        <v>195</v>
      </c>
      <c r="F323" s="5"/>
      <c r="G323" s="5">
        <v>75</v>
      </c>
      <c r="H323" s="5"/>
      <c r="I323" s="17">
        <v>25</v>
      </c>
    </row>
    <row r="324" spans="1:9" x14ac:dyDescent="0.25">
      <c r="A324">
        <v>2</v>
      </c>
      <c r="B324">
        <v>0</v>
      </c>
      <c r="C324">
        <v>1</v>
      </c>
      <c r="D324" s="16">
        <v>41</v>
      </c>
      <c r="E324" s="5">
        <v>106</v>
      </c>
      <c r="F324" s="5">
        <v>72</v>
      </c>
      <c r="G324" s="5">
        <v>73</v>
      </c>
      <c r="H324" s="5">
        <v>37</v>
      </c>
      <c r="I324" s="17">
        <v>43</v>
      </c>
    </row>
    <row r="325" spans="1:9" x14ac:dyDescent="0.25">
      <c r="A325">
        <v>2</v>
      </c>
      <c r="B325">
        <v>0</v>
      </c>
      <c r="C325">
        <v>1</v>
      </c>
      <c r="D325" s="18">
        <v>20</v>
      </c>
      <c r="E325" s="19">
        <v>95</v>
      </c>
      <c r="F325" s="19"/>
      <c r="G325" s="19">
        <v>76</v>
      </c>
      <c r="H325" s="19"/>
      <c r="I325" s="20">
        <v>24</v>
      </c>
    </row>
    <row r="326" spans="1:9" x14ac:dyDescent="0.25">
      <c r="A326">
        <v>0</v>
      </c>
      <c r="B326">
        <v>1</v>
      </c>
      <c r="C326">
        <v>1</v>
      </c>
      <c r="D326" s="10"/>
      <c r="E326" s="1">
        <v>106</v>
      </c>
      <c r="F326" s="1">
        <v>75</v>
      </c>
      <c r="G326" s="1"/>
      <c r="H326" s="1">
        <v>32</v>
      </c>
      <c r="I326" s="11"/>
    </row>
    <row r="327" spans="1:9" x14ac:dyDescent="0.25">
      <c r="A327">
        <v>0</v>
      </c>
      <c r="B327">
        <v>1</v>
      </c>
      <c r="C327">
        <v>1</v>
      </c>
      <c r="D327" s="10"/>
      <c r="E327" s="1">
        <v>106</v>
      </c>
      <c r="F327" s="1">
        <v>67</v>
      </c>
      <c r="G327" s="1">
        <v>66</v>
      </c>
      <c r="H327" s="1">
        <v>34</v>
      </c>
      <c r="I327" s="11">
        <v>35</v>
      </c>
    </row>
    <row r="328" spans="1:9" x14ac:dyDescent="0.25">
      <c r="A328">
        <v>0</v>
      </c>
      <c r="B328">
        <v>1</v>
      </c>
      <c r="C328">
        <v>1</v>
      </c>
      <c r="D328" s="10"/>
      <c r="E328" s="1">
        <v>100</v>
      </c>
      <c r="F328" s="1">
        <v>73</v>
      </c>
      <c r="G328" s="1"/>
      <c r="H328" s="1">
        <v>34</v>
      </c>
      <c r="I328" s="11"/>
    </row>
    <row r="329" spans="1:9" x14ac:dyDescent="0.25">
      <c r="A329">
        <v>0</v>
      </c>
      <c r="B329">
        <v>1</v>
      </c>
      <c r="C329">
        <v>1</v>
      </c>
      <c r="D329" s="12">
        <v>12</v>
      </c>
      <c r="E329" s="3">
        <v>106</v>
      </c>
      <c r="F329" s="3"/>
      <c r="G329" s="3"/>
      <c r="H329" s="3"/>
      <c r="I329" s="13"/>
    </row>
    <row r="330" spans="1:9" x14ac:dyDescent="0.25">
      <c r="A330">
        <v>0</v>
      </c>
      <c r="B330">
        <v>1</v>
      </c>
      <c r="C330">
        <v>1</v>
      </c>
      <c r="D330" s="12">
        <v>9</v>
      </c>
      <c r="E330" s="3">
        <v>106</v>
      </c>
      <c r="F330" s="3"/>
      <c r="G330" s="3"/>
      <c r="H330" s="3"/>
      <c r="I330" s="13"/>
    </row>
    <row r="331" spans="1:9" x14ac:dyDescent="0.25">
      <c r="A331">
        <v>0</v>
      </c>
      <c r="B331">
        <v>1</v>
      </c>
      <c r="C331">
        <v>1</v>
      </c>
      <c r="D331" s="12">
        <v>9</v>
      </c>
      <c r="E331" s="3">
        <v>106</v>
      </c>
      <c r="F331" s="3"/>
      <c r="G331" s="3"/>
      <c r="H331" s="3"/>
      <c r="I331" s="13"/>
    </row>
    <row r="332" spans="1:9" x14ac:dyDescent="0.25">
      <c r="A332">
        <v>0</v>
      </c>
      <c r="B332">
        <v>1</v>
      </c>
      <c r="C332">
        <v>1</v>
      </c>
      <c r="D332" s="14">
        <v>4</v>
      </c>
      <c r="E332" s="4">
        <v>106</v>
      </c>
      <c r="F332" s="4">
        <v>51</v>
      </c>
      <c r="G332" s="4"/>
      <c r="H332" s="4">
        <v>27</v>
      </c>
      <c r="I332" s="15"/>
    </row>
    <row r="333" spans="1:9" x14ac:dyDescent="0.25">
      <c r="A333">
        <v>0</v>
      </c>
      <c r="B333">
        <v>1</v>
      </c>
      <c r="C333">
        <v>1</v>
      </c>
      <c r="D333" s="14">
        <v>6</v>
      </c>
      <c r="E333" s="4">
        <v>106</v>
      </c>
      <c r="F333" s="4"/>
      <c r="G333" s="4"/>
      <c r="H333" s="4"/>
      <c r="I333" s="15"/>
    </row>
    <row r="334" spans="1:9" x14ac:dyDescent="0.25">
      <c r="A334">
        <v>0</v>
      </c>
      <c r="B334">
        <v>1</v>
      </c>
      <c r="C334">
        <v>1</v>
      </c>
      <c r="D334" s="14">
        <v>2</v>
      </c>
      <c r="E334" s="4">
        <v>112</v>
      </c>
      <c r="F334" s="4">
        <v>58</v>
      </c>
      <c r="G334" s="4">
        <v>65</v>
      </c>
      <c r="H334" s="4">
        <v>28</v>
      </c>
      <c r="I334" s="15">
        <v>28</v>
      </c>
    </row>
    <row r="335" spans="1:9" x14ac:dyDescent="0.25">
      <c r="A335">
        <v>0</v>
      </c>
      <c r="B335">
        <v>1</v>
      </c>
      <c r="C335">
        <v>1</v>
      </c>
      <c r="D335" s="16">
        <v>12</v>
      </c>
      <c r="E335" s="5">
        <v>106</v>
      </c>
      <c r="F335" s="5">
        <v>74</v>
      </c>
      <c r="G335" s="5"/>
      <c r="H335" s="5">
        <v>33</v>
      </c>
      <c r="I335" s="17"/>
    </row>
    <row r="336" spans="1:9" x14ac:dyDescent="0.25">
      <c r="A336">
        <v>0</v>
      </c>
      <c r="B336">
        <v>1</v>
      </c>
      <c r="C336">
        <v>1</v>
      </c>
      <c r="D336" s="16">
        <v>7</v>
      </c>
      <c r="E336" s="5">
        <v>100</v>
      </c>
      <c r="F336" s="5">
        <v>93</v>
      </c>
      <c r="G336" s="5">
        <v>65</v>
      </c>
      <c r="H336" s="5">
        <v>59</v>
      </c>
      <c r="I336" s="17">
        <v>28</v>
      </c>
    </row>
    <row r="337" spans="1:9" x14ac:dyDescent="0.25">
      <c r="A337">
        <v>0</v>
      </c>
      <c r="B337">
        <v>1</v>
      </c>
      <c r="C337">
        <v>1</v>
      </c>
      <c r="D337" s="16">
        <v>9</v>
      </c>
      <c r="E337" s="5">
        <v>97</v>
      </c>
      <c r="F337" s="5">
        <v>73</v>
      </c>
      <c r="G337" s="5"/>
      <c r="H337" s="5">
        <v>34</v>
      </c>
      <c r="I337" s="17"/>
    </row>
    <row r="338" spans="1:9" x14ac:dyDescent="0.25">
      <c r="A338">
        <v>0</v>
      </c>
      <c r="B338">
        <v>1</v>
      </c>
      <c r="C338">
        <v>1</v>
      </c>
      <c r="D338" s="10"/>
      <c r="E338" s="1">
        <v>112</v>
      </c>
      <c r="F338" s="1">
        <v>78</v>
      </c>
      <c r="G338" s="1">
        <v>65</v>
      </c>
      <c r="H338" s="1">
        <v>35</v>
      </c>
      <c r="I338" s="11">
        <v>29</v>
      </c>
    </row>
    <row r="339" spans="1:9" x14ac:dyDescent="0.25">
      <c r="A339">
        <v>0</v>
      </c>
      <c r="B339">
        <v>1</v>
      </c>
      <c r="C339">
        <v>1</v>
      </c>
      <c r="D339" s="10"/>
      <c r="E339" s="1">
        <v>116</v>
      </c>
      <c r="F339" s="1">
        <v>64</v>
      </c>
      <c r="G339" s="1">
        <v>59</v>
      </c>
      <c r="H339" s="1">
        <v>32</v>
      </c>
      <c r="I339" s="11">
        <v>31</v>
      </c>
    </row>
    <row r="340" spans="1:9" x14ac:dyDescent="0.25">
      <c r="A340">
        <v>0</v>
      </c>
      <c r="B340">
        <v>1</v>
      </c>
      <c r="C340">
        <v>1</v>
      </c>
      <c r="D340" s="10"/>
      <c r="E340" s="1">
        <v>112</v>
      </c>
      <c r="F340" s="1">
        <v>63</v>
      </c>
      <c r="G340" s="1"/>
      <c r="H340" s="1">
        <v>35</v>
      </c>
      <c r="I340" s="11"/>
    </row>
    <row r="341" spans="1:9" x14ac:dyDescent="0.25">
      <c r="A341">
        <v>0</v>
      </c>
      <c r="B341">
        <v>1</v>
      </c>
      <c r="C341">
        <v>1</v>
      </c>
      <c r="D341" s="12"/>
      <c r="E341" s="3">
        <v>106</v>
      </c>
      <c r="F341" s="3"/>
      <c r="G341" s="3">
        <v>64</v>
      </c>
      <c r="H341" s="3"/>
      <c r="I341" s="13">
        <v>40</v>
      </c>
    </row>
    <row r="342" spans="1:9" x14ac:dyDescent="0.25">
      <c r="A342">
        <v>0</v>
      </c>
      <c r="B342">
        <v>1</v>
      </c>
      <c r="C342">
        <v>1</v>
      </c>
      <c r="D342" s="12"/>
      <c r="E342" s="3">
        <v>103</v>
      </c>
      <c r="F342" s="3"/>
      <c r="G342" s="3">
        <v>62</v>
      </c>
      <c r="H342" s="3"/>
      <c r="I342" s="13">
        <v>35</v>
      </c>
    </row>
    <row r="343" spans="1:9" x14ac:dyDescent="0.25">
      <c r="A343">
        <v>0</v>
      </c>
      <c r="B343">
        <v>1</v>
      </c>
      <c r="C343">
        <v>1</v>
      </c>
      <c r="D343" s="12"/>
      <c r="E343" s="3">
        <v>103</v>
      </c>
      <c r="F343" s="3">
        <v>72</v>
      </c>
      <c r="G343" s="3">
        <v>62</v>
      </c>
      <c r="H343" s="3">
        <v>29</v>
      </c>
      <c r="I343" s="13">
        <v>29</v>
      </c>
    </row>
    <row r="344" spans="1:9" x14ac:dyDescent="0.25">
      <c r="A344">
        <v>0</v>
      </c>
      <c r="B344">
        <v>1</v>
      </c>
      <c r="C344">
        <v>1</v>
      </c>
      <c r="D344" s="14">
        <v>4</v>
      </c>
      <c r="E344" s="4">
        <v>106</v>
      </c>
      <c r="F344" s="4">
        <v>63</v>
      </c>
      <c r="G344" s="4"/>
      <c r="H344" s="4">
        <v>32</v>
      </c>
      <c r="I344" s="15"/>
    </row>
    <row r="345" spans="1:9" x14ac:dyDescent="0.25">
      <c r="A345">
        <v>0</v>
      </c>
      <c r="B345">
        <v>1</v>
      </c>
      <c r="C345">
        <v>1</v>
      </c>
      <c r="D345" s="14">
        <v>11</v>
      </c>
      <c r="E345" s="4">
        <v>106</v>
      </c>
      <c r="F345" s="4">
        <v>70</v>
      </c>
      <c r="G345" s="4"/>
      <c r="H345" s="4">
        <v>32</v>
      </c>
      <c r="I345" s="15"/>
    </row>
    <row r="346" spans="1:9" x14ac:dyDescent="0.25">
      <c r="A346">
        <v>0</v>
      </c>
      <c r="B346">
        <v>1</v>
      </c>
      <c r="C346">
        <v>1</v>
      </c>
      <c r="D346" s="14">
        <v>5</v>
      </c>
      <c r="E346" s="4">
        <v>106</v>
      </c>
      <c r="F346" s="4">
        <v>70</v>
      </c>
      <c r="G346" s="4">
        <v>62</v>
      </c>
      <c r="H346" s="4">
        <v>35</v>
      </c>
      <c r="I346" s="15">
        <v>30</v>
      </c>
    </row>
    <row r="347" spans="1:9" x14ac:dyDescent="0.25">
      <c r="A347">
        <v>0</v>
      </c>
      <c r="B347">
        <v>1</v>
      </c>
      <c r="C347">
        <v>1</v>
      </c>
      <c r="D347" s="16"/>
      <c r="E347" s="5">
        <v>112</v>
      </c>
      <c r="F347" s="5">
        <v>63</v>
      </c>
      <c r="G347" s="5"/>
      <c r="H347" s="5">
        <v>28</v>
      </c>
      <c r="I347" s="17">
        <v>42</v>
      </c>
    </row>
    <row r="348" spans="1:9" x14ac:dyDescent="0.25">
      <c r="A348">
        <v>0</v>
      </c>
      <c r="B348">
        <v>1</v>
      </c>
      <c r="C348">
        <v>1</v>
      </c>
      <c r="D348" s="16"/>
      <c r="E348" s="5">
        <v>120</v>
      </c>
      <c r="F348" s="5">
        <v>64</v>
      </c>
      <c r="G348" s="5"/>
      <c r="H348" s="5">
        <v>30</v>
      </c>
      <c r="I348" s="17">
        <v>34</v>
      </c>
    </row>
    <row r="349" spans="1:9" x14ac:dyDescent="0.25">
      <c r="A349">
        <v>0</v>
      </c>
      <c r="B349">
        <v>1</v>
      </c>
      <c r="C349">
        <v>1</v>
      </c>
      <c r="D349" s="16"/>
      <c r="E349" s="5">
        <v>120</v>
      </c>
      <c r="F349" s="5">
        <v>64</v>
      </c>
      <c r="G349" s="5"/>
      <c r="H349" s="5">
        <v>33</v>
      </c>
      <c r="I349" s="17">
        <v>37</v>
      </c>
    </row>
    <row r="350" spans="1:9" x14ac:dyDescent="0.25">
      <c r="A350">
        <v>0</v>
      </c>
      <c r="B350">
        <v>1</v>
      </c>
      <c r="C350">
        <v>1</v>
      </c>
      <c r="D350" s="10">
        <v>2</v>
      </c>
      <c r="E350" s="1">
        <v>120</v>
      </c>
      <c r="F350" s="1">
        <v>63</v>
      </c>
      <c r="G350" s="1">
        <v>77</v>
      </c>
      <c r="H350" s="1">
        <v>29</v>
      </c>
      <c r="I350" s="11">
        <v>40</v>
      </c>
    </row>
    <row r="351" spans="1:9" x14ac:dyDescent="0.25">
      <c r="A351">
        <v>0</v>
      </c>
      <c r="B351">
        <v>1</v>
      </c>
      <c r="C351">
        <v>1</v>
      </c>
      <c r="D351" s="10">
        <v>3</v>
      </c>
      <c r="E351" s="1">
        <v>129</v>
      </c>
      <c r="F351" s="1">
        <v>63</v>
      </c>
      <c r="G351" s="1"/>
      <c r="H351" s="1">
        <v>50</v>
      </c>
      <c r="I351" s="11"/>
    </row>
    <row r="352" spans="1:9" x14ac:dyDescent="0.25">
      <c r="A352">
        <v>0</v>
      </c>
      <c r="B352">
        <v>1</v>
      </c>
      <c r="C352">
        <v>1</v>
      </c>
      <c r="D352" s="10">
        <v>7</v>
      </c>
      <c r="E352" s="1">
        <v>120</v>
      </c>
      <c r="F352" s="1"/>
      <c r="G352" s="1"/>
      <c r="H352" s="1"/>
      <c r="I352" s="11"/>
    </row>
    <row r="353" spans="1:9" x14ac:dyDescent="0.25">
      <c r="A353">
        <v>0</v>
      </c>
      <c r="B353">
        <v>1</v>
      </c>
      <c r="C353">
        <v>1</v>
      </c>
      <c r="D353" s="12">
        <v>1</v>
      </c>
      <c r="E353" s="3">
        <v>112</v>
      </c>
      <c r="F353" s="3">
        <v>52</v>
      </c>
      <c r="G353" s="3">
        <v>60</v>
      </c>
      <c r="H353" s="3">
        <v>26</v>
      </c>
      <c r="I353" s="13">
        <v>37</v>
      </c>
    </row>
    <row r="354" spans="1:9" x14ac:dyDescent="0.25">
      <c r="A354">
        <v>0</v>
      </c>
      <c r="B354">
        <v>1</v>
      </c>
      <c r="C354">
        <v>1</v>
      </c>
      <c r="D354" s="12">
        <v>1</v>
      </c>
      <c r="E354" s="3">
        <v>120</v>
      </c>
      <c r="F354" s="3">
        <v>50</v>
      </c>
      <c r="G354" s="3">
        <v>56</v>
      </c>
      <c r="H354" s="3">
        <v>27</v>
      </c>
      <c r="I354" s="13">
        <v>36</v>
      </c>
    </row>
    <row r="355" spans="1:9" x14ac:dyDescent="0.25">
      <c r="A355">
        <v>0</v>
      </c>
      <c r="B355">
        <v>1</v>
      </c>
      <c r="C355">
        <v>1</v>
      </c>
      <c r="D355" s="12">
        <v>2</v>
      </c>
      <c r="E355" s="3">
        <v>120</v>
      </c>
      <c r="F355" s="3">
        <v>58</v>
      </c>
      <c r="G355" s="3">
        <v>55</v>
      </c>
      <c r="H355" s="3">
        <v>26</v>
      </c>
      <c r="I355" s="13">
        <v>29</v>
      </c>
    </row>
    <row r="356" spans="1:9" x14ac:dyDescent="0.25">
      <c r="A356">
        <v>0</v>
      </c>
      <c r="B356">
        <v>1</v>
      </c>
      <c r="C356">
        <v>1</v>
      </c>
      <c r="D356" s="14">
        <v>4</v>
      </c>
      <c r="E356" s="4">
        <v>100</v>
      </c>
      <c r="F356" s="4">
        <v>74</v>
      </c>
      <c r="G356" s="4">
        <v>64</v>
      </c>
      <c r="H356" s="4">
        <v>28</v>
      </c>
      <c r="I356" s="15">
        <v>28</v>
      </c>
    </row>
    <row r="357" spans="1:9" x14ac:dyDescent="0.25">
      <c r="A357">
        <v>0</v>
      </c>
      <c r="B357">
        <v>1</v>
      </c>
      <c r="C357">
        <v>1</v>
      </c>
      <c r="D357" s="14"/>
      <c r="E357" s="4">
        <v>103</v>
      </c>
      <c r="F357" s="4">
        <v>71</v>
      </c>
      <c r="G357" s="4">
        <v>70</v>
      </c>
      <c r="H357" s="4">
        <v>33</v>
      </c>
      <c r="I357" s="15">
        <v>28</v>
      </c>
    </row>
    <row r="358" spans="1:9" x14ac:dyDescent="0.25">
      <c r="A358">
        <v>0</v>
      </c>
      <c r="B358">
        <v>1</v>
      </c>
      <c r="C358">
        <v>1</v>
      </c>
      <c r="D358" s="14"/>
      <c r="E358" s="4">
        <v>106</v>
      </c>
      <c r="F358" s="4">
        <v>71</v>
      </c>
      <c r="G358" s="4">
        <v>69</v>
      </c>
      <c r="H358" s="4">
        <v>30</v>
      </c>
      <c r="I358" s="15">
        <v>24</v>
      </c>
    </row>
    <row r="359" spans="1:9" x14ac:dyDescent="0.25">
      <c r="A359">
        <v>0</v>
      </c>
      <c r="B359">
        <v>1</v>
      </c>
      <c r="C359">
        <v>1</v>
      </c>
      <c r="D359" s="16">
        <v>4</v>
      </c>
      <c r="E359" s="5">
        <v>106</v>
      </c>
      <c r="F359" s="5">
        <v>65</v>
      </c>
      <c r="G359" s="5">
        <v>55</v>
      </c>
      <c r="H359" s="5">
        <v>26</v>
      </c>
      <c r="I359" s="17">
        <v>33</v>
      </c>
    </row>
    <row r="360" spans="1:9" x14ac:dyDescent="0.25">
      <c r="A360">
        <v>0</v>
      </c>
      <c r="B360">
        <v>1</v>
      </c>
      <c r="C360">
        <v>1</v>
      </c>
      <c r="D360" s="16">
        <v>3</v>
      </c>
      <c r="E360" s="5">
        <v>109</v>
      </c>
      <c r="F360" s="5">
        <v>64</v>
      </c>
      <c r="G360" s="5">
        <v>63</v>
      </c>
      <c r="H360" s="5">
        <v>21</v>
      </c>
      <c r="I360" s="17">
        <v>36</v>
      </c>
    </row>
    <row r="361" spans="1:9" x14ac:dyDescent="0.25">
      <c r="A361">
        <v>0</v>
      </c>
      <c r="B361">
        <v>1</v>
      </c>
      <c r="C361">
        <v>1</v>
      </c>
      <c r="D361" s="18"/>
      <c r="E361" s="19">
        <v>109</v>
      </c>
      <c r="F361" s="19"/>
      <c r="G361" s="19"/>
      <c r="H361" s="19"/>
      <c r="I361" s="20"/>
    </row>
    <row r="362" spans="1:9" x14ac:dyDescent="0.25">
      <c r="A362">
        <v>1</v>
      </c>
      <c r="B362">
        <v>1</v>
      </c>
      <c r="C362">
        <v>1</v>
      </c>
      <c r="D362" s="10"/>
      <c r="E362" s="1">
        <v>100</v>
      </c>
      <c r="F362" s="1">
        <v>70</v>
      </c>
      <c r="G362" s="1">
        <v>62</v>
      </c>
      <c r="H362" s="1">
        <v>20</v>
      </c>
      <c r="I362" s="11">
        <v>25</v>
      </c>
    </row>
    <row r="363" spans="1:9" x14ac:dyDescent="0.25">
      <c r="A363">
        <v>1</v>
      </c>
      <c r="B363">
        <v>1</v>
      </c>
      <c r="C363">
        <v>1</v>
      </c>
      <c r="D363" s="10"/>
      <c r="E363" s="1">
        <v>100</v>
      </c>
      <c r="F363" s="1">
        <v>73</v>
      </c>
      <c r="G363" s="1">
        <v>64</v>
      </c>
      <c r="H363" s="1">
        <v>28</v>
      </c>
      <c r="I363" s="11">
        <v>24</v>
      </c>
    </row>
    <row r="364" spans="1:9" x14ac:dyDescent="0.25">
      <c r="A364">
        <v>1</v>
      </c>
      <c r="B364">
        <v>1</v>
      </c>
      <c r="C364">
        <v>1</v>
      </c>
      <c r="D364" s="10"/>
      <c r="E364" s="1">
        <v>100</v>
      </c>
      <c r="F364" s="1">
        <v>68</v>
      </c>
      <c r="G364" s="1"/>
      <c r="H364" s="1">
        <v>24</v>
      </c>
      <c r="I364" s="11"/>
    </row>
    <row r="365" spans="1:9" x14ac:dyDescent="0.25">
      <c r="A365">
        <v>1</v>
      </c>
      <c r="B365">
        <v>1</v>
      </c>
      <c r="C365">
        <v>1</v>
      </c>
      <c r="D365" s="12"/>
      <c r="E365" s="3">
        <v>106</v>
      </c>
      <c r="F365" s="3">
        <v>76</v>
      </c>
      <c r="G365" s="3">
        <v>56</v>
      </c>
      <c r="H365" s="3">
        <v>18</v>
      </c>
      <c r="I365" s="13">
        <v>18</v>
      </c>
    </row>
    <row r="366" spans="1:9" x14ac:dyDescent="0.25">
      <c r="A366">
        <v>1</v>
      </c>
      <c r="B366">
        <v>1</v>
      </c>
      <c r="C366">
        <v>1</v>
      </c>
      <c r="D366" s="12">
        <v>6</v>
      </c>
      <c r="E366" s="3">
        <v>103</v>
      </c>
      <c r="F366" s="3">
        <v>73</v>
      </c>
      <c r="G366" s="3">
        <v>58</v>
      </c>
      <c r="H366" s="3">
        <v>16</v>
      </c>
      <c r="I366" s="13">
        <v>17</v>
      </c>
    </row>
    <row r="367" spans="1:9" x14ac:dyDescent="0.25">
      <c r="A367">
        <v>1</v>
      </c>
      <c r="B367">
        <v>1</v>
      </c>
      <c r="C367">
        <v>1</v>
      </c>
      <c r="D367" s="12">
        <v>8</v>
      </c>
      <c r="E367" s="3">
        <v>103</v>
      </c>
      <c r="F367" s="3">
        <v>72</v>
      </c>
      <c r="G367" s="3">
        <v>59</v>
      </c>
      <c r="H367" s="3">
        <v>17</v>
      </c>
      <c r="I367" s="13">
        <v>18</v>
      </c>
    </row>
    <row r="368" spans="1:9" x14ac:dyDescent="0.25">
      <c r="A368">
        <v>1</v>
      </c>
      <c r="B368">
        <v>1</v>
      </c>
      <c r="C368">
        <v>1</v>
      </c>
      <c r="D368" s="14"/>
      <c r="E368" s="4">
        <v>109</v>
      </c>
      <c r="F368" s="4"/>
      <c r="G368" s="4"/>
      <c r="H368" s="4"/>
      <c r="I368" s="15"/>
    </row>
    <row r="369" spans="1:9" x14ac:dyDescent="0.25">
      <c r="A369">
        <v>1</v>
      </c>
      <c r="B369">
        <v>1</v>
      </c>
      <c r="C369">
        <v>1</v>
      </c>
      <c r="D369" s="14">
        <v>1</v>
      </c>
      <c r="E369" s="4">
        <v>109</v>
      </c>
      <c r="F369" s="4">
        <v>63</v>
      </c>
      <c r="G369" s="4"/>
      <c r="H369" s="4">
        <v>22</v>
      </c>
      <c r="I369" s="15"/>
    </row>
    <row r="370" spans="1:9" x14ac:dyDescent="0.25">
      <c r="A370">
        <v>1</v>
      </c>
      <c r="B370">
        <v>1</v>
      </c>
      <c r="C370">
        <v>1</v>
      </c>
      <c r="D370" s="14"/>
      <c r="E370" s="4">
        <v>109</v>
      </c>
      <c r="F370" s="4">
        <v>56</v>
      </c>
      <c r="G370" s="4"/>
      <c r="H370" s="4">
        <v>25</v>
      </c>
      <c r="I370" s="15"/>
    </row>
    <row r="371" spans="1:9" x14ac:dyDescent="0.25">
      <c r="A371">
        <v>1</v>
      </c>
      <c r="B371">
        <v>1</v>
      </c>
      <c r="C371">
        <v>1</v>
      </c>
      <c r="D371" s="16"/>
      <c r="E371" s="5">
        <v>103</v>
      </c>
      <c r="F371" s="5">
        <v>72</v>
      </c>
      <c r="G371" s="5">
        <v>61</v>
      </c>
      <c r="H371" s="5">
        <v>26</v>
      </c>
      <c r="I371" s="17">
        <v>22</v>
      </c>
    </row>
    <row r="372" spans="1:9" x14ac:dyDescent="0.25">
      <c r="A372">
        <v>1</v>
      </c>
      <c r="B372">
        <v>1</v>
      </c>
      <c r="C372">
        <v>1</v>
      </c>
      <c r="D372" s="16">
        <v>10</v>
      </c>
      <c r="E372" s="5">
        <v>106</v>
      </c>
      <c r="F372" s="5">
        <v>64</v>
      </c>
      <c r="G372" s="5">
        <v>60</v>
      </c>
      <c r="H372" s="5">
        <v>27</v>
      </c>
      <c r="I372" s="17">
        <v>22</v>
      </c>
    </row>
    <row r="373" spans="1:9" x14ac:dyDescent="0.25">
      <c r="A373">
        <v>1</v>
      </c>
      <c r="B373">
        <v>1</v>
      </c>
      <c r="C373">
        <v>1</v>
      </c>
      <c r="D373" s="16">
        <v>9</v>
      </c>
      <c r="E373" s="5">
        <v>106</v>
      </c>
      <c r="F373" s="5">
        <v>63</v>
      </c>
      <c r="G373" s="5">
        <v>57</v>
      </c>
      <c r="H373" s="5">
        <v>24</v>
      </c>
      <c r="I373" s="17">
        <v>20</v>
      </c>
    </row>
    <row r="374" spans="1:9" x14ac:dyDescent="0.25">
      <c r="A374">
        <v>1</v>
      </c>
      <c r="B374">
        <v>1</v>
      </c>
      <c r="C374">
        <v>1</v>
      </c>
      <c r="D374" s="10"/>
      <c r="E374" s="1">
        <v>120</v>
      </c>
      <c r="F374" s="1">
        <v>62</v>
      </c>
      <c r="G374" s="1">
        <v>55</v>
      </c>
      <c r="H374" s="1">
        <v>21</v>
      </c>
      <c r="I374" s="11">
        <v>24</v>
      </c>
    </row>
    <row r="375" spans="1:9" x14ac:dyDescent="0.25">
      <c r="A375">
        <v>1</v>
      </c>
      <c r="B375">
        <v>1</v>
      </c>
      <c r="C375">
        <v>1</v>
      </c>
      <c r="D375" s="10"/>
      <c r="E375" s="1">
        <v>120</v>
      </c>
      <c r="F375" s="1">
        <v>70</v>
      </c>
      <c r="G375" s="1">
        <v>58</v>
      </c>
      <c r="H375" s="1">
        <v>25</v>
      </c>
      <c r="I375" s="11">
        <v>17</v>
      </c>
    </row>
    <row r="376" spans="1:9" x14ac:dyDescent="0.25">
      <c r="A376">
        <v>1</v>
      </c>
      <c r="B376">
        <v>1</v>
      </c>
      <c r="C376">
        <v>1</v>
      </c>
      <c r="D376" s="10"/>
      <c r="E376" s="1">
        <v>120</v>
      </c>
      <c r="F376" s="1">
        <v>70</v>
      </c>
      <c r="G376" s="1">
        <v>58</v>
      </c>
      <c r="H376" s="1">
        <v>25</v>
      </c>
      <c r="I376" s="11">
        <v>17</v>
      </c>
    </row>
    <row r="377" spans="1:9" x14ac:dyDescent="0.25">
      <c r="A377">
        <v>1</v>
      </c>
      <c r="B377">
        <v>1</v>
      </c>
      <c r="C377">
        <v>1</v>
      </c>
      <c r="D377" s="12"/>
      <c r="E377" s="3">
        <v>109</v>
      </c>
      <c r="F377" s="3">
        <v>64</v>
      </c>
      <c r="G377" s="3">
        <v>71</v>
      </c>
      <c r="H377" s="3">
        <v>23</v>
      </c>
      <c r="I377" s="13">
        <v>29</v>
      </c>
    </row>
    <row r="378" spans="1:9" x14ac:dyDescent="0.25">
      <c r="A378">
        <v>1</v>
      </c>
      <c r="B378">
        <v>1</v>
      </c>
      <c r="C378">
        <v>1</v>
      </c>
      <c r="D378" s="12"/>
      <c r="E378" s="3">
        <v>106</v>
      </c>
      <c r="F378" s="3">
        <v>63</v>
      </c>
      <c r="G378" s="3">
        <v>67</v>
      </c>
      <c r="H378" s="3">
        <v>25</v>
      </c>
      <c r="I378" s="13">
        <v>19</v>
      </c>
    </row>
    <row r="379" spans="1:9" x14ac:dyDescent="0.25">
      <c r="A379">
        <v>1</v>
      </c>
      <c r="B379">
        <v>1</v>
      </c>
      <c r="C379">
        <v>1</v>
      </c>
      <c r="D379" s="12"/>
      <c r="E379" s="3">
        <v>103</v>
      </c>
      <c r="F379" s="3">
        <v>60</v>
      </c>
      <c r="G379" s="3">
        <v>64</v>
      </c>
      <c r="H379" s="3">
        <v>27</v>
      </c>
      <c r="I379" s="13">
        <v>21</v>
      </c>
    </row>
    <row r="380" spans="1:9" x14ac:dyDescent="0.25">
      <c r="A380">
        <v>1</v>
      </c>
      <c r="B380">
        <v>1</v>
      </c>
      <c r="C380">
        <v>1</v>
      </c>
      <c r="D380" s="14"/>
      <c r="E380" s="4">
        <v>106</v>
      </c>
      <c r="F380" s="4">
        <v>72</v>
      </c>
      <c r="G380" s="4">
        <v>65</v>
      </c>
      <c r="H380" s="4">
        <v>33</v>
      </c>
      <c r="I380" s="15">
        <v>22</v>
      </c>
    </row>
    <row r="381" spans="1:9" x14ac:dyDescent="0.25">
      <c r="A381">
        <v>1</v>
      </c>
      <c r="B381">
        <v>1</v>
      </c>
      <c r="C381">
        <v>1</v>
      </c>
      <c r="D381" s="14"/>
      <c r="E381" s="4">
        <v>106</v>
      </c>
      <c r="F381" s="4">
        <v>69</v>
      </c>
      <c r="G381" s="4">
        <v>60</v>
      </c>
      <c r="H381" s="4">
        <v>25</v>
      </c>
      <c r="I381" s="15">
        <v>26</v>
      </c>
    </row>
    <row r="382" spans="1:9" x14ac:dyDescent="0.25">
      <c r="A382">
        <v>1</v>
      </c>
      <c r="B382">
        <v>1</v>
      </c>
      <c r="C382">
        <v>1</v>
      </c>
      <c r="D382" s="14"/>
      <c r="E382" s="4">
        <v>103</v>
      </c>
      <c r="F382" s="4">
        <v>70</v>
      </c>
      <c r="G382" s="4"/>
      <c r="H382" s="4">
        <v>33</v>
      </c>
      <c r="I382" s="15"/>
    </row>
    <row r="383" spans="1:9" x14ac:dyDescent="0.25">
      <c r="A383">
        <v>1</v>
      </c>
      <c r="B383">
        <v>1</v>
      </c>
      <c r="C383">
        <v>1</v>
      </c>
      <c r="D383" s="16"/>
      <c r="E383" s="5">
        <v>112</v>
      </c>
      <c r="F383" s="5">
        <v>63</v>
      </c>
      <c r="G383" s="5">
        <v>55</v>
      </c>
      <c r="H383" s="5">
        <v>28</v>
      </c>
      <c r="I383" s="17">
        <v>17</v>
      </c>
    </row>
    <row r="384" spans="1:9" x14ac:dyDescent="0.25">
      <c r="A384">
        <v>1</v>
      </c>
      <c r="B384">
        <v>1</v>
      </c>
      <c r="C384">
        <v>1</v>
      </c>
      <c r="D384" s="16"/>
      <c r="E384" s="5">
        <v>106</v>
      </c>
      <c r="F384" s="5">
        <v>65</v>
      </c>
      <c r="G384" s="5">
        <v>57</v>
      </c>
      <c r="H384" s="5">
        <v>23</v>
      </c>
      <c r="I384" s="17">
        <v>24</v>
      </c>
    </row>
    <row r="385" spans="1:9" x14ac:dyDescent="0.25">
      <c r="A385">
        <v>1</v>
      </c>
      <c r="B385">
        <v>1</v>
      </c>
      <c r="C385">
        <v>1</v>
      </c>
      <c r="D385" s="16"/>
      <c r="E385" s="5">
        <v>120</v>
      </c>
      <c r="F385" s="5">
        <v>66</v>
      </c>
      <c r="G385" s="5">
        <v>55</v>
      </c>
      <c r="H385" s="5">
        <v>28</v>
      </c>
      <c r="I385" s="17">
        <v>24</v>
      </c>
    </row>
    <row r="386" spans="1:9" x14ac:dyDescent="0.25">
      <c r="A386">
        <v>1</v>
      </c>
      <c r="B386">
        <v>1</v>
      </c>
      <c r="C386">
        <v>1</v>
      </c>
      <c r="D386" s="10"/>
      <c r="E386" s="1">
        <v>124</v>
      </c>
      <c r="F386" s="1">
        <v>64</v>
      </c>
      <c r="G386" s="1"/>
      <c r="H386" s="1">
        <v>45</v>
      </c>
      <c r="I386" s="11"/>
    </row>
    <row r="387" spans="1:9" x14ac:dyDescent="0.25">
      <c r="A387">
        <v>1</v>
      </c>
      <c r="B387">
        <v>1</v>
      </c>
      <c r="C387">
        <v>1</v>
      </c>
      <c r="D387" s="10"/>
      <c r="E387" s="1">
        <v>129</v>
      </c>
      <c r="F387" s="1">
        <v>59</v>
      </c>
      <c r="G387" s="1">
        <v>61</v>
      </c>
      <c r="H387" s="1">
        <v>27</v>
      </c>
      <c r="I387" s="11">
        <v>29</v>
      </c>
    </row>
    <row r="388" spans="1:9" x14ac:dyDescent="0.25">
      <c r="A388">
        <v>1</v>
      </c>
      <c r="B388">
        <v>1</v>
      </c>
      <c r="C388">
        <v>1</v>
      </c>
      <c r="D388" s="10"/>
      <c r="E388" s="1">
        <v>129</v>
      </c>
      <c r="F388" s="1">
        <v>63</v>
      </c>
      <c r="G388" s="1">
        <v>66</v>
      </c>
      <c r="H388" s="1">
        <v>27</v>
      </c>
      <c r="I388" s="11">
        <v>23</v>
      </c>
    </row>
    <row r="389" spans="1:9" x14ac:dyDescent="0.25">
      <c r="A389">
        <v>1</v>
      </c>
      <c r="B389">
        <v>1</v>
      </c>
      <c r="C389">
        <v>1</v>
      </c>
      <c r="D389" s="12">
        <v>4</v>
      </c>
      <c r="E389" s="3">
        <v>120</v>
      </c>
      <c r="F389" s="3">
        <v>56</v>
      </c>
      <c r="G389" s="3"/>
      <c r="H389" s="3">
        <v>18</v>
      </c>
      <c r="I389" s="13"/>
    </row>
    <row r="390" spans="1:9" x14ac:dyDescent="0.25">
      <c r="A390">
        <v>1</v>
      </c>
      <c r="B390">
        <v>1</v>
      </c>
      <c r="C390">
        <v>1</v>
      </c>
      <c r="D390" s="12">
        <v>12</v>
      </c>
      <c r="E390" s="3">
        <v>120</v>
      </c>
      <c r="F390" s="3">
        <v>51</v>
      </c>
      <c r="G390" s="3"/>
      <c r="H390" s="3">
        <v>23</v>
      </c>
      <c r="I390" s="13"/>
    </row>
    <row r="391" spans="1:9" x14ac:dyDescent="0.25">
      <c r="A391">
        <v>1</v>
      </c>
      <c r="B391">
        <v>1</v>
      </c>
      <c r="C391">
        <v>1</v>
      </c>
      <c r="D391" s="12">
        <v>7</v>
      </c>
      <c r="E391" s="3">
        <v>112</v>
      </c>
      <c r="F391" s="3">
        <v>52</v>
      </c>
      <c r="G391" s="3"/>
      <c r="H391" s="3">
        <v>19</v>
      </c>
      <c r="I391" s="13"/>
    </row>
    <row r="392" spans="1:9" x14ac:dyDescent="0.25">
      <c r="A392">
        <v>1</v>
      </c>
      <c r="B392">
        <v>1</v>
      </c>
      <c r="C392">
        <v>1</v>
      </c>
      <c r="D392" s="14"/>
      <c r="E392" s="4">
        <v>106</v>
      </c>
      <c r="F392" s="4">
        <v>73</v>
      </c>
      <c r="G392" s="4">
        <v>75</v>
      </c>
      <c r="H392" s="4">
        <v>29</v>
      </c>
      <c r="I392" s="15">
        <v>33</v>
      </c>
    </row>
    <row r="393" spans="1:9" x14ac:dyDescent="0.25">
      <c r="A393">
        <v>1</v>
      </c>
      <c r="B393">
        <v>1</v>
      </c>
      <c r="C393">
        <v>1</v>
      </c>
      <c r="D393" s="14"/>
      <c r="E393" s="4">
        <v>106</v>
      </c>
      <c r="F393" s="4">
        <v>71</v>
      </c>
      <c r="G393" s="4">
        <v>77</v>
      </c>
      <c r="H393" s="4">
        <v>25</v>
      </c>
      <c r="I393" s="15">
        <v>25</v>
      </c>
    </row>
    <row r="394" spans="1:9" x14ac:dyDescent="0.25">
      <c r="A394">
        <v>1</v>
      </c>
      <c r="B394">
        <v>1</v>
      </c>
      <c r="C394">
        <v>1</v>
      </c>
      <c r="D394" s="14"/>
      <c r="E394" s="4">
        <v>106</v>
      </c>
      <c r="F394" s="4">
        <v>71</v>
      </c>
      <c r="G394" s="4">
        <v>76</v>
      </c>
      <c r="H394" s="4">
        <v>29</v>
      </c>
      <c r="I394" s="15">
        <v>23</v>
      </c>
    </row>
    <row r="395" spans="1:9" x14ac:dyDescent="0.25">
      <c r="A395">
        <v>1</v>
      </c>
      <c r="B395">
        <v>1</v>
      </c>
      <c r="C395">
        <v>1</v>
      </c>
      <c r="D395" s="16"/>
      <c r="E395" s="5">
        <v>109</v>
      </c>
      <c r="F395" s="5">
        <v>58</v>
      </c>
      <c r="G395" s="5"/>
      <c r="H395" s="5">
        <v>25</v>
      </c>
      <c r="I395" s="17"/>
    </row>
    <row r="396" spans="1:9" x14ac:dyDescent="0.25">
      <c r="A396">
        <v>1</v>
      </c>
      <c r="B396">
        <v>1</v>
      </c>
      <c r="C396">
        <v>1</v>
      </c>
      <c r="D396" s="16"/>
      <c r="E396" s="5">
        <v>109</v>
      </c>
      <c r="F396" s="5">
        <v>61</v>
      </c>
      <c r="G396" s="5">
        <v>68</v>
      </c>
      <c r="H396" s="5">
        <v>32</v>
      </c>
      <c r="I396" s="17">
        <v>28</v>
      </c>
    </row>
    <row r="397" spans="1:9" x14ac:dyDescent="0.25">
      <c r="A397">
        <v>1</v>
      </c>
      <c r="B397">
        <v>1</v>
      </c>
      <c r="C397">
        <v>1</v>
      </c>
      <c r="D397" s="18"/>
      <c r="E397" s="19">
        <v>109</v>
      </c>
      <c r="F397" s="19">
        <v>67</v>
      </c>
      <c r="G397" s="19">
        <v>68</v>
      </c>
      <c r="H397" s="19">
        <v>22</v>
      </c>
      <c r="I397" s="20">
        <v>29</v>
      </c>
    </row>
    <row r="398" spans="1:9" x14ac:dyDescent="0.25">
      <c r="A398">
        <v>2</v>
      </c>
      <c r="B398">
        <v>1</v>
      </c>
      <c r="C398">
        <v>1</v>
      </c>
      <c r="D398" s="10"/>
      <c r="E398" s="1">
        <v>103</v>
      </c>
      <c r="F398" s="1">
        <v>74</v>
      </c>
      <c r="G398" s="1">
        <v>52</v>
      </c>
      <c r="H398" s="1">
        <v>22</v>
      </c>
      <c r="I398" s="11">
        <v>32</v>
      </c>
    </row>
    <row r="399" spans="1:9" x14ac:dyDescent="0.25">
      <c r="A399">
        <v>2</v>
      </c>
      <c r="B399">
        <v>1</v>
      </c>
      <c r="C399">
        <v>1</v>
      </c>
      <c r="D399" s="10">
        <v>5</v>
      </c>
      <c r="E399" s="1">
        <v>95</v>
      </c>
      <c r="F399" s="1">
        <v>69</v>
      </c>
      <c r="G399" s="1">
        <v>58</v>
      </c>
      <c r="H399" s="1">
        <v>25</v>
      </c>
      <c r="I399" s="11">
        <v>43</v>
      </c>
    </row>
    <row r="400" spans="1:9" x14ac:dyDescent="0.25">
      <c r="A400">
        <v>2</v>
      </c>
      <c r="B400">
        <v>1</v>
      </c>
      <c r="C400">
        <v>1</v>
      </c>
      <c r="D400" s="10"/>
      <c r="E400" s="1">
        <v>106</v>
      </c>
      <c r="F400" s="1">
        <v>71</v>
      </c>
      <c r="G400" s="1">
        <v>58</v>
      </c>
      <c r="H400" s="1">
        <v>20</v>
      </c>
      <c r="I400" s="11">
        <v>41</v>
      </c>
    </row>
    <row r="401" spans="1:9" x14ac:dyDescent="0.25">
      <c r="A401">
        <v>2</v>
      </c>
      <c r="B401">
        <v>1</v>
      </c>
      <c r="C401">
        <v>1</v>
      </c>
      <c r="D401" s="12">
        <v>19</v>
      </c>
      <c r="E401" s="3">
        <v>109</v>
      </c>
      <c r="F401" s="3">
        <v>77</v>
      </c>
      <c r="G401" s="3"/>
      <c r="H401" s="3">
        <v>23</v>
      </c>
      <c r="I401" s="13"/>
    </row>
    <row r="402" spans="1:9" x14ac:dyDescent="0.25">
      <c r="A402">
        <v>2</v>
      </c>
      <c r="B402">
        <v>1</v>
      </c>
      <c r="C402">
        <v>1</v>
      </c>
      <c r="D402" s="12">
        <v>21</v>
      </c>
      <c r="E402" s="3">
        <v>106</v>
      </c>
      <c r="F402" s="3"/>
      <c r="G402" s="3"/>
      <c r="H402" s="3"/>
      <c r="I402" s="13"/>
    </row>
    <row r="403" spans="1:9" x14ac:dyDescent="0.25">
      <c r="A403">
        <v>2</v>
      </c>
      <c r="B403">
        <v>1</v>
      </c>
      <c r="C403">
        <v>1</v>
      </c>
      <c r="D403" s="12">
        <v>40</v>
      </c>
      <c r="E403" s="3">
        <v>116</v>
      </c>
      <c r="F403" s="3">
        <v>77</v>
      </c>
      <c r="G403" s="3"/>
      <c r="H403" s="3">
        <v>23</v>
      </c>
      <c r="I403" s="13"/>
    </row>
    <row r="404" spans="1:9" x14ac:dyDescent="0.25">
      <c r="A404">
        <v>2</v>
      </c>
      <c r="B404">
        <v>1</v>
      </c>
      <c r="C404">
        <v>1</v>
      </c>
      <c r="D404" s="14">
        <v>48</v>
      </c>
      <c r="E404" s="4">
        <v>112</v>
      </c>
      <c r="F404" s="4">
        <v>57</v>
      </c>
      <c r="G404" s="4">
        <v>64</v>
      </c>
      <c r="H404" s="4">
        <v>26</v>
      </c>
      <c r="I404" s="15">
        <v>43</v>
      </c>
    </row>
    <row r="405" spans="1:9" x14ac:dyDescent="0.25">
      <c r="A405">
        <v>2</v>
      </c>
      <c r="B405">
        <v>1</v>
      </c>
      <c r="C405">
        <v>1</v>
      </c>
      <c r="D405" s="14">
        <v>44</v>
      </c>
      <c r="E405" s="4">
        <v>106</v>
      </c>
      <c r="F405" s="4">
        <v>71</v>
      </c>
      <c r="G405" s="4">
        <v>64</v>
      </c>
      <c r="H405" s="4">
        <v>32</v>
      </c>
      <c r="I405" s="15">
        <v>46</v>
      </c>
    </row>
    <row r="406" spans="1:9" x14ac:dyDescent="0.25">
      <c r="A406">
        <v>2</v>
      </c>
      <c r="B406">
        <v>1</v>
      </c>
      <c r="C406">
        <v>1</v>
      </c>
      <c r="D406" s="14">
        <v>45</v>
      </c>
      <c r="E406" s="4">
        <v>106</v>
      </c>
      <c r="F406" s="4">
        <v>63</v>
      </c>
      <c r="G406" s="4">
        <v>63</v>
      </c>
      <c r="H406" s="4">
        <v>28</v>
      </c>
      <c r="I406" s="15">
        <v>36</v>
      </c>
    </row>
    <row r="407" spans="1:9" x14ac:dyDescent="0.25">
      <c r="A407">
        <v>2</v>
      </c>
      <c r="B407">
        <v>1</v>
      </c>
      <c r="C407">
        <v>1</v>
      </c>
      <c r="D407" s="16">
        <v>43</v>
      </c>
      <c r="E407" s="5">
        <v>106</v>
      </c>
      <c r="F407" s="5"/>
      <c r="G407" s="5">
        <v>54</v>
      </c>
      <c r="H407" s="5"/>
      <c r="I407" s="17">
        <v>27</v>
      </c>
    </row>
    <row r="408" spans="1:9" x14ac:dyDescent="0.25">
      <c r="A408">
        <v>2</v>
      </c>
      <c r="B408">
        <v>1</v>
      </c>
      <c r="C408">
        <v>1</v>
      </c>
      <c r="D408" s="16">
        <v>48</v>
      </c>
      <c r="E408" s="5">
        <v>112</v>
      </c>
      <c r="F408" s="5">
        <v>76</v>
      </c>
      <c r="G408" s="5">
        <v>55</v>
      </c>
      <c r="H408" s="5">
        <v>23</v>
      </c>
      <c r="I408" s="17">
        <v>25</v>
      </c>
    </row>
    <row r="409" spans="1:9" x14ac:dyDescent="0.25">
      <c r="A409">
        <v>2</v>
      </c>
      <c r="B409">
        <v>1</v>
      </c>
      <c r="C409">
        <v>1</v>
      </c>
      <c r="D409" s="16">
        <v>35</v>
      </c>
      <c r="E409" s="5">
        <v>103</v>
      </c>
      <c r="F409" s="5">
        <v>65</v>
      </c>
      <c r="G409" s="5">
        <v>63</v>
      </c>
      <c r="H409" s="5">
        <v>27</v>
      </c>
      <c r="I409" s="17">
        <v>36</v>
      </c>
    </row>
    <row r="410" spans="1:9" x14ac:dyDescent="0.25">
      <c r="A410">
        <v>2</v>
      </c>
      <c r="B410">
        <v>1</v>
      </c>
      <c r="C410">
        <v>1</v>
      </c>
      <c r="D410" s="10"/>
      <c r="E410" s="1">
        <v>129</v>
      </c>
      <c r="F410" s="1">
        <v>58</v>
      </c>
      <c r="G410" s="1">
        <v>53</v>
      </c>
      <c r="H410" s="1">
        <v>31</v>
      </c>
      <c r="I410" s="11">
        <v>32</v>
      </c>
    </row>
    <row r="411" spans="1:9" x14ac:dyDescent="0.25">
      <c r="A411">
        <v>2</v>
      </c>
      <c r="B411">
        <v>1</v>
      </c>
      <c r="C411">
        <v>1</v>
      </c>
      <c r="D411" s="10">
        <v>10</v>
      </c>
      <c r="E411" s="1">
        <v>100</v>
      </c>
      <c r="F411" s="1">
        <v>65</v>
      </c>
      <c r="G411" s="1">
        <v>68</v>
      </c>
      <c r="H411" s="1">
        <v>30</v>
      </c>
      <c r="I411" s="11">
        <v>39</v>
      </c>
    </row>
    <row r="412" spans="1:9" x14ac:dyDescent="0.25">
      <c r="A412">
        <v>2</v>
      </c>
      <c r="B412">
        <v>1</v>
      </c>
      <c r="C412">
        <v>1</v>
      </c>
      <c r="D412" s="10">
        <v>4</v>
      </c>
      <c r="E412" s="1">
        <v>106</v>
      </c>
      <c r="F412" s="1">
        <v>59</v>
      </c>
      <c r="G412" s="1">
        <v>68</v>
      </c>
      <c r="H412" s="1">
        <v>34</v>
      </c>
      <c r="I412" s="11">
        <v>32</v>
      </c>
    </row>
    <row r="413" spans="1:9" x14ac:dyDescent="0.25">
      <c r="A413">
        <v>2</v>
      </c>
      <c r="B413">
        <v>1</v>
      </c>
      <c r="C413">
        <v>1</v>
      </c>
      <c r="D413" s="12">
        <v>34</v>
      </c>
      <c r="E413" s="3">
        <v>112</v>
      </c>
      <c r="F413" s="3">
        <v>66</v>
      </c>
      <c r="G413" s="3">
        <v>58</v>
      </c>
      <c r="H413" s="3">
        <v>24</v>
      </c>
      <c r="I413" s="13">
        <v>44</v>
      </c>
    </row>
    <row r="414" spans="1:9" x14ac:dyDescent="0.25">
      <c r="A414">
        <v>2</v>
      </c>
      <c r="B414">
        <v>1</v>
      </c>
      <c r="C414">
        <v>1</v>
      </c>
      <c r="D414" s="12">
        <v>5</v>
      </c>
      <c r="E414" s="3">
        <v>106</v>
      </c>
      <c r="F414" s="3">
        <v>69</v>
      </c>
      <c r="G414" s="3">
        <v>59</v>
      </c>
      <c r="H414" s="3">
        <v>29</v>
      </c>
      <c r="I414" s="13">
        <v>41</v>
      </c>
    </row>
    <row r="415" spans="1:9" x14ac:dyDescent="0.25">
      <c r="A415">
        <v>2</v>
      </c>
      <c r="B415">
        <v>1</v>
      </c>
      <c r="C415">
        <v>1</v>
      </c>
      <c r="D415" s="12">
        <v>28</v>
      </c>
      <c r="E415" s="3">
        <v>106</v>
      </c>
      <c r="F415" s="3">
        <v>71</v>
      </c>
      <c r="G415" s="3">
        <v>56</v>
      </c>
      <c r="H415" s="3">
        <v>25</v>
      </c>
      <c r="I415" s="13">
        <v>41</v>
      </c>
    </row>
    <row r="416" spans="1:9" x14ac:dyDescent="0.25">
      <c r="A416">
        <v>2</v>
      </c>
      <c r="B416">
        <v>1</v>
      </c>
      <c r="C416">
        <v>1</v>
      </c>
      <c r="D416" s="14">
        <v>30</v>
      </c>
      <c r="E416" s="4">
        <v>95</v>
      </c>
      <c r="F416" s="4">
        <v>72</v>
      </c>
      <c r="G416" s="4">
        <v>60</v>
      </c>
      <c r="H416" s="4">
        <v>26</v>
      </c>
      <c r="I416" s="15">
        <v>30</v>
      </c>
    </row>
    <row r="417" spans="1:9" x14ac:dyDescent="0.25">
      <c r="A417">
        <v>2</v>
      </c>
      <c r="B417">
        <v>1</v>
      </c>
      <c r="C417">
        <v>1</v>
      </c>
      <c r="D417" s="14">
        <v>17</v>
      </c>
      <c r="E417" s="4">
        <v>95</v>
      </c>
      <c r="F417" s="4">
        <v>63</v>
      </c>
      <c r="G417" s="4"/>
      <c r="H417" s="4">
        <v>26</v>
      </c>
      <c r="I417" s="15"/>
    </row>
    <row r="418" spans="1:9" x14ac:dyDescent="0.25">
      <c r="A418">
        <v>2</v>
      </c>
      <c r="B418">
        <v>1</v>
      </c>
      <c r="C418">
        <v>1</v>
      </c>
      <c r="D418" s="14">
        <v>36</v>
      </c>
      <c r="E418" s="4">
        <v>112</v>
      </c>
      <c r="F418" s="4">
        <v>65</v>
      </c>
      <c r="G418" s="4"/>
      <c r="H418" s="4">
        <v>24</v>
      </c>
      <c r="I418" s="15"/>
    </row>
    <row r="419" spans="1:9" x14ac:dyDescent="0.25">
      <c r="A419">
        <v>2</v>
      </c>
      <c r="B419">
        <v>1</v>
      </c>
      <c r="C419">
        <v>1</v>
      </c>
      <c r="D419" s="16">
        <v>44</v>
      </c>
      <c r="E419" s="5">
        <v>100</v>
      </c>
      <c r="F419" s="5">
        <v>70</v>
      </c>
      <c r="G419" s="5">
        <v>48</v>
      </c>
      <c r="H419" s="5">
        <v>23</v>
      </c>
      <c r="I419" s="17">
        <v>36</v>
      </c>
    </row>
    <row r="420" spans="1:9" x14ac:dyDescent="0.25">
      <c r="A420">
        <v>2</v>
      </c>
      <c r="B420">
        <v>1</v>
      </c>
      <c r="C420">
        <v>1</v>
      </c>
      <c r="D420" s="16">
        <v>32</v>
      </c>
      <c r="E420" s="5">
        <v>103</v>
      </c>
      <c r="F420" s="5">
        <v>63</v>
      </c>
      <c r="G420" s="5">
        <v>49</v>
      </c>
      <c r="H420" s="5">
        <v>19</v>
      </c>
      <c r="I420" s="17">
        <v>37</v>
      </c>
    </row>
    <row r="421" spans="1:9" x14ac:dyDescent="0.25">
      <c r="A421">
        <v>2</v>
      </c>
      <c r="B421">
        <v>1</v>
      </c>
      <c r="C421">
        <v>1</v>
      </c>
      <c r="D421" s="16">
        <v>32</v>
      </c>
      <c r="E421" s="5">
        <v>103</v>
      </c>
      <c r="F421" s="5">
        <v>65</v>
      </c>
      <c r="G421" s="5">
        <v>44</v>
      </c>
      <c r="H421" s="5">
        <v>19</v>
      </c>
      <c r="I421" s="17">
        <v>43</v>
      </c>
    </row>
    <row r="422" spans="1:9" x14ac:dyDescent="0.25">
      <c r="A422">
        <v>2</v>
      </c>
      <c r="B422">
        <v>1</v>
      </c>
      <c r="C422">
        <v>1</v>
      </c>
      <c r="D422" s="10">
        <v>31</v>
      </c>
      <c r="E422" s="1">
        <v>189</v>
      </c>
      <c r="F422" s="1"/>
      <c r="G422" s="1">
        <v>55</v>
      </c>
      <c r="H422" s="1"/>
      <c r="I422" s="11">
        <v>43</v>
      </c>
    </row>
    <row r="423" spans="1:9" x14ac:dyDescent="0.25">
      <c r="A423">
        <v>2</v>
      </c>
      <c r="B423">
        <v>1</v>
      </c>
      <c r="C423">
        <v>1</v>
      </c>
      <c r="D423" s="10">
        <v>5</v>
      </c>
      <c r="E423" s="1">
        <v>120</v>
      </c>
      <c r="F423" s="1"/>
      <c r="G423" s="1"/>
      <c r="H423" s="1"/>
      <c r="I423" s="11"/>
    </row>
    <row r="424" spans="1:9" x14ac:dyDescent="0.25">
      <c r="A424">
        <v>2</v>
      </c>
      <c r="B424">
        <v>1</v>
      </c>
      <c r="C424">
        <v>1</v>
      </c>
      <c r="D424" s="10">
        <v>33</v>
      </c>
      <c r="E424" s="1">
        <v>129</v>
      </c>
      <c r="F424" s="1"/>
      <c r="G424" s="1">
        <v>55</v>
      </c>
      <c r="H424" s="1"/>
      <c r="I424" s="11">
        <v>31</v>
      </c>
    </row>
    <row r="425" spans="1:9" x14ac:dyDescent="0.25">
      <c r="A425">
        <v>2</v>
      </c>
      <c r="B425">
        <v>1</v>
      </c>
      <c r="C425">
        <v>1</v>
      </c>
      <c r="D425" s="12">
        <v>49</v>
      </c>
      <c r="E425" s="3">
        <v>116</v>
      </c>
      <c r="F425" s="3">
        <v>62</v>
      </c>
      <c r="G425" s="3">
        <v>59</v>
      </c>
      <c r="H425" s="3">
        <v>25</v>
      </c>
      <c r="I425" s="13">
        <v>38</v>
      </c>
    </row>
    <row r="426" spans="1:9" x14ac:dyDescent="0.25">
      <c r="A426">
        <v>2</v>
      </c>
      <c r="B426">
        <v>1</v>
      </c>
      <c r="C426">
        <v>1</v>
      </c>
      <c r="D426" s="12">
        <v>35</v>
      </c>
      <c r="E426" s="3">
        <v>124</v>
      </c>
      <c r="F426" s="3">
        <v>59</v>
      </c>
      <c r="G426" s="3">
        <v>58</v>
      </c>
      <c r="H426" s="3">
        <v>17</v>
      </c>
      <c r="I426" s="13">
        <v>38</v>
      </c>
    </row>
    <row r="427" spans="1:9" x14ac:dyDescent="0.25">
      <c r="A427">
        <v>2</v>
      </c>
      <c r="B427">
        <v>1</v>
      </c>
      <c r="C427">
        <v>1</v>
      </c>
      <c r="D427" s="12">
        <v>33</v>
      </c>
      <c r="E427" s="3">
        <v>116</v>
      </c>
      <c r="F427" s="3">
        <v>61</v>
      </c>
      <c r="G427" s="3">
        <v>97</v>
      </c>
      <c r="H427" s="3">
        <v>17</v>
      </c>
      <c r="I427" s="13">
        <v>69</v>
      </c>
    </row>
    <row r="428" spans="1:9" x14ac:dyDescent="0.25">
      <c r="A428">
        <v>2</v>
      </c>
      <c r="B428">
        <v>1</v>
      </c>
      <c r="C428">
        <v>1</v>
      </c>
      <c r="D428" s="14">
        <v>7</v>
      </c>
      <c r="E428" s="4">
        <v>95</v>
      </c>
      <c r="F428" s="4">
        <v>69</v>
      </c>
      <c r="G428" s="4">
        <v>64</v>
      </c>
      <c r="H428" s="4">
        <v>28</v>
      </c>
      <c r="I428" s="15">
        <v>31</v>
      </c>
    </row>
    <row r="429" spans="1:9" x14ac:dyDescent="0.25">
      <c r="A429">
        <v>2</v>
      </c>
      <c r="B429">
        <v>1</v>
      </c>
      <c r="C429">
        <v>1</v>
      </c>
      <c r="D429" s="14">
        <v>19</v>
      </c>
      <c r="E429" s="4">
        <v>106</v>
      </c>
      <c r="F429" s="4">
        <v>72</v>
      </c>
      <c r="G429" s="4">
        <v>68</v>
      </c>
      <c r="H429" s="4">
        <v>24</v>
      </c>
      <c r="I429" s="15">
        <v>31</v>
      </c>
    </row>
    <row r="430" spans="1:9" x14ac:dyDescent="0.25">
      <c r="A430">
        <v>2</v>
      </c>
      <c r="B430">
        <v>1</v>
      </c>
      <c r="C430">
        <v>1</v>
      </c>
      <c r="D430" s="14">
        <v>27</v>
      </c>
      <c r="E430" s="4">
        <v>97</v>
      </c>
      <c r="F430" s="4">
        <v>68</v>
      </c>
      <c r="G430" s="4"/>
      <c r="H430" s="4">
        <v>41</v>
      </c>
      <c r="I430" s="15"/>
    </row>
    <row r="431" spans="1:9" x14ac:dyDescent="0.25">
      <c r="A431">
        <v>2</v>
      </c>
      <c r="B431">
        <v>1</v>
      </c>
      <c r="C431">
        <v>1</v>
      </c>
      <c r="D431" s="16">
        <v>32</v>
      </c>
      <c r="E431" s="5">
        <v>95</v>
      </c>
      <c r="F431" s="5">
        <v>64</v>
      </c>
      <c r="G431" s="5">
        <v>64</v>
      </c>
      <c r="H431" s="5">
        <v>29</v>
      </c>
      <c r="I431" s="17">
        <v>25</v>
      </c>
    </row>
    <row r="432" spans="1:9" x14ac:dyDescent="0.25">
      <c r="A432">
        <v>2</v>
      </c>
      <c r="B432">
        <v>1</v>
      </c>
      <c r="C432">
        <v>1</v>
      </c>
      <c r="D432" s="16">
        <v>38</v>
      </c>
      <c r="E432" s="5">
        <v>120</v>
      </c>
      <c r="F432" s="5">
        <v>66</v>
      </c>
      <c r="G432" s="5">
        <v>58</v>
      </c>
      <c r="H432" s="5">
        <v>60</v>
      </c>
      <c r="I432" s="17">
        <v>39</v>
      </c>
    </row>
    <row r="433" spans="1:9" x14ac:dyDescent="0.25">
      <c r="A433">
        <v>2</v>
      </c>
      <c r="B433">
        <v>1</v>
      </c>
      <c r="C433">
        <v>1</v>
      </c>
      <c r="D433" s="18">
        <v>32</v>
      </c>
      <c r="E433" s="19">
        <v>100</v>
      </c>
      <c r="F433" s="19">
        <v>63</v>
      </c>
      <c r="G433" s="19">
        <v>64</v>
      </c>
      <c r="H433" s="19">
        <v>30</v>
      </c>
      <c r="I433" s="20">
        <v>24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T992"/>
  <sheetViews>
    <sheetView topLeftCell="J95" zoomScale="70" zoomScaleNormal="70" workbookViewId="0">
      <selection activeCell="P58" sqref="P58"/>
    </sheetView>
  </sheetViews>
  <sheetFormatPr baseColWidth="10" defaultColWidth="12.6640625" defaultRowHeight="15" customHeight="1" x14ac:dyDescent="0.25"/>
  <cols>
    <col min="1" max="2" width="16.6640625" bestFit="1" customWidth="1"/>
    <col min="3" max="3" width="22.21875" bestFit="1" customWidth="1"/>
    <col min="4" max="4" width="18.6640625" customWidth="1"/>
    <col min="5" max="5" width="17" customWidth="1"/>
    <col min="6" max="6" width="17.5546875" customWidth="1"/>
    <col min="7" max="7" width="16.33203125" customWidth="1"/>
    <col min="8" max="8" width="18.33203125" customWidth="1"/>
    <col min="12" max="12" width="13.5546875" bestFit="1" customWidth="1"/>
    <col min="13" max="13" width="16" bestFit="1" customWidth="1"/>
    <col min="14" max="14" width="22.21875" bestFit="1" customWidth="1"/>
    <col min="15" max="15" width="16.109375" customWidth="1"/>
    <col min="16" max="16" width="16.44140625" customWidth="1"/>
    <col min="17" max="17" width="15.88671875" customWidth="1"/>
    <col min="18" max="18" width="15.5546875" customWidth="1"/>
    <col min="19" max="19" width="15.77734375" customWidth="1"/>
  </cols>
  <sheetData>
    <row r="1" spans="2:20" s="31" customFormat="1" ht="24" customHeight="1" x14ac:dyDescent="0.25">
      <c r="B1" s="39" t="s">
        <v>126</v>
      </c>
      <c r="C1" s="40" t="s">
        <v>167</v>
      </c>
      <c r="D1" s="40" t="s">
        <v>3</v>
      </c>
      <c r="E1" s="40" t="s">
        <v>176</v>
      </c>
      <c r="F1" s="41" t="s">
        <v>120</v>
      </c>
      <c r="G1" s="40" t="s">
        <v>165</v>
      </c>
      <c r="H1" s="42" t="s">
        <v>166</v>
      </c>
      <c r="I1" s="34"/>
      <c r="J1" s="34"/>
      <c r="M1" s="39" t="s">
        <v>127</v>
      </c>
      <c r="N1" s="40" t="s">
        <v>167</v>
      </c>
      <c r="O1" s="40" t="s">
        <v>3</v>
      </c>
      <c r="P1" s="40" t="s">
        <v>176</v>
      </c>
      <c r="Q1" s="41" t="s">
        <v>120</v>
      </c>
      <c r="R1" s="40" t="s">
        <v>165</v>
      </c>
      <c r="S1" s="42" t="s">
        <v>166</v>
      </c>
    </row>
    <row r="2" spans="2:20" s="31" customFormat="1" ht="24" customHeight="1" x14ac:dyDescent="0.25">
      <c r="B2" s="43" t="s">
        <v>114</v>
      </c>
      <c r="C2" s="32" t="s">
        <v>122</v>
      </c>
      <c r="D2" s="33" t="s">
        <v>118</v>
      </c>
      <c r="E2" s="33" t="s">
        <v>212</v>
      </c>
      <c r="F2" s="33" t="s">
        <v>212</v>
      </c>
      <c r="G2" s="33" t="s">
        <v>212</v>
      </c>
      <c r="H2" s="44" t="s">
        <v>212</v>
      </c>
      <c r="I2" s="34"/>
      <c r="M2" s="43" t="s">
        <v>232</v>
      </c>
      <c r="N2" s="35" t="s">
        <v>213</v>
      </c>
      <c r="O2" s="35" t="s">
        <v>118</v>
      </c>
      <c r="P2" s="35" t="s">
        <v>213</v>
      </c>
      <c r="Q2" s="35" t="s">
        <v>201</v>
      </c>
      <c r="R2" s="35" t="s">
        <v>213</v>
      </c>
      <c r="S2" s="48" t="s">
        <v>201</v>
      </c>
    </row>
    <row r="3" spans="2:20" s="31" customFormat="1" ht="22.8" customHeight="1" x14ac:dyDescent="0.25">
      <c r="B3" s="45" t="s">
        <v>129</v>
      </c>
      <c r="C3" s="32">
        <v>4.25</v>
      </c>
      <c r="D3" s="32">
        <v>107.42</v>
      </c>
      <c r="E3" s="32">
        <v>66.86</v>
      </c>
      <c r="F3" s="32">
        <v>66.760000000000005</v>
      </c>
      <c r="G3" s="32">
        <v>28.14</v>
      </c>
      <c r="H3" s="54">
        <v>28.45</v>
      </c>
      <c r="I3" s="28"/>
      <c r="J3" s="26"/>
      <c r="K3" s="26"/>
      <c r="L3" s="26"/>
      <c r="M3" s="45" t="s">
        <v>129</v>
      </c>
      <c r="N3" s="37">
        <v>6.42</v>
      </c>
      <c r="O3" s="37">
        <v>107.17</v>
      </c>
      <c r="P3" s="37">
        <v>67.16</v>
      </c>
      <c r="Q3" s="37">
        <v>64.33</v>
      </c>
      <c r="R3" s="37">
        <v>33.04</v>
      </c>
      <c r="S3" s="56">
        <v>33.799999999999997</v>
      </c>
      <c r="T3" s="26"/>
    </row>
    <row r="4" spans="2:20" s="31" customFormat="1" ht="19.8" customHeight="1" x14ac:dyDescent="0.25">
      <c r="B4" s="45" t="s">
        <v>116</v>
      </c>
      <c r="C4" s="32">
        <v>2.59</v>
      </c>
      <c r="D4" s="32">
        <v>7.33</v>
      </c>
      <c r="E4" s="32">
        <v>5.15</v>
      </c>
      <c r="F4" s="32">
        <v>4.75</v>
      </c>
      <c r="G4" s="32">
        <v>3.93</v>
      </c>
      <c r="H4" s="54">
        <v>2.93</v>
      </c>
      <c r="I4" s="26"/>
      <c r="J4" s="26"/>
      <c r="K4" s="26"/>
      <c r="L4" s="26"/>
      <c r="M4" s="45" t="s">
        <v>116</v>
      </c>
      <c r="N4" s="37">
        <v>3.62</v>
      </c>
      <c r="O4" s="37">
        <v>7.01</v>
      </c>
      <c r="P4" s="37">
        <v>4.58</v>
      </c>
      <c r="Q4" s="37">
        <v>6.77</v>
      </c>
      <c r="R4" s="37">
        <v>8.94</v>
      </c>
      <c r="S4" s="56">
        <v>4.74</v>
      </c>
      <c r="T4" s="26"/>
    </row>
    <row r="5" spans="2:20" s="31" customFormat="1" ht="22.8" customHeight="1" x14ac:dyDescent="0.25">
      <c r="B5" s="45" t="s">
        <v>130</v>
      </c>
      <c r="C5" s="27" t="s">
        <v>137</v>
      </c>
      <c r="D5" s="27" t="s">
        <v>138</v>
      </c>
      <c r="E5" s="27" t="s">
        <v>139</v>
      </c>
      <c r="F5" s="27" t="s">
        <v>140</v>
      </c>
      <c r="G5" s="27" t="s">
        <v>141</v>
      </c>
      <c r="H5" s="46" t="s">
        <v>142</v>
      </c>
      <c r="I5" s="26"/>
      <c r="J5" s="26"/>
      <c r="K5" s="26"/>
      <c r="L5" s="26"/>
      <c r="M5" s="57" t="s">
        <v>130</v>
      </c>
      <c r="N5" s="38" t="s">
        <v>157</v>
      </c>
      <c r="O5" s="38" t="s">
        <v>158</v>
      </c>
      <c r="P5" s="38" t="s">
        <v>159</v>
      </c>
      <c r="Q5" s="38" t="s">
        <v>202</v>
      </c>
      <c r="R5" s="38" t="s">
        <v>160</v>
      </c>
      <c r="S5" s="58" t="s">
        <v>203</v>
      </c>
      <c r="T5" s="26"/>
    </row>
    <row r="6" spans="2:20" s="31" customFormat="1" ht="23.4" customHeight="1" x14ac:dyDescent="0.25">
      <c r="B6" s="43" t="s">
        <v>119</v>
      </c>
      <c r="C6" s="30" t="s">
        <v>167</v>
      </c>
      <c r="D6" s="30" t="s">
        <v>3</v>
      </c>
      <c r="E6" s="30" t="s">
        <v>176</v>
      </c>
      <c r="F6" s="29" t="s">
        <v>120</v>
      </c>
      <c r="G6" s="30" t="s">
        <v>165</v>
      </c>
      <c r="H6" s="47" t="s">
        <v>166</v>
      </c>
      <c r="M6" s="43" t="s">
        <v>234</v>
      </c>
      <c r="N6" s="30" t="s">
        <v>167</v>
      </c>
      <c r="O6" s="30" t="s">
        <v>3</v>
      </c>
      <c r="P6" s="30" t="s">
        <v>176</v>
      </c>
      <c r="Q6" s="29" t="s">
        <v>120</v>
      </c>
      <c r="R6" s="30" t="s">
        <v>165</v>
      </c>
      <c r="S6" s="47" t="s">
        <v>166</v>
      </c>
    </row>
    <row r="7" spans="2:20" s="31" customFormat="1" ht="24.6" customHeight="1" x14ac:dyDescent="0.25">
      <c r="B7" s="43" t="s">
        <v>114</v>
      </c>
      <c r="C7" s="36" t="s">
        <v>117</v>
      </c>
      <c r="D7" s="36" t="s">
        <v>118</v>
      </c>
      <c r="E7" s="35" t="s">
        <v>217</v>
      </c>
      <c r="F7" s="35" t="s">
        <v>217</v>
      </c>
      <c r="G7" s="35" t="s">
        <v>217</v>
      </c>
      <c r="H7" s="48" t="s">
        <v>217</v>
      </c>
      <c r="M7" s="43" t="s">
        <v>232</v>
      </c>
      <c r="N7" s="35" t="s">
        <v>161</v>
      </c>
      <c r="O7" s="35" t="s">
        <v>118</v>
      </c>
      <c r="P7" s="35" t="s">
        <v>215</v>
      </c>
      <c r="Q7" s="35" t="s">
        <v>168</v>
      </c>
      <c r="R7" s="35" t="s">
        <v>215</v>
      </c>
      <c r="S7" s="48" t="s">
        <v>168</v>
      </c>
    </row>
    <row r="8" spans="2:20" s="31" customFormat="1" ht="24.6" customHeight="1" x14ac:dyDescent="0.25">
      <c r="B8" s="43" t="s">
        <v>115</v>
      </c>
      <c r="C8" s="36">
        <v>10.5</v>
      </c>
      <c r="D8" s="36">
        <v>108.53</v>
      </c>
      <c r="E8" s="36">
        <v>66.69</v>
      </c>
      <c r="F8" s="36">
        <v>66.14</v>
      </c>
      <c r="G8" s="36">
        <v>24.29</v>
      </c>
      <c r="H8" s="49">
        <v>25.46</v>
      </c>
      <c r="M8" s="43" t="s">
        <v>129</v>
      </c>
      <c r="N8" s="36">
        <v>9.64</v>
      </c>
      <c r="O8" s="36">
        <v>107.92</v>
      </c>
      <c r="P8" s="36">
        <v>65.7</v>
      </c>
      <c r="Q8" s="36">
        <v>64</v>
      </c>
      <c r="R8" s="36">
        <v>24.3</v>
      </c>
      <c r="S8" s="49">
        <v>24</v>
      </c>
    </row>
    <row r="9" spans="2:20" s="31" customFormat="1" ht="24.6" customHeight="1" x14ac:dyDescent="0.25">
      <c r="B9" s="43" t="s">
        <v>116</v>
      </c>
      <c r="C9" s="36">
        <v>3.16</v>
      </c>
      <c r="D9" s="36">
        <v>6.92</v>
      </c>
      <c r="E9" s="36">
        <v>5.78</v>
      </c>
      <c r="F9" s="36">
        <v>5.07</v>
      </c>
      <c r="G9" s="36">
        <v>7.74</v>
      </c>
      <c r="H9" s="49">
        <v>6.75</v>
      </c>
      <c r="M9" s="43" t="s">
        <v>116</v>
      </c>
      <c r="N9" s="36">
        <v>5.41</v>
      </c>
      <c r="O9" s="36">
        <v>7.79</v>
      </c>
      <c r="P9" s="36">
        <v>5.99</v>
      </c>
      <c r="Q9" s="36">
        <v>7.23</v>
      </c>
      <c r="R9" s="36">
        <v>3.9</v>
      </c>
      <c r="S9" s="49">
        <v>5.36</v>
      </c>
    </row>
    <row r="10" spans="2:20" s="31" customFormat="1" ht="24.6" customHeight="1" x14ac:dyDescent="0.25">
      <c r="B10" s="43" t="s">
        <v>130</v>
      </c>
      <c r="C10" s="36" t="s">
        <v>143</v>
      </c>
      <c r="D10" s="36" t="s">
        <v>144</v>
      </c>
      <c r="E10" s="36" t="s">
        <v>145</v>
      </c>
      <c r="F10" s="35" t="s">
        <v>195</v>
      </c>
      <c r="G10" s="36" t="s">
        <v>146</v>
      </c>
      <c r="H10" s="48" t="s">
        <v>196</v>
      </c>
      <c r="M10" s="43" t="s">
        <v>130</v>
      </c>
      <c r="N10" s="35" t="s">
        <v>162</v>
      </c>
      <c r="O10" s="35" t="s">
        <v>163</v>
      </c>
      <c r="P10" s="35" t="s">
        <v>164</v>
      </c>
      <c r="Q10" s="35" t="s">
        <v>169</v>
      </c>
      <c r="R10" s="35" t="s">
        <v>170</v>
      </c>
      <c r="S10" s="48" t="s">
        <v>171</v>
      </c>
    </row>
    <row r="11" spans="2:20" s="31" customFormat="1" ht="24.6" customHeight="1" x14ac:dyDescent="0.25">
      <c r="B11" s="43" t="s">
        <v>121</v>
      </c>
      <c r="C11" s="30" t="s">
        <v>167</v>
      </c>
      <c r="D11" s="30" t="s">
        <v>3</v>
      </c>
      <c r="E11" s="30" t="s">
        <v>176</v>
      </c>
      <c r="F11" s="29" t="s">
        <v>120</v>
      </c>
      <c r="G11" s="30" t="s">
        <v>165</v>
      </c>
      <c r="H11" s="47" t="s">
        <v>166</v>
      </c>
      <c r="M11" s="43" t="s">
        <v>235</v>
      </c>
      <c r="N11" s="30" t="s">
        <v>167</v>
      </c>
      <c r="O11" s="30" t="s">
        <v>3</v>
      </c>
      <c r="P11" s="30" t="s">
        <v>176</v>
      </c>
      <c r="Q11" s="29" t="s">
        <v>120</v>
      </c>
      <c r="R11" s="30" t="s">
        <v>165</v>
      </c>
      <c r="S11" s="47" t="s">
        <v>166</v>
      </c>
    </row>
    <row r="12" spans="2:20" s="31" customFormat="1" ht="25.2" customHeight="1" x14ac:dyDescent="0.25">
      <c r="B12" s="43" t="s">
        <v>114</v>
      </c>
      <c r="C12" s="35" t="s">
        <v>216</v>
      </c>
      <c r="D12" s="35" t="s">
        <v>217</v>
      </c>
      <c r="E12" s="35" t="s">
        <v>220</v>
      </c>
      <c r="F12" s="35" t="s">
        <v>220</v>
      </c>
      <c r="G12" s="35" t="s">
        <v>220</v>
      </c>
      <c r="H12" s="48" t="s">
        <v>220</v>
      </c>
      <c r="M12" s="43" t="s">
        <v>232</v>
      </c>
      <c r="N12" s="35" t="s">
        <v>216</v>
      </c>
      <c r="O12" s="35" t="s">
        <v>118</v>
      </c>
      <c r="P12" s="35" t="s">
        <v>216</v>
      </c>
      <c r="Q12" s="35" t="s">
        <v>124</v>
      </c>
      <c r="R12" s="35" t="s">
        <v>216</v>
      </c>
      <c r="S12" s="48" t="s">
        <v>124</v>
      </c>
    </row>
    <row r="13" spans="2:20" s="31" customFormat="1" ht="25.2" customHeight="1" x14ac:dyDescent="0.25">
      <c r="B13" s="43" t="s">
        <v>129</v>
      </c>
      <c r="C13" s="36">
        <v>30.89</v>
      </c>
      <c r="D13" s="36">
        <v>107.74</v>
      </c>
      <c r="E13" s="36">
        <v>68.7</v>
      </c>
      <c r="F13" s="36">
        <v>63.27</v>
      </c>
      <c r="G13" s="36">
        <v>27.03</v>
      </c>
      <c r="H13" s="49">
        <v>33.299999999999997</v>
      </c>
      <c r="M13" s="43" t="s">
        <v>129</v>
      </c>
      <c r="N13" s="36">
        <v>31.03</v>
      </c>
      <c r="O13" s="36">
        <v>110.58</v>
      </c>
      <c r="P13" s="36">
        <v>66.31</v>
      </c>
      <c r="Q13" s="36">
        <v>59.74</v>
      </c>
      <c r="R13" s="36">
        <v>29.34</v>
      </c>
      <c r="S13" s="49">
        <v>38.130000000000003</v>
      </c>
    </row>
    <row r="14" spans="2:20" s="31" customFormat="1" ht="24.6" customHeight="1" x14ac:dyDescent="0.25">
      <c r="B14" s="43" t="s">
        <v>116</v>
      </c>
      <c r="C14" s="36">
        <v>12.6</v>
      </c>
      <c r="D14" s="36">
        <v>8.33</v>
      </c>
      <c r="E14" s="36">
        <v>7.64</v>
      </c>
      <c r="F14" s="36">
        <v>5.22</v>
      </c>
      <c r="G14" s="36">
        <v>5.59</v>
      </c>
      <c r="H14" s="49">
        <v>9.68</v>
      </c>
      <c r="M14" s="43" t="s">
        <v>116</v>
      </c>
      <c r="N14" s="36">
        <v>14.55</v>
      </c>
      <c r="O14" s="36">
        <v>10.94</v>
      </c>
      <c r="P14" s="36">
        <v>7.09</v>
      </c>
      <c r="Q14" s="36">
        <v>8.24</v>
      </c>
      <c r="R14" s="36">
        <v>10.119999999999999</v>
      </c>
      <c r="S14" s="49">
        <v>7.3</v>
      </c>
    </row>
    <row r="15" spans="2:20" s="31" customFormat="1" ht="23.4" customHeight="1" thickBot="1" x14ac:dyDescent="0.3">
      <c r="B15" s="50" t="s">
        <v>130</v>
      </c>
      <c r="C15" s="51" t="s">
        <v>147</v>
      </c>
      <c r="D15" s="51" t="s">
        <v>148</v>
      </c>
      <c r="E15" s="52" t="s">
        <v>197</v>
      </c>
      <c r="F15" s="52" t="s">
        <v>198</v>
      </c>
      <c r="G15" s="52" t="s">
        <v>199</v>
      </c>
      <c r="H15" s="53" t="s">
        <v>200</v>
      </c>
      <c r="M15" s="59" t="s">
        <v>130</v>
      </c>
      <c r="N15" s="52" t="s">
        <v>172</v>
      </c>
      <c r="O15" s="52" t="s">
        <v>173</v>
      </c>
      <c r="P15" s="52" t="s">
        <v>204</v>
      </c>
      <c r="Q15" s="52" t="s">
        <v>174</v>
      </c>
      <c r="R15" s="52" t="s">
        <v>205</v>
      </c>
      <c r="S15" s="53" t="s">
        <v>175</v>
      </c>
    </row>
    <row r="16" spans="2:20" s="31" customFormat="1" ht="13.2" x14ac:dyDescent="0.25"/>
    <row r="17" spans="2:19" s="31" customFormat="1" ht="15.75" customHeight="1" x14ac:dyDescent="0.25"/>
    <row r="18" spans="2:19" s="31" customFormat="1" ht="15.75" customHeight="1" thickBot="1" x14ac:dyDescent="0.3"/>
    <row r="19" spans="2:19" s="31" customFormat="1" ht="25.2" customHeight="1" x14ac:dyDescent="0.25">
      <c r="B19" s="39" t="s">
        <v>123</v>
      </c>
      <c r="C19" s="40" t="s">
        <v>167</v>
      </c>
      <c r="D19" s="40" t="s">
        <v>3</v>
      </c>
      <c r="E19" s="40" t="s">
        <v>176</v>
      </c>
      <c r="F19" s="41" t="s">
        <v>120</v>
      </c>
      <c r="G19" s="40" t="s">
        <v>165</v>
      </c>
      <c r="H19" s="42" t="s">
        <v>166</v>
      </c>
      <c r="M19" s="39" t="s">
        <v>128</v>
      </c>
      <c r="N19" s="40" t="s">
        <v>167</v>
      </c>
      <c r="O19" s="40" t="s">
        <v>3</v>
      </c>
      <c r="P19" s="40" t="s">
        <v>176</v>
      </c>
      <c r="Q19" s="41" t="s">
        <v>120</v>
      </c>
      <c r="R19" s="40" t="s">
        <v>165</v>
      </c>
      <c r="S19" s="42" t="s">
        <v>166</v>
      </c>
    </row>
    <row r="20" spans="2:19" s="31" customFormat="1" ht="23.4" customHeight="1" x14ac:dyDescent="0.25">
      <c r="B20" s="43" t="s">
        <v>232</v>
      </c>
      <c r="C20" s="35" t="s">
        <v>124</v>
      </c>
      <c r="D20" s="36" t="s">
        <v>118</v>
      </c>
      <c r="E20" s="35" t="s">
        <v>214</v>
      </c>
      <c r="F20" s="35" t="s">
        <v>215</v>
      </c>
      <c r="G20" s="35" t="s">
        <v>214</v>
      </c>
      <c r="H20" s="48" t="s">
        <v>215</v>
      </c>
      <c r="M20" s="43" t="s">
        <v>232</v>
      </c>
      <c r="N20" s="35" t="s">
        <v>177</v>
      </c>
      <c r="O20" s="35" t="s">
        <v>118</v>
      </c>
      <c r="P20" s="35" t="s">
        <v>221</v>
      </c>
      <c r="Q20" s="35" t="s">
        <v>181</v>
      </c>
      <c r="R20" s="35" t="s">
        <v>221</v>
      </c>
      <c r="S20" s="48" t="s">
        <v>181</v>
      </c>
    </row>
    <row r="21" spans="2:19" s="31" customFormat="1" ht="25.2" customHeight="1" x14ac:dyDescent="0.25">
      <c r="B21" s="43" t="s">
        <v>129</v>
      </c>
      <c r="C21" s="36">
        <v>3.17</v>
      </c>
      <c r="D21" s="36">
        <v>110.56</v>
      </c>
      <c r="E21" s="36">
        <v>66.290000000000006</v>
      </c>
      <c r="F21" s="36">
        <v>67.45</v>
      </c>
      <c r="G21" s="36">
        <v>28.68</v>
      </c>
      <c r="H21" s="49">
        <v>28.21</v>
      </c>
      <c r="M21" s="43" t="s">
        <v>129</v>
      </c>
      <c r="N21" s="36">
        <v>5.57</v>
      </c>
      <c r="O21" s="36">
        <v>109.25</v>
      </c>
      <c r="P21" s="36">
        <v>65.930000000000007</v>
      </c>
      <c r="Q21" s="36">
        <v>63.28</v>
      </c>
      <c r="R21" s="36">
        <v>30.33</v>
      </c>
      <c r="S21" s="49">
        <v>32</v>
      </c>
    </row>
    <row r="22" spans="2:19" s="31" customFormat="1" ht="23.4" customHeight="1" x14ac:dyDescent="0.25">
      <c r="B22" s="43" t="s">
        <v>116</v>
      </c>
      <c r="C22" s="36">
        <v>1.77</v>
      </c>
      <c r="D22" s="36">
        <v>7.27</v>
      </c>
      <c r="E22" s="36">
        <v>5.85</v>
      </c>
      <c r="F22" s="36">
        <v>4.4000000000000004</v>
      </c>
      <c r="G22" s="36">
        <v>5.97</v>
      </c>
      <c r="H22" s="49">
        <v>3.79</v>
      </c>
      <c r="M22" s="43" t="s">
        <v>116</v>
      </c>
      <c r="N22" s="36">
        <v>3.57</v>
      </c>
      <c r="O22" s="36">
        <v>7.25</v>
      </c>
      <c r="P22" s="36">
        <v>7.45</v>
      </c>
      <c r="Q22" s="36">
        <v>5.46</v>
      </c>
      <c r="R22" s="36">
        <v>3.53</v>
      </c>
      <c r="S22" s="49">
        <v>4.7</v>
      </c>
    </row>
    <row r="23" spans="2:19" s="31" customFormat="1" ht="25.2" customHeight="1" x14ac:dyDescent="0.25">
      <c r="B23" s="43" t="s">
        <v>130</v>
      </c>
      <c r="C23" s="36" t="s">
        <v>149</v>
      </c>
      <c r="D23" s="36" t="s">
        <v>150</v>
      </c>
      <c r="E23" s="36" t="s">
        <v>151</v>
      </c>
      <c r="F23" s="36" t="s">
        <v>152</v>
      </c>
      <c r="G23" s="36" t="s">
        <v>153</v>
      </c>
      <c r="H23" s="49" t="s">
        <v>154</v>
      </c>
      <c r="M23" s="60" t="s">
        <v>130</v>
      </c>
      <c r="N23" s="35" t="s">
        <v>178</v>
      </c>
      <c r="O23" s="35" t="s">
        <v>179</v>
      </c>
      <c r="P23" s="35" t="s">
        <v>180</v>
      </c>
      <c r="Q23" s="35" t="s">
        <v>182</v>
      </c>
      <c r="R23" s="35" t="s">
        <v>183</v>
      </c>
      <c r="S23" s="48" t="s">
        <v>184</v>
      </c>
    </row>
    <row r="24" spans="2:19" s="31" customFormat="1" ht="25.2" customHeight="1" x14ac:dyDescent="0.25">
      <c r="B24" s="43" t="s">
        <v>231</v>
      </c>
      <c r="C24" s="30" t="s">
        <v>167</v>
      </c>
      <c r="D24" s="30" t="s">
        <v>3</v>
      </c>
      <c r="E24" s="30" t="s">
        <v>176</v>
      </c>
      <c r="F24" s="29" t="s">
        <v>120</v>
      </c>
      <c r="G24" s="30" t="s">
        <v>165</v>
      </c>
      <c r="H24" s="47" t="s">
        <v>166</v>
      </c>
      <c r="M24" s="43" t="s">
        <v>236</v>
      </c>
      <c r="N24" s="30" t="s">
        <v>167</v>
      </c>
      <c r="O24" s="30" t="s">
        <v>3</v>
      </c>
      <c r="P24" s="30" t="s">
        <v>176</v>
      </c>
      <c r="Q24" s="29" t="s">
        <v>120</v>
      </c>
      <c r="R24" s="30" t="s">
        <v>165</v>
      </c>
      <c r="S24" s="47" t="s">
        <v>166</v>
      </c>
    </row>
    <row r="25" spans="2:19" s="31" customFormat="1" ht="24" customHeight="1" x14ac:dyDescent="0.25">
      <c r="B25" s="43" t="s">
        <v>232</v>
      </c>
      <c r="C25" s="36" t="s">
        <v>125</v>
      </c>
      <c r="D25" s="36" t="s">
        <v>118</v>
      </c>
      <c r="E25" s="35" t="s">
        <v>214</v>
      </c>
      <c r="F25" s="35" t="s">
        <v>216</v>
      </c>
      <c r="G25" s="35" t="s">
        <v>214</v>
      </c>
      <c r="H25" s="48" t="s">
        <v>216</v>
      </c>
      <c r="M25" s="43" t="s">
        <v>232</v>
      </c>
      <c r="N25" s="35" t="s">
        <v>117</v>
      </c>
      <c r="O25" s="35" t="s">
        <v>118</v>
      </c>
      <c r="P25" s="35" t="s">
        <v>217</v>
      </c>
      <c r="Q25" s="35" t="s">
        <v>222</v>
      </c>
      <c r="R25" s="35" t="s">
        <v>217</v>
      </c>
      <c r="S25" s="48" t="s">
        <v>222</v>
      </c>
    </row>
    <row r="26" spans="2:19" s="31" customFormat="1" ht="23.4" customHeight="1" x14ac:dyDescent="0.25">
      <c r="B26" s="43" t="s">
        <v>129</v>
      </c>
      <c r="C26" s="36">
        <v>10.5</v>
      </c>
      <c r="D26" s="36">
        <v>109.53</v>
      </c>
      <c r="E26" s="36">
        <v>65.56</v>
      </c>
      <c r="F26" s="36">
        <v>67.34</v>
      </c>
      <c r="G26" s="36">
        <v>24.91</v>
      </c>
      <c r="H26" s="49">
        <v>22.84</v>
      </c>
      <c r="M26" s="43" t="s">
        <v>129</v>
      </c>
      <c r="N26" s="36">
        <v>7.13</v>
      </c>
      <c r="O26" s="36">
        <v>110.11</v>
      </c>
      <c r="P26" s="36">
        <v>65.430000000000007</v>
      </c>
      <c r="Q26" s="36">
        <v>62.81</v>
      </c>
      <c r="R26" s="36">
        <v>25.26</v>
      </c>
      <c r="S26" s="49">
        <v>22.92</v>
      </c>
    </row>
    <row r="27" spans="2:19" s="31" customFormat="1" ht="25.8" customHeight="1" x14ac:dyDescent="0.25">
      <c r="B27" s="43" t="s">
        <v>116</v>
      </c>
      <c r="C27" s="36">
        <v>4.38</v>
      </c>
      <c r="D27" s="36">
        <v>8.2799999999999994</v>
      </c>
      <c r="E27" s="36">
        <v>5.58</v>
      </c>
      <c r="F27" s="36">
        <v>4.68</v>
      </c>
      <c r="G27" s="36">
        <v>5.01</v>
      </c>
      <c r="H27" s="49">
        <v>3.42</v>
      </c>
      <c r="M27" s="43" t="s">
        <v>116</v>
      </c>
      <c r="N27" s="36">
        <v>3.48</v>
      </c>
      <c r="O27" s="36">
        <v>8</v>
      </c>
      <c r="P27" s="36">
        <v>6.3</v>
      </c>
      <c r="Q27" s="36">
        <v>6.58</v>
      </c>
      <c r="R27" s="36">
        <v>5.43</v>
      </c>
      <c r="S27" s="49">
        <v>4.38</v>
      </c>
    </row>
    <row r="28" spans="2:19" s="31" customFormat="1" ht="25.2" customHeight="1" x14ac:dyDescent="0.25">
      <c r="B28" s="43" t="s">
        <v>130</v>
      </c>
      <c r="C28" s="36" t="s">
        <v>155</v>
      </c>
      <c r="D28" s="36" t="s">
        <v>156</v>
      </c>
      <c r="E28" s="35" t="s">
        <v>206</v>
      </c>
      <c r="F28" s="35" t="s">
        <v>207</v>
      </c>
      <c r="G28" s="35" t="s">
        <v>208</v>
      </c>
      <c r="H28" s="48" t="s">
        <v>209</v>
      </c>
      <c r="M28" s="60" t="s">
        <v>130</v>
      </c>
      <c r="N28" s="35" t="s">
        <v>185</v>
      </c>
      <c r="O28" s="35" t="s">
        <v>186</v>
      </c>
      <c r="P28" s="35" t="s">
        <v>187</v>
      </c>
      <c r="Q28" s="35" t="s">
        <v>188</v>
      </c>
      <c r="R28" s="35" t="s">
        <v>189</v>
      </c>
      <c r="S28" s="48" t="s">
        <v>190</v>
      </c>
    </row>
    <row r="29" spans="2:19" s="31" customFormat="1" ht="25.2" customHeight="1" x14ac:dyDescent="0.25">
      <c r="B29" s="43" t="s">
        <v>233</v>
      </c>
      <c r="C29" s="30" t="s">
        <v>167</v>
      </c>
      <c r="D29" s="30" t="s">
        <v>3</v>
      </c>
      <c r="E29" s="30" t="s">
        <v>176</v>
      </c>
      <c r="F29" s="29" t="s">
        <v>120</v>
      </c>
      <c r="G29" s="30" t="s">
        <v>165</v>
      </c>
      <c r="H29" s="47" t="s">
        <v>166</v>
      </c>
      <c r="M29" s="43" t="s">
        <v>237</v>
      </c>
      <c r="N29" s="30" t="s">
        <v>167</v>
      </c>
      <c r="O29" s="30" t="s">
        <v>3</v>
      </c>
      <c r="P29" s="30" t="s">
        <v>176</v>
      </c>
      <c r="Q29" s="29" t="s">
        <v>120</v>
      </c>
      <c r="R29" s="30" t="s">
        <v>165</v>
      </c>
      <c r="S29" s="47" t="s">
        <v>166</v>
      </c>
    </row>
    <row r="30" spans="2:19" s="31" customFormat="1" ht="25.2" customHeight="1" x14ac:dyDescent="0.25">
      <c r="B30" s="43" t="s">
        <v>232</v>
      </c>
      <c r="C30" s="35" t="s">
        <v>217</v>
      </c>
      <c r="D30" s="35" t="s">
        <v>217</v>
      </c>
      <c r="E30" s="35" t="s">
        <v>218</v>
      </c>
      <c r="F30" s="35" t="s">
        <v>214</v>
      </c>
      <c r="G30" s="35" t="s">
        <v>219</v>
      </c>
      <c r="H30" s="48" t="s">
        <v>214</v>
      </c>
      <c r="M30" s="43" t="s">
        <v>232</v>
      </c>
      <c r="N30" s="35" t="s">
        <v>215</v>
      </c>
      <c r="O30" s="35" t="s">
        <v>118</v>
      </c>
      <c r="P30" s="35" t="s">
        <v>218</v>
      </c>
      <c r="Q30" s="35" t="s">
        <v>212</v>
      </c>
      <c r="R30" s="35" t="s">
        <v>218</v>
      </c>
      <c r="S30" s="48" t="s">
        <v>212</v>
      </c>
    </row>
    <row r="31" spans="2:19" s="31" customFormat="1" ht="25.2" customHeight="1" x14ac:dyDescent="0.25">
      <c r="B31" s="43" t="s">
        <v>129</v>
      </c>
      <c r="C31" s="36">
        <v>26.83</v>
      </c>
      <c r="D31" s="36">
        <v>111.71</v>
      </c>
      <c r="E31" s="36">
        <v>67.099999999999994</v>
      </c>
      <c r="F31" s="36">
        <v>65.91</v>
      </c>
      <c r="G31" s="36">
        <v>25.94</v>
      </c>
      <c r="H31" s="49">
        <v>30.5</v>
      </c>
      <c r="M31" s="43" t="s">
        <v>129</v>
      </c>
      <c r="N31" s="36">
        <v>29.12</v>
      </c>
      <c r="O31" s="36">
        <v>109.83</v>
      </c>
      <c r="P31" s="36">
        <v>66.77</v>
      </c>
      <c r="Q31" s="36">
        <v>60.43</v>
      </c>
      <c r="R31" s="36">
        <v>26.77</v>
      </c>
      <c r="S31" s="49">
        <v>36.79</v>
      </c>
    </row>
    <row r="32" spans="2:19" s="31" customFormat="1" ht="24" customHeight="1" x14ac:dyDescent="0.25">
      <c r="B32" s="43" t="s">
        <v>116</v>
      </c>
      <c r="C32" s="36">
        <v>13.47</v>
      </c>
      <c r="D32" s="36">
        <v>10.87</v>
      </c>
      <c r="E32" s="36">
        <v>5.52</v>
      </c>
      <c r="F32" s="36">
        <v>5.93</v>
      </c>
      <c r="G32" s="36">
        <v>6.55</v>
      </c>
      <c r="H32" s="49">
        <v>7.2</v>
      </c>
      <c r="M32" s="43" t="s">
        <v>116</v>
      </c>
      <c r="N32" s="36">
        <v>13.76</v>
      </c>
      <c r="O32" s="36">
        <v>16.399999999999999</v>
      </c>
      <c r="P32" s="36">
        <v>5.51</v>
      </c>
      <c r="Q32" s="36">
        <v>8.99</v>
      </c>
      <c r="R32" s="36">
        <v>7.98</v>
      </c>
      <c r="S32" s="49">
        <v>8.84</v>
      </c>
    </row>
    <row r="33" spans="2:19" s="31" customFormat="1" ht="25.2" customHeight="1" thickBot="1" x14ac:dyDescent="0.3">
      <c r="B33" s="50" t="s">
        <v>130</v>
      </c>
      <c r="C33" s="51" t="s">
        <v>131</v>
      </c>
      <c r="D33" s="51" t="s">
        <v>132</v>
      </c>
      <c r="E33" s="51" t="s">
        <v>133</v>
      </c>
      <c r="F33" s="51" t="s">
        <v>134</v>
      </c>
      <c r="G33" s="51" t="s">
        <v>135</v>
      </c>
      <c r="H33" s="55" t="s">
        <v>136</v>
      </c>
      <c r="M33" s="59" t="s">
        <v>130</v>
      </c>
      <c r="N33" s="52" t="s">
        <v>191</v>
      </c>
      <c r="O33" s="52" t="s">
        <v>192</v>
      </c>
      <c r="P33" s="52" t="s">
        <v>210</v>
      </c>
      <c r="Q33" s="52" t="s">
        <v>193</v>
      </c>
      <c r="R33" s="52" t="s">
        <v>211</v>
      </c>
      <c r="S33" s="53" t="s">
        <v>194</v>
      </c>
    </row>
    <row r="34" spans="2:19" ht="15.75" customHeight="1" x14ac:dyDescent="0.25"/>
    <row r="35" spans="2:19" ht="15.75" customHeight="1" x14ac:dyDescent="0.25"/>
    <row r="36" spans="2:19" ht="15.75" customHeight="1" x14ac:dyDescent="0.25"/>
    <row r="37" spans="2:19" ht="15.75" customHeight="1" x14ac:dyDescent="0.25"/>
    <row r="38" spans="2:19" ht="15.75" customHeight="1" x14ac:dyDescent="0.25"/>
    <row r="39" spans="2:19" ht="15.75" customHeight="1" x14ac:dyDescent="0.25"/>
    <row r="40" spans="2:19" ht="15.75" customHeight="1" x14ac:dyDescent="0.25"/>
    <row r="41" spans="2:19" ht="15.75" customHeight="1" x14ac:dyDescent="0.25"/>
    <row r="42" spans="2:19" ht="15.75" customHeight="1" x14ac:dyDescent="0.25"/>
    <row r="43" spans="2:19" ht="15.75" customHeight="1" x14ac:dyDescent="0.25"/>
    <row r="44" spans="2:19" ht="15.75" customHeight="1" x14ac:dyDescent="0.25"/>
    <row r="45" spans="2:19" ht="15.75" customHeight="1" x14ac:dyDescent="0.25"/>
    <row r="46" spans="2:19" ht="15.75" customHeight="1" x14ac:dyDescent="0.25"/>
    <row r="47" spans="2:19" ht="15.75" customHeight="1" x14ac:dyDescent="0.25"/>
    <row r="48" spans="2:1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Rohdaten</vt:lpstr>
      <vt:lpstr>Tabelle für Deskreptiv</vt:lpstr>
      <vt:lpstr>ANOVA TAbelle</vt:lpstr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ewen</dc:creator>
  <cp:lastModifiedBy>philipp ewen</cp:lastModifiedBy>
  <dcterms:created xsi:type="dcterms:W3CDTF">2024-08-06T13:33:14Z</dcterms:created>
  <dcterms:modified xsi:type="dcterms:W3CDTF">2024-08-30T14:35:03Z</dcterms:modified>
</cp:coreProperties>
</file>