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9" i="1" l="1"/>
  <c r="C87" i="1"/>
  <c r="C84" i="1"/>
  <c r="C75" i="1"/>
  <c r="C73" i="1"/>
  <c r="C70" i="1"/>
  <c r="C59" i="1"/>
  <c r="C56" i="1"/>
  <c r="C61" i="1" s="1"/>
  <c r="C47" i="1"/>
  <c r="C45" i="1"/>
  <c r="C42" i="1"/>
  <c r="C27" i="1"/>
  <c r="C32" i="1" s="1"/>
  <c r="C30" i="1"/>
  <c r="C13" i="1"/>
  <c r="D13" i="1" s="1"/>
  <c r="C15" i="1"/>
  <c r="E13" i="1" l="1"/>
  <c r="F13" i="1" s="1"/>
  <c r="G13" i="1" s="1"/>
  <c r="H13" i="1" s="1"/>
  <c r="C17" i="1" l="1"/>
</calcChain>
</file>

<file path=xl/sharedStrings.xml><?xml version="1.0" encoding="utf-8"?>
<sst xmlns="http://schemas.openxmlformats.org/spreadsheetml/2006/main" count="245" uniqueCount="62">
  <si>
    <t>Dan Herve</t>
  </si>
  <si>
    <t>CSCD 340</t>
  </si>
  <si>
    <t>Lab 7</t>
  </si>
  <si>
    <t>Problem 1)</t>
  </si>
  <si>
    <t xml:space="preserve">Process </t>
  </si>
  <si>
    <t>P1</t>
  </si>
  <si>
    <t>P2</t>
  </si>
  <si>
    <t>P3</t>
  </si>
  <si>
    <t>P4</t>
  </si>
  <si>
    <t>P5</t>
  </si>
  <si>
    <t>P6</t>
  </si>
  <si>
    <t>Throughput:</t>
  </si>
  <si>
    <t>Process</t>
  </si>
  <si>
    <t>Arrival Time</t>
  </si>
  <si>
    <t>t</t>
  </si>
  <si>
    <t xml:space="preserve">t + 1 </t>
  </si>
  <si>
    <t>t + 2</t>
  </si>
  <si>
    <t>t + 3</t>
  </si>
  <si>
    <t>t + 4</t>
  </si>
  <si>
    <t>t + 5</t>
  </si>
  <si>
    <t>CPU Burst</t>
  </si>
  <si>
    <t>Wait Time</t>
  </si>
  <si>
    <t>Avg Wait Time:</t>
  </si>
  <si>
    <t>Problem 2)</t>
  </si>
  <si>
    <t>Priority</t>
  </si>
  <si>
    <t>t + 6</t>
  </si>
  <si>
    <t>t + 10</t>
  </si>
  <si>
    <t>Time Remaining</t>
  </si>
  <si>
    <t>Service Order</t>
  </si>
  <si>
    <t>Time</t>
  </si>
  <si>
    <t>t + 8</t>
  </si>
  <si>
    <t>t + 27</t>
  </si>
  <si>
    <t>t + 20</t>
  </si>
  <si>
    <t>t + 17</t>
  </si>
  <si>
    <t>t + 14</t>
  </si>
  <si>
    <t>Problem 3)</t>
  </si>
  <si>
    <t>t + 13</t>
  </si>
  <si>
    <t>t + 16</t>
  </si>
  <si>
    <t>t + 18</t>
  </si>
  <si>
    <t>t + 21</t>
  </si>
  <si>
    <t>t + 9</t>
  </si>
  <si>
    <t>t + 22</t>
  </si>
  <si>
    <t>Problem 4)</t>
  </si>
  <si>
    <t>Problem 5)</t>
  </si>
  <si>
    <t>t + 15</t>
  </si>
  <si>
    <t>t + 12</t>
  </si>
  <si>
    <t>t + 7</t>
  </si>
  <si>
    <t>t + 11</t>
  </si>
  <si>
    <t>t + 23</t>
  </si>
  <si>
    <t>t + 24</t>
  </si>
  <si>
    <t>=  6 / (5 + 3 + 9 + 1 + 7 + 3)</t>
  </si>
  <si>
    <t>= (0 + 1 + 4 + 15 + 12 + 21) / 6</t>
  </si>
  <si>
    <t>= 6 / (5 + 3 + 9 + 1 + 7 + 3</t>
  </si>
  <si>
    <t>= (3 + 12 + 15 + 20 + 27) / 6</t>
  </si>
  <si>
    <t>= 6 / (6 + 2 + 3 + 7 + 1 + 5)</t>
  </si>
  <si>
    <t>= (0 + 6 + 8 + 11 + 18 + 19) / 6</t>
  </si>
  <si>
    <t>= 6 / (5 + 3 + 1 + 7 + 9 + 5)</t>
  </si>
  <si>
    <t>= (0 + 1 + 4 + 3 + 6 + 13) / 6</t>
  </si>
  <si>
    <t>= (0 + 1 + 4 + 3 + 0 + 5 + 13) / 6</t>
  </si>
  <si>
    <t>Problem 6)</t>
  </si>
  <si>
    <t>= 6 / (8 + 1 + 3 + 5 + 6 + 3)</t>
  </si>
  <si>
    <t>= (1 + 1 + 1 + 2 + 3 + 4 + 2 + 3 + 3 + 4 + 4 + 3 + 2) /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</si>
</sst>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12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tabSelected="1" view="pageLayout" topLeftCell="A74" zoomScaleNormal="100" workbookViewId="0">
      <selection activeCell="F87" sqref="F87"/>
    </sheetView>
  </sheetViews>
  <sheetFormatPr defaultRowHeight="15" x14ac:dyDescent="0.25"/>
  <cols>
    <col min="1" max="1" width="9.7109375" customWidth="1"/>
    <col min="2" max="2" width="13.7109375" customWidth="1"/>
    <col min="3" max="3" width="9.140625" customWidth="1"/>
  </cols>
  <sheetData>
    <row r="1" spans="1:17" x14ac:dyDescent="0.25">
      <c r="A1" t="s">
        <v>0</v>
      </c>
    </row>
    <row r="3" spans="1:17" x14ac:dyDescent="0.25">
      <c r="A3" t="s">
        <v>1</v>
      </c>
    </row>
    <row r="5" spans="1:17" x14ac:dyDescent="0.25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7" spans="1:17" x14ac:dyDescent="0.25">
      <c r="A7" t="s">
        <v>3</v>
      </c>
      <c r="B7" s="3" t="s">
        <v>12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</row>
    <row r="8" spans="1:17" x14ac:dyDescent="0.25">
      <c r="B8" s="3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</row>
    <row r="9" spans="1:17" x14ac:dyDescent="0.25">
      <c r="B9" s="3" t="s">
        <v>20</v>
      </c>
      <c r="C9" s="2">
        <v>6</v>
      </c>
      <c r="D9" s="2">
        <v>2</v>
      </c>
      <c r="E9" s="2">
        <v>3</v>
      </c>
      <c r="F9" s="2">
        <v>7</v>
      </c>
      <c r="G9" s="2">
        <v>1</v>
      </c>
      <c r="H9" s="2">
        <v>5</v>
      </c>
    </row>
    <row r="11" spans="1:17" x14ac:dyDescent="0.25">
      <c r="B11" s="4" t="s">
        <v>28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</row>
    <row r="12" spans="1:17" x14ac:dyDescent="0.25">
      <c r="B12" s="4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</row>
    <row r="13" spans="1:17" x14ac:dyDescent="0.25">
      <c r="B13" s="7" t="s">
        <v>21</v>
      </c>
      <c r="C13" s="2">
        <f>0</f>
        <v>0</v>
      </c>
      <c r="D13" s="2">
        <f>C13+C9</f>
        <v>6</v>
      </c>
      <c r="E13" s="2">
        <f t="shared" ref="E13:H13" si="0">D13+D9</f>
        <v>8</v>
      </c>
      <c r="F13" s="2">
        <f t="shared" si="0"/>
        <v>11</v>
      </c>
      <c r="G13" s="2">
        <f t="shared" si="0"/>
        <v>18</v>
      </c>
      <c r="H13" s="2">
        <f t="shared" si="0"/>
        <v>19</v>
      </c>
    </row>
    <row r="14" spans="1:17" x14ac:dyDescent="0.25">
      <c r="D14" s="6"/>
    </row>
    <row r="15" spans="1:17" x14ac:dyDescent="0.25">
      <c r="B15" t="s">
        <v>11</v>
      </c>
      <c r="C15" s="11">
        <f>6/(C9+D9+E9+F9+G9+H9)</f>
        <v>0.25</v>
      </c>
      <c r="D15" s="12" t="s">
        <v>54</v>
      </c>
    </row>
    <row r="17" spans="1:8" x14ac:dyDescent="0.25">
      <c r="B17" t="s">
        <v>22</v>
      </c>
      <c r="C17" s="11">
        <f>(C13+D13+E13+F13+G13+H13)/6</f>
        <v>10.333333333333334</v>
      </c>
      <c r="D17" s="12" t="s">
        <v>55</v>
      </c>
    </row>
    <row r="19" spans="1:8" x14ac:dyDescent="0.25">
      <c r="A19" t="s">
        <v>23</v>
      </c>
      <c r="B19" s="3" t="s">
        <v>12</v>
      </c>
      <c r="C19" s="2" t="s">
        <v>5</v>
      </c>
      <c r="D19" s="2" t="s">
        <v>6</v>
      </c>
      <c r="E19" s="2" t="s">
        <v>7</v>
      </c>
      <c r="F19" s="2" t="s">
        <v>8</v>
      </c>
      <c r="G19" s="2" t="s">
        <v>9</v>
      </c>
      <c r="H19" s="2" t="s">
        <v>10</v>
      </c>
    </row>
    <row r="20" spans="1:8" x14ac:dyDescent="0.25">
      <c r="B20" s="3" t="s">
        <v>24</v>
      </c>
      <c r="C20" s="2">
        <v>2</v>
      </c>
      <c r="D20" s="2">
        <v>3</v>
      </c>
      <c r="E20" s="2">
        <v>4</v>
      </c>
      <c r="F20" s="2">
        <v>1</v>
      </c>
      <c r="G20" s="2">
        <v>2</v>
      </c>
      <c r="H20" s="2">
        <v>5</v>
      </c>
    </row>
    <row r="21" spans="1:8" x14ac:dyDescent="0.25">
      <c r="B21" s="3" t="s">
        <v>13</v>
      </c>
      <c r="C21" s="2" t="s">
        <v>14</v>
      </c>
      <c r="D21" s="2" t="s">
        <v>16</v>
      </c>
      <c r="E21" s="2" t="s">
        <v>18</v>
      </c>
      <c r="F21" s="2" t="s">
        <v>25</v>
      </c>
      <c r="G21" s="2" t="s">
        <v>30</v>
      </c>
      <c r="H21" s="2" t="s">
        <v>26</v>
      </c>
    </row>
    <row r="22" spans="1:8" x14ac:dyDescent="0.25">
      <c r="B22" s="3" t="s">
        <v>20</v>
      </c>
      <c r="C22" s="2">
        <v>5</v>
      </c>
      <c r="D22" s="2">
        <v>3</v>
      </c>
      <c r="E22" s="2">
        <v>9</v>
      </c>
      <c r="F22" s="2">
        <v>1</v>
      </c>
      <c r="G22" s="2">
        <v>7</v>
      </c>
      <c r="H22" s="2">
        <v>3</v>
      </c>
    </row>
    <row r="23" spans="1:8" x14ac:dyDescent="0.25">
      <c r="B23" s="3"/>
      <c r="C23" s="6"/>
      <c r="D23" s="6"/>
      <c r="E23" s="6"/>
      <c r="F23" s="6"/>
      <c r="G23" s="6"/>
      <c r="H23" s="6"/>
    </row>
    <row r="24" spans="1:8" x14ac:dyDescent="0.25">
      <c r="B24" s="4" t="s">
        <v>28</v>
      </c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</row>
    <row r="25" spans="1:8" x14ac:dyDescent="0.25">
      <c r="B25" s="4" t="s">
        <v>4</v>
      </c>
      <c r="C25" s="2" t="s">
        <v>5</v>
      </c>
      <c r="D25" s="2" t="s">
        <v>7</v>
      </c>
      <c r="E25" s="2" t="s">
        <v>10</v>
      </c>
      <c r="F25" s="2" t="s">
        <v>6</v>
      </c>
      <c r="G25" s="2" t="s">
        <v>9</v>
      </c>
      <c r="H25" s="2" t="s">
        <v>8</v>
      </c>
    </row>
    <row r="26" spans="1:8" x14ac:dyDescent="0.25">
      <c r="B26" s="7" t="s">
        <v>27</v>
      </c>
      <c r="C26" s="2">
        <v>5</v>
      </c>
      <c r="D26" s="2">
        <v>9</v>
      </c>
      <c r="E26" s="2">
        <v>3</v>
      </c>
      <c r="F26" s="2">
        <v>3</v>
      </c>
      <c r="G26" s="2">
        <v>7</v>
      </c>
      <c r="H26" s="2">
        <v>1</v>
      </c>
    </row>
    <row r="27" spans="1:8" x14ac:dyDescent="0.25">
      <c r="B27" s="7" t="s">
        <v>21</v>
      </c>
      <c r="C27" s="2">
        <f>0</f>
        <v>0</v>
      </c>
      <c r="D27" s="2">
        <v>1</v>
      </c>
      <c r="E27" s="2">
        <v>4</v>
      </c>
      <c r="F27" s="2">
        <v>15</v>
      </c>
      <c r="G27" s="2">
        <v>12</v>
      </c>
      <c r="H27" s="2">
        <v>21</v>
      </c>
    </row>
    <row r="28" spans="1:8" x14ac:dyDescent="0.25">
      <c r="B28" s="8" t="s">
        <v>29</v>
      </c>
      <c r="C28" s="2" t="s">
        <v>14</v>
      </c>
      <c r="D28" s="2" t="s">
        <v>19</v>
      </c>
      <c r="E28" s="2" t="s">
        <v>34</v>
      </c>
      <c r="F28" s="2" t="s">
        <v>33</v>
      </c>
      <c r="G28" s="2" t="s">
        <v>32</v>
      </c>
      <c r="H28" s="2" t="s">
        <v>31</v>
      </c>
    </row>
    <row r="29" spans="1:8" x14ac:dyDescent="0.25">
      <c r="C29" s="6"/>
      <c r="D29" s="6"/>
      <c r="E29" s="6"/>
      <c r="F29" s="6"/>
      <c r="G29" s="6"/>
      <c r="H29" s="6"/>
    </row>
    <row r="30" spans="1:8" x14ac:dyDescent="0.25">
      <c r="B30" t="s">
        <v>11</v>
      </c>
      <c r="C30" s="11">
        <f>6/(C22+D22+E22+F22+G22+H22)</f>
        <v>0.21428571428571427</v>
      </c>
      <c r="D30" s="9" t="s">
        <v>50</v>
      </c>
      <c r="E30" s="10"/>
      <c r="F30" s="10"/>
    </row>
    <row r="32" spans="1:8" x14ac:dyDescent="0.25">
      <c r="B32" t="s">
        <v>22</v>
      </c>
      <c r="C32" s="11">
        <f>(C27+D27+E27+F27+G27+H27)/6</f>
        <v>8.8333333333333339</v>
      </c>
      <c r="D32" s="12" t="s">
        <v>51</v>
      </c>
    </row>
    <row r="34" spans="1:11" x14ac:dyDescent="0.25">
      <c r="A34" t="s">
        <v>35</v>
      </c>
      <c r="B34" s="3" t="s">
        <v>12</v>
      </c>
      <c r="C34" s="2" t="s">
        <v>5</v>
      </c>
      <c r="D34" s="2" t="s">
        <v>6</v>
      </c>
      <c r="E34" s="2" t="s">
        <v>7</v>
      </c>
      <c r="F34" s="2" t="s">
        <v>8</v>
      </c>
      <c r="G34" s="2" t="s">
        <v>9</v>
      </c>
      <c r="H34" s="2" t="s">
        <v>10</v>
      </c>
    </row>
    <row r="35" spans="1:11" x14ac:dyDescent="0.25">
      <c r="B35" s="3" t="s">
        <v>24</v>
      </c>
      <c r="C35" s="2">
        <v>2</v>
      </c>
      <c r="D35" s="2">
        <v>3</v>
      </c>
      <c r="E35" s="2">
        <v>4</v>
      </c>
      <c r="F35" s="2">
        <v>1</v>
      </c>
      <c r="G35" s="2">
        <v>2</v>
      </c>
      <c r="H35" s="2">
        <v>5</v>
      </c>
    </row>
    <row r="36" spans="1:11" x14ac:dyDescent="0.25">
      <c r="B36" s="3" t="s">
        <v>13</v>
      </c>
      <c r="C36" s="2" t="s">
        <v>14</v>
      </c>
      <c r="D36" s="2" t="s">
        <v>16</v>
      </c>
      <c r="E36" s="2" t="s">
        <v>18</v>
      </c>
      <c r="F36" s="2" t="s">
        <v>25</v>
      </c>
      <c r="G36" s="2" t="s">
        <v>30</v>
      </c>
      <c r="H36" s="2" t="s">
        <v>26</v>
      </c>
    </row>
    <row r="37" spans="1:11" x14ac:dyDescent="0.25">
      <c r="B37" s="3" t="s">
        <v>20</v>
      </c>
      <c r="C37" s="2">
        <v>5</v>
      </c>
      <c r="D37" s="2">
        <v>3</v>
      </c>
      <c r="E37" s="2">
        <v>9</v>
      </c>
      <c r="F37" s="2">
        <v>1</v>
      </c>
      <c r="G37" s="2">
        <v>7</v>
      </c>
      <c r="H37" s="2">
        <v>3</v>
      </c>
    </row>
    <row r="38" spans="1:11" x14ac:dyDescent="0.25">
      <c r="B38" s="3"/>
      <c r="C38" s="6"/>
      <c r="D38" s="6"/>
      <c r="E38" s="6"/>
      <c r="F38" s="6"/>
      <c r="G38" s="6"/>
      <c r="H38" s="6"/>
    </row>
    <row r="39" spans="1:11" x14ac:dyDescent="0.25">
      <c r="B39" s="4" t="s">
        <v>28</v>
      </c>
      <c r="C39" s="2">
        <v>1</v>
      </c>
      <c r="D39" s="2">
        <v>2</v>
      </c>
      <c r="E39" s="2">
        <v>3</v>
      </c>
      <c r="F39" s="2">
        <v>4</v>
      </c>
      <c r="G39" s="2">
        <v>5</v>
      </c>
      <c r="H39" s="2">
        <v>6</v>
      </c>
      <c r="I39" s="2">
        <v>7</v>
      </c>
      <c r="J39" s="2">
        <v>8</v>
      </c>
      <c r="K39" s="2">
        <v>9</v>
      </c>
    </row>
    <row r="40" spans="1:11" x14ac:dyDescent="0.25">
      <c r="B40" s="4" t="s">
        <v>4</v>
      </c>
      <c r="C40" s="2" t="s">
        <v>5</v>
      </c>
      <c r="D40" s="2" t="s">
        <v>6</v>
      </c>
      <c r="E40" s="2" t="s">
        <v>7</v>
      </c>
      <c r="F40" s="2" t="s">
        <v>10</v>
      </c>
      <c r="G40" s="2" t="s">
        <v>7</v>
      </c>
      <c r="H40" s="2" t="s">
        <v>6</v>
      </c>
      <c r="I40" s="2" t="s">
        <v>5</v>
      </c>
      <c r="J40" s="2" t="s">
        <v>9</v>
      </c>
      <c r="K40" s="2" t="s">
        <v>8</v>
      </c>
    </row>
    <row r="41" spans="1:11" x14ac:dyDescent="0.25">
      <c r="B41" s="7" t="s">
        <v>27</v>
      </c>
      <c r="C41" s="2">
        <v>5</v>
      </c>
      <c r="D41" s="2">
        <v>3</v>
      </c>
      <c r="E41" s="2">
        <v>9</v>
      </c>
      <c r="F41" s="2">
        <v>3</v>
      </c>
      <c r="G41" s="2">
        <v>3</v>
      </c>
      <c r="H41" s="2">
        <v>1</v>
      </c>
      <c r="I41" s="2">
        <v>3</v>
      </c>
      <c r="J41" s="2">
        <v>7</v>
      </c>
      <c r="K41" s="2">
        <v>1</v>
      </c>
    </row>
    <row r="42" spans="1:11" x14ac:dyDescent="0.25">
      <c r="B42" s="7" t="s">
        <v>21</v>
      </c>
      <c r="C42" s="2">
        <f>0</f>
        <v>0</v>
      </c>
      <c r="D42" s="2">
        <v>0</v>
      </c>
      <c r="E42" s="2">
        <v>0</v>
      </c>
      <c r="F42" s="2">
        <v>0</v>
      </c>
      <c r="G42" s="2">
        <v>3</v>
      </c>
      <c r="H42" s="2">
        <v>12</v>
      </c>
      <c r="I42" s="2">
        <v>15</v>
      </c>
      <c r="J42" s="2">
        <v>20</v>
      </c>
      <c r="K42" s="2">
        <v>27</v>
      </c>
    </row>
    <row r="43" spans="1:11" x14ac:dyDescent="0.25">
      <c r="B43" s="8" t="s">
        <v>29</v>
      </c>
      <c r="C43" s="2" t="s">
        <v>14</v>
      </c>
      <c r="D43" s="2" t="s">
        <v>16</v>
      </c>
      <c r="E43" s="2" t="s">
        <v>18</v>
      </c>
      <c r="F43" s="2" t="s">
        <v>26</v>
      </c>
      <c r="G43" s="2" t="s">
        <v>36</v>
      </c>
      <c r="H43" s="2" t="s">
        <v>37</v>
      </c>
      <c r="I43" s="2" t="s">
        <v>33</v>
      </c>
      <c r="J43" s="2" t="s">
        <v>32</v>
      </c>
      <c r="K43" s="2" t="s">
        <v>31</v>
      </c>
    </row>
    <row r="44" spans="1:11" x14ac:dyDescent="0.25">
      <c r="C44" s="6"/>
      <c r="D44" s="6"/>
      <c r="E44" s="6"/>
      <c r="F44" s="6"/>
      <c r="G44" s="6"/>
      <c r="H44" s="6"/>
    </row>
    <row r="45" spans="1:11" x14ac:dyDescent="0.25">
      <c r="B45" t="s">
        <v>11</v>
      </c>
      <c r="C45" s="11">
        <f>6/(C37+D37+E37+F37+G37+H37)</f>
        <v>0.21428571428571427</v>
      </c>
      <c r="D45" s="12" t="s">
        <v>52</v>
      </c>
    </row>
    <row r="47" spans="1:11" x14ac:dyDescent="0.25">
      <c r="B47" t="s">
        <v>22</v>
      </c>
      <c r="C47" s="11">
        <f>(C42+D42+E42+F42+G42+H42+I42+J42+K42)/6</f>
        <v>12.833333333333334</v>
      </c>
      <c r="D47" s="12" t="s">
        <v>53</v>
      </c>
    </row>
    <row r="48" spans="1:11" x14ac:dyDescent="0.25">
      <c r="C48" s="5"/>
    </row>
    <row r="49" spans="1:8" x14ac:dyDescent="0.25">
      <c r="A49" t="s">
        <v>42</v>
      </c>
      <c r="B49" s="3" t="s">
        <v>12</v>
      </c>
      <c r="C49" s="2" t="s">
        <v>5</v>
      </c>
      <c r="D49" s="2" t="s">
        <v>6</v>
      </c>
      <c r="E49" s="2" t="s">
        <v>7</v>
      </c>
      <c r="F49" s="2" t="s">
        <v>8</v>
      </c>
      <c r="G49" s="2" t="s">
        <v>9</v>
      </c>
      <c r="H49" s="2" t="s">
        <v>10</v>
      </c>
    </row>
    <row r="50" spans="1:8" x14ac:dyDescent="0.25">
      <c r="B50" s="3" t="s">
        <v>13</v>
      </c>
      <c r="C50" s="2" t="s">
        <v>14</v>
      </c>
      <c r="D50" s="2" t="s">
        <v>16</v>
      </c>
      <c r="E50" s="2" t="s">
        <v>18</v>
      </c>
      <c r="F50" s="2" t="s">
        <v>25</v>
      </c>
      <c r="G50" s="2" t="s">
        <v>30</v>
      </c>
      <c r="H50" s="2" t="s">
        <v>26</v>
      </c>
    </row>
    <row r="51" spans="1:8" x14ac:dyDescent="0.25">
      <c r="B51" s="3" t="s">
        <v>20</v>
      </c>
      <c r="C51" s="2">
        <v>5</v>
      </c>
      <c r="D51" s="2">
        <v>3</v>
      </c>
      <c r="E51" s="2">
        <v>1</v>
      </c>
      <c r="F51" s="2">
        <v>7</v>
      </c>
      <c r="G51" s="2">
        <v>9</v>
      </c>
      <c r="H51" s="2">
        <v>5</v>
      </c>
    </row>
    <row r="53" spans="1:8" x14ac:dyDescent="0.25">
      <c r="B53" s="4" t="s">
        <v>28</v>
      </c>
      <c r="C53" s="2">
        <v>1</v>
      </c>
      <c r="D53" s="2">
        <v>2</v>
      </c>
      <c r="E53" s="2">
        <v>3</v>
      </c>
      <c r="F53" s="2">
        <v>4</v>
      </c>
      <c r="G53" s="2">
        <v>5</v>
      </c>
      <c r="H53" s="2">
        <v>6</v>
      </c>
    </row>
    <row r="54" spans="1:8" x14ac:dyDescent="0.25">
      <c r="B54" s="4" t="s">
        <v>4</v>
      </c>
      <c r="C54" s="2" t="s">
        <v>5</v>
      </c>
      <c r="D54" s="2" t="s">
        <v>5</v>
      </c>
      <c r="E54" s="2" t="s">
        <v>6</v>
      </c>
      <c r="F54" s="2" t="s">
        <v>8</v>
      </c>
      <c r="G54" s="2" t="s">
        <v>10</v>
      </c>
      <c r="H54" s="2" t="s">
        <v>9</v>
      </c>
    </row>
    <row r="55" spans="1:8" x14ac:dyDescent="0.25">
      <c r="B55" s="7" t="s">
        <v>27</v>
      </c>
      <c r="C55" s="2">
        <v>5</v>
      </c>
      <c r="D55" s="2">
        <v>1</v>
      </c>
      <c r="E55" s="2">
        <v>3</v>
      </c>
      <c r="F55" s="2">
        <v>7</v>
      </c>
      <c r="G55" s="2">
        <v>5</v>
      </c>
      <c r="H55" s="2">
        <v>9</v>
      </c>
    </row>
    <row r="56" spans="1:8" x14ac:dyDescent="0.25">
      <c r="B56" s="7" t="s">
        <v>21</v>
      </c>
      <c r="C56" s="2">
        <f>0</f>
        <v>0</v>
      </c>
      <c r="D56" s="2">
        <v>1</v>
      </c>
      <c r="E56" s="2">
        <v>4</v>
      </c>
      <c r="F56" s="2">
        <v>3</v>
      </c>
      <c r="G56" s="2">
        <v>6</v>
      </c>
      <c r="H56" s="2">
        <v>13</v>
      </c>
    </row>
    <row r="57" spans="1:8" x14ac:dyDescent="0.25">
      <c r="B57" s="8" t="s">
        <v>29</v>
      </c>
      <c r="C57" s="2" t="s">
        <v>14</v>
      </c>
      <c r="D57" s="2" t="s">
        <v>19</v>
      </c>
      <c r="E57" s="2" t="s">
        <v>25</v>
      </c>
      <c r="F57" s="2" t="s">
        <v>40</v>
      </c>
      <c r="G57" s="2" t="s">
        <v>37</v>
      </c>
      <c r="H57" s="2" t="s">
        <v>39</v>
      </c>
    </row>
    <row r="58" spans="1:8" x14ac:dyDescent="0.25">
      <c r="C58" s="6"/>
      <c r="D58" s="6"/>
      <c r="E58" s="6"/>
      <c r="F58" s="6"/>
      <c r="G58" s="6"/>
      <c r="H58" s="6"/>
    </row>
    <row r="59" spans="1:8" x14ac:dyDescent="0.25">
      <c r="B59" t="s">
        <v>11</v>
      </c>
      <c r="C59" s="11">
        <f>6/(C51+D51+E51+F51+G51+H51)</f>
        <v>0.2</v>
      </c>
      <c r="D59" s="12" t="s">
        <v>56</v>
      </c>
    </row>
    <row r="61" spans="1:8" x14ac:dyDescent="0.25">
      <c r="B61" t="s">
        <v>22</v>
      </c>
      <c r="C61" s="11">
        <f>(C56+D56+E56+F56+G56+H56)/6</f>
        <v>4.5</v>
      </c>
      <c r="D61" s="12" t="s">
        <v>57</v>
      </c>
    </row>
    <row r="62" spans="1:8" x14ac:dyDescent="0.25">
      <c r="C62" s="5"/>
    </row>
    <row r="63" spans="1:8" x14ac:dyDescent="0.25">
      <c r="A63" t="s">
        <v>43</v>
      </c>
      <c r="B63" s="3" t="s">
        <v>12</v>
      </c>
      <c r="C63" s="2" t="s">
        <v>5</v>
      </c>
      <c r="D63" s="2" t="s">
        <v>6</v>
      </c>
      <c r="E63" s="2" t="s">
        <v>7</v>
      </c>
      <c r="F63" s="2" t="s">
        <v>8</v>
      </c>
      <c r="G63" s="2" t="s">
        <v>9</v>
      </c>
      <c r="H63" s="2" t="s">
        <v>10</v>
      </c>
    </row>
    <row r="64" spans="1:8" x14ac:dyDescent="0.25">
      <c r="B64" s="3" t="s">
        <v>13</v>
      </c>
      <c r="C64" s="2" t="s">
        <v>14</v>
      </c>
      <c r="D64" s="2" t="s">
        <v>16</v>
      </c>
      <c r="E64" s="2" t="s">
        <v>18</v>
      </c>
      <c r="F64" s="2" t="s">
        <v>25</v>
      </c>
      <c r="G64" s="2" t="s">
        <v>30</v>
      </c>
      <c r="H64" s="2" t="s">
        <v>26</v>
      </c>
    </row>
    <row r="65" spans="1:9" x14ac:dyDescent="0.25">
      <c r="B65" s="3" t="s">
        <v>20</v>
      </c>
      <c r="C65" s="2">
        <v>5</v>
      </c>
      <c r="D65" s="2">
        <v>3</v>
      </c>
      <c r="E65" s="2">
        <v>1</v>
      </c>
      <c r="F65" s="2">
        <v>7</v>
      </c>
      <c r="G65" s="2">
        <v>9</v>
      </c>
      <c r="H65" s="2">
        <v>5</v>
      </c>
    </row>
    <row r="66" spans="1:9" x14ac:dyDescent="0.25">
      <c r="B66" s="3"/>
      <c r="C66" s="6"/>
      <c r="D66" s="6"/>
      <c r="E66" s="6"/>
      <c r="F66" s="6"/>
      <c r="G66" s="6"/>
      <c r="H66" s="6"/>
    </row>
    <row r="67" spans="1:9" x14ac:dyDescent="0.25">
      <c r="B67" s="4" t="s">
        <v>28</v>
      </c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</row>
    <row r="68" spans="1:9" x14ac:dyDescent="0.25">
      <c r="B68" s="4" t="s">
        <v>4</v>
      </c>
      <c r="C68" s="2" t="s">
        <v>5</v>
      </c>
      <c r="D68" s="2" t="s">
        <v>7</v>
      </c>
      <c r="E68" s="2" t="s">
        <v>6</v>
      </c>
      <c r="F68" s="2" t="s">
        <v>8</v>
      </c>
      <c r="G68" s="2" t="s">
        <v>10</v>
      </c>
      <c r="H68" s="2" t="s">
        <v>8</v>
      </c>
      <c r="I68" s="2" t="s">
        <v>9</v>
      </c>
    </row>
    <row r="69" spans="1:9" x14ac:dyDescent="0.25">
      <c r="B69" s="7" t="s">
        <v>27</v>
      </c>
      <c r="C69" s="2">
        <v>5</v>
      </c>
      <c r="D69" s="2">
        <v>1</v>
      </c>
      <c r="E69" s="2">
        <v>3</v>
      </c>
      <c r="F69" s="2">
        <v>7</v>
      </c>
      <c r="G69" s="2">
        <v>5</v>
      </c>
      <c r="H69" s="2">
        <v>6</v>
      </c>
      <c r="I69" s="2">
        <v>9</v>
      </c>
    </row>
    <row r="70" spans="1:9" x14ac:dyDescent="0.25">
      <c r="B70" s="7" t="s">
        <v>21</v>
      </c>
      <c r="C70" s="2">
        <f>0</f>
        <v>0</v>
      </c>
      <c r="D70" s="2">
        <v>1</v>
      </c>
      <c r="E70" s="2">
        <v>4</v>
      </c>
      <c r="F70" s="2">
        <v>3</v>
      </c>
      <c r="G70" s="2">
        <v>0</v>
      </c>
      <c r="H70" s="2">
        <v>5</v>
      </c>
      <c r="I70" s="2">
        <v>13</v>
      </c>
    </row>
    <row r="71" spans="1:9" x14ac:dyDescent="0.25">
      <c r="B71" s="8" t="s">
        <v>29</v>
      </c>
      <c r="C71" s="2" t="s">
        <v>14</v>
      </c>
      <c r="D71" s="2" t="s">
        <v>19</v>
      </c>
      <c r="E71" s="2" t="s">
        <v>25</v>
      </c>
      <c r="F71" s="2" t="s">
        <v>40</v>
      </c>
      <c r="G71" s="2" t="s">
        <v>26</v>
      </c>
      <c r="H71" s="2" t="s">
        <v>44</v>
      </c>
      <c r="I71" s="2" t="s">
        <v>39</v>
      </c>
    </row>
    <row r="72" spans="1:9" x14ac:dyDescent="0.25">
      <c r="C72" s="6"/>
      <c r="D72" s="6"/>
      <c r="E72" s="6"/>
      <c r="F72" s="6"/>
      <c r="G72" s="6"/>
      <c r="H72" s="6"/>
    </row>
    <row r="73" spans="1:9" x14ac:dyDescent="0.25">
      <c r="B73" t="s">
        <v>11</v>
      </c>
      <c r="C73" s="11">
        <f>6/(C65+D65+E65+F65+G65+H65)</f>
        <v>0.2</v>
      </c>
      <c r="D73" s="12" t="s">
        <v>56</v>
      </c>
    </row>
    <row r="75" spans="1:9" x14ac:dyDescent="0.25">
      <c r="B75" t="s">
        <v>22</v>
      </c>
      <c r="C75" s="11">
        <f>(C70+D70+E70+F70+G70+H70+I70)/6</f>
        <v>4.333333333333333</v>
      </c>
      <c r="D75" s="12" t="s">
        <v>58</v>
      </c>
    </row>
    <row r="77" spans="1:9" x14ac:dyDescent="0.25">
      <c r="A77" t="s">
        <v>59</v>
      </c>
      <c r="B77" s="3" t="s">
        <v>12</v>
      </c>
      <c r="C77" s="2" t="s">
        <v>5</v>
      </c>
      <c r="D77" s="2" t="s">
        <v>6</v>
      </c>
      <c r="E77" s="2" t="s">
        <v>7</v>
      </c>
      <c r="F77" s="2" t="s">
        <v>8</v>
      </c>
      <c r="G77" s="2" t="s">
        <v>9</v>
      </c>
      <c r="H77" s="2" t="s">
        <v>10</v>
      </c>
    </row>
    <row r="78" spans="1:9" x14ac:dyDescent="0.25">
      <c r="B78" s="3" t="s">
        <v>13</v>
      </c>
      <c r="C78" s="2" t="s">
        <v>14</v>
      </c>
      <c r="D78" s="2" t="s">
        <v>17</v>
      </c>
      <c r="E78" s="2" t="s">
        <v>25</v>
      </c>
      <c r="F78" s="2" t="s">
        <v>30</v>
      </c>
      <c r="G78" s="2" t="s">
        <v>45</v>
      </c>
      <c r="H78" s="2" t="s">
        <v>44</v>
      </c>
    </row>
    <row r="79" spans="1:9" x14ac:dyDescent="0.25">
      <c r="B79" s="3" t="s">
        <v>20</v>
      </c>
      <c r="C79" s="2">
        <v>8</v>
      </c>
      <c r="D79" s="2">
        <v>1</v>
      </c>
      <c r="E79" s="2">
        <v>3</v>
      </c>
      <c r="F79" s="2">
        <v>5</v>
      </c>
      <c r="G79" s="2">
        <v>6</v>
      </c>
      <c r="H79" s="2">
        <v>3</v>
      </c>
    </row>
    <row r="80" spans="1:9" x14ac:dyDescent="0.25">
      <c r="B80" s="3"/>
      <c r="C80" s="6"/>
      <c r="D80" s="6"/>
      <c r="E80" s="6"/>
      <c r="F80" s="6"/>
      <c r="G80" s="6"/>
      <c r="H80" s="6"/>
    </row>
    <row r="81" spans="2:17" x14ac:dyDescent="0.25">
      <c r="B81" s="4" t="s">
        <v>28</v>
      </c>
      <c r="C81" s="2">
        <v>1</v>
      </c>
      <c r="D81" s="2">
        <v>2</v>
      </c>
      <c r="E81" s="2">
        <v>3</v>
      </c>
      <c r="F81" s="2">
        <v>4</v>
      </c>
      <c r="G81" s="2">
        <v>5</v>
      </c>
      <c r="H81" s="2">
        <v>6</v>
      </c>
      <c r="I81" s="2">
        <v>7</v>
      </c>
      <c r="J81" s="2">
        <v>8</v>
      </c>
      <c r="K81" s="2">
        <v>9</v>
      </c>
      <c r="L81" s="2">
        <v>10</v>
      </c>
      <c r="M81" s="2">
        <v>11</v>
      </c>
      <c r="N81" s="2">
        <v>12</v>
      </c>
      <c r="O81" s="2">
        <v>13</v>
      </c>
      <c r="P81" s="2">
        <v>14</v>
      </c>
      <c r="Q81" s="2">
        <v>15</v>
      </c>
    </row>
    <row r="82" spans="2:17" x14ac:dyDescent="0.25">
      <c r="B82" s="4" t="s">
        <v>4</v>
      </c>
      <c r="C82" s="2" t="s">
        <v>5</v>
      </c>
      <c r="D82" s="2" t="s">
        <v>5</v>
      </c>
      <c r="E82" s="2" t="s">
        <v>6</v>
      </c>
      <c r="F82" s="2" t="s">
        <v>5</v>
      </c>
      <c r="G82" s="2" t="s">
        <v>7</v>
      </c>
      <c r="H82" s="2" t="s">
        <v>5</v>
      </c>
      <c r="I82" s="2" t="s">
        <v>8</v>
      </c>
      <c r="J82" s="2" t="s">
        <v>7</v>
      </c>
      <c r="K82" s="2" t="s">
        <v>9</v>
      </c>
      <c r="L82" s="2" t="s">
        <v>8</v>
      </c>
      <c r="M82" s="2" t="s">
        <v>10</v>
      </c>
      <c r="N82" s="2" t="s">
        <v>9</v>
      </c>
      <c r="O82" s="2" t="s">
        <v>8</v>
      </c>
      <c r="P82" s="2" t="s">
        <v>10</v>
      </c>
      <c r="Q82" s="2" t="s">
        <v>9</v>
      </c>
    </row>
    <row r="83" spans="2:17" x14ac:dyDescent="0.25">
      <c r="B83" s="7" t="s">
        <v>27</v>
      </c>
      <c r="C83" s="2">
        <v>8</v>
      </c>
      <c r="D83" s="2">
        <v>6</v>
      </c>
      <c r="E83" s="2">
        <v>1</v>
      </c>
      <c r="F83" s="2">
        <v>4</v>
      </c>
      <c r="G83" s="2">
        <v>3</v>
      </c>
      <c r="H83" s="2">
        <v>2</v>
      </c>
      <c r="I83" s="2">
        <v>5</v>
      </c>
      <c r="J83" s="2">
        <v>1</v>
      </c>
      <c r="K83" s="2">
        <v>6</v>
      </c>
      <c r="L83" s="2">
        <v>3</v>
      </c>
      <c r="M83" s="2">
        <v>3</v>
      </c>
      <c r="N83" s="2">
        <v>4</v>
      </c>
      <c r="O83" s="2">
        <v>1</v>
      </c>
      <c r="P83" s="2">
        <v>1</v>
      </c>
      <c r="Q83" s="2">
        <v>2</v>
      </c>
    </row>
    <row r="84" spans="2:17" x14ac:dyDescent="0.25">
      <c r="B84" s="7" t="s">
        <v>21</v>
      </c>
      <c r="C84" s="2">
        <f>0</f>
        <v>0</v>
      </c>
      <c r="D84" s="2">
        <v>0</v>
      </c>
      <c r="E84" s="2">
        <v>1</v>
      </c>
      <c r="F84" s="2">
        <v>1</v>
      </c>
      <c r="G84" s="2">
        <v>1</v>
      </c>
      <c r="H84" s="2">
        <v>2</v>
      </c>
      <c r="I84" s="2">
        <v>3</v>
      </c>
      <c r="J84" s="2">
        <v>4</v>
      </c>
      <c r="K84" s="2">
        <v>2</v>
      </c>
      <c r="L84" s="2">
        <v>3</v>
      </c>
      <c r="M84" s="2">
        <v>3</v>
      </c>
      <c r="N84" s="2">
        <v>4</v>
      </c>
      <c r="O84" s="2">
        <v>4</v>
      </c>
      <c r="P84" s="2">
        <v>3</v>
      </c>
      <c r="Q84" s="2">
        <v>2</v>
      </c>
    </row>
    <row r="85" spans="2:17" x14ac:dyDescent="0.25">
      <c r="B85" s="8" t="s">
        <v>29</v>
      </c>
      <c r="C85" s="2" t="s">
        <v>14</v>
      </c>
      <c r="D85" s="2" t="s">
        <v>16</v>
      </c>
      <c r="E85" s="2" t="s">
        <v>18</v>
      </c>
      <c r="F85" s="2" t="s">
        <v>19</v>
      </c>
      <c r="G85" s="2" t="s">
        <v>46</v>
      </c>
      <c r="H85" s="2" t="s">
        <v>40</v>
      </c>
      <c r="I85" s="2" t="s">
        <v>47</v>
      </c>
      <c r="J85" s="2" t="s">
        <v>36</v>
      </c>
      <c r="K85" s="2" t="s">
        <v>34</v>
      </c>
      <c r="L85" s="2" t="s">
        <v>37</v>
      </c>
      <c r="M85" s="2" t="s">
        <v>38</v>
      </c>
      <c r="N85" s="2" t="s">
        <v>32</v>
      </c>
      <c r="O85" s="2" t="s">
        <v>41</v>
      </c>
      <c r="P85" s="2" t="s">
        <v>48</v>
      </c>
      <c r="Q85" s="2" t="s">
        <v>49</v>
      </c>
    </row>
    <row r="86" spans="2:17" x14ac:dyDescent="0.25">
      <c r="C86" s="6"/>
      <c r="D86" s="6"/>
      <c r="E86" s="6"/>
      <c r="F86" s="6"/>
      <c r="G86" s="6"/>
      <c r="H86" s="6"/>
    </row>
    <row r="87" spans="2:17" x14ac:dyDescent="0.25">
      <c r="B87" t="s">
        <v>11</v>
      </c>
      <c r="C87" s="11">
        <f>6/(C79+D79+E79+F79+G79+H79)</f>
        <v>0.23076923076923078</v>
      </c>
      <c r="D87" s="12" t="s">
        <v>60</v>
      </c>
    </row>
    <row r="89" spans="2:17" x14ac:dyDescent="0.25">
      <c r="B89" t="s">
        <v>22</v>
      </c>
      <c r="C89" s="11">
        <f>(C84+D84+E84+F84+G84+H84+I84+J84+K84+L84+M84+N84+O84+P84+Q84)/6</f>
        <v>5.5</v>
      </c>
      <c r="D89" s="12" t="s">
        <v>61</v>
      </c>
    </row>
  </sheetData>
  <mergeCells count="2">
    <mergeCell ref="A5:Q5"/>
    <mergeCell ref="D30:F30"/>
  </mergeCells>
  <pageMargins left="0.7" right="0.7" top="0.75" bottom="0.75" header="0.3" footer="0.3"/>
  <pageSetup scale="5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2014-11-05T05:50:43Z</dcterms:modified>
</cp:coreProperties>
</file>