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建材生产与运输碳计算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<sst xmlns="http://schemas.openxmlformats.org/spreadsheetml/2006/main" count="103" uniqueCount="44">
  <si>
    <t>序号</t>
  </si>
  <si>
    <t>材料名称</t>
  </si>
  <si>
    <t>规格型号</t>
  </si>
  <si>
    <t>材料类别</t>
  </si>
  <si>
    <t>二级分类</t>
  </si>
  <si>
    <t>数量</t>
  </si>
  <si>
    <t>单位</t>
  </si>
  <si>
    <t>重量换算系数</t>
  </si>
  <si>
    <t>材料单价(元)</t>
  </si>
  <si>
    <t>碳排放量(t)</t>
  </si>
  <si>
    <t>材料合价(元)</t>
  </si>
  <si>
    <t>重量(t)</t>
  </si>
  <si>
    <t>运输距离(km)</t>
  </si>
  <si>
    <t>运输碳排放量(t)</t>
  </si>
  <si>
    <t>项目名称</t>
  </si>
  <si>
    <t>内墙_蒸压加气混凝土砌块_100mm</t>
  </si>
  <si>
    <t>M5砌筑砂浆</t>
  </si>
  <si>
    <t>建材制品类</t>
  </si>
  <si>
    <t>砌体</t>
  </si>
  <si>
    <t>m3</t>
  </si>
  <si>
    <t>内墙_蒸压加气混凝土砌块_200mm</t>
  </si>
  <si>
    <t>内墙_蒸压加气混凝土砌块_300mm</t>
  </si>
  <si>
    <t>圈梁</t>
  </si>
  <si>
    <t>C25预拌混凝土</t>
  </si>
  <si>
    <t>其他</t>
  </si>
  <si>
    <t>外墙_蒸压加气混凝土砌块_200mm</t>
  </si>
  <si>
    <t>天沟(檐沟)、挑檐板_C30</t>
  </si>
  <si>
    <t>C30预拌混凝土</t>
  </si>
  <si>
    <t>水泥混凝土类</t>
  </si>
  <si>
    <t>混凝土</t>
  </si>
  <si>
    <t>天沟(檐沟)、挑檐板_C35</t>
  </si>
  <si>
    <t>C35预拌混凝土</t>
  </si>
  <si>
    <t>实心砖墙-120mm</t>
  </si>
  <si>
    <t>实心砖柱</t>
  </si>
  <si>
    <t>有梁板_C30</t>
  </si>
  <si>
    <t>有梁板_C35</t>
  </si>
  <si>
    <t>直形墙-女儿墙</t>
  </si>
  <si>
    <t>直形楼梯</t>
  </si>
  <si>
    <t>矩形柱_C25</t>
  </si>
  <si>
    <t>矩形柱_C30</t>
  </si>
  <si>
    <t>矩形柱_C35</t>
  </si>
  <si>
    <t>矩形柱_C40</t>
  </si>
  <si>
    <t>C40预拌混凝土</t>
  </si>
  <si>
    <t>过梁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</si>
</sst>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2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H2" sqref="H2:H19"/>
    </sheetView>
  </sheetViews>
  <sheetFormatPr defaultColWidth="9" defaultRowHeight="13.5"/>
  <cols>
    <col min="1" max="1" width="12" customWidth="1"/>
    <col min="2" max="2" width="25" customWidth="1"/>
    <col min="3" max="4" width="15" customWidth="1"/>
    <col min="5" max="5" width="25" customWidth="1"/>
    <col min="6" max="8" width="15" customWidth="1"/>
    <col min="9" max="9" width="20" customWidth="1"/>
    <col min="10" max="10" width="15" customWidth="1"/>
    <col min="11" max="15" width="20" customWidth="1"/>
  </cols>
  <sheetData>
    <row r="1" ht="20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25" customHeight="1" spans="1:15">
      <c r="A2" s="2">
        <v>1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32.0522</v>
      </c>
      <c r="G2" s="2" t="s">
        <v>19</v>
      </c>
      <c r="H2" s="2">
        <v>2.4</v>
      </c>
      <c r="I2" s="2">
        <v>586.71</v>
      </c>
      <c r="J2" s="2">
        <v>10.77</v>
      </c>
      <c r="K2" s="2">
        <v>18805.35</v>
      </c>
      <c r="L2" s="2">
        <f>H2*F2</f>
        <v>76.92528</v>
      </c>
      <c r="M2" s="2">
        <v>50</v>
      </c>
      <c r="N2" s="2">
        <f>M2*L2*0.01/1000</f>
        <v>0.03846264</v>
      </c>
      <c r="O2" s="2"/>
    </row>
    <row r="3" ht="25" customHeight="1" spans="1:15">
      <c r="A3" s="2">
        <v>2</v>
      </c>
      <c r="B3" s="2" t="s">
        <v>20</v>
      </c>
      <c r="C3" s="2" t="s">
        <v>16</v>
      </c>
      <c r="D3" s="2" t="s">
        <v>17</v>
      </c>
      <c r="E3" s="2" t="s">
        <v>18</v>
      </c>
      <c r="F3" s="2">
        <v>1870.9215</v>
      </c>
      <c r="G3" s="2" t="s">
        <v>19</v>
      </c>
      <c r="H3" s="2">
        <v>2.4</v>
      </c>
      <c r="I3" s="2">
        <v>562.26</v>
      </c>
      <c r="J3" s="2">
        <v>628.63</v>
      </c>
      <c r="K3" s="2">
        <v>1051944.32</v>
      </c>
      <c r="L3" s="2">
        <f t="shared" ref="L3:L19" si="0">H3*F3</f>
        <v>4490.2116</v>
      </c>
      <c r="M3" s="2">
        <v>50</v>
      </c>
      <c r="N3" s="2">
        <f t="shared" ref="N3:N19" si="1">M3*L3*0.01/1000</f>
        <v>2.2451058</v>
      </c>
      <c r="O3" s="2"/>
    </row>
    <row r="4" ht="25" customHeight="1" spans="1:15">
      <c r="A4" s="2">
        <v>3</v>
      </c>
      <c r="B4" s="2" t="s">
        <v>21</v>
      </c>
      <c r="C4" s="2" t="s">
        <v>16</v>
      </c>
      <c r="D4" s="2" t="s">
        <v>17</v>
      </c>
      <c r="E4" s="2" t="s">
        <v>18</v>
      </c>
      <c r="F4" s="2">
        <v>340.0737</v>
      </c>
      <c r="G4" s="2" t="s">
        <v>19</v>
      </c>
      <c r="H4" s="2">
        <v>2.4</v>
      </c>
      <c r="I4" s="2">
        <v>558.12</v>
      </c>
      <c r="J4" s="2">
        <v>114.26</v>
      </c>
      <c r="K4" s="2">
        <v>189801.93</v>
      </c>
      <c r="L4" s="2">
        <f t="shared" si="0"/>
        <v>816.17688</v>
      </c>
      <c r="M4" s="2">
        <v>50</v>
      </c>
      <c r="N4" s="2">
        <f t="shared" si="1"/>
        <v>0.40808844</v>
      </c>
      <c r="O4" s="2"/>
    </row>
    <row r="5" ht="25" customHeight="1" spans="1:15">
      <c r="A5" s="2">
        <v>4</v>
      </c>
      <c r="B5" s="2" t="s">
        <v>22</v>
      </c>
      <c r="C5" s="2" t="s">
        <v>23</v>
      </c>
      <c r="D5" s="2" t="s">
        <v>24</v>
      </c>
      <c r="E5" s="2"/>
      <c r="F5" s="2">
        <v>346.6909</v>
      </c>
      <c r="G5" s="2" t="s">
        <v>19</v>
      </c>
      <c r="H5" s="2">
        <v>2.4</v>
      </c>
      <c r="I5" s="2">
        <v>764.97</v>
      </c>
      <c r="J5" s="2"/>
      <c r="K5" s="2">
        <v>265208.14</v>
      </c>
      <c r="L5" s="2">
        <f t="shared" si="0"/>
        <v>832.05816</v>
      </c>
      <c r="M5" s="2">
        <v>50</v>
      </c>
      <c r="N5" s="2">
        <f t="shared" si="1"/>
        <v>0.41602908</v>
      </c>
      <c r="O5" s="2"/>
    </row>
    <row r="6" ht="25" customHeight="1" spans="1:15">
      <c r="A6" s="2">
        <v>5</v>
      </c>
      <c r="B6" s="2" t="s">
        <v>25</v>
      </c>
      <c r="C6" s="2" t="s">
        <v>16</v>
      </c>
      <c r="D6" s="2" t="s">
        <v>17</v>
      </c>
      <c r="E6" s="2" t="s">
        <v>18</v>
      </c>
      <c r="F6" s="2">
        <v>2158.4924</v>
      </c>
      <c r="G6" s="2" t="s">
        <v>19</v>
      </c>
      <c r="H6" s="2">
        <v>2.4</v>
      </c>
      <c r="I6" s="2">
        <v>575.1</v>
      </c>
      <c r="J6" s="2">
        <v>725.25</v>
      </c>
      <c r="K6" s="2">
        <v>1241348.98</v>
      </c>
      <c r="L6" s="2">
        <f t="shared" si="0"/>
        <v>5180.38176</v>
      </c>
      <c r="M6" s="2">
        <v>50</v>
      </c>
      <c r="N6" s="2">
        <f t="shared" si="1"/>
        <v>2.59019088</v>
      </c>
      <c r="O6" s="2"/>
    </row>
    <row r="7" ht="25" customHeight="1" spans="1:15">
      <c r="A7" s="2">
        <v>6</v>
      </c>
      <c r="B7" s="2" t="s">
        <v>26</v>
      </c>
      <c r="C7" s="2" t="s">
        <v>27</v>
      </c>
      <c r="D7" s="2" t="s">
        <v>28</v>
      </c>
      <c r="E7" s="2" t="s">
        <v>29</v>
      </c>
      <c r="F7" s="2">
        <v>167.3304</v>
      </c>
      <c r="G7" s="2" t="s">
        <v>19</v>
      </c>
      <c r="H7" s="2">
        <v>2.4</v>
      </c>
      <c r="I7" s="2">
        <v>950.8</v>
      </c>
      <c r="J7" s="2">
        <v>49.36</v>
      </c>
      <c r="K7" s="2">
        <v>159097.74</v>
      </c>
      <c r="L7" s="2">
        <f t="shared" si="0"/>
        <v>401.59296</v>
      </c>
      <c r="M7" s="2">
        <v>50</v>
      </c>
      <c r="N7" s="2">
        <f t="shared" si="1"/>
        <v>0.20079648</v>
      </c>
      <c r="O7" s="2"/>
    </row>
    <row r="8" ht="25" customHeight="1" spans="1:15">
      <c r="A8" s="2">
        <v>7</v>
      </c>
      <c r="B8" s="2" t="s">
        <v>30</v>
      </c>
      <c r="C8" s="2" t="s">
        <v>31</v>
      </c>
      <c r="D8" s="2" t="s">
        <v>28</v>
      </c>
      <c r="E8" s="2" t="s">
        <v>29</v>
      </c>
      <c r="F8" s="2">
        <v>32.5318</v>
      </c>
      <c r="G8" s="2" t="s">
        <v>19</v>
      </c>
      <c r="H8" s="2">
        <v>2.4</v>
      </c>
      <c r="I8" s="2">
        <v>962.97</v>
      </c>
      <c r="J8" s="2">
        <v>12.52</v>
      </c>
      <c r="K8" s="2">
        <v>31327.15</v>
      </c>
      <c r="L8" s="2">
        <f t="shared" si="0"/>
        <v>78.07632</v>
      </c>
      <c r="M8" s="2">
        <v>50</v>
      </c>
      <c r="N8" s="2">
        <f t="shared" si="1"/>
        <v>0.03903816</v>
      </c>
      <c r="O8" s="2"/>
    </row>
    <row r="9" ht="25" customHeight="1" spans="1:15">
      <c r="A9" s="2">
        <v>8</v>
      </c>
      <c r="B9" s="2" t="s">
        <v>32</v>
      </c>
      <c r="C9" s="2" t="s">
        <v>16</v>
      </c>
      <c r="D9" s="2" t="s">
        <v>17</v>
      </c>
      <c r="E9" s="2" t="s">
        <v>18</v>
      </c>
      <c r="F9" s="2">
        <v>40.188</v>
      </c>
      <c r="G9" s="2" t="s">
        <v>19</v>
      </c>
      <c r="H9" s="2">
        <v>2.4</v>
      </c>
      <c r="I9" s="2">
        <v>657.35</v>
      </c>
      <c r="J9" s="2">
        <v>11.73</v>
      </c>
      <c r="K9" s="2">
        <v>26417.58</v>
      </c>
      <c r="L9" s="2">
        <f t="shared" si="0"/>
        <v>96.4512</v>
      </c>
      <c r="M9" s="2">
        <v>50</v>
      </c>
      <c r="N9" s="2">
        <f t="shared" si="1"/>
        <v>0.0482256</v>
      </c>
      <c r="O9" s="2"/>
    </row>
    <row r="10" ht="25" customHeight="1" spans="1:15">
      <c r="A10" s="2">
        <v>9</v>
      </c>
      <c r="B10" s="2" t="s">
        <v>33</v>
      </c>
      <c r="C10" s="2" t="s">
        <v>16</v>
      </c>
      <c r="D10" s="2" t="s">
        <v>17</v>
      </c>
      <c r="E10" s="2" t="s">
        <v>18</v>
      </c>
      <c r="F10" s="2">
        <v>1.344</v>
      </c>
      <c r="G10" s="2" t="s">
        <v>19</v>
      </c>
      <c r="H10" s="2">
        <v>2.4</v>
      </c>
      <c r="I10" s="2">
        <v>558.12</v>
      </c>
      <c r="J10" s="2">
        <v>0.39</v>
      </c>
      <c r="K10" s="2">
        <v>750.11</v>
      </c>
      <c r="L10" s="2">
        <f t="shared" si="0"/>
        <v>3.2256</v>
      </c>
      <c r="M10" s="2">
        <v>50</v>
      </c>
      <c r="N10" s="2">
        <f t="shared" si="1"/>
        <v>0.0016128</v>
      </c>
      <c r="O10" s="2"/>
    </row>
    <row r="11" ht="25" customHeight="1" spans="1:15">
      <c r="A11" s="2">
        <v>10</v>
      </c>
      <c r="B11" s="2" t="s">
        <v>34</v>
      </c>
      <c r="C11" s="2" t="s">
        <v>27</v>
      </c>
      <c r="D11" s="2" t="s">
        <v>28</v>
      </c>
      <c r="E11" s="2" t="s">
        <v>29</v>
      </c>
      <c r="F11" s="2">
        <v>6542.5852</v>
      </c>
      <c r="G11" s="2" t="s">
        <v>19</v>
      </c>
      <c r="H11" s="2">
        <v>2.4</v>
      </c>
      <c r="I11" s="2">
        <v>751.33</v>
      </c>
      <c r="J11" s="2">
        <v>1930.06</v>
      </c>
      <c r="K11" s="2">
        <v>4915640.54</v>
      </c>
      <c r="L11" s="2">
        <f t="shared" si="0"/>
        <v>15702.20448</v>
      </c>
      <c r="M11" s="2">
        <v>50</v>
      </c>
      <c r="N11" s="2">
        <f t="shared" si="1"/>
        <v>7.85110224</v>
      </c>
      <c r="O11" s="2"/>
    </row>
    <row r="12" ht="25" customHeight="1" spans="1:15">
      <c r="A12" s="2">
        <v>11</v>
      </c>
      <c r="B12" s="2" t="s">
        <v>35</v>
      </c>
      <c r="C12" s="2" t="s">
        <v>31</v>
      </c>
      <c r="D12" s="2" t="s">
        <v>28</v>
      </c>
      <c r="E12" s="2" t="s">
        <v>29</v>
      </c>
      <c r="F12" s="2">
        <v>167.4087</v>
      </c>
      <c r="G12" s="2" t="s">
        <v>19</v>
      </c>
      <c r="H12" s="2">
        <v>2.4</v>
      </c>
      <c r="I12" s="2">
        <v>763.5</v>
      </c>
      <c r="J12" s="2">
        <v>64.45</v>
      </c>
      <c r="K12" s="2">
        <v>127816.54</v>
      </c>
      <c r="L12" s="2">
        <f t="shared" si="0"/>
        <v>401.78088</v>
      </c>
      <c r="M12" s="2">
        <v>50</v>
      </c>
      <c r="N12" s="2">
        <f t="shared" si="1"/>
        <v>0.20089044</v>
      </c>
      <c r="O12" s="2"/>
    </row>
    <row r="13" ht="25" customHeight="1" spans="1:15">
      <c r="A13" s="2">
        <v>12</v>
      </c>
      <c r="B13" s="2" t="s">
        <v>36</v>
      </c>
      <c r="C13" s="2" t="s">
        <v>27</v>
      </c>
      <c r="D13" s="2" t="s">
        <v>28</v>
      </c>
      <c r="E13" s="2" t="s">
        <v>29</v>
      </c>
      <c r="F13" s="2">
        <v>175.5286</v>
      </c>
      <c r="G13" s="2" t="s">
        <v>19</v>
      </c>
      <c r="H13" s="2">
        <v>2.4</v>
      </c>
      <c r="I13" s="2">
        <v>777.9</v>
      </c>
      <c r="J13" s="2">
        <v>51.78</v>
      </c>
      <c r="K13" s="2">
        <v>136543.7</v>
      </c>
      <c r="L13" s="2">
        <f t="shared" si="0"/>
        <v>421.26864</v>
      </c>
      <c r="M13" s="2">
        <v>50</v>
      </c>
      <c r="N13" s="2">
        <f t="shared" si="1"/>
        <v>0.21063432</v>
      </c>
      <c r="O13" s="2"/>
    </row>
    <row r="14" ht="25" customHeight="1" spans="1:15">
      <c r="A14" s="2">
        <v>13</v>
      </c>
      <c r="B14" s="2" t="s">
        <v>37</v>
      </c>
      <c r="C14" s="2" t="s">
        <v>27</v>
      </c>
      <c r="D14" s="2" t="s">
        <v>28</v>
      </c>
      <c r="E14" s="2" t="s">
        <v>29</v>
      </c>
      <c r="F14" s="2">
        <v>566.1259</v>
      </c>
      <c r="G14" s="2" t="s">
        <v>19</v>
      </c>
      <c r="H14" s="2">
        <v>2.4</v>
      </c>
      <c r="I14" s="2">
        <v>810.52</v>
      </c>
      <c r="J14" s="2">
        <v>167.01</v>
      </c>
      <c r="K14" s="2">
        <v>458856.36</v>
      </c>
      <c r="L14" s="2">
        <f t="shared" si="0"/>
        <v>1358.70216</v>
      </c>
      <c r="M14" s="2">
        <v>50</v>
      </c>
      <c r="N14" s="2">
        <f t="shared" si="1"/>
        <v>0.67935108</v>
      </c>
      <c r="O14" s="2"/>
    </row>
    <row r="15" ht="25" customHeight="1" spans="1:15">
      <c r="A15" s="2">
        <v>14</v>
      </c>
      <c r="B15" s="2" t="s">
        <v>38</v>
      </c>
      <c r="C15" s="2" t="s">
        <v>23</v>
      </c>
      <c r="D15" s="2" t="s">
        <v>28</v>
      </c>
      <c r="E15" s="2" t="s">
        <v>29</v>
      </c>
      <c r="F15" s="2">
        <v>866.7165</v>
      </c>
      <c r="G15" s="2" t="s">
        <v>19</v>
      </c>
      <c r="H15" s="2">
        <v>2.4</v>
      </c>
      <c r="I15" s="2">
        <v>891.45</v>
      </c>
      <c r="J15" s="2">
        <v>255.68</v>
      </c>
      <c r="K15" s="2">
        <v>772634.42</v>
      </c>
      <c r="L15" s="2">
        <f t="shared" si="0"/>
        <v>2080.1196</v>
      </c>
      <c r="M15" s="2">
        <v>50</v>
      </c>
      <c r="N15" s="2">
        <f t="shared" si="1"/>
        <v>1.0400598</v>
      </c>
      <c r="O15" s="2"/>
    </row>
    <row r="16" ht="25" customHeight="1" spans="1:15">
      <c r="A16" s="2">
        <v>15</v>
      </c>
      <c r="B16" s="2" t="s">
        <v>39</v>
      </c>
      <c r="C16" s="2" t="s">
        <v>27</v>
      </c>
      <c r="D16" s="2" t="s">
        <v>28</v>
      </c>
      <c r="E16" s="2" t="s">
        <v>29</v>
      </c>
      <c r="F16" s="2">
        <v>353.485</v>
      </c>
      <c r="G16" s="2" t="s">
        <v>19</v>
      </c>
      <c r="H16" s="2">
        <v>2.4</v>
      </c>
      <c r="I16" s="2">
        <v>855.54</v>
      </c>
      <c r="J16" s="2">
        <v>104.28</v>
      </c>
      <c r="K16" s="2">
        <v>302420.56</v>
      </c>
      <c r="L16" s="2">
        <f t="shared" si="0"/>
        <v>848.364</v>
      </c>
      <c r="M16" s="2">
        <v>50</v>
      </c>
      <c r="N16" s="2">
        <f t="shared" si="1"/>
        <v>0.424182</v>
      </c>
      <c r="O16" s="2"/>
    </row>
    <row r="17" ht="25" customHeight="1" spans="1:15">
      <c r="A17" s="2">
        <v>16</v>
      </c>
      <c r="B17" s="2" t="s">
        <v>40</v>
      </c>
      <c r="C17" s="2" t="s">
        <v>31</v>
      </c>
      <c r="D17" s="2" t="s">
        <v>28</v>
      </c>
      <c r="E17" s="2" t="s">
        <v>29</v>
      </c>
      <c r="F17" s="2">
        <v>671.3396</v>
      </c>
      <c r="G17" s="2" t="s">
        <v>19</v>
      </c>
      <c r="H17" s="2">
        <v>2.4</v>
      </c>
      <c r="I17" s="2">
        <v>867.71</v>
      </c>
      <c r="J17" s="2">
        <v>258.47</v>
      </c>
      <c r="K17" s="2">
        <v>582528.08</v>
      </c>
      <c r="L17" s="2">
        <f t="shared" si="0"/>
        <v>1611.21504</v>
      </c>
      <c r="M17" s="2">
        <v>50</v>
      </c>
      <c r="N17" s="2">
        <f t="shared" si="1"/>
        <v>0.80560752</v>
      </c>
      <c r="O17" s="2"/>
    </row>
    <row r="18" ht="25" customHeight="1" spans="1:15">
      <c r="A18" s="2">
        <v>17</v>
      </c>
      <c r="B18" s="2" t="s">
        <v>41</v>
      </c>
      <c r="C18" s="2" t="s">
        <v>42</v>
      </c>
      <c r="D18" s="2" t="s">
        <v>28</v>
      </c>
      <c r="E18" s="2" t="s">
        <v>29</v>
      </c>
      <c r="F18" s="2">
        <v>1017.1986</v>
      </c>
      <c r="G18" s="2" t="s">
        <v>19</v>
      </c>
      <c r="H18" s="2">
        <v>2.4</v>
      </c>
      <c r="I18" s="2">
        <v>881.84</v>
      </c>
      <c r="J18" s="2">
        <v>391.62</v>
      </c>
      <c r="K18" s="2">
        <v>897006.41</v>
      </c>
      <c r="L18" s="2">
        <f t="shared" si="0"/>
        <v>2441.27664</v>
      </c>
      <c r="M18" s="2">
        <v>50</v>
      </c>
      <c r="N18" s="2">
        <f t="shared" si="1"/>
        <v>1.22063832</v>
      </c>
      <c r="O18" s="2"/>
    </row>
    <row r="19" ht="25" customHeight="1" spans="1:15">
      <c r="A19" s="2">
        <v>18</v>
      </c>
      <c r="B19" s="2" t="s">
        <v>43</v>
      </c>
      <c r="C19" s="2" t="s">
        <v>23</v>
      </c>
      <c r="D19" s="2" t="s">
        <v>24</v>
      </c>
      <c r="E19" s="2"/>
      <c r="F19" s="2">
        <v>79.2668</v>
      </c>
      <c r="G19" s="2" t="s">
        <v>19</v>
      </c>
      <c r="H19" s="2">
        <v>2.4</v>
      </c>
      <c r="I19" s="2">
        <v>764.97</v>
      </c>
      <c r="J19" s="2"/>
      <c r="K19" s="2">
        <v>60636.72</v>
      </c>
      <c r="L19" s="2">
        <f t="shared" si="0"/>
        <v>190.24032</v>
      </c>
      <c r="M19" s="2">
        <v>50</v>
      </c>
      <c r="N19" s="2">
        <f t="shared" si="1"/>
        <v>0.09512016</v>
      </c>
      <c r="O19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建材生产与运输碳计算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涛</cp:lastModifiedBy>
  <dcterms:created xsi:type="dcterms:W3CDTF">2025-02-21T08:04:00Z</dcterms:created>
  <dcterms:modified xsi:type="dcterms:W3CDTF">2025-02-21T09:15:15Z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C4AFCA6C4E6441E3B4A57B7597F5E28D_13</vt:lpwstr>
  </property>
  <property fmtid="{D5CDD505-2E9C-101B-9397-08002B2CF9AE}" pid="3" name="KSOProductBuildVer">
    <vt:lpwstr>2052-12.1.0.19770</vt:lpwstr>
  </property>
</Properties>
</file>