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Projects\Remote\TIL6010-LabAssignments\Project Group - Eka\"/>
    </mc:Choice>
  </mc:AlternateContent>
  <xr:revisionPtr revIDLastSave="0" documentId="13_ncr:1_{ED1BA6A4-68BD-43A7-8DB6-30B6C59D2E60}" xr6:coauthVersionLast="47" xr6:coauthVersionMax="47" xr10:uidLastSave="{00000000-0000-0000-0000-000000000000}"/>
  <bookViews>
    <workbookView xWindow="336" yWindow="0" windowWidth="22812" windowHeight="12588" xr2:uid="{07039E6E-6FC5-461F-9D05-CA33D828F856}"/>
  </bookViews>
  <sheets>
    <sheet name="Combined" sheetId="5" r:id="rId1"/>
    <sheet name="City List" sheetId="6" r:id="rId2"/>
    <sheet name="Income (2022)" sheetId="3" r:id="rId3"/>
    <sheet name="Length of Road (2022)" sheetId="4" r:id="rId4"/>
    <sheet name="Density (2023)" sheetId="2" r:id="rId5"/>
    <sheet name="Cycling Road (2022)" sheetId="7" r:id="rId6"/>
  </sheets>
  <definedNames>
    <definedName name="_xlnm._FilterDatabase" localSheetId="1" hidden="1">'City List'!$A$1:$A$254</definedName>
    <definedName name="_xlnm._FilterDatabase" localSheetId="0" hidden="1">Combined!$A$1:$M$343</definedName>
    <definedName name="_xlnm._FilterDatabase" localSheetId="5" hidden="1">'Cycling Road (2022)'!$A$1:$O$346</definedName>
    <definedName name="_xlnm._FilterDatabase" localSheetId="4" hidden="1">'Density (2023)'!$A$1:$H$343</definedName>
    <definedName name="_xlnm._FilterDatabase" localSheetId="2" hidden="1">'Income (2022)'!$A$1:$C$347</definedName>
    <definedName name="_xlnm._FilterDatabase" localSheetId="3" hidden="1">'Length of Road (2022)'!$A$1:$E$568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43" i="5" l="1"/>
  <c r="L342" i="5"/>
  <c r="L338" i="5"/>
  <c r="L337" i="5"/>
  <c r="L336" i="5"/>
  <c r="L335" i="5"/>
  <c r="L334" i="5"/>
  <c r="L333" i="5"/>
  <c r="L331" i="5"/>
  <c r="L330" i="5"/>
  <c r="L329" i="5"/>
  <c r="L328" i="5"/>
  <c r="L327" i="5"/>
  <c r="L326" i="5"/>
  <c r="L322" i="5"/>
  <c r="L321" i="5"/>
  <c r="L320" i="5"/>
  <c r="L319" i="5"/>
  <c r="L317" i="5"/>
  <c r="L316" i="5"/>
  <c r="L315" i="5"/>
  <c r="L313" i="5"/>
  <c r="L312" i="5"/>
  <c r="L310" i="5"/>
  <c r="L308" i="5"/>
  <c r="L307" i="5"/>
  <c r="L306" i="5"/>
  <c r="L305" i="5"/>
  <c r="L304" i="5"/>
  <c r="L300" i="5"/>
  <c r="L299" i="5"/>
  <c r="L297" i="5"/>
  <c r="L296" i="5"/>
  <c r="L295" i="5"/>
  <c r="L294" i="5"/>
  <c r="L293" i="5"/>
  <c r="L292" i="5"/>
  <c r="L291" i="5"/>
  <c r="L290" i="5"/>
  <c r="L289" i="5"/>
  <c r="L288" i="5"/>
  <c r="L287" i="5"/>
  <c r="L285" i="5"/>
  <c r="L284" i="5"/>
  <c r="L281" i="5"/>
  <c r="L280" i="5"/>
  <c r="L279" i="5"/>
  <c r="L278" i="5"/>
  <c r="L276" i="5"/>
  <c r="L275" i="5"/>
  <c r="L272" i="5"/>
  <c r="L269" i="5"/>
  <c r="L268" i="5"/>
  <c r="L267" i="5"/>
  <c r="L266" i="5"/>
  <c r="L265" i="5"/>
  <c r="L264" i="5"/>
  <c r="L262" i="5"/>
  <c r="L260" i="5"/>
  <c r="L259" i="5"/>
  <c r="L258" i="5"/>
  <c r="L257" i="5"/>
  <c r="L255" i="5"/>
  <c r="L254" i="5"/>
  <c r="L251" i="5"/>
  <c r="L249" i="5"/>
  <c r="L247" i="5"/>
  <c r="L246" i="5"/>
  <c r="L245" i="5"/>
  <c r="L244" i="5"/>
  <c r="L243" i="5"/>
  <c r="L242" i="5"/>
  <c r="L241" i="5"/>
  <c r="L240" i="5"/>
  <c r="L239" i="5"/>
  <c r="L238" i="5"/>
  <c r="L236" i="5"/>
  <c r="L233" i="5"/>
  <c r="L232" i="5"/>
  <c r="L231" i="5"/>
  <c r="L229" i="5"/>
  <c r="L226" i="5"/>
  <c r="L225" i="5"/>
  <c r="L224" i="5"/>
  <c r="L222" i="5"/>
  <c r="L220" i="5"/>
  <c r="L219" i="5"/>
  <c r="L217" i="5"/>
  <c r="L215" i="5"/>
  <c r="L213" i="5"/>
  <c r="L211" i="5"/>
  <c r="L210" i="5"/>
  <c r="L209" i="5"/>
  <c r="L208" i="5"/>
  <c r="L207" i="5"/>
  <c r="L206" i="5"/>
  <c r="L205" i="5"/>
  <c r="L202" i="5"/>
  <c r="L200" i="5"/>
  <c r="L197" i="5"/>
  <c r="L196" i="5"/>
  <c r="L194" i="5"/>
  <c r="L189" i="5"/>
  <c r="L187" i="5"/>
  <c r="L185" i="5"/>
  <c r="L184" i="5"/>
  <c r="L183" i="5"/>
  <c r="L182" i="5"/>
  <c r="L181" i="5"/>
  <c r="L180" i="5"/>
  <c r="L179" i="5"/>
  <c r="L178" i="5"/>
  <c r="L176" i="5"/>
  <c r="L175" i="5"/>
  <c r="L174" i="5"/>
  <c r="L173" i="5"/>
  <c r="L169" i="5"/>
  <c r="L168" i="5"/>
  <c r="L167" i="5"/>
  <c r="L166" i="5"/>
  <c r="L165" i="5"/>
  <c r="L164" i="5"/>
  <c r="L163" i="5"/>
  <c r="L161" i="5"/>
  <c r="L160" i="5"/>
  <c r="L159" i="5"/>
  <c r="L156" i="5"/>
  <c r="L152" i="5"/>
  <c r="L149" i="5"/>
  <c r="L147" i="5"/>
  <c r="L142" i="5"/>
  <c r="L140" i="5"/>
  <c r="L137" i="5"/>
  <c r="L136" i="5"/>
  <c r="L135" i="5"/>
  <c r="L133" i="5"/>
  <c r="L132" i="5"/>
  <c r="L129" i="5"/>
  <c r="L128" i="5"/>
  <c r="L126" i="5"/>
  <c r="L125" i="5"/>
  <c r="L124" i="5"/>
  <c r="L123" i="5"/>
  <c r="L122" i="5"/>
  <c r="L121" i="5"/>
  <c r="L119" i="5"/>
  <c r="L118" i="5"/>
  <c r="L117" i="5"/>
  <c r="L116" i="5"/>
  <c r="L115" i="5"/>
  <c r="L114" i="5"/>
  <c r="L113" i="5"/>
  <c r="L112" i="5"/>
  <c r="L111" i="5"/>
  <c r="L110" i="5"/>
  <c r="L108" i="5"/>
  <c r="L107" i="5"/>
  <c r="L106" i="5"/>
  <c r="L105" i="5"/>
  <c r="L103" i="5"/>
  <c r="L102" i="5"/>
  <c r="L101" i="5"/>
  <c r="L100" i="5"/>
  <c r="L98" i="5"/>
  <c r="L97" i="5"/>
  <c r="L96" i="5"/>
  <c r="L95" i="5"/>
  <c r="L94" i="5"/>
  <c r="L93" i="5"/>
  <c r="L91" i="5"/>
  <c r="L90" i="5"/>
  <c r="L89" i="5"/>
  <c r="L88" i="5"/>
  <c r="L87" i="5"/>
  <c r="L86" i="5"/>
  <c r="L85" i="5"/>
  <c r="L84" i="5"/>
  <c r="L83" i="5"/>
  <c r="L82" i="5"/>
  <c r="L80" i="5"/>
  <c r="L79" i="5"/>
  <c r="L78" i="5"/>
  <c r="L76" i="5"/>
  <c r="L74" i="5"/>
  <c r="L72" i="5"/>
  <c r="L70" i="5"/>
  <c r="L69" i="5"/>
  <c r="L68" i="5"/>
  <c r="L67" i="5"/>
  <c r="L66" i="5"/>
  <c r="L65" i="5"/>
  <c r="L63" i="5"/>
  <c r="L62" i="5"/>
  <c r="L59" i="5"/>
  <c r="L58" i="5"/>
  <c r="L57" i="5"/>
  <c r="L56" i="5"/>
  <c r="L55" i="5"/>
  <c r="L53" i="5"/>
  <c r="L52" i="5"/>
  <c r="L48" i="5"/>
  <c r="L47" i="5"/>
  <c r="L45" i="5"/>
  <c r="L42" i="5"/>
  <c r="L40" i="5"/>
  <c r="L39" i="5"/>
  <c r="L38" i="5"/>
  <c r="L37" i="5"/>
  <c r="L36" i="5"/>
  <c r="L35" i="5"/>
  <c r="L34" i="5"/>
  <c r="L33" i="5"/>
  <c r="L32" i="5"/>
  <c r="L28" i="5"/>
  <c r="L27" i="5"/>
  <c r="L25" i="5"/>
  <c r="L24" i="5"/>
  <c r="L23" i="5"/>
  <c r="L21" i="5"/>
  <c r="L19" i="5"/>
  <c r="L18" i="5"/>
  <c r="L17" i="5"/>
  <c r="L16" i="5"/>
  <c r="L15" i="5"/>
  <c r="L13" i="5"/>
  <c r="L12" i="5"/>
  <c r="L11" i="5"/>
  <c r="L10" i="5"/>
  <c r="L9" i="5"/>
  <c r="L8" i="5"/>
  <c r="L7" i="5"/>
  <c r="L6" i="5"/>
  <c r="L3" i="5"/>
  <c r="L2" i="5"/>
  <c r="C16" i="5"/>
  <c r="C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2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5" i="5"/>
  <c r="C264" i="5"/>
  <c r="C263" i="5"/>
  <c r="C262" i="5"/>
  <c r="C259" i="5"/>
  <c r="C258" i="5"/>
  <c r="C257" i="5"/>
  <c r="C255" i="5"/>
  <c r="C254" i="5"/>
  <c r="C253" i="5"/>
  <c r="C252" i="5"/>
  <c r="C251" i="5"/>
  <c r="C250" i="5"/>
  <c r="C249" i="5"/>
  <c r="C248" i="5"/>
  <c r="C247" i="5"/>
  <c r="C246" i="5"/>
  <c r="C244" i="5"/>
  <c r="C243" i="5"/>
  <c r="C242" i="5"/>
  <c r="C241" i="5"/>
  <c r="C239" i="5"/>
  <c r="C238" i="5"/>
  <c r="C237" i="5"/>
  <c r="C236" i="5"/>
  <c r="C235" i="5"/>
  <c r="C234" i="5"/>
  <c r="C233" i="5"/>
  <c r="C232" i="5"/>
  <c r="C231" i="5"/>
  <c r="C229" i="5"/>
  <c r="C228" i="5"/>
  <c r="C227" i="5"/>
  <c r="C225" i="5"/>
  <c r="C224" i="5"/>
  <c r="C223" i="5"/>
  <c r="C222" i="5"/>
  <c r="C220" i="5"/>
  <c r="C219" i="5"/>
  <c r="C217" i="5"/>
  <c r="C216" i="5"/>
  <c r="C215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199" i="5"/>
  <c r="C198" i="5"/>
  <c r="C197" i="5"/>
  <c r="C196" i="5"/>
  <c r="C195" i="5"/>
  <c r="C194" i="5"/>
  <c r="C193" i="5"/>
  <c r="C191" i="5"/>
  <c r="C190" i="5"/>
  <c r="C189" i="5"/>
  <c r="C187" i="5"/>
  <c r="C185" i="5"/>
  <c r="C184" i="5"/>
  <c r="C182" i="5"/>
  <c r="C181" i="5"/>
  <c r="C180" i="5"/>
  <c r="C179" i="5"/>
  <c r="C178" i="5"/>
  <c r="C177" i="5"/>
  <c r="C176" i="5"/>
  <c r="C175" i="5"/>
  <c r="C174" i="5"/>
  <c r="C172" i="5"/>
  <c r="C171" i="5"/>
  <c r="C170" i="5"/>
  <c r="C169" i="5"/>
  <c r="C168" i="5"/>
  <c r="C167" i="5"/>
  <c r="C166" i="5"/>
  <c r="C165" i="5"/>
  <c r="C164" i="5"/>
  <c r="C163" i="5"/>
  <c r="C161" i="5"/>
  <c r="C159" i="5"/>
  <c r="C158" i="5"/>
  <c r="C157" i="5"/>
  <c r="C155" i="5"/>
  <c r="C154" i="5"/>
  <c r="C153" i="5"/>
  <c r="C152" i="5"/>
  <c r="C151" i="5"/>
  <c r="C150" i="5"/>
  <c r="C149" i="5"/>
  <c r="C146" i="5"/>
  <c r="C142" i="5"/>
  <c r="C141" i="5"/>
  <c r="C140" i="5"/>
  <c r="C138" i="5"/>
  <c r="C137" i="5"/>
  <c r="C136" i="5"/>
  <c r="C135" i="5"/>
  <c r="C134" i="5"/>
  <c r="C133" i="5"/>
  <c r="C132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4" i="5"/>
  <c r="C103" i="5"/>
  <c r="C102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5" i="5"/>
  <c r="C84" i="5"/>
  <c r="C83" i="5"/>
  <c r="C82" i="5"/>
  <c r="C79" i="5"/>
  <c r="C77" i="5"/>
  <c r="C76" i="5"/>
  <c r="C75" i="5"/>
  <c r="C74" i="5"/>
  <c r="C73" i="5"/>
  <c r="C72" i="5"/>
  <c r="C71" i="5"/>
  <c r="C70" i="5"/>
  <c r="C69" i="5"/>
  <c r="C68" i="5"/>
  <c r="C67" i="5"/>
  <c r="C66" i="5"/>
  <c r="C62" i="5"/>
  <c r="C61" i="5"/>
  <c r="C60" i="5"/>
  <c r="C59" i="5"/>
  <c r="C58" i="5"/>
  <c r="C57" i="5"/>
  <c r="C56" i="5"/>
  <c r="C55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8" i="5"/>
  <c r="C27" i="5"/>
  <c r="C25" i="5"/>
  <c r="C24" i="5"/>
  <c r="C23" i="5"/>
  <c r="C22" i="5"/>
  <c r="C21" i="5"/>
  <c r="C19" i="5"/>
  <c r="C18" i="5"/>
  <c r="C17" i="5"/>
  <c r="C15" i="5"/>
  <c r="C14" i="5"/>
  <c r="C13" i="5"/>
  <c r="C12" i="5"/>
  <c r="C11" i="5"/>
  <c r="C10" i="5"/>
  <c r="C9" i="5"/>
  <c r="C8" i="5"/>
  <c r="C7" i="5"/>
  <c r="C6" i="5"/>
  <c r="K343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K329" i="5"/>
  <c r="K328" i="5"/>
  <c r="K327" i="5"/>
  <c r="K326" i="5"/>
  <c r="K325" i="5"/>
  <c r="K323" i="5"/>
  <c r="K322" i="5"/>
  <c r="K321" i="5"/>
  <c r="K320" i="5"/>
  <c r="K319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K302" i="5"/>
  <c r="K300" i="5"/>
  <c r="K299" i="5"/>
  <c r="K298" i="5"/>
  <c r="K297" i="5"/>
  <c r="K296" i="5"/>
  <c r="K295" i="5"/>
  <c r="K294" i="5"/>
  <c r="K293" i="5"/>
  <c r="K292" i="5"/>
  <c r="K291" i="5"/>
  <c r="K290" i="5"/>
  <c r="K289" i="5"/>
  <c r="K288" i="5"/>
  <c r="K287" i="5"/>
  <c r="K286" i="5"/>
  <c r="K285" i="5"/>
  <c r="K284" i="5"/>
  <c r="K283" i="5"/>
  <c r="K282" i="5"/>
  <c r="K281" i="5"/>
  <c r="K280" i="5"/>
  <c r="K279" i="5"/>
  <c r="K278" i="5"/>
  <c r="K277" i="5"/>
  <c r="K276" i="5"/>
  <c r="K275" i="5"/>
  <c r="K274" i="5"/>
  <c r="K273" i="5"/>
  <c r="K272" i="5"/>
  <c r="K271" i="5"/>
  <c r="K270" i="5"/>
  <c r="K269" i="5"/>
  <c r="K268" i="5"/>
  <c r="K267" i="5"/>
  <c r="K266" i="5"/>
  <c r="K265" i="5"/>
  <c r="K264" i="5"/>
  <c r="K263" i="5"/>
  <c r="K262" i="5"/>
  <c r="K260" i="5"/>
  <c r="K259" i="5"/>
  <c r="K258" i="5"/>
  <c r="K257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29" i="5"/>
  <c r="K228" i="5"/>
  <c r="K227" i="5"/>
  <c r="K226" i="5"/>
  <c r="K225" i="5"/>
  <c r="K224" i="5"/>
  <c r="K223" i="5"/>
  <c r="K222" i="5"/>
  <c r="K220" i="5"/>
  <c r="K219" i="5"/>
  <c r="K217" i="5"/>
  <c r="K216" i="5"/>
  <c r="K215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1" i="5"/>
  <c r="K190" i="5"/>
  <c r="K189" i="5"/>
  <c r="K187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7" i="5"/>
  <c r="K146" i="5"/>
  <c r="K142" i="5"/>
  <c r="K141" i="5"/>
  <c r="K140" i="5"/>
  <c r="K138" i="5"/>
  <c r="K137" i="5"/>
  <c r="K136" i="5"/>
  <c r="K135" i="5"/>
  <c r="K134" i="5"/>
  <c r="K133" i="5"/>
  <c r="K132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3" i="5"/>
  <c r="K62" i="5"/>
  <c r="K61" i="5"/>
  <c r="K60" i="5"/>
  <c r="K59" i="5"/>
  <c r="K58" i="5"/>
  <c r="K57" i="5"/>
  <c r="K56" i="5"/>
  <c r="K55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8" i="5"/>
  <c r="K27" i="5"/>
  <c r="K25" i="5"/>
  <c r="K24" i="5"/>
  <c r="K23" i="5"/>
  <c r="K22" i="5"/>
  <c r="K21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4" i="5"/>
  <c r="K3" i="5"/>
  <c r="K2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2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0" i="5"/>
  <c r="J259" i="5"/>
  <c r="J258" i="5"/>
  <c r="J257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29" i="5"/>
  <c r="J228" i="5"/>
  <c r="J227" i="5"/>
  <c r="J226" i="5"/>
  <c r="J225" i="5"/>
  <c r="J224" i="5"/>
  <c r="J223" i="5"/>
  <c r="J222" i="5"/>
  <c r="J220" i="5"/>
  <c r="J219" i="5"/>
  <c r="J217" i="5"/>
  <c r="J216" i="5"/>
  <c r="J215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1" i="5"/>
  <c r="J190" i="5"/>
  <c r="J189" i="5"/>
  <c r="J187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7" i="5"/>
  <c r="J146" i="5"/>
  <c r="J142" i="5"/>
  <c r="J141" i="5"/>
  <c r="J140" i="5"/>
  <c r="J138" i="5"/>
  <c r="J137" i="5"/>
  <c r="J136" i="5"/>
  <c r="J135" i="5"/>
  <c r="J134" i="5"/>
  <c r="J133" i="5"/>
  <c r="J132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3" i="5"/>
  <c r="J62" i="5"/>
  <c r="J61" i="5"/>
  <c r="J60" i="5"/>
  <c r="J59" i="5"/>
  <c r="J58" i="5"/>
  <c r="J57" i="5"/>
  <c r="J56" i="5"/>
  <c r="J55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8" i="5"/>
  <c r="J27" i="5"/>
  <c r="J25" i="5"/>
  <c r="J24" i="5"/>
  <c r="J23" i="5"/>
  <c r="J22" i="5"/>
  <c r="J21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4" i="5"/>
  <c r="J3" i="5"/>
  <c r="J2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</calcChain>
</file>

<file path=xl/sharedStrings.xml><?xml version="1.0" encoding="utf-8"?>
<sst xmlns="http://schemas.openxmlformats.org/spreadsheetml/2006/main" count="3373" uniqueCount="678">
  <si>
    <t>Province</t>
  </si>
  <si>
    <t>Aa en Hunze</t>
  </si>
  <si>
    <t>Drenthe</t>
  </si>
  <si>
    <t>Aalsmeer</t>
  </si>
  <si>
    <t>North Holland</t>
  </si>
  <si>
    <t>Aalten</t>
  </si>
  <si>
    <t>Gelderland</t>
  </si>
  <si>
    <t>Achtkarspelen</t>
  </si>
  <si>
    <t>Friesland</t>
  </si>
  <si>
    <t>Alblasserdam</t>
  </si>
  <si>
    <t>South Holland</t>
  </si>
  <si>
    <t>Albrandswaard</t>
  </si>
  <si>
    <t>Alkmaar</t>
  </si>
  <si>
    <t>Almelo</t>
  </si>
  <si>
    <t>Overijssel</t>
  </si>
  <si>
    <t>Almere</t>
  </si>
  <si>
    <t>Flevoland</t>
  </si>
  <si>
    <t>Alphen aan den Rijn</t>
  </si>
  <si>
    <t>Alphen-Chaam</t>
  </si>
  <si>
    <t>North Brabant</t>
  </si>
  <si>
    <t>Altena</t>
  </si>
  <si>
    <t>Ameland</t>
  </si>
  <si>
    <t>Amersfoort</t>
  </si>
  <si>
    <t>Utrecht</t>
  </si>
  <si>
    <t>Amstelveen</t>
  </si>
  <si>
    <t>Amsterdam</t>
  </si>
  <si>
    <t>Apeldoorn</t>
  </si>
  <si>
    <t>Arnhem</t>
  </si>
  <si>
    <t>Assen</t>
  </si>
  <si>
    <t>Asten</t>
  </si>
  <si>
    <t>Baarle-Nassau</t>
  </si>
  <si>
    <t>Baarn</t>
  </si>
  <si>
    <t>Barendrecht</t>
  </si>
  <si>
    <t>Barneveld</t>
  </si>
  <si>
    <t>Beek</t>
  </si>
  <si>
    <t>Limburg</t>
  </si>
  <si>
    <t>Beekdaelen</t>
  </si>
  <si>
    <t>Beesel</t>
  </si>
  <si>
    <t>Berg en Dal</t>
  </si>
  <si>
    <t>Bergeijk</t>
  </si>
  <si>
    <t>Bergen (LI)</t>
  </si>
  <si>
    <t>Bergen (NH)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</si>
  <si>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</si>
  <si>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</si>
  <si>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</si>
  <si>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</si>
  <si>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</si>
  <si>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</si>
  <si>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</si>
  <si>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</si>
  <si>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</si>
  <si>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</si>
  <si>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</si>
  <si>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</si>
  <si>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</si>
  <si>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</si>
  <si>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Zeeland</t>
  </si>
  <si>
    <t>Boxtel</t>
  </si>
  <si>
    <t>Breda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</si>
  <si>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</si>
  <si>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</si>
  <si>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</si>
  <si>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</si>
  <si>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</si>
  <si>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</si>
  <si>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</si>
  <si>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</si>
  <si>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</si>
  <si>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</si>
  <si>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</si>
  <si>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</si>
  <si>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</si>
  <si>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</si>
  <si>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</si>
  <si>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</si>
  <si>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</si>
  <si>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</si>
  <si>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Den Helder</t>
  </si>
  <si>
    <t>Deurne</t>
  </si>
  <si>
    <t>Deventer</t>
  </si>
  <si>
    <t>Diemen</t>
  </si>
  <si>
    <t>Dijk en Waard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</si>
  <si>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</si>
  <si>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</si>
  <si>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</si>
  <si>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</si>
  <si>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</si>
  <si>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</si>
  <si>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</si>
  <si>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</si>
  <si>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</si>
  <si>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</si>
  <si>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</si>
  <si>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</si>
  <si>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</si>
  <si>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</si>
  <si>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Eemsdelta</t>
  </si>
  <si>
    <t>Groningen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</si>
  <si>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</si>
  <si>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</si>
  <si>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</si>
  <si>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</si>
  <si>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</si>
  <si>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</si>
  <si>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</si>
  <si>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</si>
  <si>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</si>
  <si>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</si>
  <si>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</si>
  <si>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</si>
  <si>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</si>
  <si>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</si>
  <si>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</si>
  <si>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</si>
  <si>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</si>
  <si>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</si>
  <si>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</si>
  <si>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</si>
  <si>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</si>
  <si>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Gulpen-Wittem</t>
  </si>
  <si>
    <t>Haaksbergen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</si>
  <si>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</si>
  <si>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</si>
  <si>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</si>
  <si>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</si>
  <si>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</si>
  <si>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</si>
  <si>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</si>
  <si>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</si>
  <si>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</si>
  <si>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</si>
  <si>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</si>
  <si>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</si>
  <si>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Heerlen</t>
  </si>
  <si>
    <t>Heeze-Leende</t>
  </si>
  <si>
    <t>Heiloo</t>
  </si>
  <si>
    <t>Hellendoorn</t>
  </si>
  <si>
    <t>Helmond</t>
  </si>
  <si>
    <t>Hendrik-Ido-Ambacht</t>
  </si>
  <si>
    <t>Hengelo</t>
  </si>
  <si>
    <t>'s-Hertogenbosch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</si>
  <si>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</si>
  <si>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</si>
  <si>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</si>
  <si>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</si>
  <si>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</si>
  <si>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</si>
  <si>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</si>
  <si>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</si>
  <si>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</si>
  <si>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</si>
  <si>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</si>
  <si>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</si>
  <si>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</si>
  <si>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</si>
  <si>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</si>
  <si>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</si>
  <si>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</si>
  <si>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</si>
  <si>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</si>
  <si>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</si>
  <si>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</si>
  <si>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</si>
  <si>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</si>
  <si>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</si>
  <si>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</si>
  <si>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 van Cuijk</t>
  </si>
  <si>
    <t>Landgraaf</t>
  </si>
  <si>
    <t>Landsmeer</t>
  </si>
  <si>
    <t>Lansingerland</t>
  </si>
  <si>
    <t>Laren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</si>
  <si>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</si>
  <si>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</si>
  <si>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</si>
  <si>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</si>
  <si>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</si>
  <si>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</si>
  <si>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</si>
  <si>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</si>
  <si>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</si>
  <si>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</si>
  <si>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</si>
  <si>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</si>
  <si>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Losser</t>
  </si>
  <si>
    <t>Maasdriel</t>
  </si>
  <si>
    <t>Maasgouw</t>
  </si>
  <si>
    <t>Maashorst</t>
  </si>
  <si>
    <t>Maassluis</t>
  </si>
  <si>
    <t>Maastricht</t>
  </si>
  <si>
    <t>Medemblik</t>
  </si>
  <si>
    <t>Meerssen</t>
  </si>
  <si>
    <t>Meierijstad</t>
  </si>
  <si>
    <t>Meppel</t>
  </si>
  <si>
    <t>Middelburg</t>
  </si>
  <si>
    <t>Midden-Delfland</t>
  </si>
  <si>
    <t>Midden-Drenthe</t>
  </si>
  <si>
    <t>Midden-Groningen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</si>
  <si>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</si>
  <si>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</si>
  <si>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</si>
  <si>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</si>
  <si>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</si>
  <si>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</si>
  <si>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</si>
  <si>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</si>
  <si>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</si>
  <si>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</si>
  <si>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</si>
  <si>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</si>
  <si>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Noardeast-Fryslân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</si>
  <si>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</si>
  <si>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</si>
  <si>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</si>
  <si>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</si>
  <si>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</si>
  <si>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</si>
  <si>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</si>
  <si>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</si>
  <si>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</si>
  <si>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</si>
  <si>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</si>
  <si>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</si>
  <si>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</si>
  <si>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</si>
  <si>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</si>
  <si>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</si>
  <si>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</si>
  <si>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</si>
  <si>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</si>
  <si>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</si>
  <si>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</si>
  <si>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</si>
  <si>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</si>
  <si>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</si>
  <si>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</si>
  <si>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</si>
  <si>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</si>
  <si>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</si>
  <si>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</si>
  <si>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</si>
  <si>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</si>
  <si>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</si>
  <si>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</si>
  <si>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</si>
  <si>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</si>
  <si>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</si>
  <si>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</si>
  <si>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</si>
  <si>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</si>
  <si>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</si>
  <si>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Rijswijk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</si>
  <si>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</si>
  <si>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</si>
  <si>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</si>
  <si>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</si>
  <si>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</si>
  <si>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</si>
  <si>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</si>
  <si>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</si>
  <si>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</si>
  <si>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</si>
  <si>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</si>
  <si>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Simpelveld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</si>
  <si>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</si>
  <si>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</si>
  <si>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</si>
  <si>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</si>
  <si>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</si>
  <si>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</si>
  <si>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</si>
  <si>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</si>
  <si>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</si>
  <si>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</si>
  <si>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</si>
  <si>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</si>
  <si>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</si>
  <si>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Stein</t>
  </si>
  <si>
    <t>Stichtse Vecht</t>
  </si>
  <si>
    <t>Súdwest-Fryslân</t>
  </si>
  <si>
    <t>Terneuzen</t>
  </si>
  <si>
    <t>Terschelling</t>
  </si>
  <si>
    <t>Texel</t>
  </si>
  <si>
    <t>Teylingen</t>
  </si>
  <si>
    <t>The Hague</t>
  </si>
  <si>
    <t>Tholen</t>
  </si>
  <si>
    <t>Tiel</t>
  </si>
  <si>
    <t>Tilburg</t>
  </si>
  <si>
    <t>Tubbergen</t>
  </si>
  <si>
    <t>Twenterand</t>
  </si>
  <si>
    <t>Tynaarlo</t>
  </si>
  <si>
    <t>Tytsjerksteradiel</t>
  </si>
  <si>
    <t>Uitgeest</t>
  </si>
  <si>
    <t>Uithoorn</t>
  </si>
  <si>
    <t>Urk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</si>
  <si>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</si>
  <si>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</si>
  <si>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</si>
  <si>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</si>
  <si>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</si>
  <si>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</si>
  <si>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</si>
  <si>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</si>
  <si>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</si>
  <si>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</si>
  <si>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</si>
  <si>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</si>
  <si>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</si>
  <si>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</si>
  <si>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</si>
  <si>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</si>
  <si>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Voorne aan Zee</t>
  </si>
  <si>
    <t>73,238[f]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</si>
  <si>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</si>
  <si>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</si>
  <si>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</si>
  <si>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</si>
  <si>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</si>
  <si>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</si>
  <si>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</si>
  <si>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</si>
  <si>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</si>
  <si>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</si>
  <si>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</si>
  <si>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</si>
  <si>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</si>
  <si>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</si>
  <si>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</si>
  <si>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</si>
  <si>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</si>
  <si>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</si>
  <si>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</si>
  <si>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</si>
  <si>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</si>
  <si>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</si>
  <si>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</si>
  <si>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</si>
  <si>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</si>
  <si>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</si>
  <si>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</si>
  <si>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</si>
  <si>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</si>
  <si>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</si>
  <si>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</si>
  <si>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</si>
  <si>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</si>
  <si>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</si>
  <si>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</si>
  <si>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</si>
  <si>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</si>
  <si>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</si>
  <si>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</si>
  <si>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</si>
  <si>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</si>
  <si>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</si>
  <si>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</t>
  </si>
  <si>
    <t>CBS code</t>
  </si>
  <si>
    <t>Population</t>
  </si>
  <si>
    <t>Density (person/sq mi)</t>
  </si>
  <si>
    <t>Density (person/km2)</t>
  </si>
  <si>
    <t>Area (km2)</t>
  </si>
  <si>
    <t>Area (sq mi)</t>
  </si>
  <si>
    <t>Regions</t>
  </si>
  <si>
    <t>Aa and Hunze</t>
  </si>
  <si>
    <t>Eight-cart games</t>
  </si>
  <si>
    <t>shafts</t>
  </si>
  <si>
    <t>Brook (L.)</t>
  </si>
  <si>
    <t>Mountain and valley</t>
  </si>
  <si>
    <t>Bergen (L.)</t>
  </si>
  <si>
    <t>Bergen (NH.)</t>
  </si>
  <si>
    <t>Brielle</t>
  </si>
  <si>
    <t>Neighbors</t>
  </si>
  <si>
    <t>Dike and Waard</t>
  </si>
  <si>
    <t>Drechtland</t>
  </si>
  <si>
    <t>Drimmel</t>
  </si>
  <si>
    <t>Pigeons</t>
  </si>
  <si>
    <t>Eems delta</t>
  </si>
  <si>
    <t>The Fryske Marren</t>
  </si>
  <si>
    <t>Gilze and Rijen</t>
  </si>
  <si>
    <t>Gooise Lakes</t>
  </si>
  <si>
    <t>den Helder</t>
  </si>
  <si>
    <t>Hellevoetsluis</t>
  </si>
  <si>
    <t>The Highlands</t>
  </si>
  <si>
    <t>Dutch Crown</t>
  </si>
  <si>
    <t>Horn</t>
  </si>
  <si>
    <t>Wooden</t>
  </si>
  <si>
    <t>Houses</t>
  </si>
  <si>
    <t>Holly</t>
  </si>
  <si>
    <t>Kaag and Braassem</t>
  </si>
  <si>
    <t>Struggling</t>
  </si>
  <si>
    <t>Land of Cuijk</t>
  </si>
  <si>
    <t>Laren (NH.)</t>
  </si>
  <si>
    <t>To lead</t>
  </si>
  <si>
    <t>Looser</t>
  </si>
  <si>
    <t>Middelburg (Z.)</t>
  </si>
  <si>
    <t>Central Drenthe</t>
  </si>
  <si>
    <t>Central Groningen</t>
  </si>
  <si>
    <t>Milllands</t>
  </si>
  <si>
    <t>Montfort</t>
  </si>
  <si>
    <t>Mook and Middelaar</t>
  </si>
  <si>
    <t>Lower Betuwe</t>
  </si>
  <si>
    <t>Northeast-Fryslân</t>
  </si>
  <si>
    <t>North Beveland</t>
  </si>
  <si>
    <t>Northfield</t>
  </si>
  <si>
    <t>Nuenen, Gerwen and Nederwetten</t>
  </si>
  <si>
    <t>East Gelre</t>
  </si>
  <si>
    <t>More</t>
  </si>
  <si>
    <t>Old IJssel region</t>
  </si>
  <si>
    <t>Peel and Maas</t>
  </si>
  <si>
    <t>Wells</t>
  </si>
  <si>
    <t>Rijswijk (ZH.)</t>
  </si>
  <si>
    <t>The Round Fens</t>
  </si>
  <si>
    <t>Lock</t>
  </si>
  <si>
    <t>Son and Breugel</t>
  </si>
  <si>
    <t>City Canal</t>
  </si>
  <si>
    <t>Stein (L.)</t>
  </si>
  <si>
    <t>Front</t>
  </si>
  <si>
    <t>Weesp</t>
  </si>
  <si>
    <t>West Maas and Waal</t>
  </si>
  <si>
    <t>Westvoorne</t>
  </si>
  <si>
    <t>Neighborhood near Duurstede</t>
  </si>
  <si>
    <t>The Wolden</t>
  </si>
  <si>
    <t>Bron: CBS</t>
  </si>
  <si>
    <t>Avg Std Income (in 1000 euro)</t>
  </si>
  <si>
    <t>Med Std Income (in 1000 euro)</t>
  </si>
  <si>
    <t>Aalburg</t>
  </si>
  <si>
    <t>Too weird</t>
  </si>
  <si>
    <t>Abcoude</t>
  </si>
  <si>
    <t>Akersloot</t>
  </si>
  <si>
    <t>Alkemade</t>
  </si>
  <si>
    <t>Office Montfort</t>
  </si>
  <si>
    <t>Amerongen</t>
  </si>
  <si>
    <t>Andijk</t>
  </si>
  <si>
    <t>Angerlo</t>
  </si>
  <si>
    <t>Anna Paulowna</t>
  </si>
  <si>
    <t>Appingedam</t>
  </si>
  <si>
    <t>Arcs and Fields</t>
  </si>
  <si>
    <t>Axel</t>
  </si>
  <si>
    <t>Bathmen</t>
  </si>
  <si>
    <t>Bedum</t>
  </si>
  <si>
    <t>Beemster</t>
  </si>
  <si>
    <t>Bellingwedde</t>
  </si>
  <si>
    <t>Bemmel</t>
  </si>
  <si>
    <t>Bennebroek</t>
  </si>
  <si>
    <t>Mountain craft</t>
  </si>
  <si>
    <t>Bergh</t>
  </si>
  <si>
    <t>Bergschenhoek</t>
  </si>
  <si>
    <t>Berkel and Rodenrijs</t>
  </si>
  <si>
    <t>Bernisse</t>
  </si>
  <si>
    <t>the Bildt</t>
  </si>
  <si>
    <t>Inner mesh</t>
  </si>
  <si>
    <t>Bleiswijk</t>
  </si>
  <si>
    <t>Boarnsterhim</t>
  </si>
  <si>
    <t>Bodegraven</t>
  </si>
  <si>
    <t>Ten Boer</t>
  </si>
  <si>
    <t>Bolsward</t>
  </si>
  <si>
    <t>Borculo</t>
  </si>
  <si>
    <t>Boskoop</t>
  </si>
  <si>
    <t>Boxmeer</t>
  </si>
  <si>
    <t>Breukelen</t>
  </si>
  <si>
    <t>Bussum</t>
  </si>
  <si>
    <t>Cromstrijen</t>
  </si>
  <si>
    <t>Cuijk</t>
  </si>
  <si>
    <t>Dantumadeel</t>
  </si>
  <si>
    <t>Delfzijl</t>
  </si>
  <si>
    <t>Denekamp</t>
  </si>
  <si>
    <t>Didam</t>
  </si>
  <si>
    <t>Dinxperlo</t>
  </si>
  <si>
    <t>Dirksland</t>
  </si>
  <si>
    <t>Dodewaard</t>
  </si>
  <si>
    <t>Dongeradeel</t>
  </si>
  <si>
    <t>Thorn</t>
  </si>
  <si>
    <t>Driebergen-Rijsenburg</t>
  </si>
  <si>
    <t>Real</t>
  </si>
  <si>
    <t>Echteld</t>
  </si>
  <si>
    <t>Eemsmond</t>
  </si>
  <si>
    <t>Eibergen</t>
  </si>
  <si>
    <t>Eijsden</t>
  </si>
  <si>
    <t>Ferwerderadiel</t>
  </si>
  <si>
    <t>Franekeradeel</t>
  </si>
  <si>
    <t>The Frisian Lakes</t>
  </si>
  <si>
    <t>Gaasterlân-Sleat</t>
  </si>
  <si>
    <t>Geldermalsen</t>
  </si>
  <si>
    <t>Geldrop</t>
  </si>
  <si>
    <t>Gendringen</t>
  </si>
  <si>
    <t>Giessenlanden</t>
  </si>
  <si>
    <t>Goedereede</t>
  </si>
  <si>
    <t>Gorssel</t>
  </si>
  <si>
    <t>Grave stream</t>
  </si>
  <si>
    <t>Graft-De Rijp</t>
  </si>
  <si>
    <t>Grave</t>
  </si>
  <si>
    <t>'s-Graveland</t>
  </si>
  <si>
    <t>'s-Gravendeel</t>
  </si>
  <si>
    <t>'s-Gravenzande</t>
  </si>
  <si>
    <t>Groenlo</t>
  </si>
  <si>
    <t>Groesbeek</t>
  </si>
  <si>
    <t>Grand guest</t>
  </si>
  <si>
    <t>Haaren</t>
  </si>
  <si>
    <t>Haarlemmerliede and Spaarnwoude</t>
  </si>
  <si>
    <t>Haelen</t>
  </si>
  <si>
    <t>Hair</t>
  </si>
  <si>
    <t>Harenkarspel</t>
  </si>
  <si>
    <t>All</t>
  </si>
  <si>
    <t>Heerhugowaard</t>
  </si>
  <si>
    <t>Heerjansdam</t>
  </si>
  <si>
    <t>Heroes</t>
  </si>
  <si>
    <t>Hengelo (Gld.)</t>
  </si>
  <si>
    <t>Heythuysen</t>
  </si>
  <si>
    <t>Hontenisse</t>
  </si>
  <si>
    <t>Hoogezand-Sappemeer</t>
  </si>
  <si>
    <t>Hummelo and Keppel</t>
  </si>
  <si>
    <t>Hunsel</t>
  </si>
  <si>
    <t>Jacobswoude</t>
  </si>
  <si>
    <t>Kessel</t>
  </si>
  <si>
    <t>Kesteren</t>
  </si>
  <si>
    <t>Kollumerland and Nieuwkruisland</t>
  </si>
  <si>
    <t>Korendijk</t>
  </si>
  <si>
    <t>Landerd</t>
  </si>
  <si>
    <t>Langedijk</t>
  </si>
  <si>
    <t>Seemed</t>
  </si>
  <si>
    <t>Leerdam</t>
  </si>
  <si>
    <t>Leersum</t>
  </si>
  <si>
    <t>Leeuwardera part</t>
  </si>
  <si>
    <t>Leidschendam</t>
  </si>
  <si>
    <t>Lemsterland</t>
  </si>
  <si>
    <t>Lichtenvoorde</t>
  </si>
  <si>
    <t>Liemeer</t>
  </si>
  <si>
    <t>De Lier</t>
  </si>
  <si>
    <t>Liesveld</t>
  </si>
  <si>
    <t>Limmen</t>
  </si>
  <si>
    <t>Lingewaal</t>
  </si>
  <si>
    <t>Lith</t>
  </si>
  <si>
    <t>Littenseradiel</t>
  </si>
  <si>
    <t>Loenen</t>
  </si>
  <si>
    <t>Loosdrecht</t>
  </si>
  <si>
    <t>Loppersum</t>
  </si>
  <si>
    <t>Maarn</t>
  </si>
  <si>
    <t>Maarssen</t>
  </si>
  <si>
    <t>Maasbracht</t>
  </si>
  <si>
    <t>Maasbree</t>
  </si>
  <si>
    <t>Maasdonk</t>
  </si>
  <si>
    <t>Maasland</t>
  </si>
  <si>
    <t>Margraten</t>
  </si>
  <si>
    <t>The Marne</t>
  </si>
  <si>
    <t>Marum</t>
  </si>
  <si>
    <t>Meerlo-Wanssum</t>
  </si>
  <si>
    <t>Meijel</t>
  </si>
  <si>
    <t>Menalduma part</t>
  </si>
  <si>
    <t>Menamediel</t>
  </si>
  <si>
    <t>Menterwolde</t>
  </si>
  <si>
    <t>Middelharnis</t>
  </si>
  <si>
    <t>Mierlo</t>
  </si>
  <si>
    <t>Mill and Saint Hubert</t>
  </si>
  <si>
    <t>Millingen on the Rhine</t>
  </si>
  <si>
    <t>Molenwaard</t>
  </si>
  <si>
    <t>Sample</t>
  </si>
  <si>
    <t>Murder law</t>
  </si>
  <si>
    <t>Muiden</t>
  </si>
  <si>
    <t>Naaldwijk</t>
  </si>
  <si>
    <t>Naarden</t>
  </si>
  <si>
    <t>Nederhorst den Berg</t>
  </si>
  <si>
    <t>Netherlands</t>
  </si>
  <si>
    <t>Neede</t>
  </si>
  <si>
    <t>Neerijnen</t>
  </si>
  <si>
    <t>Niedorp</t>
  </si>
  <si>
    <t>Nieuwerkerk aan den IJssel</t>
  </si>
  <si>
    <t>Nieuw-Lekkerland</t>
  </si>
  <si>
    <t>Nijefurd</t>
  </si>
  <si>
    <t>Northern Koggenland</t>
  </si>
  <si>
    <t>Noordwijkerhout</t>
  </si>
  <si>
    <t>Nootdorp</t>
  </si>
  <si>
    <t>Nuth</t>
  </si>
  <si>
    <t>Obdam</t>
  </si>
  <si>
    <t>Olst</t>
  </si>
  <si>
    <t>Benches</t>
  </si>
  <si>
    <t>Oostburg</t>
  </si>
  <si>
    <t>Oostflakkee</t>
  </si>
  <si>
    <t>Oud-Beijerland</t>
  </si>
  <si>
    <t>Ouderkerk</t>
  </si>
  <si>
    <t>Pijnacker</t>
  </si>
  <si>
    <t>Ravenstein</t>
  </si>
  <si>
    <t>Reeuwijk</t>
  </si>
  <si>
    <t>Reiderland</t>
  </si>
  <si>
    <t>Rijnsburg</t>
  </si>
  <si>
    <t>Rhine values</t>
  </si>
  <si>
    <t>Rijnwoude</t>
  </si>
  <si>
    <t>Rijssen</t>
  </si>
  <si>
    <t>Roggel and Neer</t>
  </si>
  <si>
    <t>Rozenburg</t>
  </si>
  <si>
    <t>Ruurlo</t>
  </si>
  <si>
    <t>Sas van Ghent</t>
  </si>
  <si>
    <t>Sassenheim</t>
  </si>
  <si>
    <t>Scheemda</t>
  </si>
  <si>
    <t>Fencer</t>
  </si>
  <si>
    <t>Schijndel</t>
  </si>
  <si>
    <t>Schinnen</t>
  </si>
  <si>
    <t>Schipluiden</t>
  </si>
  <si>
    <t>Schoonhoven</t>
  </si>
  <si>
    <t>Sevenum</t>
  </si>
  <si>
    <t>Saint Anthony</t>
  </si>
  <si>
    <t>Sint-Oedenrode</t>
  </si>
  <si>
    <t>Skarsterlân</t>
  </si>
  <si>
    <t>Slochteren</t>
  </si>
  <si>
    <t>Sluis-Aardenburg</t>
  </si>
  <si>
    <t>Sneek</t>
  </si>
  <si>
    <t>Spijkenisse</t>
  </si>
  <si>
    <t>Steenderen</t>
  </si>
  <si>
    <t>Steenwijk</t>
  </si>
  <si>
    <t>Strijen</t>
  </si>
  <si>
    <t>Susteren</t>
  </si>
  <si>
    <t>Swalmen</t>
  </si>
  <si>
    <t>Ubbergen</t>
  </si>
  <si>
    <t>Uden</t>
  </si>
  <si>
    <t>Valkenburg (ZH.)</t>
  </si>
  <si>
    <t>Veghel</t>
  </si>
  <si>
    <t>Venhuizen</t>
  </si>
  <si>
    <t>Vianen</t>
  </si>
  <si>
    <t>Vlagtwedde</t>
  </si>
  <si>
    <t>Vlist</t>
  </si>
  <si>
    <t>Voorburg</t>
  </si>
  <si>
    <t>Voorhout</t>
  </si>
  <si>
    <t>Vorden</t>
  </si>
  <si>
    <t>Vriezenveen</t>
  </si>
  <si>
    <t>Warmond</t>
  </si>
  <si>
    <t>Warnsveld</t>
  </si>
  <si>
    <t>Wateringen</t>
  </si>
  <si>
    <t>Wehl</t>
  </si>
  <si>
    <t>Werkendam</t>
  </si>
  <si>
    <t>Wervershoof</t>
  </si>
  <si>
    <t>Wester Koggenland</t>
  </si>
  <si>
    <t>Wieringen</t>
  </si>
  <si>
    <t>Wieringermeer</t>
  </si>
  <si>
    <t>Winschoten</t>
  </si>
  <si>
    <t>Winsum</t>
  </si>
  <si>
    <t>Wich</t>
  </si>
  <si>
    <t>Wognum</t>
  </si>
  <si>
    <t>Woudrichem</t>
  </si>
  <si>
    <t>Wûnseradiel</t>
  </si>
  <si>
    <t>Wymbritseradiel</t>
  </si>
  <si>
    <t>Zederik</t>
  </si>
  <si>
    <t>Sea catch</t>
  </si>
  <si>
    <t>Zelhem</t>
  </si>
  <si>
    <t>Zevenhuizen-Moerkapelle</t>
  </si>
  <si>
    <t>Zijpe</t>
  </si>
  <si>
    <t>Southhorn</t>
  </si>
  <si>
    <t>Road length (km)</t>
  </si>
  <si>
    <t>Municipal and water board roads (km)</t>
  </si>
  <si>
    <t>Provincial roads (km)</t>
  </si>
  <si>
    <t>National highways (km)</t>
  </si>
  <si>
    <t>Area</t>
  </si>
  <si>
    <t>Density</t>
  </si>
  <si>
    <t>Road_Length</t>
  </si>
  <si>
    <t>Avg_Annual_Income</t>
  </si>
  <si>
    <t>Med_Annual_Income</t>
  </si>
  <si>
    <t>Municipality_Adj</t>
  </si>
  <si>
    <t xml:space="preserve"> </t>
  </si>
  <si>
    <t xml:space="preserve"> "</t>
  </si>
  <si>
    <t xml:space="preserve">s-Gravenhage" </t>
  </si>
  <si>
    <t>s-Hertogenbosch</t>
  </si>
  <si>
    <t>City name</t>
  </si>
  <si>
    <t>Municipality_raw</t>
  </si>
  <si>
    <t>Municipality_final</t>
  </si>
  <si>
    <t>CBS_code</t>
  </si>
  <si>
    <t>Total cycling network length</t>
  </si>
  <si>
    <t>Normal road</t>
  </si>
  <si>
    <t>Service road</t>
  </si>
  <si>
    <t>Road with bicycle lane, suggestion lane</t>
  </si>
  <si>
    <t>Cycle path along a road</t>
  </si>
  <si>
    <t>Moped path along a road</t>
  </si>
  <si>
    <t>Solitary cycle path</t>
  </si>
  <si>
    <t>Solitary moped path</t>
  </si>
  <si>
    <t>Cycling street</t>
  </si>
  <si>
    <t>Pedelec cycle path</t>
  </si>
  <si>
    <t>Pedestrian area</t>
  </si>
  <si>
    <t>Pedestrian crossing</t>
  </si>
  <si>
    <t>Lane change pedelec</t>
  </si>
  <si>
    <t>Unknown</t>
  </si>
  <si>
    <t>Nuenen Gerwen and Nederwetten</t>
  </si>
  <si>
    <t>Cycling_Road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</si>
</sst>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3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horizontal="left" vertical="center"/>
    </xf>
    <xf numFmtId="0" fontId="0" fillId="0" borderId="0" xfId="0" quotePrefix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7E3A7-6761-4700-B644-999B66DDE68F}">
  <sheetPr filterMode="1"/>
  <dimension ref="A1:M343"/>
  <sheetViews>
    <sheetView tabSelected="1" topLeftCell="A316" workbookViewId="0">
      <selection activeCell="D267" sqref="D267"/>
    </sheetView>
  </sheetViews>
  <sheetFormatPr defaultRowHeight="14.4" x14ac:dyDescent="0.3"/>
  <cols>
    <col min="1" max="1" width="23.5546875" customWidth="1"/>
    <col min="2" max="2" width="17.21875" customWidth="1"/>
    <col min="3" max="3" width="24.6640625" customWidth="1"/>
    <col min="4" max="4" width="8.88671875" customWidth="1"/>
    <col min="5" max="5" width="12.5546875" customWidth="1"/>
    <col min="6" max="6" width="13.6640625" style="3" customWidth="1"/>
    <col min="7" max="7" width="11.5546875" style="3" customWidth="1"/>
    <col min="8" max="8" width="10.5546875" style="3" customWidth="1"/>
    <col min="9" max="10" width="13.77734375" customWidth="1"/>
    <col min="11" max="11" width="11.6640625" customWidth="1"/>
  </cols>
  <sheetData>
    <row r="1" spans="1:12" x14ac:dyDescent="0.3">
      <c r="A1" t="s">
        <v>659</v>
      </c>
      <c r="B1" t="s">
        <v>653</v>
      </c>
      <c r="C1" t="s">
        <v>660</v>
      </c>
      <c r="D1" s="4" t="s">
        <v>661</v>
      </c>
      <c r="E1" t="s">
        <v>0</v>
      </c>
      <c r="F1" s="3" t="s">
        <v>356</v>
      </c>
      <c r="G1" s="3" t="s">
        <v>649</v>
      </c>
      <c r="H1" s="3" t="s">
        <v>648</v>
      </c>
      <c r="I1" s="3" t="s">
        <v>651</v>
      </c>
      <c r="J1" s="3" t="s">
        <v>652</v>
      </c>
      <c r="K1" s="3" t="s">
        <v>650</v>
      </c>
      <c r="L1" s="3" t="s">
        <v>677</v>
      </c>
    </row>
    <row r="2" spans="1:12" x14ac:dyDescent="0.3">
      <c r="A2" t="s">
        <v>1</v>
      </c>
      <c r="B2" t="s">
        <v>362</v>
      </c>
      <c r="C2" t="s">
        <v>1</v>
      </c>
      <c r="D2" s="4">
        <v>1680</v>
      </c>
      <c r="E2" t="s">
        <v>2</v>
      </c>
      <c r="F2" s="3">
        <v>25579</v>
      </c>
      <c r="G2" s="3">
        <v>93</v>
      </c>
      <c r="H2" s="3">
        <v>276.66000000000003</v>
      </c>
      <c r="I2">
        <f>VLOOKUP(B2,'Income (2022)'!A:C,2,FALSE)</f>
        <v>35.200000000000003</v>
      </c>
      <c r="J2">
        <f>VLOOKUP(B2,'Income (2022)'!A:C,3,FALSE)</f>
        <v>32.200000000000003</v>
      </c>
      <c r="K2">
        <f>VLOOKUP(B2,'Length of Road (2022)'!A:B,2,FALSE)</f>
        <v>639</v>
      </c>
      <c r="L2">
        <f>VLOOKUP(B2,'Cycling Road (2022)'!A:B,2,FALSE)</f>
        <v>664.7</v>
      </c>
    </row>
    <row r="3" spans="1:12" x14ac:dyDescent="0.3">
      <c r="A3" t="s">
        <v>3</v>
      </c>
      <c r="B3" t="s">
        <v>3</v>
      </c>
      <c r="C3" t="s">
        <v>15</v>
      </c>
      <c r="D3" s="4">
        <v>358</v>
      </c>
      <c r="E3" t="s">
        <v>4</v>
      </c>
      <c r="F3" s="3">
        <v>32452</v>
      </c>
      <c r="G3" s="3">
        <v>1615</v>
      </c>
      <c r="H3" s="3">
        <v>20</v>
      </c>
      <c r="I3">
        <f>VLOOKUP(B3,'Income (2022)'!A:C,2,FALSE)</f>
        <v>40.4</v>
      </c>
      <c r="J3">
        <f>VLOOKUP(B3,'Income (2022)'!A:C,3,FALSE)</f>
        <v>33.9</v>
      </c>
      <c r="K3">
        <f>VLOOKUP(B3,'Length of Road (2022)'!A:B,2,FALSE)</f>
        <v>157</v>
      </c>
      <c r="L3">
        <f>VLOOKUP(B3,'Cycling Road (2022)'!A:B,2,FALSE)</f>
        <v>167.7</v>
      </c>
    </row>
    <row r="4" spans="1:12" hidden="1" x14ac:dyDescent="0.3">
      <c r="A4" t="s">
        <v>5</v>
      </c>
      <c r="B4" t="s">
        <v>5</v>
      </c>
      <c r="C4" t="e">
        <f>VLOOKUP(B4,'City List'!A:A,1,FALSE)</f>
        <v>#N/A</v>
      </c>
      <c r="D4" s="4">
        <v>197</v>
      </c>
      <c r="E4" t="s">
        <v>6</v>
      </c>
      <c r="F4" s="3">
        <v>27100</v>
      </c>
      <c r="G4" s="3">
        <v>281</v>
      </c>
      <c r="H4" s="3">
        <v>96.63</v>
      </c>
      <c r="I4">
        <f>VLOOKUP(B4,'Income (2022)'!A:C,2,FALSE)</f>
        <v>32.6</v>
      </c>
      <c r="J4">
        <f>VLOOKUP(B4,'Income (2022)'!A:C,3,FALSE)</f>
        <v>29.8</v>
      </c>
      <c r="K4">
        <f>VLOOKUP(B4,'Length of Road (2022)'!A:B,2,FALSE)</f>
        <v>421</v>
      </c>
    </row>
    <row r="5" spans="1:12" hidden="1" x14ac:dyDescent="0.3">
      <c r="A5" t="s">
        <v>7</v>
      </c>
      <c r="D5" s="4">
        <v>59</v>
      </c>
      <c r="E5" t="s">
        <v>8</v>
      </c>
      <c r="F5" s="3">
        <v>27954</v>
      </c>
      <c r="G5" s="3">
        <v>274</v>
      </c>
      <c r="H5" s="3">
        <v>102.21</v>
      </c>
      <c r="I5" t="e">
        <f>VLOOKUP(B5,'Income (2022)'!A:C,2,FALSE)</f>
        <v>#N/A</v>
      </c>
    </row>
    <row r="6" spans="1:12" x14ac:dyDescent="0.3">
      <c r="A6" t="s">
        <v>9</v>
      </c>
      <c r="B6" t="s">
        <v>9</v>
      </c>
      <c r="C6" t="str">
        <f>VLOOKUP(B6,'City List'!A:A,1,FALSE)</f>
        <v>Alblasserdam</v>
      </c>
      <c r="D6" s="4">
        <v>482</v>
      </c>
      <c r="E6" t="s">
        <v>10</v>
      </c>
      <c r="F6" s="3">
        <v>20087</v>
      </c>
      <c r="G6" s="3">
        <v>2290</v>
      </c>
      <c r="H6" s="3">
        <v>8.8699999999999992</v>
      </c>
      <c r="I6">
        <f>VLOOKUP(B6,'Income (2022)'!A:C,2,FALSE)</f>
        <v>33.200000000000003</v>
      </c>
      <c r="J6">
        <f>VLOOKUP(B6,'Income (2022)'!A:C,3,FALSE)</f>
        <v>30</v>
      </c>
      <c r="K6">
        <f>VLOOKUP(B6,'Length of Road (2022)'!A:B,2,FALSE)</f>
        <v>82</v>
      </c>
      <c r="L6">
        <f>VLOOKUP(B6,'Cycling Road (2022)'!A:B,2,FALSE)</f>
        <v>100.9</v>
      </c>
    </row>
    <row r="7" spans="1:12" x14ac:dyDescent="0.3">
      <c r="A7" t="s">
        <v>11</v>
      </c>
      <c r="B7" t="s">
        <v>11</v>
      </c>
      <c r="C7" t="str">
        <f>VLOOKUP(B7,'City List'!A:A,1,FALSE)</f>
        <v>Albrandswaard</v>
      </c>
      <c r="D7" s="4">
        <v>613</v>
      </c>
      <c r="E7" t="s">
        <v>10</v>
      </c>
      <c r="F7" s="3">
        <v>25934</v>
      </c>
      <c r="G7" s="3">
        <v>1197</v>
      </c>
      <c r="H7" s="3">
        <v>21.17</v>
      </c>
      <c r="I7">
        <f>VLOOKUP(B7,'Income (2022)'!A:C,2,FALSE)</f>
        <v>39.700000000000003</v>
      </c>
      <c r="J7">
        <f>VLOOKUP(B7,'Income (2022)'!A:C,3,FALSE)</f>
        <v>35.9</v>
      </c>
      <c r="K7">
        <f>VLOOKUP(B7,'Length of Road (2022)'!A:B,2,FALSE)</f>
        <v>151</v>
      </c>
      <c r="L7">
        <f>VLOOKUP(B7,'Cycling Road (2022)'!A:B,2,FALSE)</f>
        <v>173.7</v>
      </c>
    </row>
    <row r="8" spans="1:12" x14ac:dyDescent="0.3">
      <c r="A8" t="s">
        <v>12</v>
      </c>
      <c r="B8" t="s">
        <v>12</v>
      </c>
      <c r="C8" t="str">
        <f>VLOOKUP(B8,'City List'!A:A,1,FALSE)</f>
        <v>Alkmaar</v>
      </c>
      <c r="D8" s="4">
        <v>361</v>
      </c>
      <c r="E8" t="s">
        <v>4</v>
      </c>
      <c r="F8" s="3">
        <v>110783</v>
      </c>
      <c r="G8" s="3">
        <v>1004</v>
      </c>
      <c r="H8" s="3">
        <v>110.01</v>
      </c>
      <c r="I8">
        <f>VLOOKUP(B8,'Income (2022)'!A:C,2,FALSE)</f>
        <v>33.1</v>
      </c>
      <c r="J8">
        <f>VLOOKUP(B8,'Income (2022)'!A:C,3,FALSE)</f>
        <v>30.3</v>
      </c>
      <c r="K8">
        <f>VLOOKUP(B8,'Length of Road (2022)'!A:B,2,FALSE)</f>
        <v>594</v>
      </c>
      <c r="L8">
        <f>VLOOKUP(B8,'Cycling Road (2022)'!A:B,2,FALSE)</f>
        <v>648.20000000000005</v>
      </c>
    </row>
    <row r="9" spans="1:12" x14ac:dyDescent="0.3">
      <c r="A9" t="s">
        <v>13</v>
      </c>
      <c r="B9" t="s">
        <v>13</v>
      </c>
      <c r="C9" t="str">
        <f>VLOOKUP(B9,'City List'!A:A,1,FALSE)</f>
        <v>Almelo</v>
      </c>
      <c r="D9" s="4">
        <v>141</v>
      </c>
      <c r="E9" t="s">
        <v>14</v>
      </c>
      <c r="F9" s="3">
        <v>73155</v>
      </c>
      <c r="G9" s="3">
        <v>1089</v>
      </c>
      <c r="H9" s="3">
        <v>67.78</v>
      </c>
      <c r="I9">
        <f>VLOOKUP(B9,'Income (2022)'!A:C,2,FALSE)</f>
        <v>29.8</v>
      </c>
      <c r="J9">
        <f>VLOOKUP(B9,'Income (2022)'!A:C,3,FALSE)</f>
        <v>26.9</v>
      </c>
      <c r="K9">
        <f>VLOOKUP(B9,'Length of Road (2022)'!A:B,2,FALSE)</f>
        <v>538</v>
      </c>
      <c r="L9">
        <f>VLOOKUP(B9,'Cycling Road (2022)'!A:B,2,FALSE)</f>
        <v>564.29999999999995</v>
      </c>
    </row>
    <row r="10" spans="1:12" x14ac:dyDescent="0.3">
      <c r="A10" t="s">
        <v>15</v>
      </c>
      <c r="B10" t="s">
        <v>15</v>
      </c>
      <c r="C10" t="str">
        <f>VLOOKUP(B10,'City List'!A:A,1,FALSE)</f>
        <v>Almere</v>
      </c>
      <c r="D10" s="4">
        <v>34</v>
      </c>
      <c r="E10" t="s">
        <v>16</v>
      </c>
      <c r="F10" s="3">
        <v>217828</v>
      </c>
      <c r="G10" s="3">
        <v>1686</v>
      </c>
      <c r="H10" s="3">
        <v>129.97999999999999</v>
      </c>
      <c r="I10">
        <f>VLOOKUP(B10,'Income (2022)'!A:C,2,FALSE)</f>
        <v>33.5</v>
      </c>
      <c r="J10">
        <f>VLOOKUP(B10,'Income (2022)'!A:C,3,FALSE)</f>
        <v>31.1</v>
      </c>
      <c r="K10">
        <f>VLOOKUP(B10,'Length of Road (2022)'!A:B,2,FALSE)</f>
        <v>1179</v>
      </c>
      <c r="L10">
        <f>VLOOKUP(B10,'Cycling Road (2022)'!A:B,2,FALSE)</f>
        <v>1266.5</v>
      </c>
    </row>
    <row r="11" spans="1:12" x14ac:dyDescent="0.3">
      <c r="A11" t="s">
        <v>17</v>
      </c>
      <c r="B11" t="s">
        <v>17</v>
      </c>
      <c r="C11" t="str">
        <f>VLOOKUP(B11,'City List'!A:A,1,FALSE)</f>
        <v>Alphen aan den Rijn</v>
      </c>
      <c r="D11" s="4">
        <v>484</v>
      </c>
      <c r="E11" t="s">
        <v>10</v>
      </c>
      <c r="F11" s="3">
        <v>112926</v>
      </c>
      <c r="G11" s="3">
        <v>897</v>
      </c>
      <c r="H11" s="3">
        <v>125.53</v>
      </c>
      <c r="I11">
        <f>VLOOKUP(B11,'Income (2022)'!A:C,2,FALSE)</f>
        <v>35.700000000000003</v>
      </c>
      <c r="J11">
        <f>VLOOKUP(B11,'Income (2022)'!A:C,3,FALSE)</f>
        <v>32.5</v>
      </c>
      <c r="K11">
        <f>VLOOKUP(B11,'Length of Road (2022)'!A:B,2,FALSE)</f>
        <v>552</v>
      </c>
      <c r="L11">
        <f>VLOOKUP(B11,'Cycling Road (2022)'!A:B,2,FALSE)</f>
        <v>657</v>
      </c>
    </row>
    <row r="12" spans="1:12" x14ac:dyDescent="0.3">
      <c r="A12" t="s">
        <v>18</v>
      </c>
      <c r="B12" t="s">
        <v>18</v>
      </c>
      <c r="C12" t="str">
        <f>VLOOKUP(B12,'City List'!A:A,1,FALSE)</f>
        <v>Alphen-Chaam</v>
      </c>
      <c r="D12" s="4">
        <v>1723</v>
      </c>
      <c r="E12" t="s">
        <v>19</v>
      </c>
      <c r="F12" s="3">
        <v>10425</v>
      </c>
      <c r="G12" s="3">
        <v>112</v>
      </c>
      <c r="H12" s="3">
        <v>92.28</v>
      </c>
      <c r="I12">
        <f>VLOOKUP(B12,'Income (2022)'!A:C,2,FALSE)</f>
        <v>37.799999999999997</v>
      </c>
      <c r="J12">
        <f>VLOOKUP(B12,'Income (2022)'!A:C,3,FALSE)</f>
        <v>34.299999999999997</v>
      </c>
      <c r="K12">
        <f>VLOOKUP(B12,'Length of Road (2022)'!A:B,2,FALSE)</f>
        <v>236</v>
      </c>
      <c r="L12">
        <f>VLOOKUP(B12,'Cycling Road (2022)'!A:B,2,FALSE)</f>
        <v>267.10000000000002</v>
      </c>
    </row>
    <row r="13" spans="1:12" x14ac:dyDescent="0.3">
      <c r="A13" t="s">
        <v>20</v>
      </c>
      <c r="B13" t="s">
        <v>20</v>
      </c>
      <c r="C13" t="str">
        <f>VLOOKUP(B13,'City List'!A:A,1,FALSE)</f>
        <v>Altena</v>
      </c>
      <c r="D13" s="4">
        <v>1959</v>
      </c>
      <c r="E13" t="s">
        <v>19</v>
      </c>
      <c r="F13" s="3">
        <v>57009</v>
      </c>
      <c r="G13" s="3">
        <v>285</v>
      </c>
      <c r="H13" s="3">
        <v>199.94</v>
      </c>
      <c r="I13">
        <f>VLOOKUP(B13,'Income (2022)'!A:C,2,FALSE)</f>
        <v>35.4</v>
      </c>
      <c r="J13">
        <f>VLOOKUP(B13,'Income (2022)'!A:C,3,FALSE)</f>
        <v>31.7</v>
      </c>
      <c r="K13">
        <f>VLOOKUP(B13,'Length of Road (2022)'!A:B,2,FALSE)</f>
        <v>697</v>
      </c>
      <c r="L13">
        <f>VLOOKUP(B13,'Cycling Road (2022)'!A:B,2,FALSE)</f>
        <v>731.3</v>
      </c>
    </row>
    <row r="14" spans="1:12" hidden="1" x14ac:dyDescent="0.3">
      <c r="A14" t="s">
        <v>21</v>
      </c>
      <c r="B14" t="s">
        <v>21</v>
      </c>
      <c r="C14" t="e">
        <f>VLOOKUP(B14,'City List'!A:A,1,FALSE)</f>
        <v>#N/A</v>
      </c>
      <c r="D14" s="4">
        <v>60</v>
      </c>
      <c r="E14" t="s">
        <v>8</v>
      </c>
      <c r="F14" s="3">
        <v>3757</v>
      </c>
      <c r="G14" s="3">
        <v>66</v>
      </c>
      <c r="H14" s="3">
        <v>56.69</v>
      </c>
      <c r="I14">
        <f>VLOOKUP(B14,'Income (2022)'!A:C,2,FALSE)</f>
        <v>33.799999999999997</v>
      </c>
      <c r="J14">
        <f>VLOOKUP(B14,'Income (2022)'!A:C,3,FALSE)</f>
        <v>28.7</v>
      </c>
      <c r="K14">
        <f>VLOOKUP(B14,'Length of Road (2022)'!A:B,2,FALSE)</f>
        <v>125</v>
      </c>
    </row>
    <row r="15" spans="1:12" x14ac:dyDescent="0.3">
      <c r="A15" t="s">
        <v>22</v>
      </c>
      <c r="B15" t="s">
        <v>22</v>
      </c>
      <c r="C15" t="str">
        <f>VLOOKUP(B15,'City List'!A:A,1,FALSE)</f>
        <v>Amersfoort</v>
      </c>
      <c r="D15" s="4">
        <v>307</v>
      </c>
      <c r="E15" t="s">
        <v>23</v>
      </c>
      <c r="F15" s="3">
        <v>158590</v>
      </c>
      <c r="G15" s="3">
        <v>2538</v>
      </c>
      <c r="H15" s="3">
        <v>62.29</v>
      </c>
      <c r="I15">
        <f>VLOOKUP(B15,'Income (2022)'!A:C,2,FALSE)</f>
        <v>36.200000000000003</v>
      </c>
      <c r="J15">
        <f>VLOOKUP(B15,'Income (2022)'!A:C,3,FALSE)</f>
        <v>32.6</v>
      </c>
      <c r="K15">
        <f>VLOOKUP(B15,'Length of Road (2022)'!A:B,2,FALSE)</f>
        <v>680</v>
      </c>
      <c r="L15">
        <f>VLOOKUP(B15,'Cycling Road (2022)'!A:B,2,FALSE)</f>
        <v>723.1</v>
      </c>
    </row>
    <row r="16" spans="1:12" x14ac:dyDescent="0.3">
      <c r="A16" t="s">
        <v>24</v>
      </c>
      <c r="B16" t="s">
        <v>24</v>
      </c>
      <c r="C16" t="str">
        <f>VLOOKUP(B16,'City List'!A:A,1,FALSE)</f>
        <v>Amstelveen</v>
      </c>
      <c r="D16" s="4">
        <v>362</v>
      </c>
      <c r="E16" t="s">
        <v>4</v>
      </c>
      <c r="F16" s="3">
        <v>92331</v>
      </c>
      <c r="G16" s="3">
        <v>2246</v>
      </c>
      <c r="H16" s="3">
        <v>41.11</v>
      </c>
      <c r="I16">
        <f>VLOOKUP(B16,'Income (2022)'!A:C,2,FALSE)</f>
        <v>40.299999999999997</v>
      </c>
      <c r="J16">
        <f>VLOOKUP(B16,'Income (2022)'!A:C,3,FALSE)</f>
        <v>32.6</v>
      </c>
      <c r="K16">
        <f>VLOOKUP(B16,'Length of Road (2022)'!A:B,2,FALSE)</f>
        <v>344</v>
      </c>
      <c r="L16">
        <f>VLOOKUP(B16,'Cycling Road (2022)'!A:B,2,FALSE)</f>
        <v>428.9</v>
      </c>
    </row>
    <row r="17" spans="1:12" x14ac:dyDescent="0.3">
      <c r="A17" t="s">
        <v>25</v>
      </c>
      <c r="B17" t="s">
        <v>25</v>
      </c>
      <c r="C17" t="str">
        <f>VLOOKUP(B17,'City List'!A:A,1,FALSE)</f>
        <v>Amsterdam</v>
      </c>
      <c r="D17" s="4">
        <v>363</v>
      </c>
      <c r="E17" t="s">
        <v>4</v>
      </c>
      <c r="F17" s="3">
        <v>903399</v>
      </c>
      <c r="G17" s="3">
        <v>4812</v>
      </c>
      <c r="H17" s="3">
        <v>187.72</v>
      </c>
      <c r="I17">
        <f>VLOOKUP(B17,'Income (2022)'!A:C,2,FALSE)</f>
        <v>36.200000000000003</v>
      </c>
      <c r="J17">
        <f>VLOOKUP(B17,'Income (2022)'!A:C,3,FALSE)</f>
        <v>28.4</v>
      </c>
      <c r="K17">
        <f>VLOOKUP(B17,'Length of Road (2022)'!A:B,2,FALSE)</f>
        <v>1910</v>
      </c>
      <c r="L17">
        <f>VLOOKUP(B17,'Cycling Road (2022)'!A:B,2,FALSE)</f>
        <v>2370.4</v>
      </c>
    </row>
    <row r="18" spans="1:12" x14ac:dyDescent="0.3">
      <c r="A18" t="s">
        <v>26</v>
      </c>
      <c r="B18" t="s">
        <v>26</v>
      </c>
      <c r="C18" t="str">
        <f>VLOOKUP(B18,'City List'!A:A,1,FALSE)</f>
        <v>Apeldoorn</v>
      </c>
      <c r="D18" s="4">
        <v>200</v>
      </c>
      <c r="E18" t="s">
        <v>6</v>
      </c>
      <c r="F18" s="3">
        <v>165611</v>
      </c>
      <c r="G18" s="3">
        <v>487</v>
      </c>
      <c r="H18" s="3">
        <v>339.96</v>
      </c>
      <c r="I18">
        <f>VLOOKUP(B18,'Income (2022)'!A:C,2,FALSE)</f>
        <v>33.5</v>
      </c>
      <c r="J18">
        <f>VLOOKUP(B18,'Income (2022)'!A:C,3,FALSE)</f>
        <v>30.5</v>
      </c>
      <c r="K18">
        <f>VLOOKUP(B18,'Length of Road (2022)'!A:B,2,FALSE)</f>
        <v>1276</v>
      </c>
      <c r="L18">
        <f>VLOOKUP(B18,'Cycling Road (2022)'!A:B,2,FALSE)</f>
        <v>1479.6</v>
      </c>
    </row>
    <row r="19" spans="1:12" x14ac:dyDescent="0.3">
      <c r="A19" t="s">
        <v>27</v>
      </c>
      <c r="B19" t="s">
        <v>27</v>
      </c>
      <c r="C19" t="str">
        <f>VLOOKUP(B19,'City List'!A:A,1,FALSE)</f>
        <v>Arnhem</v>
      </c>
      <c r="D19" s="4">
        <v>202</v>
      </c>
      <c r="E19" t="s">
        <v>6</v>
      </c>
      <c r="F19" s="3">
        <v>163888</v>
      </c>
      <c r="G19" s="3">
        <v>1677</v>
      </c>
      <c r="H19" s="3">
        <v>97.74</v>
      </c>
      <c r="I19">
        <f>VLOOKUP(B19,'Income (2022)'!A:C,2,FALSE)</f>
        <v>30.8</v>
      </c>
      <c r="J19">
        <f>VLOOKUP(B19,'Income (2022)'!A:C,3,FALSE)</f>
        <v>27.2</v>
      </c>
      <c r="K19">
        <f>VLOOKUP(B19,'Length of Road (2022)'!A:B,2,FALSE)</f>
        <v>781</v>
      </c>
      <c r="L19">
        <f>VLOOKUP(B19,'Cycling Road (2022)'!A:B,2,FALSE)</f>
        <v>901</v>
      </c>
    </row>
    <row r="20" spans="1:12" hidden="1" x14ac:dyDescent="0.3">
      <c r="A20" t="s">
        <v>28</v>
      </c>
      <c r="D20" s="4">
        <v>106</v>
      </c>
      <c r="E20" t="s">
        <v>2</v>
      </c>
      <c r="F20" s="3">
        <v>68979</v>
      </c>
      <c r="G20" s="3">
        <v>842</v>
      </c>
      <c r="H20" s="3">
        <v>81.180000000000007</v>
      </c>
      <c r="I20" t="e">
        <f>VLOOKUP(B20,'Income (2022)'!A:C,2,FALSE)</f>
        <v>#N/A</v>
      </c>
    </row>
    <row r="21" spans="1:12" x14ac:dyDescent="0.3">
      <c r="A21" t="s">
        <v>29</v>
      </c>
      <c r="B21" t="s">
        <v>29</v>
      </c>
      <c r="C21" t="str">
        <f>VLOOKUP(B21,'City List'!A:A,1,FALSE)</f>
        <v>Asten</v>
      </c>
      <c r="D21" s="4">
        <v>743</v>
      </c>
      <c r="E21" t="s">
        <v>19</v>
      </c>
      <c r="F21" s="3">
        <v>17068</v>
      </c>
      <c r="G21" s="3">
        <v>243</v>
      </c>
      <c r="H21" s="3">
        <v>70.010000000000005</v>
      </c>
      <c r="I21">
        <f>VLOOKUP(B21,'Income (2022)'!A:C,2,FALSE)</f>
        <v>34.6</v>
      </c>
      <c r="J21">
        <f>VLOOKUP(B21,'Income (2022)'!A:C,3,FALSE)</f>
        <v>30.8</v>
      </c>
      <c r="K21">
        <f>VLOOKUP(B21,'Length of Road (2022)'!A:B,2,FALSE)</f>
        <v>250</v>
      </c>
      <c r="L21">
        <f>VLOOKUP(B21,'Cycling Road (2022)'!A:B,2,FALSE)</f>
        <v>234.9</v>
      </c>
    </row>
    <row r="22" spans="1:12" hidden="1" x14ac:dyDescent="0.3">
      <c r="A22" t="s">
        <v>30</v>
      </c>
      <c r="B22" t="s">
        <v>30</v>
      </c>
      <c r="C22" t="e">
        <f>VLOOKUP(B22,'City List'!A:A,1,FALSE)</f>
        <v>#N/A</v>
      </c>
      <c r="D22" s="4">
        <v>744</v>
      </c>
      <c r="E22" t="s">
        <v>19</v>
      </c>
      <c r="F22" s="3">
        <v>6931</v>
      </c>
      <c r="G22" s="3">
        <v>91</v>
      </c>
      <c r="H22" s="3">
        <v>76.62</v>
      </c>
      <c r="I22">
        <f>VLOOKUP(B22,'Income (2022)'!A:C,2,FALSE)</f>
        <v>33.9</v>
      </c>
      <c r="J22">
        <f>VLOOKUP(B22,'Income (2022)'!A:C,3,FALSE)</f>
        <v>30.7</v>
      </c>
      <c r="K22">
        <f>VLOOKUP(B22,'Length of Road (2022)'!A:B,2,FALSE)</f>
        <v>253</v>
      </c>
    </row>
    <row r="23" spans="1:12" x14ac:dyDescent="0.3">
      <c r="A23" t="s">
        <v>31</v>
      </c>
      <c r="B23" t="s">
        <v>31</v>
      </c>
      <c r="C23" t="str">
        <f>VLOOKUP(B23,'City List'!A:A,1,FALSE)</f>
        <v>Baarn</v>
      </c>
      <c r="D23" s="4">
        <v>308</v>
      </c>
      <c r="E23" t="s">
        <v>23</v>
      </c>
      <c r="F23" s="3">
        <v>24876</v>
      </c>
      <c r="G23" s="3">
        <v>764</v>
      </c>
      <c r="H23" s="3">
        <v>32.24</v>
      </c>
      <c r="I23">
        <f>VLOOKUP(B23,'Income (2022)'!A:C,2,FALSE)</f>
        <v>38.6</v>
      </c>
      <c r="J23">
        <f>VLOOKUP(B23,'Income (2022)'!A:C,3,FALSE)</f>
        <v>32.799999999999997</v>
      </c>
      <c r="K23">
        <f>VLOOKUP(B23,'Length of Road (2022)'!A:B,2,FALSE)</f>
        <v>186</v>
      </c>
      <c r="L23">
        <f>VLOOKUP(B23,'Cycling Road (2022)'!A:B,2,FALSE)</f>
        <v>200.1</v>
      </c>
    </row>
    <row r="24" spans="1:12" x14ac:dyDescent="0.3">
      <c r="A24" t="s">
        <v>32</v>
      </c>
      <c r="B24" t="s">
        <v>32</v>
      </c>
      <c r="C24" t="str">
        <f>VLOOKUP(B24,'City List'!A:A,1,FALSE)</f>
        <v>Barendrecht</v>
      </c>
      <c r="D24" s="4">
        <v>489</v>
      </c>
      <c r="E24" t="s">
        <v>10</v>
      </c>
      <c r="F24" s="3">
        <v>48714</v>
      </c>
      <c r="G24" s="3">
        <v>2488</v>
      </c>
      <c r="H24" s="3">
        <v>19.98</v>
      </c>
      <c r="I24">
        <f>VLOOKUP(B24,'Income (2022)'!A:C,2,FALSE)</f>
        <v>38.700000000000003</v>
      </c>
      <c r="J24">
        <f>VLOOKUP(B24,'Income (2022)'!A:C,3,FALSE)</f>
        <v>35.299999999999997</v>
      </c>
      <c r="K24">
        <f>VLOOKUP(B24,'Length of Road (2022)'!A:B,2,FALSE)</f>
        <v>252</v>
      </c>
      <c r="L24">
        <f>VLOOKUP(B24,'Cycling Road (2022)'!A:B,2,FALSE)</f>
        <v>292.10000000000002</v>
      </c>
    </row>
    <row r="25" spans="1:12" x14ac:dyDescent="0.3">
      <c r="A25" t="s">
        <v>33</v>
      </c>
      <c r="B25" t="s">
        <v>33</v>
      </c>
      <c r="C25" t="str">
        <f>VLOOKUP(B25,'City List'!A:A,1,FALSE)</f>
        <v>Barneveld</v>
      </c>
      <c r="D25" s="4">
        <v>203</v>
      </c>
      <c r="E25" t="s">
        <v>6</v>
      </c>
      <c r="F25" s="3">
        <v>60584</v>
      </c>
      <c r="G25" s="3">
        <v>345</v>
      </c>
      <c r="H25" s="3">
        <v>175.54</v>
      </c>
      <c r="I25">
        <f>VLOOKUP(B25,'Income (2022)'!A:C,2,FALSE)</f>
        <v>35.799999999999997</v>
      </c>
      <c r="J25">
        <f>VLOOKUP(B25,'Income (2022)'!A:C,3,FALSE)</f>
        <v>31.8</v>
      </c>
      <c r="K25">
        <f>VLOOKUP(B25,'Length of Road (2022)'!A:B,2,FALSE)</f>
        <v>703</v>
      </c>
      <c r="L25">
        <f>VLOOKUP(B25,'Cycling Road (2022)'!A:B,2,FALSE)</f>
        <v>733.5</v>
      </c>
    </row>
    <row r="26" spans="1:12" hidden="1" x14ac:dyDescent="0.3">
      <c r="A26" t="s">
        <v>34</v>
      </c>
      <c r="D26" s="4">
        <v>888</v>
      </c>
      <c r="E26" t="s">
        <v>35</v>
      </c>
      <c r="F26" s="3">
        <v>15817</v>
      </c>
      <c r="G26" s="3">
        <v>751</v>
      </c>
      <c r="H26" s="3">
        <v>21.17</v>
      </c>
      <c r="I26" t="e">
        <f>VLOOKUP(B26,'Income (2022)'!A:C,2,FALSE)</f>
        <v>#N/A</v>
      </c>
    </row>
    <row r="27" spans="1:12" x14ac:dyDescent="0.3">
      <c r="A27" t="s">
        <v>36</v>
      </c>
      <c r="B27" t="s">
        <v>36</v>
      </c>
      <c r="C27" t="str">
        <f>VLOOKUP(B27,'City List'!A:A,1,FALSE)</f>
        <v>Beekdaelen</v>
      </c>
      <c r="D27" s="4">
        <v>1954</v>
      </c>
      <c r="E27" t="s">
        <v>35</v>
      </c>
      <c r="F27" s="3">
        <v>35922</v>
      </c>
      <c r="G27" s="3">
        <v>459</v>
      </c>
      <c r="H27" s="3">
        <v>78.8</v>
      </c>
      <c r="I27">
        <f>VLOOKUP(B27,'Income (2022)'!A:C,2,FALSE)</f>
        <v>33.700000000000003</v>
      </c>
      <c r="J27">
        <f>VLOOKUP(B27,'Income (2022)'!A:C,3,FALSE)</f>
        <v>30.9</v>
      </c>
      <c r="K27">
        <f>VLOOKUP(B27,'Length of Road (2022)'!A:B,2,FALSE)</f>
        <v>428</v>
      </c>
      <c r="L27">
        <f>VLOOKUP(B27,'Cycling Road (2022)'!A:B,2,FALSE)</f>
        <v>465.1</v>
      </c>
    </row>
    <row r="28" spans="1:12" x14ac:dyDescent="0.3">
      <c r="A28" t="s">
        <v>37</v>
      </c>
      <c r="B28" t="s">
        <v>37</v>
      </c>
      <c r="C28" t="str">
        <f>VLOOKUP(B28,'City List'!A:A,1,FALSE)</f>
        <v>Beesel</v>
      </c>
      <c r="D28" s="4">
        <v>889</v>
      </c>
      <c r="E28" t="s">
        <v>35</v>
      </c>
      <c r="F28" s="3">
        <v>13408</v>
      </c>
      <c r="G28" s="3">
        <v>481</v>
      </c>
      <c r="H28" s="3">
        <v>27.78</v>
      </c>
      <c r="I28">
        <f>VLOOKUP(B28,'Income (2022)'!A:C,2,FALSE)</f>
        <v>31.8</v>
      </c>
      <c r="J28">
        <f>VLOOKUP(B28,'Income (2022)'!A:C,3,FALSE)</f>
        <v>29.2</v>
      </c>
      <c r="K28">
        <f>VLOOKUP(B28,'Length of Road (2022)'!A:B,2,FALSE)</f>
        <v>184</v>
      </c>
      <c r="L28">
        <f>VLOOKUP(B28,'Cycling Road (2022)'!A:B,2,FALSE)</f>
        <v>176.9</v>
      </c>
    </row>
    <row r="29" spans="1:12" hidden="1" x14ac:dyDescent="0.3">
      <c r="A29" t="s">
        <v>38</v>
      </c>
      <c r="D29" s="4">
        <v>1945</v>
      </c>
      <c r="E29" t="s">
        <v>6</v>
      </c>
      <c r="F29" s="3">
        <v>34951</v>
      </c>
      <c r="G29" s="3">
        <v>405</v>
      </c>
      <c r="H29" s="3">
        <v>86.69</v>
      </c>
      <c r="I29" t="e">
        <f>VLOOKUP(B29,'Income (2022)'!A:C,2,FALSE)</f>
        <v>#N/A</v>
      </c>
    </row>
    <row r="30" spans="1:12" hidden="1" x14ac:dyDescent="0.3">
      <c r="A30" t="s">
        <v>39</v>
      </c>
      <c r="B30" t="s">
        <v>39</v>
      </c>
      <c r="C30" t="e">
        <f>VLOOKUP(B30,'City List'!A:A,1,FALSE)</f>
        <v>#N/A</v>
      </c>
      <c r="D30" s="4">
        <v>1724</v>
      </c>
      <c r="E30" t="s">
        <v>19</v>
      </c>
      <c r="F30" s="3">
        <v>18879</v>
      </c>
      <c r="G30" s="3">
        <v>187</v>
      </c>
      <c r="H30" s="3">
        <v>101.12</v>
      </c>
      <c r="I30">
        <f>VLOOKUP(B30,'Income (2022)'!A:C,2,FALSE)</f>
        <v>36.700000000000003</v>
      </c>
      <c r="J30">
        <f>VLOOKUP(B30,'Income (2022)'!A:C,3,FALSE)</f>
        <v>33</v>
      </c>
      <c r="K30">
        <f>VLOOKUP(B30,'Length of Road (2022)'!A:B,2,FALSE)</f>
        <v>304</v>
      </c>
    </row>
    <row r="31" spans="1:12" hidden="1" x14ac:dyDescent="0.3">
      <c r="A31" t="s">
        <v>40</v>
      </c>
      <c r="B31" t="s">
        <v>367</v>
      </c>
      <c r="C31" t="e">
        <f>VLOOKUP(B31,'City List'!A:A,1,FALSE)</f>
        <v>#N/A</v>
      </c>
      <c r="D31" s="4">
        <v>893</v>
      </c>
      <c r="E31" t="s">
        <v>35</v>
      </c>
      <c r="F31" s="3">
        <v>13106</v>
      </c>
      <c r="G31" s="3">
        <v>127</v>
      </c>
      <c r="H31" s="3">
        <v>103.36</v>
      </c>
      <c r="I31">
        <f>VLOOKUP(B31,'Income (2022)'!A:C,2,FALSE)</f>
        <v>32.799999999999997</v>
      </c>
      <c r="J31">
        <f>VLOOKUP(B31,'Income (2022)'!A:C,3,FALSE)</f>
        <v>30.2</v>
      </c>
      <c r="K31">
        <f>VLOOKUP(B31,'Length of Road (2022)'!A:B,2,FALSE)</f>
        <v>316</v>
      </c>
    </row>
    <row r="32" spans="1:12" x14ac:dyDescent="0.3">
      <c r="A32" t="s">
        <v>41</v>
      </c>
      <c r="B32" t="s">
        <v>368</v>
      </c>
      <c r="C32" t="str">
        <f>VLOOKUP(B32,'City List'!A:A,1,FALSE)</f>
        <v>Bergen (NH.)</v>
      </c>
      <c r="D32" s="4">
        <v>373</v>
      </c>
      <c r="E32" t="s">
        <v>4</v>
      </c>
      <c r="F32" s="3">
        <v>29723</v>
      </c>
      <c r="G32" s="3">
        <v>300</v>
      </c>
      <c r="H32" s="3">
        <v>99</v>
      </c>
      <c r="I32">
        <f>VLOOKUP(B32,'Income (2022)'!A:C,2,FALSE)</f>
        <v>43</v>
      </c>
      <c r="J32">
        <f>VLOOKUP(B32,'Income (2022)'!A:C,3,FALSE)</f>
        <v>33.299999999999997</v>
      </c>
      <c r="K32">
        <f>VLOOKUP(B32,'Length of Road (2022)'!A:B,2,FALSE)</f>
        <v>300</v>
      </c>
      <c r="L32">
        <f>VLOOKUP(B32,'Cycling Road (2022)'!A:B,2,FALSE)</f>
        <v>360.6</v>
      </c>
    </row>
    <row r="33" spans="1:12" x14ac:dyDescent="0.3">
      <c r="A33" t="s">
        <v>42</v>
      </c>
      <c r="B33" t="s">
        <v>42</v>
      </c>
      <c r="C33" t="str">
        <f>VLOOKUP(B33,'City List'!A:A,1,FALSE)</f>
        <v>Bergen op Zoom</v>
      </c>
      <c r="D33" s="4">
        <v>748</v>
      </c>
      <c r="E33" t="s">
        <v>19</v>
      </c>
      <c r="F33" s="3">
        <v>67894</v>
      </c>
      <c r="G33" s="3">
        <v>849</v>
      </c>
      <c r="H33" s="3">
        <v>79.97</v>
      </c>
      <c r="I33">
        <f>VLOOKUP(B33,'Income (2022)'!A:C,2,FALSE)</f>
        <v>32.6</v>
      </c>
      <c r="J33">
        <f>VLOOKUP(B33,'Income (2022)'!A:C,3,FALSE)</f>
        <v>29.6</v>
      </c>
      <c r="K33">
        <f>VLOOKUP(B33,'Length of Road (2022)'!A:B,2,FALSE)</f>
        <v>472</v>
      </c>
      <c r="L33">
        <f>VLOOKUP(B33,'Cycling Road (2022)'!A:B,2,FALSE)</f>
        <v>505.5</v>
      </c>
    </row>
    <row r="34" spans="1:12" x14ac:dyDescent="0.3">
      <c r="A34" t="s">
        <v>43</v>
      </c>
      <c r="B34" t="s">
        <v>43</v>
      </c>
      <c r="C34" t="str">
        <f>VLOOKUP(B34,'City List'!A:A,1,FALSE)</f>
        <v>Berkelland</v>
      </c>
      <c r="D34" s="4">
        <v>1859</v>
      </c>
      <c r="E34" t="s">
        <v>6</v>
      </c>
      <c r="F34" s="3">
        <v>43850</v>
      </c>
      <c r="G34" s="3">
        <v>170</v>
      </c>
      <c r="H34" s="3">
        <v>258.89</v>
      </c>
      <c r="I34">
        <f>VLOOKUP(B34,'Income (2022)'!A:C,2,FALSE)</f>
        <v>32.700000000000003</v>
      </c>
      <c r="J34">
        <f>VLOOKUP(B34,'Income (2022)'!A:C,3,FALSE)</f>
        <v>30.3</v>
      </c>
      <c r="K34">
        <f>VLOOKUP(B34,'Length of Road (2022)'!A:B,2,FALSE)</f>
        <v>1011</v>
      </c>
      <c r="L34">
        <f>VLOOKUP(B34,'Cycling Road (2022)'!A:B,2,FALSE)</f>
        <v>1056</v>
      </c>
    </row>
    <row r="35" spans="1:12" x14ac:dyDescent="0.3">
      <c r="A35" t="s">
        <v>44</v>
      </c>
      <c r="B35" t="s">
        <v>44</v>
      </c>
      <c r="C35" t="str">
        <f>VLOOKUP(B35,'City List'!A:A,1,FALSE)</f>
        <v>Bernheze</v>
      </c>
      <c r="D35" s="4">
        <v>1721</v>
      </c>
      <c r="E35" t="s">
        <v>19</v>
      </c>
      <c r="F35" s="3">
        <v>31715</v>
      </c>
      <c r="G35" s="3">
        <v>353</v>
      </c>
      <c r="H35" s="3">
        <v>89.93</v>
      </c>
      <c r="I35">
        <f>VLOOKUP(B35,'Income (2022)'!A:C,2,FALSE)</f>
        <v>36.700000000000003</v>
      </c>
      <c r="J35">
        <f>VLOOKUP(B35,'Income (2022)'!A:C,3,FALSE)</f>
        <v>32.5</v>
      </c>
      <c r="K35">
        <f>VLOOKUP(B35,'Length of Road (2022)'!A:B,2,FALSE)</f>
        <v>433</v>
      </c>
      <c r="L35">
        <f>VLOOKUP(B35,'Cycling Road (2022)'!A:B,2,FALSE)</f>
        <v>442.6</v>
      </c>
    </row>
    <row r="36" spans="1:12" x14ac:dyDescent="0.3">
      <c r="A36" t="s">
        <v>45</v>
      </c>
      <c r="B36" t="s">
        <v>45</v>
      </c>
      <c r="C36" t="str">
        <f>VLOOKUP(B36,'City List'!A:A,1,FALSE)</f>
        <v>Best</v>
      </c>
      <c r="D36" s="4">
        <v>753</v>
      </c>
      <c r="E36" t="s">
        <v>19</v>
      </c>
      <c r="F36" s="3">
        <v>30608</v>
      </c>
      <c r="G36" s="3">
        <v>903</v>
      </c>
      <c r="H36" s="3">
        <v>33.39</v>
      </c>
      <c r="I36">
        <f>VLOOKUP(B36,'Income (2022)'!A:C,2,FALSE)</f>
        <v>36.6</v>
      </c>
      <c r="J36">
        <f>VLOOKUP(B36,'Income (2022)'!A:C,3,FALSE)</f>
        <v>33.200000000000003</v>
      </c>
      <c r="K36">
        <f>VLOOKUP(B36,'Length of Road (2022)'!A:B,2,FALSE)</f>
        <v>252</v>
      </c>
      <c r="L36">
        <f>VLOOKUP(B36,'Cycling Road (2022)'!A:B,2,FALSE)</f>
        <v>265.3</v>
      </c>
    </row>
    <row r="37" spans="1:12" x14ac:dyDescent="0.3">
      <c r="A37" t="s">
        <v>46</v>
      </c>
      <c r="B37" t="s">
        <v>46</v>
      </c>
      <c r="C37" t="str">
        <f>VLOOKUP(B37,'City List'!A:A,1,FALSE)</f>
        <v>Beuningen</v>
      </c>
      <c r="D37" s="4">
        <v>209</v>
      </c>
      <c r="E37" t="s">
        <v>6</v>
      </c>
      <c r="F37" s="3">
        <v>26235</v>
      </c>
      <c r="G37" s="3">
        <v>602</v>
      </c>
      <c r="H37" s="3">
        <v>43.3</v>
      </c>
      <c r="I37">
        <f>VLOOKUP(B37,'Income (2022)'!A:C,2,FALSE)</f>
        <v>35.6</v>
      </c>
      <c r="J37">
        <f>VLOOKUP(B37,'Income (2022)'!A:C,3,FALSE)</f>
        <v>32.4</v>
      </c>
      <c r="K37">
        <f>VLOOKUP(B37,'Length of Road (2022)'!A:B,2,FALSE)</f>
        <v>248</v>
      </c>
      <c r="L37">
        <f>VLOOKUP(B37,'Cycling Road (2022)'!A:B,2,FALSE)</f>
        <v>249.7</v>
      </c>
    </row>
    <row r="38" spans="1:12" x14ac:dyDescent="0.3">
      <c r="A38" t="s">
        <v>47</v>
      </c>
      <c r="B38" t="s">
        <v>47</v>
      </c>
      <c r="C38" t="str">
        <f>VLOOKUP(B38,'City List'!A:A,1,FALSE)</f>
        <v>Beverwijk</v>
      </c>
      <c r="D38" s="4">
        <v>375</v>
      </c>
      <c r="E38" t="s">
        <v>4</v>
      </c>
      <c r="F38" s="3">
        <v>42084</v>
      </c>
      <c r="G38" s="3">
        <v>2293</v>
      </c>
      <c r="H38" s="3">
        <v>18.850000000000001</v>
      </c>
      <c r="I38">
        <f>VLOOKUP(B38,'Income (2022)'!A:C,2,FALSE)</f>
        <v>32.1</v>
      </c>
      <c r="J38">
        <f>VLOOKUP(B38,'Income (2022)'!A:C,3,FALSE)</f>
        <v>29.9</v>
      </c>
      <c r="K38">
        <f>VLOOKUP(B38,'Length of Road (2022)'!A:B,2,FALSE)</f>
        <v>183</v>
      </c>
      <c r="L38">
        <f>VLOOKUP(B38,'Cycling Road (2022)'!A:B,2,FALSE)</f>
        <v>190</v>
      </c>
    </row>
    <row r="39" spans="1:12" x14ac:dyDescent="0.3">
      <c r="A39" t="s">
        <v>48</v>
      </c>
      <c r="B39" t="s">
        <v>48</v>
      </c>
      <c r="C39" t="str">
        <f>VLOOKUP(B39,'City List'!A:A,1,FALSE)</f>
        <v>Bladel</v>
      </c>
      <c r="D39" s="4">
        <v>1728</v>
      </c>
      <c r="E39" t="s">
        <v>19</v>
      </c>
      <c r="F39" s="3">
        <v>20718</v>
      </c>
      <c r="G39" s="3">
        <v>275</v>
      </c>
      <c r="H39" s="3">
        <v>75.53</v>
      </c>
      <c r="I39">
        <f>VLOOKUP(B39,'Income (2022)'!A:C,2,FALSE)</f>
        <v>35.9</v>
      </c>
      <c r="J39">
        <f>VLOOKUP(B39,'Income (2022)'!A:C,3,FALSE)</f>
        <v>32.6</v>
      </c>
      <c r="K39">
        <f>VLOOKUP(B39,'Length of Road (2022)'!A:B,2,FALSE)</f>
        <v>237</v>
      </c>
      <c r="L39">
        <f>VLOOKUP(B39,'Cycling Road (2022)'!A:B,2,FALSE)</f>
        <v>266.10000000000002</v>
      </c>
    </row>
    <row r="40" spans="1:12" x14ac:dyDescent="0.3">
      <c r="A40" t="s">
        <v>49</v>
      </c>
      <c r="B40" t="s">
        <v>49</v>
      </c>
      <c r="C40" t="str">
        <f>VLOOKUP(B40,'City List'!A:A,1,FALSE)</f>
        <v>Blaricum</v>
      </c>
      <c r="D40" s="4">
        <v>376</v>
      </c>
      <c r="E40" t="s">
        <v>4</v>
      </c>
      <c r="F40" s="3">
        <v>12359</v>
      </c>
      <c r="G40" s="3">
        <v>1116</v>
      </c>
      <c r="H40" s="3">
        <v>11.17</v>
      </c>
      <c r="I40">
        <f>VLOOKUP(B40,'Income (2022)'!A:C,2,FALSE)</f>
        <v>56.2</v>
      </c>
      <c r="J40">
        <f>VLOOKUP(B40,'Income (2022)'!A:C,3,FALSE)</f>
        <v>37.200000000000003</v>
      </c>
      <c r="K40">
        <f>VLOOKUP(B40,'Length of Road (2022)'!A:B,2,FALSE)</f>
        <v>97</v>
      </c>
      <c r="L40">
        <f>VLOOKUP(B40,'Cycling Road (2022)'!A:B,2,FALSE)</f>
        <v>106.2</v>
      </c>
    </row>
    <row r="41" spans="1:12" hidden="1" x14ac:dyDescent="0.3">
      <c r="A41" t="s">
        <v>50</v>
      </c>
      <c r="B41" t="s">
        <v>50</v>
      </c>
      <c r="C41" t="e">
        <f>VLOOKUP(B41,'City List'!A:A,1,FALSE)</f>
        <v>#N/A</v>
      </c>
      <c r="D41" s="4">
        <v>377</v>
      </c>
      <c r="E41" t="s">
        <v>4</v>
      </c>
      <c r="F41" s="3">
        <v>23732</v>
      </c>
      <c r="G41" s="3">
        <v>597</v>
      </c>
      <c r="H41" s="3">
        <v>39.97</v>
      </c>
      <c r="I41">
        <f>VLOOKUP(B41,'Income (2022)'!A:C,2,FALSE)</f>
        <v>57.3</v>
      </c>
      <c r="J41">
        <f>VLOOKUP(B41,'Income (2022)'!A:C,3,FALSE)</f>
        <v>40.4</v>
      </c>
      <c r="K41">
        <f>VLOOKUP(B41,'Length of Road (2022)'!A:B,2,FALSE)</f>
        <v>140</v>
      </c>
    </row>
    <row r="42" spans="1:12" x14ac:dyDescent="0.3">
      <c r="A42" t="s">
        <v>51</v>
      </c>
      <c r="B42" t="s">
        <v>51</v>
      </c>
      <c r="C42" t="str">
        <f>VLOOKUP(B42,'City List'!A:A,1,FALSE)</f>
        <v>Bodegraven-Reeuwijk</v>
      </c>
      <c r="D42" s="4">
        <v>1901</v>
      </c>
      <c r="E42" t="s">
        <v>10</v>
      </c>
      <c r="F42" s="3">
        <v>35752</v>
      </c>
      <c r="G42" s="3">
        <v>474</v>
      </c>
      <c r="H42" s="3">
        <v>75.5</v>
      </c>
      <c r="I42">
        <f>VLOOKUP(B42,'Income (2022)'!A:C,2,FALSE)</f>
        <v>38.700000000000003</v>
      </c>
      <c r="J42">
        <f>VLOOKUP(B42,'Income (2022)'!A:C,3,FALSE)</f>
        <v>33.9</v>
      </c>
      <c r="K42">
        <f>VLOOKUP(B42,'Length of Road (2022)'!A:B,2,FALSE)</f>
        <v>243</v>
      </c>
      <c r="L42">
        <f>VLOOKUP(B42,'Cycling Road (2022)'!A:B,2,FALSE)</f>
        <v>250.6</v>
      </c>
    </row>
    <row r="43" spans="1:12" hidden="1" x14ac:dyDescent="0.3">
      <c r="A43" t="s">
        <v>52</v>
      </c>
      <c r="B43" t="s">
        <v>52</v>
      </c>
      <c r="C43" t="e">
        <f>VLOOKUP(B43,'City List'!A:A,1,FALSE)</f>
        <v>#N/A</v>
      </c>
      <c r="D43" s="4">
        <v>755</v>
      </c>
      <c r="E43" t="s">
        <v>19</v>
      </c>
      <c r="F43" s="3">
        <v>11030</v>
      </c>
      <c r="G43" s="3">
        <v>320</v>
      </c>
      <c r="H43" s="3">
        <v>34.4</v>
      </c>
      <c r="I43">
        <f>VLOOKUP(B43,'Income (2022)'!A:C,2,FALSE)</f>
        <v>36.299999999999997</v>
      </c>
      <c r="J43">
        <f>VLOOKUP(B43,'Income (2022)'!A:C,3,FALSE)</f>
        <v>32.700000000000003</v>
      </c>
      <c r="K43">
        <f>VLOOKUP(B43,'Length of Road (2022)'!A:B,2,FALSE)</f>
        <v>136</v>
      </c>
    </row>
    <row r="44" spans="1:12" hidden="1" x14ac:dyDescent="0.3">
      <c r="A44" t="s">
        <v>53</v>
      </c>
      <c r="B44" t="s">
        <v>53</v>
      </c>
      <c r="C44" t="e">
        <f>VLOOKUP(B44,'City List'!A:A,1,FALSE)</f>
        <v>#N/A</v>
      </c>
      <c r="D44" s="4">
        <v>1681</v>
      </c>
      <c r="E44" t="s">
        <v>2</v>
      </c>
      <c r="F44" s="3">
        <v>25681</v>
      </c>
      <c r="G44" s="3">
        <v>93</v>
      </c>
      <c r="H44" s="3">
        <v>274.49</v>
      </c>
      <c r="I44">
        <f>VLOOKUP(B44,'Income (2022)'!A:C,2,FALSE)</f>
        <v>32.5</v>
      </c>
      <c r="J44">
        <f>VLOOKUP(B44,'Income (2022)'!A:C,3,FALSE)</f>
        <v>29.7</v>
      </c>
      <c r="K44">
        <f>VLOOKUP(B44,'Length of Road (2022)'!A:B,2,FALSE)</f>
        <v>649</v>
      </c>
    </row>
    <row r="45" spans="1:12" x14ac:dyDescent="0.3">
      <c r="A45" t="s">
        <v>54</v>
      </c>
      <c r="B45" t="s">
        <v>54</v>
      </c>
      <c r="C45" t="str">
        <f>VLOOKUP(B45,'City List'!A:A,1,FALSE)</f>
        <v>Borne</v>
      </c>
      <c r="D45" s="4">
        <v>147</v>
      </c>
      <c r="E45" t="s">
        <v>14</v>
      </c>
      <c r="F45" s="3">
        <v>24007</v>
      </c>
      <c r="G45" s="3">
        <v>924</v>
      </c>
      <c r="H45" s="3">
        <v>25.59</v>
      </c>
      <c r="I45">
        <f>VLOOKUP(B45,'Income (2022)'!A:C,2,FALSE)</f>
        <v>34.6</v>
      </c>
      <c r="J45">
        <f>VLOOKUP(B45,'Income (2022)'!A:C,3,FALSE)</f>
        <v>31.9</v>
      </c>
      <c r="K45">
        <f>VLOOKUP(B45,'Length of Road (2022)'!A:B,2,FALSE)</f>
        <v>207</v>
      </c>
      <c r="L45">
        <f>VLOOKUP(B45,'Cycling Road (2022)'!A:B,2,FALSE)</f>
        <v>199.6</v>
      </c>
    </row>
    <row r="46" spans="1:12" hidden="1" x14ac:dyDescent="0.3">
      <c r="A46" t="s">
        <v>55</v>
      </c>
      <c r="B46" t="s">
        <v>55</v>
      </c>
      <c r="C46" t="e">
        <f>VLOOKUP(B46,'City List'!A:A,1,FALSE)</f>
        <v>#N/A</v>
      </c>
      <c r="D46" s="4">
        <v>654</v>
      </c>
      <c r="E46" t="s">
        <v>56</v>
      </c>
      <c r="F46" s="3">
        <v>22847</v>
      </c>
      <c r="G46" s="3">
        <v>161</v>
      </c>
      <c r="H46" s="3">
        <v>141.16999999999999</v>
      </c>
      <c r="I46">
        <f>VLOOKUP(B46,'Income (2022)'!A:C,2,FALSE)</f>
        <v>34.9</v>
      </c>
      <c r="J46">
        <f>VLOOKUP(B46,'Income (2022)'!A:C,3,FALSE)</f>
        <v>32</v>
      </c>
      <c r="K46">
        <f>VLOOKUP(B46,'Length of Road (2022)'!A:B,2,FALSE)</f>
        <v>541</v>
      </c>
    </row>
    <row r="47" spans="1:12" x14ac:dyDescent="0.3">
      <c r="A47" t="s">
        <v>57</v>
      </c>
      <c r="B47" t="s">
        <v>57</v>
      </c>
      <c r="C47" t="str">
        <f>VLOOKUP(B47,'City List'!A:A,1,FALSE)</f>
        <v>Boxtel</v>
      </c>
      <c r="D47" s="4">
        <v>757</v>
      </c>
      <c r="E47" t="s">
        <v>19</v>
      </c>
      <c r="F47" s="3">
        <v>33129</v>
      </c>
      <c r="G47" s="3">
        <v>480</v>
      </c>
      <c r="H47" s="3">
        <v>69.91</v>
      </c>
      <c r="I47">
        <f>VLOOKUP(B47,'Income (2022)'!A:C,2,FALSE)</f>
        <v>35.799999999999997</v>
      </c>
      <c r="J47">
        <f>VLOOKUP(B47,'Income (2022)'!A:C,3,FALSE)</f>
        <v>30.9</v>
      </c>
      <c r="K47">
        <f>VLOOKUP(B47,'Length of Road (2022)'!A:B,2,FALSE)</f>
        <v>332</v>
      </c>
      <c r="L47">
        <f>VLOOKUP(B47,'Cycling Road (2022)'!A:B,2,FALSE)</f>
        <v>339.5</v>
      </c>
    </row>
    <row r="48" spans="1:12" x14ac:dyDescent="0.3">
      <c r="A48" t="s">
        <v>58</v>
      </c>
      <c r="B48" t="s">
        <v>58</v>
      </c>
      <c r="C48" t="str">
        <f>VLOOKUP(B48,'City List'!A:A,1,FALSE)</f>
        <v>Breda</v>
      </c>
      <c r="D48" s="4">
        <v>758</v>
      </c>
      <c r="E48" t="s">
        <v>19</v>
      </c>
      <c r="F48" s="3">
        <v>184702</v>
      </c>
      <c r="G48" s="3">
        <v>1469</v>
      </c>
      <c r="H48" s="3">
        <v>125.59</v>
      </c>
      <c r="I48">
        <f>VLOOKUP(B48,'Income (2022)'!A:C,2,FALSE)</f>
        <v>35.299999999999997</v>
      </c>
      <c r="J48">
        <f>VLOOKUP(B48,'Income (2022)'!A:C,3,FALSE)</f>
        <v>31</v>
      </c>
      <c r="K48">
        <f>VLOOKUP(B48,'Length of Road (2022)'!A:B,2,FALSE)</f>
        <v>1045</v>
      </c>
      <c r="L48">
        <f>VLOOKUP(B48,'Cycling Road (2022)'!A:B,2,FALSE)</f>
        <v>1081.2</v>
      </c>
    </row>
    <row r="49" spans="1:12" hidden="1" x14ac:dyDescent="0.3">
      <c r="A49" t="s">
        <v>59</v>
      </c>
      <c r="B49" t="s">
        <v>59</v>
      </c>
      <c r="C49" t="e">
        <f>VLOOKUP(B49,'City List'!A:A,1,FALSE)</f>
        <v>#N/A</v>
      </c>
      <c r="D49" s="4">
        <v>1876</v>
      </c>
      <c r="E49" t="s">
        <v>6</v>
      </c>
      <c r="F49" s="3">
        <v>36077</v>
      </c>
      <c r="G49" s="3">
        <v>127</v>
      </c>
      <c r="H49" s="3">
        <v>283.33</v>
      </c>
      <c r="I49">
        <f>VLOOKUP(B49,'Income (2022)'!A:C,2,FALSE)</f>
        <v>36.299999999999997</v>
      </c>
      <c r="J49">
        <f>VLOOKUP(B49,'Income (2022)'!A:C,3,FALSE)</f>
        <v>31.7</v>
      </c>
      <c r="K49">
        <f>VLOOKUP(B49,'Length of Road (2022)'!A:B,2,FALSE)</f>
        <v>947</v>
      </c>
    </row>
    <row r="50" spans="1:12" hidden="1" x14ac:dyDescent="0.3">
      <c r="A50" t="s">
        <v>60</v>
      </c>
      <c r="B50" t="s">
        <v>60</v>
      </c>
      <c r="C50" t="e">
        <f>VLOOKUP(B50,'City List'!A:A,1,FALSE)</f>
        <v>#N/A</v>
      </c>
      <c r="D50" s="4">
        <v>213</v>
      </c>
      <c r="E50" t="s">
        <v>6</v>
      </c>
      <c r="F50" s="3">
        <v>20890</v>
      </c>
      <c r="G50" s="3">
        <v>250</v>
      </c>
      <c r="H50" s="3">
        <v>83.33</v>
      </c>
      <c r="I50">
        <f>VLOOKUP(B50,'Income (2022)'!A:C,2,FALSE)</f>
        <v>35</v>
      </c>
      <c r="J50">
        <f>VLOOKUP(B50,'Income (2022)'!A:C,3,FALSE)</f>
        <v>31.3</v>
      </c>
      <c r="K50">
        <f>VLOOKUP(B50,'Length of Road (2022)'!A:B,2,FALSE)</f>
        <v>296</v>
      </c>
    </row>
    <row r="51" spans="1:12" hidden="1" x14ac:dyDescent="0.3">
      <c r="A51" t="s">
        <v>61</v>
      </c>
      <c r="B51" t="s">
        <v>61</v>
      </c>
      <c r="C51" t="e">
        <f>VLOOKUP(B51,'City List'!A:A,1,FALSE)</f>
        <v>#N/A</v>
      </c>
      <c r="D51" s="4">
        <v>899</v>
      </c>
      <c r="E51" t="s">
        <v>35</v>
      </c>
      <c r="F51" s="3">
        <v>27674</v>
      </c>
      <c r="G51" s="3">
        <v>1605</v>
      </c>
      <c r="H51" s="3">
        <v>17.739999999999998</v>
      </c>
      <c r="I51">
        <f>VLOOKUP(B51,'Income (2022)'!A:C,2,FALSE)</f>
        <v>29.5</v>
      </c>
      <c r="J51">
        <f>VLOOKUP(B51,'Income (2022)'!A:C,3,FALSE)</f>
        <v>27.1</v>
      </c>
      <c r="K51">
        <f>VLOOKUP(B51,'Length of Road (2022)'!A:B,2,FALSE)</f>
        <v>156</v>
      </c>
    </row>
    <row r="52" spans="1:12" x14ac:dyDescent="0.3">
      <c r="A52" t="s">
        <v>62</v>
      </c>
      <c r="B52" t="s">
        <v>62</v>
      </c>
      <c r="C52" t="str">
        <f>VLOOKUP(B52,'City List'!A:A,1,FALSE)</f>
        <v>Bunnik</v>
      </c>
      <c r="D52" s="4">
        <v>312</v>
      </c>
      <c r="E52" t="s">
        <v>23</v>
      </c>
      <c r="F52" s="3">
        <v>15590</v>
      </c>
      <c r="G52" s="3">
        <v>422</v>
      </c>
      <c r="H52" s="3">
        <v>36.630000000000003</v>
      </c>
      <c r="I52">
        <f>VLOOKUP(B52,'Income (2022)'!A:C,2,FALSE)</f>
        <v>39.700000000000003</v>
      </c>
      <c r="J52">
        <f>VLOOKUP(B52,'Income (2022)'!A:C,3,FALSE)</f>
        <v>37</v>
      </c>
      <c r="K52">
        <f>VLOOKUP(B52,'Length of Road (2022)'!A:B,2,FALSE)</f>
        <v>147</v>
      </c>
      <c r="L52">
        <f>VLOOKUP(B52,'Cycling Road (2022)'!A:B,2,FALSE)</f>
        <v>163.5</v>
      </c>
    </row>
    <row r="53" spans="1:12" x14ac:dyDescent="0.3">
      <c r="A53" t="s">
        <v>63</v>
      </c>
      <c r="B53" t="s">
        <v>63</v>
      </c>
      <c r="C53" t="str">
        <f>VLOOKUP(B53,'City List'!A:A,1,FALSE)</f>
        <v>Bunschoten</v>
      </c>
      <c r="D53" s="4">
        <v>313</v>
      </c>
      <c r="E53" t="s">
        <v>23</v>
      </c>
      <c r="F53" s="3">
        <v>22325</v>
      </c>
      <c r="G53" s="3">
        <v>735</v>
      </c>
      <c r="H53" s="3">
        <v>30.09</v>
      </c>
      <c r="I53">
        <f>VLOOKUP(B53,'Income (2022)'!A:C,2,FALSE)</f>
        <v>36.1</v>
      </c>
      <c r="J53">
        <f>VLOOKUP(B53,'Income (2022)'!A:C,3,FALSE)</f>
        <v>32.5</v>
      </c>
      <c r="K53">
        <f>VLOOKUP(B53,'Length of Road (2022)'!A:B,2,FALSE)</f>
        <v>132</v>
      </c>
      <c r="L53">
        <f>VLOOKUP(B53,'Cycling Road (2022)'!A:B,2,FALSE)</f>
        <v>152.30000000000001</v>
      </c>
    </row>
    <row r="54" spans="1:12" hidden="1" x14ac:dyDescent="0.3">
      <c r="A54" t="s">
        <v>64</v>
      </c>
      <c r="D54" s="4">
        <v>214</v>
      </c>
      <c r="E54" t="s">
        <v>6</v>
      </c>
      <c r="F54" s="3">
        <v>27155</v>
      </c>
      <c r="G54" s="3">
        <v>203</v>
      </c>
      <c r="H54" s="3">
        <v>133.30000000000001</v>
      </c>
      <c r="I54" t="e">
        <f>VLOOKUP(B54,'Income (2022)'!A:C,2,FALSE)</f>
        <v>#N/A</v>
      </c>
    </row>
    <row r="55" spans="1:12" x14ac:dyDescent="0.3">
      <c r="A55" t="s">
        <v>65</v>
      </c>
      <c r="B55" t="s">
        <v>65</v>
      </c>
      <c r="C55" t="str">
        <f>VLOOKUP(B55,'City List'!A:A,1,FALSE)</f>
        <v>Capelle aan den IJssel</v>
      </c>
      <c r="D55" s="4">
        <v>502</v>
      </c>
      <c r="E55" t="s">
        <v>10</v>
      </c>
      <c r="F55" s="3">
        <v>67188</v>
      </c>
      <c r="G55" s="3">
        <v>4751</v>
      </c>
      <c r="H55" s="3">
        <v>14.44</v>
      </c>
      <c r="I55">
        <f>VLOOKUP(B55,'Income (2022)'!A:C,2,FALSE)</f>
        <v>32.9</v>
      </c>
      <c r="J55">
        <f>VLOOKUP(B55,'Income (2022)'!A:C,3,FALSE)</f>
        <v>29.8</v>
      </c>
      <c r="K55">
        <f>VLOOKUP(B55,'Length of Road (2022)'!A:B,2,FALSE)</f>
        <v>218</v>
      </c>
      <c r="L55">
        <f>VLOOKUP(B55,'Cycling Road (2022)'!A:B,2,FALSE)</f>
        <v>266.3</v>
      </c>
    </row>
    <row r="56" spans="1:12" x14ac:dyDescent="0.3">
      <c r="A56" t="s">
        <v>66</v>
      </c>
      <c r="B56" t="s">
        <v>66</v>
      </c>
      <c r="C56" t="str">
        <f>VLOOKUP(B56,'City List'!A:A,1,FALSE)</f>
        <v>Castricum</v>
      </c>
      <c r="D56" s="4">
        <v>383</v>
      </c>
      <c r="E56" t="s">
        <v>4</v>
      </c>
      <c r="F56" s="3">
        <v>36263</v>
      </c>
      <c r="G56" s="3">
        <v>730</v>
      </c>
      <c r="H56" s="3">
        <v>49.94</v>
      </c>
      <c r="I56">
        <f>VLOOKUP(B56,'Income (2022)'!A:C,2,FALSE)</f>
        <v>39.700000000000003</v>
      </c>
      <c r="J56">
        <f>VLOOKUP(B56,'Income (2022)'!A:C,3,FALSE)</f>
        <v>35.1</v>
      </c>
      <c r="K56">
        <f>VLOOKUP(B56,'Length of Road (2022)'!A:B,2,FALSE)</f>
        <v>213</v>
      </c>
      <c r="L56">
        <f>VLOOKUP(B56,'Cycling Road (2022)'!A:B,2,FALSE)</f>
        <v>255.8</v>
      </c>
    </row>
    <row r="57" spans="1:12" x14ac:dyDescent="0.3">
      <c r="A57" t="s">
        <v>67</v>
      </c>
      <c r="B57" t="s">
        <v>67</v>
      </c>
      <c r="C57" t="str">
        <f>VLOOKUP(B57,'City List'!A:A,1,FALSE)</f>
        <v>Coevorden</v>
      </c>
      <c r="D57" s="4">
        <v>109</v>
      </c>
      <c r="E57" t="s">
        <v>2</v>
      </c>
      <c r="F57" s="3">
        <v>35517</v>
      </c>
      <c r="G57" s="3">
        <v>120</v>
      </c>
      <c r="H57" s="3">
        <v>296.61</v>
      </c>
      <c r="I57">
        <f>VLOOKUP(B57,'Income (2022)'!A:C,2,FALSE)</f>
        <v>32.1</v>
      </c>
      <c r="J57">
        <f>VLOOKUP(B57,'Income (2022)'!A:C,3,FALSE)</f>
        <v>29.4</v>
      </c>
      <c r="K57">
        <f>VLOOKUP(B57,'Length of Road (2022)'!A:B,2,FALSE)</f>
        <v>887</v>
      </c>
      <c r="L57">
        <f>VLOOKUP(B57,'Cycling Road (2022)'!A:B,2,FALSE)</f>
        <v>896.5</v>
      </c>
    </row>
    <row r="58" spans="1:12" x14ac:dyDescent="0.3">
      <c r="A58" t="s">
        <v>68</v>
      </c>
      <c r="B58" t="s">
        <v>68</v>
      </c>
      <c r="C58" t="str">
        <f>VLOOKUP(B58,'City List'!A:A,1,FALSE)</f>
        <v>Cranendonck</v>
      </c>
      <c r="D58" s="4">
        <v>1706</v>
      </c>
      <c r="E58" t="s">
        <v>19</v>
      </c>
      <c r="F58" s="3">
        <v>20669</v>
      </c>
      <c r="G58" s="3">
        <v>270</v>
      </c>
      <c r="H58" s="3">
        <v>76.599999999999994</v>
      </c>
      <c r="I58">
        <f>VLOOKUP(B58,'Income (2022)'!A:C,2,FALSE)</f>
        <v>34.700000000000003</v>
      </c>
      <c r="J58">
        <f>VLOOKUP(B58,'Income (2022)'!A:C,3,FALSE)</f>
        <v>31.5</v>
      </c>
      <c r="K58">
        <f>VLOOKUP(B58,'Length of Road (2022)'!A:B,2,FALSE)</f>
        <v>271</v>
      </c>
      <c r="L58">
        <f>VLOOKUP(B58,'Cycling Road (2022)'!A:B,2,FALSE)</f>
        <v>298.10000000000002</v>
      </c>
    </row>
    <row r="59" spans="1:12" x14ac:dyDescent="0.3">
      <c r="A59" t="s">
        <v>69</v>
      </c>
      <c r="B59" t="s">
        <v>69</v>
      </c>
      <c r="C59" t="str">
        <f>VLOOKUP(B59,'City List'!A:A,1,FALSE)</f>
        <v>Culemborg</v>
      </c>
      <c r="D59" s="4">
        <v>216</v>
      </c>
      <c r="E59" t="s">
        <v>6</v>
      </c>
      <c r="F59" s="3">
        <v>29397</v>
      </c>
      <c r="G59" s="3">
        <v>1004</v>
      </c>
      <c r="H59" s="3">
        <v>29.97</v>
      </c>
      <c r="I59">
        <f>VLOOKUP(B59,'Income (2022)'!A:C,2,FALSE)</f>
        <v>34.6</v>
      </c>
      <c r="J59">
        <f>VLOOKUP(B59,'Income (2022)'!A:C,3,FALSE)</f>
        <v>31.9</v>
      </c>
      <c r="K59">
        <f>VLOOKUP(B59,'Length of Road (2022)'!A:B,2,FALSE)</f>
        <v>188</v>
      </c>
      <c r="L59">
        <f>VLOOKUP(B59,'Cycling Road (2022)'!A:B,2,FALSE)</f>
        <v>208</v>
      </c>
    </row>
    <row r="60" spans="1:12" hidden="1" x14ac:dyDescent="0.3">
      <c r="A60" t="s">
        <v>70</v>
      </c>
      <c r="B60" t="s">
        <v>70</v>
      </c>
      <c r="C60" t="e">
        <f>VLOOKUP(B60,'City List'!A:A,1,FALSE)</f>
        <v>#N/A</v>
      </c>
      <c r="D60" s="4">
        <v>148</v>
      </c>
      <c r="E60" t="s">
        <v>14</v>
      </c>
      <c r="F60" s="3">
        <v>29162</v>
      </c>
      <c r="G60" s="3">
        <v>177</v>
      </c>
      <c r="H60" s="3">
        <v>165.52</v>
      </c>
      <c r="I60">
        <f>VLOOKUP(B60,'Income (2022)'!A:C,2,FALSE)</f>
        <v>35</v>
      </c>
      <c r="J60">
        <f>VLOOKUP(B60,'Income (2022)'!A:C,3,FALSE)</f>
        <v>32.200000000000003</v>
      </c>
      <c r="K60">
        <f>VLOOKUP(B60,'Length of Road (2022)'!A:B,2,FALSE)</f>
        <v>595</v>
      </c>
    </row>
    <row r="61" spans="1:12" hidden="1" x14ac:dyDescent="0.3">
      <c r="A61" t="s">
        <v>71</v>
      </c>
      <c r="B61" t="s">
        <v>71</v>
      </c>
      <c r="C61" t="e">
        <f>VLOOKUP(B61,'City List'!A:A,1,FALSE)</f>
        <v>#N/A</v>
      </c>
      <c r="D61" s="4">
        <v>1891</v>
      </c>
      <c r="E61" t="s">
        <v>8</v>
      </c>
      <c r="F61" s="3">
        <v>18957</v>
      </c>
      <c r="G61" s="3">
        <v>224</v>
      </c>
      <c r="H61" s="3">
        <v>84.4</v>
      </c>
      <c r="I61">
        <f>VLOOKUP(B61,'Income (2022)'!A:C,2,FALSE)</f>
        <v>29.9</v>
      </c>
      <c r="J61">
        <f>VLOOKUP(B61,'Income (2022)'!A:C,3,FALSE)</f>
        <v>27.4</v>
      </c>
      <c r="K61">
        <f>VLOOKUP(B61,'Length of Road (2022)'!A:B,2,FALSE)</f>
        <v>260</v>
      </c>
    </row>
    <row r="62" spans="1:12" x14ac:dyDescent="0.3">
      <c r="A62" t="s">
        <v>72</v>
      </c>
      <c r="B62" t="s">
        <v>72</v>
      </c>
      <c r="C62" t="str">
        <f>VLOOKUP(B62,'City List'!A:A,1,FALSE)</f>
        <v>De Bilt</v>
      </c>
      <c r="D62" s="4">
        <v>310</v>
      </c>
      <c r="E62" t="s">
        <v>23</v>
      </c>
      <c r="F62" s="3">
        <v>43508</v>
      </c>
      <c r="G62" s="3">
        <v>657</v>
      </c>
      <c r="H62" s="3">
        <v>66.69</v>
      </c>
      <c r="I62">
        <f>VLOOKUP(B62,'Income (2022)'!A:C,2,FALSE)</f>
        <v>41.1</v>
      </c>
      <c r="J62">
        <f>VLOOKUP(B62,'Income (2022)'!A:C,3,FALSE)</f>
        <v>34.4</v>
      </c>
      <c r="K62">
        <f>VLOOKUP(B62,'Length of Road (2022)'!A:B,2,FALSE)</f>
        <v>249</v>
      </c>
      <c r="L62">
        <f>VLOOKUP(B62,'Cycling Road (2022)'!A:B,2,FALSE)</f>
        <v>277.10000000000002</v>
      </c>
    </row>
    <row r="63" spans="1:12" x14ac:dyDescent="0.3">
      <c r="A63" t="s">
        <v>73</v>
      </c>
      <c r="B63" t="s">
        <v>376</v>
      </c>
      <c r="C63" t="s">
        <v>73</v>
      </c>
      <c r="D63" s="4">
        <v>1940</v>
      </c>
      <c r="E63" t="s">
        <v>8</v>
      </c>
      <c r="F63" s="3">
        <v>51597</v>
      </c>
      <c r="G63" s="3">
        <v>147</v>
      </c>
      <c r="H63" s="3">
        <v>351.11</v>
      </c>
      <c r="I63">
        <f>VLOOKUP(B63,'Income (2022)'!A:C,2,FALSE)</f>
        <v>33.4</v>
      </c>
      <c r="J63">
        <f>VLOOKUP(B63,'Income (2022)'!A:C,3,FALSE)</f>
        <v>30.1</v>
      </c>
      <c r="K63">
        <f>VLOOKUP(B63,'Length of Road (2022)'!A:B,2,FALSE)</f>
        <v>869</v>
      </c>
      <c r="L63">
        <f>VLOOKUP(B63,'Cycling Road (2022)'!A:B,2,FALSE)</f>
        <v>893.7</v>
      </c>
    </row>
    <row r="64" spans="1:12" hidden="1" x14ac:dyDescent="0.3">
      <c r="A64" t="s">
        <v>74</v>
      </c>
      <c r="D64" s="4">
        <v>736</v>
      </c>
      <c r="E64" t="s">
        <v>23</v>
      </c>
      <c r="F64" s="3">
        <v>44955</v>
      </c>
      <c r="G64" s="3">
        <v>451</v>
      </c>
      <c r="H64" s="3">
        <v>99.98</v>
      </c>
      <c r="I64" t="e">
        <f>VLOOKUP(B64,'Income (2022)'!A:C,2,FALSE)</f>
        <v>#N/A</v>
      </c>
    </row>
    <row r="65" spans="1:12" x14ac:dyDescent="0.3">
      <c r="A65" t="s">
        <v>75</v>
      </c>
      <c r="B65" t="s">
        <v>420</v>
      </c>
      <c r="C65" t="s">
        <v>75</v>
      </c>
      <c r="D65" s="4">
        <v>1690</v>
      </c>
      <c r="E65" t="s">
        <v>2</v>
      </c>
      <c r="F65" s="3">
        <v>24511</v>
      </c>
      <c r="G65" s="3">
        <v>109</v>
      </c>
      <c r="H65" s="3">
        <v>224.49</v>
      </c>
      <c r="I65">
        <f>VLOOKUP(B65,'Income (2022)'!A:C,2,FALSE)</f>
        <v>35</v>
      </c>
      <c r="J65">
        <f>VLOOKUP(B65,'Income (2022)'!A:C,3,FALSE)</f>
        <v>32.200000000000003</v>
      </c>
      <c r="K65">
        <f>VLOOKUP(B65,'Length of Road (2022)'!A:B,2,FALSE)</f>
        <v>554</v>
      </c>
      <c r="L65">
        <f>VLOOKUP(B65,'Cycling Road (2022)'!A:B,2,FALSE)</f>
        <v>559.5</v>
      </c>
    </row>
    <row r="66" spans="1:12" x14ac:dyDescent="0.3">
      <c r="A66" t="s">
        <v>76</v>
      </c>
      <c r="B66" t="s">
        <v>76</v>
      </c>
      <c r="C66" t="str">
        <f>VLOOKUP(B66,'City List'!A:A,1,FALSE)</f>
        <v>Delft</v>
      </c>
      <c r="D66" s="4">
        <v>503</v>
      </c>
      <c r="E66" t="s">
        <v>10</v>
      </c>
      <c r="F66" s="3">
        <v>104572</v>
      </c>
      <c r="G66" s="3">
        <v>4614</v>
      </c>
      <c r="H66" s="3">
        <v>22.26</v>
      </c>
      <c r="I66">
        <f>VLOOKUP(B66,'Income (2022)'!A:C,2,FALSE)</f>
        <v>32.9</v>
      </c>
      <c r="J66">
        <f>VLOOKUP(B66,'Income (2022)'!A:C,3,FALSE)</f>
        <v>28.6</v>
      </c>
      <c r="K66">
        <f>VLOOKUP(B66,'Length of Road (2022)'!A:B,2,FALSE)</f>
        <v>292</v>
      </c>
      <c r="L66">
        <f>VLOOKUP(B66,'Cycling Road (2022)'!A:B,2,FALSE)</f>
        <v>364.2</v>
      </c>
    </row>
    <row r="67" spans="1:12" x14ac:dyDescent="0.3">
      <c r="A67" t="s">
        <v>77</v>
      </c>
      <c r="B67" t="s">
        <v>77</v>
      </c>
      <c r="C67" t="str">
        <f>VLOOKUP(B67,'City List'!A:A,1,FALSE)</f>
        <v>Den Helder</v>
      </c>
      <c r="D67" s="4">
        <v>400</v>
      </c>
      <c r="E67" t="s">
        <v>4</v>
      </c>
      <c r="F67" s="3">
        <v>56334</v>
      </c>
      <c r="G67" s="3">
        <v>1249</v>
      </c>
      <c r="H67" s="3">
        <v>45.5</v>
      </c>
      <c r="I67">
        <f>VLOOKUP(B67,'Income (2022)'!A:C,2,FALSE)</f>
        <v>30.2</v>
      </c>
      <c r="J67">
        <f>VLOOKUP(B67,'Income (2022)'!A:C,3,FALSE)</f>
        <v>28.1</v>
      </c>
      <c r="K67">
        <f>VLOOKUP(B67,'Length of Road (2022)'!A:B,2,FALSE)</f>
        <v>323</v>
      </c>
      <c r="L67">
        <f>VLOOKUP(B67,'Cycling Road (2022)'!A:B,2,FALSE)</f>
        <v>398.8</v>
      </c>
    </row>
    <row r="68" spans="1:12" x14ac:dyDescent="0.3">
      <c r="A68" t="s">
        <v>78</v>
      </c>
      <c r="B68" t="s">
        <v>78</v>
      </c>
      <c r="C68" t="str">
        <f>VLOOKUP(B68,'City List'!A:A,1,FALSE)</f>
        <v>Deurne</v>
      </c>
      <c r="D68" s="4">
        <v>762</v>
      </c>
      <c r="E68" t="s">
        <v>19</v>
      </c>
      <c r="F68" s="3">
        <v>32606</v>
      </c>
      <c r="G68" s="3">
        <v>279</v>
      </c>
      <c r="H68" s="3">
        <v>116.66</v>
      </c>
      <c r="I68">
        <f>VLOOKUP(B68,'Income (2022)'!A:C,2,FALSE)</f>
        <v>34</v>
      </c>
      <c r="J68">
        <f>VLOOKUP(B68,'Income (2022)'!A:C,3,FALSE)</f>
        <v>31</v>
      </c>
      <c r="K68">
        <f>VLOOKUP(B68,'Length of Road (2022)'!A:B,2,FALSE)</f>
        <v>513</v>
      </c>
      <c r="L68">
        <f>VLOOKUP(B68,'Cycling Road (2022)'!A:B,2,FALSE)</f>
        <v>528.29999999999995</v>
      </c>
    </row>
    <row r="69" spans="1:12" x14ac:dyDescent="0.3">
      <c r="A69" t="s">
        <v>79</v>
      </c>
      <c r="B69" t="s">
        <v>79</v>
      </c>
      <c r="C69" t="str">
        <f>VLOOKUP(B69,'City List'!A:A,1,FALSE)</f>
        <v>Deventer</v>
      </c>
      <c r="D69" s="4">
        <v>150</v>
      </c>
      <c r="E69" t="s">
        <v>14</v>
      </c>
      <c r="F69" s="3">
        <v>101446</v>
      </c>
      <c r="G69" s="3">
        <v>777</v>
      </c>
      <c r="H69" s="3">
        <v>130.06</v>
      </c>
      <c r="I69">
        <f>VLOOKUP(B69,'Income (2022)'!A:C,2,FALSE)</f>
        <v>32</v>
      </c>
      <c r="J69">
        <f>VLOOKUP(B69,'Income (2022)'!A:C,3,FALSE)</f>
        <v>29.3</v>
      </c>
      <c r="K69">
        <f>VLOOKUP(B69,'Length of Road (2022)'!A:B,2,FALSE)</f>
        <v>718</v>
      </c>
      <c r="L69">
        <f>VLOOKUP(B69,'Cycling Road (2022)'!A:B,2,FALSE)</f>
        <v>856.3</v>
      </c>
    </row>
    <row r="70" spans="1:12" x14ac:dyDescent="0.3">
      <c r="A70" t="s">
        <v>80</v>
      </c>
      <c r="B70" t="s">
        <v>80</v>
      </c>
      <c r="C70" t="str">
        <f>VLOOKUP(B70,'City List'!A:A,1,FALSE)</f>
        <v>Diemen</v>
      </c>
      <c r="D70" s="4">
        <v>384</v>
      </c>
      <c r="E70" t="s">
        <v>4</v>
      </c>
      <c r="F70" s="3">
        <v>31822</v>
      </c>
      <c r="G70" s="3">
        <v>2664</v>
      </c>
      <c r="H70" s="3">
        <v>11.15</v>
      </c>
      <c r="I70">
        <f>VLOOKUP(B70,'Income (2022)'!A:C,2,FALSE)</f>
        <v>35.1</v>
      </c>
      <c r="J70">
        <f>VLOOKUP(B70,'Income (2022)'!A:C,3,FALSE)</f>
        <v>32.1</v>
      </c>
      <c r="K70">
        <f>VLOOKUP(B70,'Length of Road (2022)'!A:B,2,FALSE)</f>
        <v>118</v>
      </c>
      <c r="L70">
        <f>VLOOKUP(B70,'Cycling Road (2022)'!A:B,2,FALSE)</f>
        <v>131.69999999999999</v>
      </c>
    </row>
    <row r="71" spans="1:12" hidden="1" x14ac:dyDescent="0.3">
      <c r="A71" t="s">
        <v>81</v>
      </c>
      <c r="B71" t="s">
        <v>371</v>
      </c>
      <c r="C71" t="e">
        <f>VLOOKUP(B71,'City List'!A:A,1,FALSE)</f>
        <v>#N/A</v>
      </c>
      <c r="D71" s="4">
        <v>1980</v>
      </c>
      <c r="E71" t="s">
        <v>4</v>
      </c>
      <c r="F71" s="3">
        <v>87695</v>
      </c>
      <c r="G71" s="3">
        <v>1417</v>
      </c>
      <c r="H71" s="3">
        <v>61.1</v>
      </c>
      <c r="I71">
        <f>VLOOKUP(B71,'Income (2022)'!A:C,2,FALSE)</f>
        <v>34.6</v>
      </c>
      <c r="J71">
        <f>VLOOKUP(B71,'Income (2022)'!A:C,3,FALSE)</f>
        <v>32.1</v>
      </c>
      <c r="K71">
        <f>VLOOKUP(B71,'Length of Road (2022)'!A:B,2,FALSE)</f>
        <v>502</v>
      </c>
    </row>
    <row r="72" spans="1:12" x14ac:dyDescent="0.3">
      <c r="A72" t="s">
        <v>82</v>
      </c>
      <c r="B72" t="s">
        <v>82</v>
      </c>
      <c r="C72" t="str">
        <f>VLOOKUP(B72,'City List'!A:A,1,FALSE)</f>
        <v>Dinkelland</v>
      </c>
      <c r="D72" s="4">
        <v>1774</v>
      </c>
      <c r="E72" t="s">
        <v>14</v>
      </c>
      <c r="F72" s="3">
        <v>26594</v>
      </c>
      <c r="G72" s="3">
        <v>151</v>
      </c>
      <c r="H72" s="3">
        <v>175.52</v>
      </c>
      <c r="I72">
        <f>VLOOKUP(B72,'Income (2022)'!A:C,2,FALSE)</f>
        <v>36.4</v>
      </c>
      <c r="J72">
        <f>VLOOKUP(B72,'Income (2022)'!A:C,3,FALSE)</f>
        <v>32.9</v>
      </c>
      <c r="K72">
        <f>VLOOKUP(B72,'Length of Road (2022)'!A:B,2,FALSE)</f>
        <v>647</v>
      </c>
      <c r="L72">
        <f>VLOOKUP(B72,'Cycling Road (2022)'!A:B,2,FALSE)</f>
        <v>691.7</v>
      </c>
    </row>
    <row r="73" spans="1:12" hidden="1" x14ac:dyDescent="0.3">
      <c r="A73" t="s">
        <v>83</v>
      </c>
      <c r="B73" t="s">
        <v>83</v>
      </c>
      <c r="C73" t="e">
        <f>VLOOKUP(B73,'City List'!A:A,1,FALSE)</f>
        <v>#N/A</v>
      </c>
      <c r="D73" s="4">
        <v>221</v>
      </c>
      <c r="E73" t="s">
        <v>6</v>
      </c>
      <c r="F73" s="3">
        <v>11036</v>
      </c>
      <c r="G73" s="3">
        <v>955</v>
      </c>
      <c r="H73" s="3">
        <v>11.16</v>
      </c>
      <c r="I73">
        <f>VLOOKUP(B73,'Income (2022)'!A:C,2,FALSE)</f>
        <v>30.7</v>
      </c>
      <c r="J73">
        <f>VLOOKUP(B73,'Income (2022)'!A:C,3,FALSE)</f>
        <v>28.1</v>
      </c>
      <c r="K73">
        <f>VLOOKUP(B73,'Length of Road (2022)'!A:B,2,FALSE)</f>
        <v>73</v>
      </c>
    </row>
    <row r="74" spans="1:12" x14ac:dyDescent="0.3">
      <c r="A74" t="s">
        <v>84</v>
      </c>
      <c r="B74" t="s">
        <v>84</v>
      </c>
      <c r="C74" t="str">
        <f>VLOOKUP(B74,'City List'!A:A,1,FALSE)</f>
        <v>Doetinchem</v>
      </c>
      <c r="D74" s="4">
        <v>222</v>
      </c>
      <c r="E74" t="s">
        <v>6</v>
      </c>
      <c r="F74" s="3">
        <v>58546</v>
      </c>
      <c r="G74" s="3">
        <v>741</v>
      </c>
      <c r="H74" s="3">
        <v>79.94</v>
      </c>
      <c r="I74">
        <f>VLOOKUP(B74,'Income (2022)'!A:C,2,FALSE)</f>
        <v>32.5</v>
      </c>
      <c r="J74">
        <f>VLOOKUP(B74,'Income (2022)'!A:C,3,FALSE)</f>
        <v>29.5</v>
      </c>
      <c r="K74">
        <f>VLOOKUP(B74,'Length of Road (2022)'!A:B,2,FALSE)</f>
        <v>497</v>
      </c>
      <c r="L74">
        <f>VLOOKUP(B74,'Cycling Road (2022)'!A:B,2,FALSE)</f>
        <v>534.1</v>
      </c>
    </row>
    <row r="75" spans="1:12" hidden="1" x14ac:dyDescent="0.3">
      <c r="A75" t="s">
        <v>85</v>
      </c>
      <c r="B75" t="s">
        <v>85</v>
      </c>
      <c r="C75" t="e">
        <f>VLOOKUP(B75,'City List'!A:A,1,FALSE)</f>
        <v>#N/A</v>
      </c>
      <c r="D75" s="4">
        <v>766</v>
      </c>
      <c r="E75" t="s">
        <v>19</v>
      </c>
      <c r="F75" s="3">
        <v>26483</v>
      </c>
      <c r="G75" s="3">
        <v>906</v>
      </c>
      <c r="H75" s="3">
        <v>29.93</v>
      </c>
      <c r="I75">
        <f>VLOOKUP(B75,'Income (2022)'!A:C,2,FALSE)</f>
        <v>34.1</v>
      </c>
      <c r="J75">
        <f>VLOOKUP(B75,'Income (2022)'!A:C,3,FALSE)</f>
        <v>31.8</v>
      </c>
      <c r="K75">
        <f>VLOOKUP(B75,'Length of Road (2022)'!A:B,2,FALSE)</f>
        <v>169</v>
      </c>
    </row>
    <row r="76" spans="1:12" x14ac:dyDescent="0.3">
      <c r="A76" t="s">
        <v>86</v>
      </c>
      <c r="B76" t="s">
        <v>86</v>
      </c>
      <c r="C76" t="str">
        <f>VLOOKUP(B76,'City List'!A:A,1,FALSE)</f>
        <v>Dordrecht</v>
      </c>
      <c r="D76" s="4">
        <v>505</v>
      </c>
      <c r="E76" t="s">
        <v>10</v>
      </c>
      <c r="F76" s="3">
        <v>119537</v>
      </c>
      <c r="G76" s="3">
        <v>1541</v>
      </c>
      <c r="H76" s="3">
        <v>77.760000000000005</v>
      </c>
      <c r="I76">
        <f>VLOOKUP(B76,'Income (2022)'!A:C,2,FALSE)</f>
        <v>32.5</v>
      </c>
      <c r="J76">
        <f>VLOOKUP(B76,'Income (2022)'!A:C,3,FALSE)</f>
        <v>29.5</v>
      </c>
      <c r="K76">
        <f>VLOOKUP(B76,'Length of Road (2022)'!A:B,2,FALSE)</f>
        <v>520</v>
      </c>
      <c r="L76">
        <f>VLOOKUP(B76,'Cycling Road (2022)'!A:B,2,FALSE)</f>
        <v>649.6</v>
      </c>
    </row>
    <row r="77" spans="1:12" hidden="1" x14ac:dyDescent="0.3">
      <c r="A77" t="s">
        <v>87</v>
      </c>
      <c r="B77" t="s">
        <v>372</v>
      </c>
      <c r="C77" t="e">
        <f>VLOOKUP(B77,'City List'!A:A,1,FALSE)</f>
        <v>#N/A</v>
      </c>
      <c r="D77" s="4">
        <v>498</v>
      </c>
      <c r="E77" t="s">
        <v>4</v>
      </c>
      <c r="F77" s="3">
        <v>19983</v>
      </c>
      <c r="G77" s="3">
        <v>339</v>
      </c>
      <c r="H77" s="3">
        <v>58.88</v>
      </c>
      <c r="I77">
        <f>VLOOKUP(B77,'Income (2022)'!A:C,2,FALSE)</f>
        <v>36.299999999999997</v>
      </c>
      <c r="J77">
        <f>VLOOKUP(B77,'Income (2022)'!A:C,3,FALSE)</f>
        <v>32.1</v>
      </c>
      <c r="K77">
        <f>VLOOKUP(B77,'Length of Road (2022)'!A:B,2,FALSE)</f>
        <v>183</v>
      </c>
    </row>
    <row r="78" spans="1:12" x14ac:dyDescent="0.3">
      <c r="A78" t="s">
        <v>88</v>
      </c>
      <c r="B78" t="s">
        <v>373</v>
      </c>
      <c r="C78" t="s">
        <v>88</v>
      </c>
      <c r="D78" s="4">
        <v>1719</v>
      </c>
      <c r="E78" t="s">
        <v>19</v>
      </c>
      <c r="F78" s="3">
        <v>27476</v>
      </c>
      <c r="G78" s="3">
        <v>289</v>
      </c>
      <c r="H78" s="3">
        <v>95.55</v>
      </c>
      <c r="I78">
        <f>VLOOKUP(B78,'Income (2022)'!A:C,2,FALSE)</f>
        <v>35.6</v>
      </c>
      <c r="J78">
        <f>VLOOKUP(B78,'Income (2022)'!A:C,3,FALSE)</f>
        <v>32.5</v>
      </c>
      <c r="K78">
        <f>VLOOKUP(B78,'Length of Road (2022)'!A:B,2,FALSE)</f>
        <v>308</v>
      </c>
      <c r="L78">
        <f>VLOOKUP(B78,'Cycling Road (2022)'!A:B,2,FALSE)</f>
        <v>316.89999999999998</v>
      </c>
    </row>
    <row r="79" spans="1:12" x14ac:dyDescent="0.3">
      <c r="A79" t="s">
        <v>89</v>
      </c>
      <c r="B79" t="s">
        <v>89</v>
      </c>
      <c r="C79" t="str">
        <f>VLOOKUP(B79,'City List'!A:A,1,FALSE)</f>
        <v>Dronten</v>
      </c>
      <c r="D79" s="4">
        <v>303</v>
      </c>
      <c r="E79" t="s">
        <v>16</v>
      </c>
      <c r="F79" s="3">
        <v>42865</v>
      </c>
      <c r="G79" s="3">
        <v>128</v>
      </c>
      <c r="H79" s="3">
        <v>333.3</v>
      </c>
      <c r="I79">
        <f>VLOOKUP(B79,'Income (2022)'!A:C,2,FALSE)</f>
        <v>34.200000000000003</v>
      </c>
      <c r="J79">
        <f>VLOOKUP(B79,'Income (2022)'!A:C,3,FALSE)</f>
        <v>31.1</v>
      </c>
      <c r="K79">
        <f>VLOOKUP(B79,'Length of Road (2022)'!A:B,2,FALSE)</f>
        <v>654</v>
      </c>
      <c r="L79">
        <f>VLOOKUP(B79,'Cycling Road (2022)'!A:B,2,FALSE)</f>
        <v>745.7</v>
      </c>
    </row>
    <row r="80" spans="1:12" x14ac:dyDescent="0.3">
      <c r="A80" t="s">
        <v>90</v>
      </c>
      <c r="B80" t="s">
        <v>90</v>
      </c>
      <c r="C80" t="s">
        <v>89</v>
      </c>
      <c r="D80" s="4">
        <v>225</v>
      </c>
      <c r="E80" t="s">
        <v>6</v>
      </c>
      <c r="F80" s="3">
        <v>19178</v>
      </c>
      <c r="G80" s="3">
        <v>511</v>
      </c>
      <c r="H80" s="3">
        <v>37.72</v>
      </c>
      <c r="I80">
        <f>VLOOKUP(B80,'Income (2022)'!A:C,2,FALSE)</f>
        <v>34.1</v>
      </c>
      <c r="J80">
        <f>VLOOKUP(B80,'Income (2022)'!A:C,3,FALSE)</f>
        <v>31.6</v>
      </c>
      <c r="K80">
        <f>VLOOKUP(B80,'Length of Road (2022)'!A:B,2,FALSE)</f>
        <v>185</v>
      </c>
      <c r="L80">
        <f>VLOOKUP(B80,'Cycling Road (2022)'!A:B,2,FALSE)</f>
        <v>187</v>
      </c>
    </row>
    <row r="81" spans="1:12" hidden="1" x14ac:dyDescent="0.3">
      <c r="A81" t="s">
        <v>91</v>
      </c>
      <c r="D81" s="4">
        <v>226</v>
      </c>
      <c r="E81" t="s">
        <v>6</v>
      </c>
      <c r="F81" s="3">
        <v>24946</v>
      </c>
      <c r="G81" s="3">
        <v>736</v>
      </c>
      <c r="H81" s="3">
        <v>33.380000000000003</v>
      </c>
      <c r="I81" t="e">
        <f>VLOOKUP(B81,'Income (2022)'!A:C,2,FALSE)</f>
        <v>#N/A</v>
      </c>
    </row>
    <row r="82" spans="1:12" x14ac:dyDescent="0.3">
      <c r="A82" t="s">
        <v>92</v>
      </c>
      <c r="B82" t="s">
        <v>92</v>
      </c>
      <c r="C82" t="str">
        <f>VLOOKUP(B82,'City List'!A:A,1,FALSE)</f>
        <v>Echt-Susteren</v>
      </c>
      <c r="D82" s="4">
        <v>1711</v>
      </c>
      <c r="E82" t="s">
        <v>35</v>
      </c>
      <c r="F82" s="3">
        <v>31731</v>
      </c>
      <c r="G82" s="3">
        <v>308</v>
      </c>
      <c r="H82" s="3">
        <v>103.32</v>
      </c>
      <c r="I82">
        <f>VLOOKUP(B82,'Income (2022)'!A:C,2,FALSE)</f>
        <v>33.200000000000003</v>
      </c>
      <c r="J82">
        <f>VLOOKUP(B82,'Income (2022)'!A:C,3,FALSE)</f>
        <v>30.1</v>
      </c>
      <c r="K82">
        <f>VLOOKUP(B82,'Length of Road (2022)'!A:B,2,FALSE)</f>
        <v>507</v>
      </c>
      <c r="L82">
        <f>VLOOKUP(B82,'Cycling Road (2022)'!A:B,2,FALSE)</f>
        <v>520.9</v>
      </c>
    </row>
    <row r="83" spans="1:12" x14ac:dyDescent="0.3">
      <c r="A83" t="s">
        <v>93</v>
      </c>
      <c r="B83" t="s">
        <v>93</v>
      </c>
      <c r="C83" t="str">
        <f>VLOOKUP(B83,'City List'!A:A,1,FALSE)</f>
        <v>Edam-Volendam</v>
      </c>
      <c r="D83" s="4">
        <v>385</v>
      </c>
      <c r="E83" t="s">
        <v>4</v>
      </c>
      <c r="F83" s="3">
        <v>36471</v>
      </c>
      <c r="G83" s="3">
        <v>671</v>
      </c>
      <c r="H83" s="3">
        <v>54.42</v>
      </c>
      <c r="I83">
        <f>VLOOKUP(B83,'Income (2022)'!A:C,2,FALSE)</f>
        <v>38.299999999999997</v>
      </c>
      <c r="J83">
        <f>VLOOKUP(B83,'Income (2022)'!A:C,3,FALSE)</f>
        <v>33.9</v>
      </c>
      <c r="K83">
        <f>VLOOKUP(B83,'Length of Road (2022)'!A:B,2,FALSE)</f>
        <v>248</v>
      </c>
      <c r="L83">
        <f>VLOOKUP(B83,'Cycling Road (2022)'!A:B,2,FALSE)</f>
        <v>253.3</v>
      </c>
    </row>
    <row r="84" spans="1:12" x14ac:dyDescent="0.3">
      <c r="A84" t="s">
        <v>94</v>
      </c>
      <c r="B84" t="s">
        <v>94</v>
      </c>
      <c r="C84" t="str">
        <f>VLOOKUP(B84,'City List'!A:A,1,FALSE)</f>
        <v>Ede</v>
      </c>
      <c r="D84" s="4">
        <v>228</v>
      </c>
      <c r="E84" t="s">
        <v>6</v>
      </c>
      <c r="F84" s="3">
        <v>119986</v>
      </c>
      <c r="G84" s="3">
        <v>377</v>
      </c>
      <c r="H84" s="3">
        <v>318.85000000000002</v>
      </c>
      <c r="I84">
        <f>VLOOKUP(B84,'Income (2022)'!A:C,2,FALSE)</f>
        <v>35.1</v>
      </c>
      <c r="J84">
        <f>VLOOKUP(B84,'Income (2022)'!A:C,3,FALSE)</f>
        <v>31.7</v>
      </c>
      <c r="K84">
        <f>VLOOKUP(B84,'Length of Road (2022)'!A:B,2,FALSE)</f>
        <v>1100</v>
      </c>
      <c r="L84">
        <f>VLOOKUP(B84,'Cycling Road (2022)'!A:B,2,FALSE)</f>
        <v>1117.0999999999999</v>
      </c>
    </row>
    <row r="85" spans="1:12" x14ac:dyDescent="0.3">
      <c r="A85" t="s">
        <v>95</v>
      </c>
      <c r="B85" t="s">
        <v>95</v>
      </c>
      <c r="C85" t="str">
        <f>VLOOKUP(B85,'City List'!A:A,1,FALSE)</f>
        <v>Eemnes</v>
      </c>
      <c r="D85" s="4">
        <v>317</v>
      </c>
      <c r="E85" t="s">
        <v>23</v>
      </c>
      <c r="F85" s="3">
        <v>9450</v>
      </c>
      <c r="G85" s="3">
        <v>304</v>
      </c>
      <c r="H85" s="3">
        <v>31.14</v>
      </c>
      <c r="I85">
        <f>VLOOKUP(B85,'Income (2022)'!A:C,2,FALSE)</f>
        <v>38.9</v>
      </c>
      <c r="J85">
        <f>VLOOKUP(B85,'Income (2022)'!A:C,3,FALSE)</f>
        <v>34.299999999999997</v>
      </c>
      <c r="K85">
        <f>VLOOKUP(B85,'Length of Road (2022)'!A:B,2,FALSE)</f>
        <v>127</v>
      </c>
      <c r="L85">
        <f>VLOOKUP(B85,'Cycling Road (2022)'!A:B,2,FALSE)</f>
        <v>107.6</v>
      </c>
    </row>
    <row r="86" spans="1:12" x14ac:dyDescent="0.3">
      <c r="A86" t="s">
        <v>96</v>
      </c>
      <c r="B86" t="s">
        <v>375</v>
      </c>
      <c r="C86" t="s">
        <v>96</v>
      </c>
      <c r="D86" s="4">
        <v>1979</v>
      </c>
      <c r="E86" t="s">
        <v>97</v>
      </c>
      <c r="F86" s="3">
        <v>45389</v>
      </c>
      <c r="G86" s="3">
        <v>169</v>
      </c>
      <c r="H86" s="3">
        <v>268.87</v>
      </c>
      <c r="I86">
        <f>VLOOKUP(B86,'Income (2022)'!A:C,2,FALSE)</f>
        <v>29.6</v>
      </c>
      <c r="J86">
        <f>VLOOKUP(B86,'Income (2022)'!A:C,3,FALSE)</f>
        <v>27.1</v>
      </c>
      <c r="K86">
        <f>VLOOKUP(B86,'Length of Road (2022)'!A:B,2,FALSE)</f>
        <v>768</v>
      </c>
      <c r="L86">
        <f>VLOOKUP(B86,'Cycling Road (2022)'!A:B,2,FALSE)</f>
        <v>802.9</v>
      </c>
    </row>
    <row r="87" spans="1:12" x14ac:dyDescent="0.3">
      <c r="A87" t="s">
        <v>98</v>
      </c>
      <c r="B87" t="s">
        <v>98</v>
      </c>
      <c r="C87" t="str">
        <f>VLOOKUP(B87,'City List'!A:A,1,FALSE)</f>
        <v>Eersel</v>
      </c>
      <c r="D87" s="4">
        <v>770</v>
      </c>
      <c r="E87" t="s">
        <v>19</v>
      </c>
      <c r="F87" s="3">
        <v>19823</v>
      </c>
      <c r="G87" s="3">
        <v>240</v>
      </c>
      <c r="H87" s="3">
        <v>82.27</v>
      </c>
      <c r="I87">
        <f>VLOOKUP(B87,'Income (2022)'!A:C,2,FALSE)</f>
        <v>40.9</v>
      </c>
      <c r="J87">
        <f>VLOOKUP(B87,'Income (2022)'!A:C,3,FALSE)</f>
        <v>34.200000000000003</v>
      </c>
      <c r="K87">
        <f>VLOOKUP(B87,'Length of Road (2022)'!A:B,2,FALSE)</f>
        <v>295</v>
      </c>
      <c r="L87">
        <f>VLOOKUP(B87,'Cycling Road (2022)'!A:B,2,FALSE)</f>
        <v>294.5</v>
      </c>
    </row>
    <row r="88" spans="1:12" x14ac:dyDescent="0.3">
      <c r="A88" t="s">
        <v>99</v>
      </c>
      <c r="B88" t="s">
        <v>99</v>
      </c>
      <c r="C88" t="str">
        <f>VLOOKUP(B88,'City List'!A:A,1,FALSE)</f>
        <v>Eijsden-Margraten</v>
      </c>
      <c r="D88" s="4">
        <v>1903</v>
      </c>
      <c r="E88" t="s">
        <v>35</v>
      </c>
      <c r="F88" s="3">
        <v>25857</v>
      </c>
      <c r="G88" s="3">
        <v>333</v>
      </c>
      <c r="H88" s="3">
        <v>77.760000000000005</v>
      </c>
      <c r="I88">
        <f>VLOOKUP(B88,'Income (2022)'!A:C,2,FALSE)</f>
        <v>37.200000000000003</v>
      </c>
      <c r="J88">
        <f>VLOOKUP(B88,'Income (2022)'!A:C,3,FALSE)</f>
        <v>33.299999999999997</v>
      </c>
      <c r="K88">
        <f>VLOOKUP(B88,'Length of Road (2022)'!A:B,2,FALSE)</f>
        <v>412</v>
      </c>
      <c r="L88">
        <f>VLOOKUP(B88,'Cycling Road (2022)'!A:B,2,FALSE)</f>
        <v>408</v>
      </c>
    </row>
    <row r="89" spans="1:12" x14ac:dyDescent="0.3">
      <c r="A89" t="s">
        <v>100</v>
      </c>
      <c r="B89" t="s">
        <v>100</v>
      </c>
      <c r="C89" t="str">
        <f>VLOOKUP(B89,'City List'!A:A,1,FALSE)</f>
        <v>Eindhoven</v>
      </c>
      <c r="D89" s="4">
        <v>772</v>
      </c>
      <c r="E89" t="s">
        <v>19</v>
      </c>
      <c r="F89" s="3">
        <v>238326</v>
      </c>
      <c r="G89" s="3">
        <v>2708</v>
      </c>
      <c r="H89" s="3">
        <v>88.82</v>
      </c>
      <c r="I89">
        <f>VLOOKUP(B89,'Income (2022)'!A:C,2,FALSE)</f>
        <v>33</v>
      </c>
      <c r="J89">
        <f>VLOOKUP(B89,'Income (2022)'!A:C,3,FALSE)</f>
        <v>29.3</v>
      </c>
      <c r="K89">
        <f>VLOOKUP(B89,'Length of Road (2022)'!A:B,2,FALSE)</f>
        <v>1019</v>
      </c>
      <c r="L89">
        <f>VLOOKUP(B89,'Cycling Road (2022)'!A:B,2,FALSE)</f>
        <v>1141.8</v>
      </c>
    </row>
    <row r="90" spans="1:12" x14ac:dyDescent="0.3">
      <c r="A90" t="s">
        <v>101</v>
      </c>
      <c r="B90" t="s">
        <v>101</v>
      </c>
      <c r="C90" t="str">
        <f>VLOOKUP(B90,'City List'!A:A,1,FALSE)</f>
        <v>Elburg</v>
      </c>
      <c r="D90" s="4">
        <v>230</v>
      </c>
      <c r="E90" t="s">
        <v>6</v>
      </c>
      <c r="F90" s="3">
        <v>23740</v>
      </c>
      <c r="G90" s="3">
        <v>372</v>
      </c>
      <c r="H90" s="3">
        <v>63.32</v>
      </c>
      <c r="I90">
        <f>VLOOKUP(B90,'Income (2022)'!A:C,2,FALSE)</f>
        <v>32.9</v>
      </c>
      <c r="J90">
        <f>VLOOKUP(B90,'Income (2022)'!A:C,3,FALSE)</f>
        <v>30.4</v>
      </c>
      <c r="K90">
        <f>VLOOKUP(B90,'Length of Road (2022)'!A:B,2,FALSE)</f>
        <v>247</v>
      </c>
      <c r="L90">
        <f>VLOOKUP(B90,'Cycling Road (2022)'!A:B,2,FALSE)</f>
        <v>258.89999999999998</v>
      </c>
    </row>
    <row r="91" spans="1:12" x14ac:dyDescent="0.3">
      <c r="A91" t="s">
        <v>102</v>
      </c>
      <c r="B91" t="s">
        <v>102</v>
      </c>
      <c r="C91" t="str">
        <f>VLOOKUP(B91,'City List'!A:A,1,FALSE)</f>
        <v>Emmen</v>
      </c>
      <c r="D91" s="4">
        <v>114</v>
      </c>
      <c r="E91" t="s">
        <v>2</v>
      </c>
      <c r="F91" s="3">
        <v>107856</v>
      </c>
      <c r="G91" s="3">
        <v>322</v>
      </c>
      <c r="H91" s="3">
        <v>335.53</v>
      </c>
      <c r="I91">
        <f>VLOOKUP(B91,'Income (2022)'!A:C,2,FALSE)</f>
        <v>30.1</v>
      </c>
      <c r="J91">
        <f>VLOOKUP(B91,'Income (2022)'!A:C,3,FALSE)</f>
        <v>27.4</v>
      </c>
      <c r="K91">
        <f>VLOOKUP(B91,'Length of Road (2022)'!A:B,2,FALSE)</f>
        <v>1182</v>
      </c>
      <c r="L91">
        <f>VLOOKUP(B91,'Cycling Road (2022)'!A:B,2,FALSE)</f>
        <v>1259.3</v>
      </c>
    </row>
    <row r="92" spans="1:12" hidden="1" x14ac:dyDescent="0.3">
      <c r="A92" t="s">
        <v>103</v>
      </c>
      <c r="B92" t="s">
        <v>103</v>
      </c>
      <c r="C92" t="e">
        <f>VLOOKUP(B92,'City List'!A:A,1,FALSE)</f>
        <v>#N/A</v>
      </c>
      <c r="D92" s="4">
        <v>388</v>
      </c>
      <c r="E92" t="s">
        <v>4</v>
      </c>
      <c r="F92" s="3">
        <v>18620</v>
      </c>
      <c r="G92" s="3">
        <v>1470</v>
      </c>
      <c r="H92" s="3">
        <v>12.26</v>
      </c>
      <c r="I92">
        <f>VLOOKUP(B92,'Income (2022)'!A:C,2,FALSE)</f>
        <v>33.1</v>
      </c>
      <c r="J92">
        <f>VLOOKUP(B92,'Income (2022)'!A:C,3,FALSE)</f>
        <v>29.1</v>
      </c>
      <c r="K92">
        <f>VLOOKUP(B92,'Length of Road (2022)'!A:B,2,FALSE)</f>
        <v>101</v>
      </c>
    </row>
    <row r="93" spans="1:12" x14ac:dyDescent="0.3">
      <c r="A93" t="s">
        <v>104</v>
      </c>
      <c r="B93" t="s">
        <v>104</v>
      </c>
      <c r="C93" t="str">
        <f>VLOOKUP(B93,'City List'!A:A,1,FALSE)</f>
        <v>Enschede</v>
      </c>
      <c r="D93" s="4">
        <v>153</v>
      </c>
      <c r="E93" t="s">
        <v>14</v>
      </c>
      <c r="F93" s="3">
        <v>160640</v>
      </c>
      <c r="G93" s="3">
        <v>1141</v>
      </c>
      <c r="H93" s="3">
        <v>140.03</v>
      </c>
      <c r="I93">
        <f>VLOOKUP(B93,'Income (2022)'!A:C,2,FALSE)</f>
        <v>30</v>
      </c>
      <c r="J93">
        <f>VLOOKUP(B93,'Income (2022)'!A:C,3,FALSE)</f>
        <v>26.5</v>
      </c>
      <c r="K93">
        <f>VLOOKUP(B93,'Length of Road (2022)'!A:B,2,FALSE)</f>
        <v>1001</v>
      </c>
      <c r="L93">
        <f>VLOOKUP(B93,'Cycling Road (2022)'!A:B,2,FALSE)</f>
        <v>1148.5</v>
      </c>
    </row>
    <row r="94" spans="1:12" x14ac:dyDescent="0.3">
      <c r="A94" t="s">
        <v>105</v>
      </c>
      <c r="B94" t="s">
        <v>105</v>
      </c>
      <c r="C94" t="str">
        <f>VLOOKUP(B94,'City List'!A:A,1,FALSE)</f>
        <v>Epe</v>
      </c>
      <c r="D94" s="4">
        <v>232</v>
      </c>
      <c r="E94" t="s">
        <v>6</v>
      </c>
      <c r="F94" s="3">
        <v>33257</v>
      </c>
      <c r="G94" s="3">
        <v>213</v>
      </c>
      <c r="H94" s="3">
        <v>156.62</v>
      </c>
      <c r="I94">
        <f>VLOOKUP(B94,'Income (2022)'!A:C,2,FALSE)</f>
        <v>34.700000000000003</v>
      </c>
      <c r="J94">
        <f>VLOOKUP(B94,'Income (2022)'!A:C,3,FALSE)</f>
        <v>30.4</v>
      </c>
      <c r="K94">
        <f>VLOOKUP(B94,'Length of Road (2022)'!A:B,2,FALSE)</f>
        <v>588</v>
      </c>
      <c r="L94">
        <f>VLOOKUP(B94,'Cycling Road (2022)'!A:B,2,FALSE)</f>
        <v>614.70000000000005</v>
      </c>
    </row>
    <row r="95" spans="1:12" x14ac:dyDescent="0.3">
      <c r="A95" t="s">
        <v>106</v>
      </c>
      <c r="B95" t="s">
        <v>106</v>
      </c>
      <c r="C95" t="str">
        <f>VLOOKUP(B95,'City List'!A:A,1,FALSE)</f>
        <v>Ermelo</v>
      </c>
      <c r="D95" s="4">
        <v>233</v>
      </c>
      <c r="E95" t="s">
        <v>6</v>
      </c>
      <c r="F95" s="3">
        <v>27258</v>
      </c>
      <c r="G95" s="3">
        <v>318</v>
      </c>
      <c r="H95" s="3">
        <v>85.54</v>
      </c>
      <c r="I95">
        <f>VLOOKUP(B95,'Income (2022)'!A:C,2,FALSE)</f>
        <v>35.299999999999997</v>
      </c>
      <c r="J95">
        <f>VLOOKUP(B95,'Income (2022)'!A:C,3,FALSE)</f>
        <v>31.3</v>
      </c>
      <c r="K95">
        <f>VLOOKUP(B95,'Length of Road (2022)'!A:B,2,FALSE)</f>
        <v>287</v>
      </c>
      <c r="L95">
        <f>VLOOKUP(B95,'Cycling Road (2022)'!A:B,2,FALSE)</f>
        <v>368.4</v>
      </c>
    </row>
    <row r="96" spans="1:12" x14ac:dyDescent="0.3">
      <c r="A96" t="s">
        <v>107</v>
      </c>
      <c r="B96" t="s">
        <v>107</v>
      </c>
      <c r="C96" t="str">
        <f>VLOOKUP(B96,'City List'!A:A,1,FALSE)</f>
        <v>Etten-Leur</v>
      </c>
      <c r="D96" s="4">
        <v>777</v>
      </c>
      <c r="E96" t="s">
        <v>19</v>
      </c>
      <c r="F96" s="3">
        <v>44152</v>
      </c>
      <c r="G96" s="3">
        <v>799</v>
      </c>
      <c r="H96" s="3">
        <v>55.59</v>
      </c>
      <c r="I96">
        <f>VLOOKUP(B96,'Income (2022)'!A:C,2,FALSE)</f>
        <v>33.799999999999997</v>
      </c>
      <c r="J96">
        <f>VLOOKUP(B96,'Income (2022)'!A:C,3,FALSE)</f>
        <v>31.1</v>
      </c>
      <c r="K96">
        <f>VLOOKUP(B96,'Length of Road (2022)'!A:B,2,FALSE)</f>
        <v>316</v>
      </c>
      <c r="L96">
        <f>VLOOKUP(B96,'Cycling Road (2022)'!A:B,2,FALSE)</f>
        <v>363.9</v>
      </c>
    </row>
    <row r="97" spans="1:12" x14ac:dyDescent="0.3">
      <c r="A97" t="s">
        <v>108</v>
      </c>
      <c r="B97" t="s">
        <v>108</v>
      </c>
      <c r="C97" t="str">
        <f>VLOOKUP(B97,'City List'!A:A,1,FALSE)</f>
        <v>Geertruidenberg</v>
      </c>
      <c r="D97" s="4">
        <v>779</v>
      </c>
      <c r="E97" t="s">
        <v>19</v>
      </c>
      <c r="F97" s="3">
        <v>21944</v>
      </c>
      <c r="G97" s="3">
        <v>825</v>
      </c>
      <c r="H97" s="3">
        <v>26.6</v>
      </c>
      <c r="I97">
        <f>VLOOKUP(B97,'Income (2022)'!A:C,2,FALSE)</f>
        <v>33.700000000000003</v>
      </c>
      <c r="J97">
        <f>VLOOKUP(B97,'Income (2022)'!A:C,3,FALSE)</f>
        <v>31</v>
      </c>
      <c r="K97">
        <f>VLOOKUP(B97,'Length of Road (2022)'!A:B,2,FALSE)</f>
        <v>164</v>
      </c>
      <c r="L97">
        <f>VLOOKUP(B97,'Cycling Road (2022)'!A:B,2,FALSE)</f>
        <v>178</v>
      </c>
    </row>
    <row r="98" spans="1:12" x14ac:dyDescent="0.3">
      <c r="A98" t="s">
        <v>109</v>
      </c>
      <c r="B98" t="s">
        <v>109</v>
      </c>
      <c r="C98" t="str">
        <f>VLOOKUP(B98,'City List'!A:A,1,FALSE)</f>
        <v>Geldrop-Mierlo</v>
      </c>
      <c r="D98" s="4">
        <v>1771</v>
      </c>
      <c r="E98" t="s">
        <v>19</v>
      </c>
      <c r="F98" s="3">
        <v>40131</v>
      </c>
      <c r="G98" s="3">
        <v>1294</v>
      </c>
      <c r="H98" s="3">
        <v>31.11</v>
      </c>
      <c r="I98">
        <f>VLOOKUP(B98,'Income (2022)'!A:C,2,FALSE)</f>
        <v>35</v>
      </c>
      <c r="J98">
        <f>VLOOKUP(B98,'Income (2022)'!A:C,3,FALSE)</f>
        <v>31.5</v>
      </c>
      <c r="K98">
        <f>VLOOKUP(B98,'Length of Road (2022)'!A:B,2,FALSE)</f>
        <v>233</v>
      </c>
      <c r="L98">
        <f>VLOOKUP(B98,'Cycling Road (2022)'!A:B,2,FALSE)</f>
        <v>276.10000000000002</v>
      </c>
    </row>
    <row r="99" spans="1:12" hidden="1" x14ac:dyDescent="0.3">
      <c r="A99" t="s">
        <v>110</v>
      </c>
      <c r="B99" t="s">
        <v>110</v>
      </c>
      <c r="C99" t="e">
        <f>VLOOKUP(B99,'City List'!A:A,1,FALSE)</f>
        <v>#N/A</v>
      </c>
      <c r="D99" s="4">
        <v>1652</v>
      </c>
      <c r="E99" t="s">
        <v>19</v>
      </c>
      <c r="F99" s="3">
        <v>31040</v>
      </c>
      <c r="G99" s="3">
        <v>254</v>
      </c>
      <c r="H99" s="3">
        <v>122.27</v>
      </c>
      <c r="I99">
        <f>VLOOKUP(B99,'Income (2022)'!A:C,2,FALSE)</f>
        <v>34.1</v>
      </c>
      <c r="J99">
        <f>VLOOKUP(B99,'Income (2022)'!A:C,3,FALSE)</f>
        <v>30.9</v>
      </c>
      <c r="K99">
        <f>VLOOKUP(B99,'Length of Road (2022)'!A:B,2,FALSE)</f>
        <v>471</v>
      </c>
    </row>
    <row r="100" spans="1:12" x14ac:dyDescent="0.3">
      <c r="A100" t="s">
        <v>111</v>
      </c>
      <c r="B100" t="s">
        <v>111</v>
      </c>
      <c r="C100" t="str">
        <f>VLOOKUP(B100,'City List'!A:A,1,FALSE)</f>
        <v>Gennep</v>
      </c>
      <c r="D100" s="4">
        <v>907</v>
      </c>
      <c r="E100" t="s">
        <v>35</v>
      </c>
      <c r="F100" s="3">
        <v>17237</v>
      </c>
      <c r="G100" s="3">
        <v>362</v>
      </c>
      <c r="H100" s="3">
        <v>47.77</v>
      </c>
      <c r="I100">
        <f>VLOOKUP(B100,'Income (2022)'!A:C,2,FALSE)</f>
        <v>33.1</v>
      </c>
      <c r="J100">
        <f>VLOOKUP(B100,'Income (2022)'!A:C,3,FALSE)</f>
        <v>30.6</v>
      </c>
      <c r="K100">
        <f>VLOOKUP(B100,'Length of Road (2022)'!A:B,2,FALSE)</f>
        <v>249</v>
      </c>
      <c r="L100">
        <f>VLOOKUP(B100,'Cycling Road (2022)'!A:B,2,FALSE)</f>
        <v>246.6</v>
      </c>
    </row>
    <row r="101" spans="1:12" x14ac:dyDescent="0.3">
      <c r="A101" t="s">
        <v>112</v>
      </c>
      <c r="B101" t="s">
        <v>377</v>
      </c>
      <c r="C101" t="s">
        <v>112</v>
      </c>
      <c r="D101" s="4">
        <v>784</v>
      </c>
      <c r="E101" t="s">
        <v>19</v>
      </c>
      <c r="F101" s="3">
        <v>26557</v>
      </c>
      <c r="G101" s="3">
        <v>406</v>
      </c>
      <c r="H101" s="3">
        <v>65.58</v>
      </c>
      <c r="I101">
        <f>VLOOKUP(B101,'Income (2022)'!A:C,2,FALSE)</f>
        <v>33.5</v>
      </c>
      <c r="J101">
        <f>VLOOKUP(B101,'Income (2022)'!A:C,3,FALSE)</f>
        <v>31</v>
      </c>
      <c r="K101">
        <f>VLOOKUP(B101,'Length of Road (2022)'!A:B,2,FALSE)</f>
        <v>260</v>
      </c>
      <c r="L101">
        <f>VLOOKUP(B101,'Cycling Road (2022)'!A:B,2,FALSE)</f>
        <v>272.7</v>
      </c>
    </row>
    <row r="102" spans="1:12" x14ac:dyDescent="0.3">
      <c r="A102" t="s">
        <v>113</v>
      </c>
      <c r="B102" t="s">
        <v>113</v>
      </c>
      <c r="C102" t="str">
        <f>VLOOKUP(B102,'City List'!A:A,1,FALSE)</f>
        <v>Goeree-Overflakkee</v>
      </c>
      <c r="D102" s="4">
        <v>1924</v>
      </c>
      <c r="E102" t="s">
        <v>10</v>
      </c>
      <c r="F102" s="3">
        <v>51051</v>
      </c>
      <c r="G102" s="3">
        <v>195</v>
      </c>
      <c r="H102" s="3">
        <v>262.2</v>
      </c>
      <c r="I102">
        <f>VLOOKUP(B102,'Income (2022)'!A:C,2,FALSE)</f>
        <v>35.200000000000003</v>
      </c>
      <c r="J102">
        <f>VLOOKUP(B102,'Income (2022)'!A:C,3,FALSE)</f>
        <v>31.4</v>
      </c>
      <c r="K102">
        <f>VLOOKUP(B102,'Length of Road (2022)'!A:B,2,FALSE)</f>
        <v>871</v>
      </c>
      <c r="L102">
        <f>VLOOKUP(B102,'Cycling Road (2022)'!A:B,2,FALSE)</f>
        <v>907.1</v>
      </c>
    </row>
    <row r="103" spans="1:12" x14ac:dyDescent="0.3">
      <c r="A103" t="s">
        <v>114</v>
      </c>
      <c r="B103" t="s">
        <v>114</v>
      </c>
      <c r="C103" t="str">
        <f>VLOOKUP(B103,'City List'!A:A,1,FALSE)</f>
        <v>Goes</v>
      </c>
      <c r="D103" s="4">
        <v>664</v>
      </c>
      <c r="E103" t="s">
        <v>56</v>
      </c>
      <c r="F103" s="3">
        <v>38950</v>
      </c>
      <c r="G103" s="3">
        <v>421</v>
      </c>
      <c r="H103" s="3">
        <v>92.28</v>
      </c>
      <c r="I103">
        <f>VLOOKUP(B103,'Income (2022)'!A:C,2,FALSE)</f>
        <v>33.299999999999997</v>
      </c>
      <c r="J103">
        <f>VLOOKUP(B103,'Income (2022)'!A:C,3,FALSE)</f>
        <v>29.8</v>
      </c>
      <c r="K103">
        <f>VLOOKUP(B103,'Length of Road (2022)'!A:B,2,FALSE)</f>
        <v>472</v>
      </c>
      <c r="L103">
        <f>VLOOKUP(B103,'Cycling Road (2022)'!A:B,2,FALSE)</f>
        <v>498.4</v>
      </c>
    </row>
    <row r="104" spans="1:12" hidden="1" x14ac:dyDescent="0.3">
      <c r="A104" t="s">
        <v>115</v>
      </c>
      <c r="B104" t="s">
        <v>115</v>
      </c>
      <c r="C104" t="e">
        <f>VLOOKUP(B104,'City List'!A:A,1,FALSE)</f>
        <v>#N/A</v>
      </c>
      <c r="D104" s="4">
        <v>785</v>
      </c>
      <c r="E104" t="s">
        <v>19</v>
      </c>
      <c r="F104" s="3">
        <v>23979</v>
      </c>
      <c r="G104" s="3">
        <v>558</v>
      </c>
      <c r="H104" s="3">
        <v>42.27</v>
      </c>
      <c r="I104">
        <f>VLOOKUP(B104,'Income (2022)'!A:C,2,FALSE)</f>
        <v>35.799999999999997</v>
      </c>
      <c r="J104">
        <f>VLOOKUP(B104,'Income (2022)'!A:C,3,FALSE)</f>
        <v>33.200000000000003</v>
      </c>
      <c r="K104">
        <f>VLOOKUP(B104,'Length of Road (2022)'!A:B,2,FALSE)</f>
        <v>196</v>
      </c>
    </row>
    <row r="105" spans="1:12" x14ac:dyDescent="0.3">
      <c r="A105" t="s">
        <v>116</v>
      </c>
      <c r="B105" t="s">
        <v>378</v>
      </c>
      <c r="C105" t="s">
        <v>116</v>
      </c>
      <c r="D105" s="4">
        <v>1942</v>
      </c>
      <c r="E105" t="s">
        <v>4</v>
      </c>
      <c r="F105" s="3">
        <v>58846</v>
      </c>
      <c r="G105" s="3">
        <v>1419</v>
      </c>
      <c r="H105" s="3">
        <v>41.17</v>
      </c>
      <c r="I105">
        <f>VLOOKUP(B105,'Income (2022)'!A:C,2,FALSE)</f>
        <v>44.4</v>
      </c>
      <c r="J105">
        <f>VLOOKUP(B105,'Income (2022)'!A:C,3,FALSE)</f>
        <v>34.9</v>
      </c>
      <c r="K105">
        <f>VLOOKUP(B105,'Length of Road (2022)'!A:B,2,FALSE)</f>
        <v>348</v>
      </c>
      <c r="L105">
        <f>VLOOKUP(B105,'Cycling Road (2022)'!A:B,2,FALSE)</f>
        <v>333.7</v>
      </c>
    </row>
    <row r="106" spans="1:12" x14ac:dyDescent="0.3">
      <c r="A106" t="s">
        <v>117</v>
      </c>
      <c r="B106" t="s">
        <v>117</v>
      </c>
      <c r="C106" t="str">
        <f>VLOOKUP(B106,'City List'!A:A,1,FALSE)</f>
        <v>Gorinchem</v>
      </c>
      <c r="D106" s="4">
        <v>512</v>
      </c>
      <c r="E106" t="s">
        <v>10</v>
      </c>
      <c r="F106" s="3">
        <v>37632</v>
      </c>
      <c r="G106" s="3">
        <v>2011</v>
      </c>
      <c r="H106" s="3">
        <v>18.809999999999999</v>
      </c>
      <c r="I106">
        <f>VLOOKUP(B106,'Income (2022)'!A:C,2,FALSE)</f>
        <v>33.200000000000003</v>
      </c>
      <c r="J106">
        <f>VLOOKUP(B106,'Income (2022)'!A:C,3,FALSE)</f>
        <v>29.5</v>
      </c>
      <c r="K106">
        <f>VLOOKUP(B106,'Length of Road (2022)'!A:B,2,FALSE)</f>
        <v>203</v>
      </c>
      <c r="L106">
        <f>VLOOKUP(B106,'Cycling Road (2022)'!A:B,2,FALSE)</f>
        <v>189.9</v>
      </c>
    </row>
    <row r="107" spans="1:12" x14ac:dyDescent="0.3">
      <c r="A107" t="s">
        <v>118</v>
      </c>
      <c r="B107" t="s">
        <v>118</v>
      </c>
      <c r="C107" t="str">
        <f>VLOOKUP(B107,'City List'!A:A,1,FALSE)</f>
        <v>Gouda</v>
      </c>
      <c r="D107" s="4">
        <v>513</v>
      </c>
      <c r="E107" t="s">
        <v>10</v>
      </c>
      <c r="F107" s="3">
        <v>74095</v>
      </c>
      <c r="G107" s="3">
        <v>4491</v>
      </c>
      <c r="H107" s="3">
        <v>16.600000000000001</v>
      </c>
      <c r="I107">
        <f>VLOOKUP(B107,'Income (2022)'!A:C,2,FALSE)</f>
        <v>33.299999999999997</v>
      </c>
      <c r="J107">
        <f>VLOOKUP(B107,'Income (2022)'!A:C,3,FALSE)</f>
        <v>30.6</v>
      </c>
      <c r="K107">
        <f>VLOOKUP(B107,'Length of Road (2022)'!A:B,2,FALSE)</f>
        <v>239</v>
      </c>
      <c r="L107">
        <f>VLOOKUP(B107,'Cycling Road (2022)'!A:B,2,FALSE)</f>
        <v>301.8</v>
      </c>
    </row>
    <row r="108" spans="1:12" x14ac:dyDescent="0.3">
      <c r="A108" t="s">
        <v>97</v>
      </c>
      <c r="B108" t="s">
        <v>97</v>
      </c>
      <c r="C108" t="str">
        <f>VLOOKUP(B108,'City List'!A:A,1,FALSE)</f>
        <v>Groningen</v>
      </c>
      <c r="D108" s="4">
        <v>14</v>
      </c>
      <c r="E108" t="s">
        <v>97</v>
      </c>
      <c r="F108" s="3">
        <v>234950</v>
      </c>
      <c r="G108" s="3">
        <v>1266</v>
      </c>
      <c r="H108" s="3">
        <v>185.53</v>
      </c>
      <c r="I108">
        <f>VLOOKUP(B108,'Income (2022)'!A:C,2,FALSE)</f>
        <v>30.8</v>
      </c>
      <c r="J108">
        <f>VLOOKUP(B108,'Income (2022)'!A:C,3,FALSE)</f>
        <v>27.1</v>
      </c>
      <c r="K108">
        <f>VLOOKUP(B108,'Length of Road (2022)'!A:B,2,FALSE)</f>
        <v>1089</v>
      </c>
      <c r="L108">
        <f>VLOOKUP(B108,'Cycling Road (2022)'!A:B,2,FALSE)</f>
        <v>1198.2</v>
      </c>
    </row>
    <row r="109" spans="1:12" hidden="1" x14ac:dyDescent="0.3">
      <c r="A109" t="s">
        <v>119</v>
      </c>
      <c r="B109" t="s">
        <v>119</v>
      </c>
      <c r="C109" t="e">
        <f>VLOOKUP(B109,'City List'!A:A,1,FALSE)</f>
        <v>#N/A</v>
      </c>
      <c r="D109" s="4">
        <v>1729</v>
      </c>
      <c r="E109" t="s">
        <v>35</v>
      </c>
      <c r="F109" s="3">
        <v>14178</v>
      </c>
      <c r="G109" s="3">
        <v>194</v>
      </c>
      <c r="H109" s="3">
        <v>73.38</v>
      </c>
      <c r="I109">
        <f>VLOOKUP(B109,'Income (2022)'!A:C,2,FALSE)</f>
        <v>34.1</v>
      </c>
      <c r="J109">
        <f>VLOOKUP(B109,'Income (2022)'!A:C,3,FALSE)</f>
        <v>30.6</v>
      </c>
      <c r="K109">
        <f>VLOOKUP(B109,'Length of Road (2022)'!A:B,2,FALSE)</f>
        <v>315</v>
      </c>
    </row>
    <row r="110" spans="1:12" x14ac:dyDescent="0.3">
      <c r="A110" t="s">
        <v>120</v>
      </c>
      <c r="B110" t="s">
        <v>120</v>
      </c>
      <c r="C110" t="str">
        <f>VLOOKUP(B110,'City List'!A:A,1,FALSE)</f>
        <v>Haaksbergen</v>
      </c>
      <c r="D110" s="4">
        <v>158</v>
      </c>
      <c r="E110" t="s">
        <v>14</v>
      </c>
      <c r="F110" s="3">
        <v>24268</v>
      </c>
      <c r="G110" s="3">
        <v>232</v>
      </c>
      <c r="H110" s="3">
        <v>104.48</v>
      </c>
      <c r="I110">
        <f>VLOOKUP(B110,'Income (2022)'!A:C,2,FALSE)</f>
        <v>33.9</v>
      </c>
      <c r="J110">
        <f>VLOOKUP(B110,'Income (2022)'!A:C,3,FALSE)</f>
        <v>31.1</v>
      </c>
      <c r="K110">
        <f>VLOOKUP(B110,'Length of Road (2022)'!A:B,2,FALSE)</f>
        <v>429</v>
      </c>
      <c r="L110">
        <f>VLOOKUP(B110,'Cycling Road (2022)'!A:B,2,FALSE)</f>
        <v>437.2</v>
      </c>
    </row>
    <row r="111" spans="1:12" x14ac:dyDescent="0.3">
      <c r="A111" t="s">
        <v>121</v>
      </c>
      <c r="B111" t="s">
        <v>121</v>
      </c>
      <c r="C111" t="str">
        <f>VLOOKUP(B111,'City List'!A:A,1,FALSE)</f>
        <v>Haarlem</v>
      </c>
      <c r="D111" s="4">
        <v>392</v>
      </c>
      <c r="E111" t="s">
        <v>4</v>
      </c>
      <c r="F111" s="3">
        <v>162898</v>
      </c>
      <c r="G111" s="3">
        <v>5576</v>
      </c>
      <c r="H111" s="3">
        <v>29.91</v>
      </c>
      <c r="I111">
        <f>VLOOKUP(B111,'Income (2022)'!A:C,2,FALSE)</f>
        <v>35.9</v>
      </c>
      <c r="J111">
        <f>VLOOKUP(B111,'Income (2022)'!A:C,3,FALSE)</f>
        <v>31.5</v>
      </c>
      <c r="K111">
        <f>VLOOKUP(B111,'Length of Road (2022)'!A:B,2,FALSE)</f>
        <v>448</v>
      </c>
      <c r="L111">
        <f>VLOOKUP(B111,'Cycling Road (2022)'!A:B,2,FALSE)</f>
        <v>545.6</v>
      </c>
    </row>
    <row r="112" spans="1:12" x14ac:dyDescent="0.3">
      <c r="A112" t="s">
        <v>122</v>
      </c>
      <c r="B112" t="s">
        <v>122</v>
      </c>
      <c r="C112" t="str">
        <f>VLOOKUP(B112,'City List'!A:A,1,FALSE)</f>
        <v>Haarlemmermeer</v>
      </c>
      <c r="D112" s="4">
        <v>394</v>
      </c>
      <c r="E112" t="s">
        <v>4</v>
      </c>
      <c r="F112" s="3">
        <v>159336</v>
      </c>
      <c r="G112" s="3">
        <v>808</v>
      </c>
      <c r="H112" s="3">
        <v>197.71</v>
      </c>
      <c r="I112">
        <f>VLOOKUP(B112,'Income (2022)'!A:C,2,FALSE)</f>
        <v>37.700000000000003</v>
      </c>
      <c r="J112">
        <f>VLOOKUP(B112,'Income (2022)'!A:C,3,FALSE)</f>
        <v>33.9</v>
      </c>
      <c r="K112">
        <f>VLOOKUP(B112,'Length of Road (2022)'!A:B,2,FALSE)</f>
        <v>1078</v>
      </c>
      <c r="L112">
        <f>VLOOKUP(B112,'Cycling Road (2022)'!A:B,2,FALSE)</f>
        <v>1080.8</v>
      </c>
    </row>
    <row r="113" spans="1:12" x14ac:dyDescent="0.3">
      <c r="A113" t="s">
        <v>123</v>
      </c>
      <c r="B113" t="s">
        <v>123</v>
      </c>
      <c r="C113" t="str">
        <f>VLOOKUP(B113,'City List'!A:A,1,FALSE)</f>
        <v>Halderberge</v>
      </c>
      <c r="D113" s="4">
        <v>1655</v>
      </c>
      <c r="E113" t="s">
        <v>19</v>
      </c>
      <c r="F113" s="3">
        <v>30770</v>
      </c>
      <c r="G113" s="3">
        <v>413</v>
      </c>
      <c r="H113" s="3">
        <v>74.44</v>
      </c>
      <c r="I113">
        <f>VLOOKUP(B113,'Income (2022)'!A:C,2,FALSE)</f>
        <v>33.9</v>
      </c>
      <c r="J113">
        <f>VLOOKUP(B113,'Income (2022)'!A:C,3,FALSE)</f>
        <v>30.8</v>
      </c>
      <c r="K113">
        <f>VLOOKUP(B113,'Length of Road (2022)'!A:B,2,FALSE)</f>
        <v>339</v>
      </c>
      <c r="L113">
        <f>VLOOKUP(B113,'Cycling Road (2022)'!A:B,2,FALSE)</f>
        <v>339.3</v>
      </c>
    </row>
    <row r="114" spans="1:12" x14ac:dyDescent="0.3">
      <c r="A114" t="s">
        <v>124</v>
      </c>
      <c r="B114" t="s">
        <v>124</v>
      </c>
      <c r="C114" t="str">
        <f>VLOOKUP(B114,'City List'!A:A,1,FALSE)</f>
        <v>Hardenberg</v>
      </c>
      <c r="D114" s="4">
        <v>160</v>
      </c>
      <c r="E114" t="s">
        <v>14</v>
      </c>
      <c r="F114" s="3">
        <v>61798</v>
      </c>
      <c r="G114" s="3">
        <v>198</v>
      </c>
      <c r="H114" s="3">
        <v>312.26</v>
      </c>
      <c r="I114">
        <f>VLOOKUP(B114,'Income (2022)'!A:C,2,FALSE)</f>
        <v>32.799999999999997</v>
      </c>
      <c r="J114">
        <f>VLOOKUP(B114,'Income (2022)'!A:C,3,FALSE)</f>
        <v>30.2</v>
      </c>
      <c r="K114">
        <f>VLOOKUP(B114,'Length of Road (2022)'!A:B,2,FALSE)</f>
        <v>1076</v>
      </c>
      <c r="L114">
        <f>VLOOKUP(B114,'Cycling Road (2022)'!A:B,2,FALSE)</f>
        <v>1066.4000000000001</v>
      </c>
    </row>
    <row r="115" spans="1:12" x14ac:dyDescent="0.3">
      <c r="A115" t="s">
        <v>125</v>
      </c>
      <c r="B115" t="s">
        <v>125</v>
      </c>
      <c r="C115" t="str">
        <f>VLOOKUP(B115,'City List'!A:A,1,FALSE)</f>
        <v>Harderwijk</v>
      </c>
      <c r="D115" s="4">
        <v>243</v>
      </c>
      <c r="E115" t="s">
        <v>6</v>
      </c>
      <c r="F115" s="3">
        <v>48857</v>
      </c>
      <c r="G115" s="3">
        <v>1255</v>
      </c>
      <c r="H115" s="3">
        <v>38.82</v>
      </c>
      <c r="I115">
        <f>VLOOKUP(B115,'Income (2022)'!A:C,2,FALSE)</f>
        <v>33.700000000000003</v>
      </c>
      <c r="J115">
        <f>VLOOKUP(B115,'Income (2022)'!A:C,3,FALSE)</f>
        <v>30.7</v>
      </c>
      <c r="K115">
        <f>VLOOKUP(B115,'Length of Road (2022)'!A:B,2,FALSE)</f>
        <v>277</v>
      </c>
      <c r="L115">
        <f>VLOOKUP(B115,'Cycling Road (2022)'!A:B,2,FALSE)</f>
        <v>353.9</v>
      </c>
    </row>
    <row r="116" spans="1:12" x14ac:dyDescent="0.3">
      <c r="A116" t="s">
        <v>126</v>
      </c>
      <c r="B116" t="s">
        <v>126</v>
      </c>
      <c r="C116" t="str">
        <f>VLOOKUP(B116,'City List'!A:A,1,FALSE)</f>
        <v>Hardinxveld-Giessendam</v>
      </c>
      <c r="D116" s="4">
        <v>523</v>
      </c>
      <c r="E116" t="s">
        <v>10</v>
      </c>
      <c r="F116" s="3">
        <v>18511</v>
      </c>
      <c r="G116" s="3">
        <v>1098</v>
      </c>
      <c r="H116" s="3">
        <v>16.66</v>
      </c>
      <c r="I116">
        <f>VLOOKUP(B116,'Income (2022)'!A:C,2,FALSE)</f>
        <v>34.299999999999997</v>
      </c>
      <c r="J116">
        <f>VLOOKUP(B116,'Income (2022)'!A:C,3,FALSE)</f>
        <v>31.1</v>
      </c>
      <c r="K116">
        <f>VLOOKUP(B116,'Length of Road (2022)'!A:B,2,FALSE)</f>
        <v>96</v>
      </c>
      <c r="L116">
        <f>VLOOKUP(B116,'Cycling Road (2022)'!A:B,2,FALSE)</f>
        <v>110.5</v>
      </c>
    </row>
    <row r="117" spans="1:12" x14ac:dyDescent="0.3">
      <c r="A117" t="s">
        <v>127</v>
      </c>
      <c r="B117" t="s">
        <v>127</v>
      </c>
      <c r="C117" t="str">
        <f>VLOOKUP(B117,'City List'!A:A,1,FALSE)</f>
        <v>Harlingen</v>
      </c>
      <c r="D117" s="4">
        <v>72</v>
      </c>
      <c r="E117" t="s">
        <v>8</v>
      </c>
      <c r="F117" s="3">
        <v>15904</v>
      </c>
      <c r="G117" s="3">
        <v>637</v>
      </c>
      <c r="H117" s="3">
        <v>24.46</v>
      </c>
      <c r="I117">
        <f>VLOOKUP(B117,'Income (2022)'!A:C,2,FALSE)</f>
        <v>29.7</v>
      </c>
      <c r="J117">
        <f>VLOOKUP(B117,'Income (2022)'!A:C,3,FALSE)</f>
        <v>26.7</v>
      </c>
      <c r="K117">
        <f>VLOOKUP(B117,'Length of Road (2022)'!A:B,2,FALSE)</f>
        <v>144</v>
      </c>
      <c r="L117">
        <f>VLOOKUP(B117,'Cycling Road (2022)'!A:B,2,FALSE)</f>
        <v>147.69999999999999</v>
      </c>
    </row>
    <row r="118" spans="1:12" x14ac:dyDescent="0.3">
      <c r="A118" t="s">
        <v>128</v>
      </c>
      <c r="B118" t="s">
        <v>128</v>
      </c>
      <c r="C118" t="str">
        <f>VLOOKUP(B118,'City List'!A:A,1,FALSE)</f>
        <v>Hattem</v>
      </c>
      <c r="D118" s="4">
        <v>244</v>
      </c>
      <c r="E118" t="s">
        <v>6</v>
      </c>
      <c r="F118" s="3">
        <v>12307</v>
      </c>
      <c r="G118" s="3">
        <v>533</v>
      </c>
      <c r="H118" s="3">
        <v>23.37</v>
      </c>
      <c r="I118">
        <f>VLOOKUP(B118,'Income (2022)'!A:C,2,FALSE)</f>
        <v>35.799999999999997</v>
      </c>
      <c r="J118">
        <f>VLOOKUP(B118,'Income (2022)'!A:C,3,FALSE)</f>
        <v>31.7</v>
      </c>
      <c r="K118">
        <f>VLOOKUP(B118,'Length of Road (2022)'!A:B,2,FALSE)</f>
        <v>124</v>
      </c>
      <c r="L118">
        <f>VLOOKUP(B118,'Cycling Road (2022)'!A:B,2,FALSE)</f>
        <v>127.2</v>
      </c>
    </row>
    <row r="119" spans="1:12" x14ac:dyDescent="0.3">
      <c r="A119" t="s">
        <v>129</v>
      </c>
      <c r="B119" t="s">
        <v>129</v>
      </c>
      <c r="C119" t="str">
        <f>VLOOKUP(B119,'City List'!A:A,1,FALSE)</f>
        <v>Heemskerk</v>
      </c>
      <c r="D119" s="4">
        <v>396</v>
      </c>
      <c r="E119" t="s">
        <v>4</v>
      </c>
      <c r="F119" s="3">
        <v>39189</v>
      </c>
      <c r="G119" s="3">
        <v>1437</v>
      </c>
      <c r="H119" s="3">
        <v>27.77</v>
      </c>
      <c r="I119">
        <f>VLOOKUP(B119,'Income (2022)'!A:C,2,FALSE)</f>
        <v>34.1</v>
      </c>
      <c r="J119">
        <f>VLOOKUP(B119,'Income (2022)'!A:C,3,FALSE)</f>
        <v>31.5</v>
      </c>
      <c r="K119">
        <f>VLOOKUP(B119,'Length of Road (2022)'!A:B,2,FALSE)</f>
        <v>190</v>
      </c>
      <c r="L119">
        <f>VLOOKUP(B119,'Cycling Road (2022)'!A:B,2,FALSE)</f>
        <v>206.5</v>
      </c>
    </row>
    <row r="120" spans="1:12" hidden="1" x14ac:dyDescent="0.3">
      <c r="A120" t="s">
        <v>130</v>
      </c>
      <c r="B120" t="s">
        <v>130</v>
      </c>
      <c r="C120" t="e">
        <f>VLOOKUP(B120,'City List'!A:A,1,FALSE)</f>
        <v>#N/A</v>
      </c>
      <c r="D120" s="4">
        <v>397</v>
      </c>
      <c r="E120" t="s">
        <v>4</v>
      </c>
      <c r="F120" s="3">
        <v>27557</v>
      </c>
      <c r="G120" s="3">
        <v>3005</v>
      </c>
      <c r="H120" s="3">
        <v>9.9700000000000006</v>
      </c>
      <c r="I120">
        <f>VLOOKUP(B120,'Income (2022)'!A:C,2,FALSE)</f>
        <v>46.3</v>
      </c>
      <c r="J120">
        <f>VLOOKUP(B120,'Income (2022)'!A:C,3,FALSE)</f>
        <v>37.799999999999997</v>
      </c>
      <c r="K120">
        <f>VLOOKUP(B120,'Length of Road (2022)'!A:B,2,FALSE)</f>
        <v>100</v>
      </c>
    </row>
    <row r="121" spans="1:12" x14ac:dyDescent="0.3">
      <c r="A121" t="s">
        <v>131</v>
      </c>
      <c r="B121" t="s">
        <v>131</v>
      </c>
      <c r="C121" t="str">
        <f>VLOOKUP(B121,'City List'!A:A,1,FALSE)</f>
        <v>Heerde</v>
      </c>
      <c r="D121" s="4">
        <v>246</v>
      </c>
      <c r="E121" t="s">
        <v>6</v>
      </c>
      <c r="F121" s="3">
        <v>18976</v>
      </c>
      <c r="G121" s="3">
        <v>242</v>
      </c>
      <c r="H121" s="3">
        <v>78.849999999999994</v>
      </c>
      <c r="I121">
        <f>VLOOKUP(B121,'Income (2022)'!A:C,2,FALSE)</f>
        <v>34.5</v>
      </c>
      <c r="J121">
        <f>VLOOKUP(B121,'Income (2022)'!A:C,3,FALSE)</f>
        <v>31.2</v>
      </c>
      <c r="K121">
        <f>VLOOKUP(B121,'Length of Road (2022)'!A:B,2,FALSE)</f>
        <v>269</v>
      </c>
      <c r="L121">
        <f>VLOOKUP(B121,'Cycling Road (2022)'!A:B,2,FALSE)</f>
        <v>330.6</v>
      </c>
    </row>
    <row r="122" spans="1:12" x14ac:dyDescent="0.3">
      <c r="A122" t="s">
        <v>132</v>
      </c>
      <c r="B122" t="s">
        <v>132</v>
      </c>
      <c r="C122" t="str">
        <f>VLOOKUP(B122,'City List'!A:A,1,FALSE)</f>
        <v>Heerenveen</v>
      </c>
      <c r="D122" s="4">
        <v>74</v>
      </c>
      <c r="E122" t="s">
        <v>8</v>
      </c>
      <c r="F122" s="3">
        <v>51119</v>
      </c>
      <c r="G122" s="3">
        <v>269</v>
      </c>
      <c r="H122" s="3">
        <v>189.97</v>
      </c>
      <c r="I122">
        <f>VLOOKUP(B122,'Income (2022)'!A:C,2,FALSE)</f>
        <v>32.4</v>
      </c>
      <c r="J122">
        <f>VLOOKUP(B122,'Income (2022)'!A:C,3,FALSE)</f>
        <v>29</v>
      </c>
      <c r="K122">
        <f>VLOOKUP(B122,'Length of Road (2022)'!A:B,2,FALSE)</f>
        <v>622</v>
      </c>
      <c r="L122">
        <f>VLOOKUP(B122,'Cycling Road (2022)'!A:B,2,FALSE)</f>
        <v>655.29999999999995</v>
      </c>
    </row>
    <row r="123" spans="1:12" x14ac:dyDescent="0.3">
      <c r="A123" t="s">
        <v>133</v>
      </c>
      <c r="B123" t="s">
        <v>133</v>
      </c>
      <c r="C123" t="str">
        <f>VLOOKUP(B123,'City List'!A:A,1,FALSE)</f>
        <v>Heerlen</v>
      </c>
      <c r="D123" s="4">
        <v>917</v>
      </c>
      <c r="E123" t="s">
        <v>35</v>
      </c>
      <c r="F123" s="3">
        <v>86845</v>
      </c>
      <c r="G123" s="3">
        <v>1934</v>
      </c>
      <c r="H123" s="3">
        <v>44.41</v>
      </c>
      <c r="I123">
        <f>VLOOKUP(B123,'Income (2022)'!A:C,2,FALSE)</f>
        <v>27.8</v>
      </c>
      <c r="J123">
        <f>VLOOKUP(B123,'Income (2022)'!A:C,3,FALSE)</f>
        <v>25.1</v>
      </c>
      <c r="K123">
        <f>VLOOKUP(B123,'Length of Road (2022)'!A:B,2,FALSE)</f>
        <v>473</v>
      </c>
      <c r="L123">
        <f>VLOOKUP(B123,'Cycling Road (2022)'!A:B,2,FALSE)</f>
        <v>476.7</v>
      </c>
    </row>
    <row r="124" spans="1:12" x14ac:dyDescent="0.3">
      <c r="A124" t="s">
        <v>134</v>
      </c>
      <c r="B124" t="s">
        <v>134</v>
      </c>
      <c r="C124" t="str">
        <f>VLOOKUP(B124,'City List'!A:A,1,FALSE)</f>
        <v>Heeze-Leende</v>
      </c>
      <c r="D124" s="4">
        <v>1658</v>
      </c>
      <c r="E124" t="s">
        <v>19</v>
      </c>
      <c r="F124" s="3">
        <v>16470</v>
      </c>
      <c r="G124" s="3">
        <v>158</v>
      </c>
      <c r="H124" s="3">
        <v>103.32</v>
      </c>
      <c r="I124">
        <f>VLOOKUP(B124,'Income (2022)'!A:C,2,FALSE)</f>
        <v>39.299999999999997</v>
      </c>
      <c r="J124">
        <f>VLOOKUP(B124,'Income (2022)'!A:C,3,FALSE)</f>
        <v>35.200000000000003</v>
      </c>
      <c r="K124">
        <f>VLOOKUP(B124,'Length of Road (2022)'!A:B,2,FALSE)</f>
        <v>241</v>
      </c>
      <c r="L124">
        <f>VLOOKUP(B124,'Cycling Road (2022)'!A:B,2,FALSE)</f>
        <v>296.5</v>
      </c>
    </row>
    <row r="125" spans="1:12" x14ac:dyDescent="0.3">
      <c r="A125" t="s">
        <v>135</v>
      </c>
      <c r="B125" t="s">
        <v>135</v>
      </c>
      <c r="C125" t="str">
        <f>VLOOKUP(B125,'City List'!A:A,1,FALSE)</f>
        <v>Heiloo</v>
      </c>
      <c r="D125" s="4">
        <v>399</v>
      </c>
      <c r="E125" t="s">
        <v>4</v>
      </c>
      <c r="F125" s="3">
        <v>24417</v>
      </c>
      <c r="G125" s="3">
        <v>1305</v>
      </c>
      <c r="H125" s="3">
        <v>18.809999999999999</v>
      </c>
      <c r="I125">
        <f>VLOOKUP(B125,'Income (2022)'!A:C,2,FALSE)</f>
        <v>38.799999999999997</v>
      </c>
      <c r="J125">
        <f>VLOOKUP(B125,'Income (2022)'!A:C,3,FALSE)</f>
        <v>34.700000000000003</v>
      </c>
      <c r="K125">
        <f>VLOOKUP(B125,'Length of Road (2022)'!A:B,2,FALSE)</f>
        <v>142</v>
      </c>
      <c r="L125">
        <f>VLOOKUP(B125,'Cycling Road (2022)'!A:B,2,FALSE)</f>
        <v>162.1</v>
      </c>
    </row>
    <row r="126" spans="1:12" x14ac:dyDescent="0.3">
      <c r="A126" t="s">
        <v>136</v>
      </c>
      <c r="B126" t="s">
        <v>136</v>
      </c>
      <c r="C126" t="str">
        <f>VLOOKUP(B126,'City List'!A:A,1,FALSE)</f>
        <v>Hellendoorn</v>
      </c>
      <c r="D126" s="4">
        <v>163</v>
      </c>
      <c r="E126" t="s">
        <v>14</v>
      </c>
      <c r="F126" s="3">
        <v>35940</v>
      </c>
      <c r="G126" s="3">
        <v>261</v>
      </c>
      <c r="H126" s="3">
        <v>137.72999999999999</v>
      </c>
      <c r="I126">
        <f>VLOOKUP(B126,'Income (2022)'!A:C,2,FALSE)</f>
        <v>33.299999999999997</v>
      </c>
      <c r="J126">
        <f>VLOOKUP(B126,'Income (2022)'!A:C,3,FALSE)</f>
        <v>30.5</v>
      </c>
      <c r="K126">
        <f>VLOOKUP(B126,'Length of Road (2022)'!A:B,2,FALSE)</f>
        <v>527</v>
      </c>
      <c r="L126">
        <f>VLOOKUP(B126,'Cycling Road (2022)'!A:B,2,FALSE)</f>
        <v>567</v>
      </c>
    </row>
    <row r="127" spans="1:12" hidden="1" x14ac:dyDescent="0.3">
      <c r="A127" t="s">
        <v>137</v>
      </c>
      <c r="B127" t="s">
        <v>137</v>
      </c>
      <c r="C127" t="e">
        <f>VLOOKUP(B127,'City List'!A:A,1,FALSE)</f>
        <v>#N/A</v>
      </c>
      <c r="D127" s="4">
        <v>794</v>
      </c>
      <c r="E127" t="s">
        <v>19</v>
      </c>
      <c r="F127" s="3">
        <v>93476</v>
      </c>
      <c r="G127" s="3">
        <v>1758</v>
      </c>
      <c r="H127" s="3">
        <v>53.37</v>
      </c>
      <c r="I127">
        <f>VLOOKUP(B127,'Income (2022)'!A:C,2,FALSE)</f>
        <v>31.6</v>
      </c>
      <c r="J127">
        <f>VLOOKUP(B127,'Income (2022)'!A:C,3,FALSE)</f>
        <v>28.5</v>
      </c>
      <c r="K127">
        <f>VLOOKUP(B127,'Length of Road (2022)'!A:B,2,FALSE)</f>
        <v>526</v>
      </c>
    </row>
    <row r="128" spans="1:12" x14ac:dyDescent="0.3">
      <c r="A128" t="s">
        <v>138</v>
      </c>
      <c r="B128" t="s">
        <v>138</v>
      </c>
      <c r="C128" t="str">
        <f>VLOOKUP(B128,'City List'!A:A,1,FALSE)</f>
        <v>Hendrik-Ido-Ambacht</v>
      </c>
      <c r="D128" s="4">
        <v>531</v>
      </c>
      <c r="E128" t="s">
        <v>10</v>
      </c>
      <c r="F128" s="3">
        <v>31663</v>
      </c>
      <c r="G128" s="3">
        <v>3108</v>
      </c>
      <c r="H128" s="3">
        <v>10.09</v>
      </c>
      <c r="I128">
        <f>VLOOKUP(B128,'Income (2022)'!A:C,2,FALSE)</f>
        <v>37.1</v>
      </c>
      <c r="J128">
        <f>VLOOKUP(B128,'Income (2022)'!A:C,3,FALSE)</f>
        <v>33.799999999999997</v>
      </c>
      <c r="K128">
        <f>VLOOKUP(B128,'Length of Road (2022)'!A:B,2,FALSE)</f>
        <v>133</v>
      </c>
      <c r="L128">
        <f>VLOOKUP(B128,'Cycling Road (2022)'!A:B,2,FALSE)</f>
        <v>145.30000000000001</v>
      </c>
    </row>
    <row r="129" spans="1:12" x14ac:dyDescent="0.3">
      <c r="A129" t="s">
        <v>139</v>
      </c>
      <c r="B129" t="s">
        <v>139</v>
      </c>
      <c r="C129" t="str">
        <f>VLOOKUP(B129,'City List'!A:A,1,FALSE)</f>
        <v>Hengelo</v>
      </c>
      <c r="D129" s="4">
        <v>164</v>
      </c>
      <c r="E129" t="s">
        <v>14</v>
      </c>
      <c r="F129" s="3">
        <v>81476</v>
      </c>
      <c r="G129" s="3">
        <v>1339</v>
      </c>
      <c r="H129" s="3">
        <v>60.04</v>
      </c>
      <c r="I129">
        <f>VLOOKUP(B129,'Income (2022)'!A:C,2,FALSE)</f>
        <v>31.5</v>
      </c>
      <c r="J129">
        <f>VLOOKUP(B129,'Income (2022)'!A:C,3,FALSE)</f>
        <v>28.8</v>
      </c>
      <c r="K129">
        <f>VLOOKUP(B129,'Length of Road (2022)'!A:B,2,FALSE)</f>
        <v>530</v>
      </c>
      <c r="L129">
        <f>VLOOKUP(B129,'Cycling Road (2022)'!A:B,2,FALSE)</f>
        <v>613.6</v>
      </c>
    </row>
    <row r="130" spans="1:12" hidden="1" x14ac:dyDescent="0.3">
      <c r="A130" t="s">
        <v>140</v>
      </c>
      <c r="B130" t="s">
        <v>140</v>
      </c>
      <c r="C130" t="e">
        <f>VLOOKUP(B130,'City List'!A:A,1,FALSE)</f>
        <v>#N/A</v>
      </c>
      <c r="D130" s="4">
        <v>796</v>
      </c>
      <c r="E130" t="s">
        <v>19</v>
      </c>
      <c r="F130" s="3">
        <v>156538</v>
      </c>
      <c r="G130" s="3">
        <v>1430</v>
      </c>
      <c r="H130" s="3">
        <v>109.98</v>
      </c>
      <c r="I130">
        <f>VLOOKUP(B130,'Income (2022)'!A:C,2,FALSE)</f>
        <v>34.9</v>
      </c>
      <c r="J130">
        <f>VLOOKUP(B130,'Income (2022)'!A:C,3,FALSE)</f>
        <v>31.1</v>
      </c>
      <c r="K130">
        <f>VLOOKUP(B130,'Length of Road (2022)'!A:B,2,FALSE)</f>
        <v>868</v>
      </c>
    </row>
    <row r="131" spans="1:12" hidden="1" x14ac:dyDescent="0.3">
      <c r="A131" t="s">
        <v>141</v>
      </c>
      <c r="D131" s="4">
        <v>1966</v>
      </c>
      <c r="E131" t="s">
        <v>97</v>
      </c>
      <c r="F131" s="3">
        <v>48022</v>
      </c>
      <c r="G131" s="3">
        <v>101</v>
      </c>
      <c r="H131" s="3">
        <v>476.64</v>
      </c>
      <c r="I131" t="e">
        <f>VLOOKUP(B131,'Income (2022)'!A:C,2,FALSE)</f>
        <v>#N/A</v>
      </c>
    </row>
    <row r="132" spans="1:12" x14ac:dyDescent="0.3">
      <c r="A132" t="s">
        <v>142</v>
      </c>
      <c r="B132" t="s">
        <v>142</v>
      </c>
      <c r="C132" t="str">
        <f>VLOOKUP(B132,'City List'!A:A,1,FALSE)</f>
        <v>Heumen</v>
      </c>
      <c r="D132" s="4">
        <v>252</v>
      </c>
      <c r="E132" t="s">
        <v>6</v>
      </c>
      <c r="F132" s="3">
        <v>17175</v>
      </c>
      <c r="G132" s="3">
        <v>432</v>
      </c>
      <c r="H132" s="3">
        <v>39.93</v>
      </c>
      <c r="I132">
        <f>VLOOKUP(B132,'Income (2022)'!A:C,2,FALSE)</f>
        <v>38</v>
      </c>
      <c r="J132">
        <f>VLOOKUP(B132,'Income (2022)'!A:C,3,FALSE)</f>
        <v>33.9</v>
      </c>
      <c r="K132">
        <f>VLOOKUP(B132,'Length of Road (2022)'!A:B,2,FALSE)</f>
        <v>189</v>
      </c>
      <c r="L132">
        <f>VLOOKUP(B132,'Cycling Road (2022)'!A:B,2,FALSE)</f>
        <v>214.7</v>
      </c>
    </row>
    <row r="133" spans="1:12" x14ac:dyDescent="0.3">
      <c r="A133" t="s">
        <v>143</v>
      </c>
      <c r="B133" t="s">
        <v>143</v>
      </c>
      <c r="C133" t="str">
        <f>VLOOKUP(B133,'City List'!A:A,1,FALSE)</f>
        <v>Heusden</v>
      </c>
      <c r="D133" s="4">
        <v>797</v>
      </c>
      <c r="E133" t="s">
        <v>19</v>
      </c>
      <c r="F133" s="3">
        <v>45557</v>
      </c>
      <c r="G133" s="3">
        <v>578</v>
      </c>
      <c r="H133" s="3">
        <v>78.86</v>
      </c>
      <c r="I133">
        <f>VLOOKUP(B133,'Income (2022)'!A:C,2,FALSE)</f>
        <v>35.5</v>
      </c>
      <c r="J133">
        <f>VLOOKUP(B133,'Income (2022)'!A:C,3,FALSE)</f>
        <v>32</v>
      </c>
      <c r="K133">
        <f>VLOOKUP(B133,'Length of Road (2022)'!A:B,2,FALSE)</f>
        <v>359</v>
      </c>
      <c r="L133">
        <f>VLOOKUP(B133,'Cycling Road (2022)'!A:B,2,FALSE)</f>
        <v>396.8</v>
      </c>
    </row>
    <row r="134" spans="1:12" hidden="1" x14ac:dyDescent="0.3">
      <c r="A134" t="s">
        <v>144</v>
      </c>
      <c r="B134" t="s">
        <v>144</v>
      </c>
      <c r="C134" t="e">
        <f>VLOOKUP(B134,'City List'!A:A,1,FALSE)</f>
        <v>#N/A</v>
      </c>
      <c r="D134" s="4">
        <v>534</v>
      </c>
      <c r="E134" t="s">
        <v>10</v>
      </c>
      <c r="F134" s="3">
        <v>22312</v>
      </c>
      <c r="G134" s="3">
        <v>1736</v>
      </c>
      <c r="H134" s="3">
        <v>12.26</v>
      </c>
      <c r="I134">
        <f>VLOOKUP(B134,'Income (2022)'!A:C,2,FALSE)</f>
        <v>35</v>
      </c>
      <c r="J134">
        <f>VLOOKUP(B134,'Income (2022)'!A:C,3,FALSE)</f>
        <v>31.8</v>
      </c>
      <c r="K134">
        <f>VLOOKUP(B134,'Length of Road (2022)'!A:B,2,FALSE)</f>
        <v>91</v>
      </c>
    </row>
    <row r="135" spans="1:12" x14ac:dyDescent="0.3">
      <c r="A135" t="s">
        <v>145</v>
      </c>
      <c r="B135" t="s">
        <v>145</v>
      </c>
      <c r="C135" t="str">
        <f>VLOOKUP(B135,'City List'!A:A,1,FALSE)</f>
        <v>Hilvarenbeek</v>
      </c>
      <c r="D135" s="4">
        <v>798</v>
      </c>
      <c r="E135" t="s">
        <v>19</v>
      </c>
      <c r="F135" s="3">
        <v>15810</v>
      </c>
      <c r="G135" s="3">
        <v>167</v>
      </c>
      <c r="H135" s="3">
        <v>94.47</v>
      </c>
      <c r="I135">
        <f>VLOOKUP(B135,'Income (2022)'!A:C,2,FALSE)</f>
        <v>37.5</v>
      </c>
      <c r="J135">
        <f>VLOOKUP(B135,'Income (2022)'!A:C,3,FALSE)</f>
        <v>34.5</v>
      </c>
      <c r="K135">
        <f>VLOOKUP(B135,'Length of Road (2022)'!A:B,2,FALSE)</f>
        <v>289</v>
      </c>
      <c r="L135">
        <f>VLOOKUP(B135,'Cycling Road (2022)'!A:B,2,FALSE)</f>
        <v>306.60000000000002</v>
      </c>
    </row>
    <row r="136" spans="1:12" x14ac:dyDescent="0.3">
      <c r="A136" t="s">
        <v>146</v>
      </c>
      <c r="B136" t="s">
        <v>146</v>
      </c>
      <c r="C136" t="str">
        <f>VLOOKUP(B136,'City List'!A:A,1,FALSE)</f>
        <v>Hilversum</v>
      </c>
      <c r="D136" s="4">
        <v>402</v>
      </c>
      <c r="E136" t="s">
        <v>4</v>
      </c>
      <c r="F136" s="3">
        <v>91733</v>
      </c>
      <c r="G136" s="3">
        <v>2013</v>
      </c>
      <c r="H136" s="3">
        <v>45.58</v>
      </c>
      <c r="I136">
        <f>VLOOKUP(B136,'Income (2022)'!A:C,2,FALSE)</f>
        <v>36.700000000000003</v>
      </c>
      <c r="J136">
        <f>VLOOKUP(B136,'Income (2022)'!A:C,3,FALSE)</f>
        <v>31.2</v>
      </c>
      <c r="K136">
        <f>VLOOKUP(B136,'Length of Road (2022)'!A:B,2,FALSE)</f>
        <v>339</v>
      </c>
      <c r="L136">
        <f>VLOOKUP(B136,'Cycling Road (2022)'!A:B,2,FALSE)</f>
        <v>440.8</v>
      </c>
    </row>
    <row r="137" spans="1:12" x14ac:dyDescent="0.3">
      <c r="A137" t="s">
        <v>147</v>
      </c>
      <c r="B137" t="s">
        <v>147</v>
      </c>
      <c r="C137" t="str">
        <f>VLOOKUP(B137,'City List'!A:A,1,FALSE)</f>
        <v>Hoeksche Waard</v>
      </c>
      <c r="D137" s="4">
        <v>1963</v>
      </c>
      <c r="E137" t="s">
        <v>10</v>
      </c>
      <c r="F137" s="3">
        <v>88715</v>
      </c>
      <c r="G137" s="3">
        <v>330</v>
      </c>
      <c r="H137" s="3">
        <v>268.83999999999997</v>
      </c>
      <c r="I137">
        <f>VLOOKUP(B137,'Income (2022)'!A:C,2,FALSE)</f>
        <v>37.1</v>
      </c>
      <c r="J137">
        <f>VLOOKUP(B137,'Income (2022)'!A:C,3,FALSE)</f>
        <v>33.299999999999997</v>
      </c>
      <c r="K137">
        <f>VLOOKUP(B137,'Length of Road (2022)'!A:B,2,FALSE)</f>
        <v>912</v>
      </c>
      <c r="L137">
        <f>VLOOKUP(B137,'Cycling Road (2022)'!A:B,2,FALSE)</f>
        <v>928.2</v>
      </c>
    </row>
    <row r="138" spans="1:12" hidden="1" x14ac:dyDescent="0.3">
      <c r="A138" t="s">
        <v>148</v>
      </c>
      <c r="B138" t="s">
        <v>148</v>
      </c>
      <c r="C138" t="e">
        <f>VLOOKUP(B138,'City List'!A:A,1,FALSE)</f>
        <v>#N/A</v>
      </c>
      <c r="D138" s="4">
        <v>1735</v>
      </c>
      <c r="E138" t="s">
        <v>14</v>
      </c>
      <c r="F138" s="3">
        <v>35056</v>
      </c>
      <c r="G138" s="3">
        <v>165</v>
      </c>
      <c r="H138" s="3">
        <v>212.23</v>
      </c>
      <c r="I138">
        <f>VLOOKUP(B138,'Income (2022)'!A:C,2,FALSE)</f>
        <v>34.6</v>
      </c>
      <c r="J138">
        <f>VLOOKUP(B138,'Income (2022)'!A:C,3,FALSE)</f>
        <v>31.3</v>
      </c>
      <c r="K138">
        <f>VLOOKUP(B138,'Length of Road (2022)'!A:B,2,FALSE)</f>
        <v>764</v>
      </c>
    </row>
    <row r="139" spans="1:12" hidden="1" x14ac:dyDescent="0.3">
      <c r="A139" t="s">
        <v>149</v>
      </c>
      <c r="D139" s="4">
        <v>1911</v>
      </c>
      <c r="E139" t="s">
        <v>4</v>
      </c>
      <c r="F139" s="3">
        <v>48778</v>
      </c>
      <c r="G139" s="3">
        <v>136</v>
      </c>
      <c r="H139" s="3">
        <v>357.73</v>
      </c>
      <c r="I139" t="e">
        <f>VLOOKUP(B139,'Income (2022)'!A:C,2,FALSE)</f>
        <v>#N/A</v>
      </c>
    </row>
    <row r="140" spans="1:12" x14ac:dyDescent="0.3">
      <c r="A140" t="s">
        <v>150</v>
      </c>
      <c r="B140" t="s">
        <v>150</v>
      </c>
      <c r="C140" t="str">
        <f>VLOOKUP(B140,'City List'!A:A,1,FALSE)</f>
        <v>Hoogeveen</v>
      </c>
      <c r="D140" s="4">
        <v>118</v>
      </c>
      <c r="E140" t="s">
        <v>2</v>
      </c>
      <c r="F140" s="3">
        <v>55857</v>
      </c>
      <c r="G140" s="3">
        <v>438</v>
      </c>
      <c r="H140" s="3">
        <v>127.74</v>
      </c>
      <c r="I140">
        <f>VLOOKUP(B140,'Income (2022)'!A:C,2,FALSE)</f>
        <v>30.4</v>
      </c>
      <c r="J140">
        <f>VLOOKUP(B140,'Income (2022)'!A:C,3,FALSE)</f>
        <v>27.9</v>
      </c>
      <c r="K140">
        <f>VLOOKUP(B140,'Length of Road (2022)'!A:B,2,FALSE)</f>
        <v>518</v>
      </c>
      <c r="L140">
        <f>VLOOKUP(B140,'Cycling Road (2022)'!A:B,2,FALSE)</f>
        <v>580.79999999999995</v>
      </c>
    </row>
    <row r="141" spans="1:12" hidden="1" x14ac:dyDescent="0.3">
      <c r="A141" t="s">
        <v>151</v>
      </c>
      <c r="B141" t="s">
        <v>383</v>
      </c>
      <c r="C141" t="e">
        <f>VLOOKUP(B141,'City List'!A:A,1,FALSE)</f>
        <v>#N/A</v>
      </c>
      <c r="D141" s="4">
        <v>405</v>
      </c>
      <c r="E141" t="s">
        <v>4</v>
      </c>
      <c r="F141" s="3">
        <v>74298</v>
      </c>
      <c r="G141" s="3">
        <v>3647</v>
      </c>
      <c r="H141" s="3">
        <v>20.07</v>
      </c>
      <c r="I141">
        <f>VLOOKUP(B141,'Income (2022)'!A:C,2,FALSE)</f>
        <v>32.9</v>
      </c>
      <c r="J141">
        <f>VLOOKUP(B141,'Income (2022)'!A:C,3,FALSE)</f>
        <v>30</v>
      </c>
      <c r="K141">
        <f>VLOOKUP(B141,'Length of Road (2022)'!A:B,2,FALSE)</f>
        <v>304</v>
      </c>
    </row>
    <row r="142" spans="1:12" x14ac:dyDescent="0.3">
      <c r="A142" t="s">
        <v>152</v>
      </c>
      <c r="B142" t="s">
        <v>152</v>
      </c>
      <c r="C142" t="str">
        <f>VLOOKUP(B142,'City List'!A:A,1,FALSE)</f>
        <v>Horst aan de Maas</v>
      </c>
      <c r="D142" s="4">
        <v>1507</v>
      </c>
      <c r="E142" t="s">
        <v>35</v>
      </c>
      <c r="F142" s="3">
        <v>43039</v>
      </c>
      <c r="G142" s="3">
        <v>228</v>
      </c>
      <c r="H142" s="3">
        <v>188.87</v>
      </c>
      <c r="I142">
        <f>VLOOKUP(B142,'Income (2022)'!A:C,2,FALSE)</f>
        <v>34.700000000000003</v>
      </c>
      <c r="J142">
        <f>VLOOKUP(B142,'Income (2022)'!A:C,3,FALSE)</f>
        <v>31.5</v>
      </c>
      <c r="K142">
        <f>VLOOKUP(B142,'Length of Road (2022)'!A:B,2,FALSE)</f>
        <v>715</v>
      </c>
      <c r="L142">
        <f>VLOOKUP(B142,'Cycling Road (2022)'!A:B,2,FALSE)</f>
        <v>777.9</v>
      </c>
    </row>
    <row r="143" spans="1:12" hidden="1" x14ac:dyDescent="0.3">
      <c r="A143" t="s">
        <v>153</v>
      </c>
      <c r="D143" s="4">
        <v>321</v>
      </c>
      <c r="E143" t="s">
        <v>23</v>
      </c>
      <c r="F143" s="3">
        <v>50323</v>
      </c>
      <c r="G143" s="3">
        <v>917</v>
      </c>
      <c r="H143" s="3">
        <v>54.4</v>
      </c>
      <c r="I143" t="e">
        <f>VLOOKUP(B143,'Income (2022)'!A:C,2,FALSE)</f>
        <v>#N/A</v>
      </c>
    </row>
    <row r="144" spans="1:12" hidden="1" x14ac:dyDescent="0.3">
      <c r="A144" t="s">
        <v>154</v>
      </c>
      <c r="D144" s="4">
        <v>406</v>
      </c>
      <c r="E144" t="s">
        <v>4</v>
      </c>
      <c r="F144" s="3">
        <v>40938</v>
      </c>
      <c r="G144" s="3">
        <v>2589</v>
      </c>
      <c r="H144" s="3">
        <v>15.51</v>
      </c>
      <c r="I144" t="e">
        <f>VLOOKUP(B144,'Income (2022)'!A:C,2,FALSE)</f>
        <v>#N/A</v>
      </c>
    </row>
    <row r="145" spans="1:12" hidden="1" x14ac:dyDescent="0.3">
      <c r="A145" t="s">
        <v>155</v>
      </c>
      <c r="D145" s="4">
        <v>677</v>
      </c>
      <c r="E145" t="s">
        <v>56</v>
      </c>
      <c r="F145" s="3">
        <v>27533</v>
      </c>
      <c r="G145" s="3">
        <v>137</v>
      </c>
      <c r="H145" s="3">
        <v>201.16</v>
      </c>
      <c r="I145" t="e">
        <f>VLOOKUP(B145,'Income (2022)'!A:C,2,FALSE)</f>
        <v>#N/A</v>
      </c>
    </row>
    <row r="146" spans="1:12" hidden="1" x14ac:dyDescent="0.3">
      <c r="A146" t="s">
        <v>156</v>
      </c>
      <c r="B146" t="s">
        <v>156</v>
      </c>
      <c r="C146" t="e">
        <f>VLOOKUP(B146,'City List'!A:A,1,FALSE)</f>
        <v>#N/A</v>
      </c>
      <c r="D146" s="4">
        <v>353</v>
      </c>
      <c r="E146" t="s">
        <v>23</v>
      </c>
      <c r="F146" s="3">
        <v>33429</v>
      </c>
      <c r="G146" s="3">
        <v>1591</v>
      </c>
      <c r="H146" s="3">
        <v>21.11</v>
      </c>
      <c r="I146">
        <f>VLOOKUP(B146,'Income (2022)'!A:C,2,FALSE)</f>
        <v>37.4</v>
      </c>
      <c r="J146">
        <f>VLOOKUP(B146,'Income (2022)'!A:C,3,FALSE)</f>
        <v>33.299999999999997</v>
      </c>
      <c r="K146">
        <f>VLOOKUP(B146,'Length of Road (2022)'!A:B,2,FALSE)</f>
        <v>151</v>
      </c>
    </row>
    <row r="147" spans="1:12" x14ac:dyDescent="0.3">
      <c r="A147" t="s">
        <v>157</v>
      </c>
      <c r="B147" t="s">
        <v>387</v>
      </c>
      <c r="C147" t="s">
        <v>157</v>
      </c>
      <c r="D147" s="4">
        <v>1884</v>
      </c>
      <c r="E147" t="s">
        <v>10</v>
      </c>
      <c r="F147" s="3">
        <v>27895</v>
      </c>
      <c r="G147" s="3">
        <v>442</v>
      </c>
      <c r="H147" s="3">
        <v>63.33</v>
      </c>
      <c r="I147">
        <f>VLOOKUP(B147,'Income (2022)'!A:C,2,FALSE)</f>
        <v>38.299999999999997</v>
      </c>
      <c r="J147">
        <f>VLOOKUP(B147,'Income (2022)'!A:C,3,FALSE)</f>
        <v>33.5</v>
      </c>
      <c r="K147">
        <f>VLOOKUP(B147,'Length of Road (2022)'!A:B,2,FALSE)</f>
        <v>234</v>
      </c>
      <c r="L147">
        <f>VLOOKUP(B147,'Cycling Road (2022)'!A:B,2,FALSE)</f>
        <v>221.4</v>
      </c>
    </row>
    <row r="148" spans="1:12" hidden="1" x14ac:dyDescent="0.3">
      <c r="A148" t="s">
        <v>158</v>
      </c>
      <c r="D148" s="4">
        <v>166</v>
      </c>
      <c r="E148" t="s">
        <v>14</v>
      </c>
      <c r="F148" s="3">
        <v>54791</v>
      </c>
      <c r="G148" s="3">
        <v>388</v>
      </c>
      <c r="H148" s="3">
        <v>141.13</v>
      </c>
      <c r="I148" t="e">
        <f>VLOOKUP(B148,'Income (2022)'!A:C,2,FALSE)</f>
        <v>#N/A</v>
      </c>
    </row>
    <row r="149" spans="1:12" x14ac:dyDescent="0.3">
      <c r="A149" t="s">
        <v>159</v>
      </c>
      <c r="B149" t="s">
        <v>159</v>
      </c>
      <c r="C149" t="str">
        <f>VLOOKUP(B149,'City List'!A:A,1,FALSE)</f>
        <v>Kapelle</v>
      </c>
      <c r="D149" s="4">
        <v>678</v>
      </c>
      <c r="E149" t="s">
        <v>56</v>
      </c>
      <c r="F149" s="3">
        <v>13020</v>
      </c>
      <c r="G149" s="3">
        <v>351</v>
      </c>
      <c r="H149" s="3">
        <v>37.729999999999997</v>
      </c>
      <c r="I149">
        <f>VLOOKUP(B149,'Income (2022)'!A:C,2,FALSE)</f>
        <v>34.9</v>
      </c>
      <c r="J149">
        <f>VLOOKUP(B149,'Income (2022)'!A:C,3,FALSE)</f>
        <v>32.4</v>
      </c>
      <c r="K149">
        <f>VLOOKUP(B149,'Length of Road (2022)'!A:B,2,FALSE)</f>
        <v>191</v>
      </c>
      <c r="L149">
        <f>VLOOKUP(B149,'Cycling Road (2022)'!A:B,2,FALSE)</f>
        <v>212.8</v>
      </c>
    </row>
    <row r="150" spans="1:12" hidden="1" x14ac:dyDescent="0.3">
      <c r="A150" t="s">
        <v>160</v>
      </c>
      <c r="B150" t="s">
        <v>160</v>
      </c>
      <c r="C150" t="e">
        <f>VLOOKUP(B150,'City List'!A:A,1,FALSE)</f>
        <v>#N/A</v>
      </c>
      <c r="D150" s="4">
        <v>537</v>
      </c>
      <c r="E150" t="s">
        <v>10</v>
      </c>
      <c r="F150" s="3">
        <v>66032</v>
      </c>
      <c r="G150" s="3">
        <v>2662</v>
      </c>
      <c r="H150" s="3">
        <v>24.41</v>
      </c>
      <c r="I150">
        <f>VLOOKUP(B150,'Income (2022)'!A:C,2,FALSE)</f>
        <v>34.6</v>
      </c>
      <c r="J150">
        <f>VLOOKUP(B150,'Income (2022)'!A:C,3,FALSE)</f>
        <v>31.6</v>
      </c>
      <c r="K150">
        <f>VLOOKUP(B150,'Length of Road (2022)'!A:B,2,FALSE)</f>
        <v>228</v>
      </c>
    </row>
    <row r="151" spans="1:12" hidden="1" x14ac:dyDescent="0.3">
      <c r="A151" t="s">
        <v>161</v>
      </c>
      <c r="B151" t="s">
        <v>161</v>
      </c>
      <c r="C151" t="e">
        <f>VLOOKUP(B151,'City List'!A:A,1,FALSE)</f>
        <v>#N/A</v>
      </c>
      <c r="D151" s="4">
        <v>928</v>
      </c>
      <c r="E151" t="s">
        <v>35</v>
      </c>
      <c r="F151" s="3">
        <v>45324</v>
      </c>
      <c r="G151" s="3">
        <v>2069</v>
      </c>
      <c r="H151" s="3">
        <v>21.11</v>
      </c>
      <c r="I151">
        <f>VLOOKUP(B151,'Income (2022)'!A:C,2,FALSE)</f>
        <v>27.9</v>
      </c>
      <c r="J151">
        <f>VLOOKUP(B151,'Income (2022)'!A:C,3,FALSE)</f>
        <v>25.4</v>
      </c>
      <c r="K151">
        <f>VLOOKUP(B151,'Length of Road (2022)'!A:B,2,FALSE)</f>
        <v>230</v>
      </c>
    </row>
    <row r="152" spans="1:12" x14ac:dyDescent="0.3">
      <c r="A152" t="s">
        <v>162</v>
      </c>
      <c r="B152" t="s">
        <v>162</v>
      </c>
      <c r="C152" t="str">
        <f>VLOOKUP(B152,'City List'!A:A,1,FALSE)</f>
        <v>Koggenland</v>
      </c>
      <c r="D152" s="4">
        <v>1598</v>
      </c>
      <c r="E152" t="s">
        <v>4</v>
      </c>
      <c r="F152" s="3">
        <v>23048</v>
      </c>
      <c r="G152" s="3">
        <v>287</v>
      </c>
      <c r="H152" s="3">
        <v>80.06</v>
      </c>
      <c r="I152">
        <f>VLOOKUP(B152,'Income (2022)'!A:C,2,FALSE)</f>
        <v>36.299999999999997</v>
      </c>
      <c r="J152">
        <f>VLOOKUP(B152,'Income (2022)'!A:C,3,FALSE)</f>
        <v>33.4</v>
      </c>
      <c r="K152">
        <f>VLOOKUP(B152,'Length of Road (2022)'!A:B,2,FALSE)</f>
        <v>251</v>
      </c>
      <c r="L152">
        <f>VLOOKUP(B152,'Cycling Road (2022)'!A:B,2,FALSE)</f>
        <v>240.6</v>
      </c>
    </row>
    <row r="153" spans="1:12" hidden="1" x14ac:dyDescent="0.3">
      <c r="A153" t="s">
        <v>163</v>
      </c>
      <c r="B153" t="s">
        <v>163</v>
      </c>
      <c r="C153" t="e">
        <f>VLOOKUP(B153,'City List'!A:A,1,FALSE)</f>
        <v>#N/A</v>
      </c>
      <c r="D153" s="4">
        <v>542</v>
      </c>
      <c r="E153" t="s">
        <v>10</v>
      </c>
      <c r="F153" s="3">
        <v>29415</v>
      </c>
      <c r="G153" s="3">
        <v>3833</v>
      </c>
      <c r="H153" s="3">
        <v>7.77</v>
      </c>
      <c r="I153">
        <f>VLOOKUP(B153,'Income (2022)'!A:C,2,FALSE)</f>
        <v>35.1</v>
      </c>
      <c r="J153">
        <f>VLOOKUP(B153,'Income (2022)'!A:C,3,FALSE)</f>
        <v>30.7</v>
      </c>
      <c r="K153">
        <f>VLOOKUP(B153,'Length of Road (2022)'!A:B,2,FALSE)</f>
        <v>112</v>
      </c>
    </row>
    <row r="154" spans="1:12" hidden="1" x14ac:dyDescent="0.3">
      <c r="A154" t="s">
        <v>164</v>
      </c>
      <c r="B154" t="s">
        <v>164</v>
      </c>
      <c r="C154" t="e">
        <f>VLOOKUP(B154,'City List'!A:A,1,FALSE)</f>
        <v>#N/A</v>
      </c>
      <c r="D154" s="4">
        <v>1931</v>
      </c>
      <c r="E154" t="s">
        <v>10</v>
      </c>
      <c r="F154" s="3">
        <v>57062</v>
      </c>
      <c r="G154" s="3">
        <v>385</v>
      </c>
      <c r="H154" s="3">
        <v>148.82</v>
      </c>
      <c r="I154">
        <f>VLOOKUP(B154,'Income (2022)'!A:C,2,FALSE)</f>
        <v>35.9</v>
      </c>
      <c r="J154">
        <f>VLOOKUP(B154,'Income (2022)'!A:C,3,FALSE)</f>
        <v>32</v>
      </c>
      <c r="K154">
        <f>VLOOKUP(B154,'Length of Road (2022)'!A:B,2,FALSE)</f>
        <v>407</v>
      </c>
    </row>
    <row r="155" spans="1:12" hidden="1" x14ac:dyDescent="0.3">
      <c r="A155" t="s">
        <v>165</v>
      </c>
      <c r="B155" t="s">
        <v>165</v>
      </c>
      <c r="C155" t="e">
        <f>VLOOKUP(B155,'City List'!A:A,1,FALSE)</f>
        <v>#N/A</v>
      </c>
      <c r="D155" s="4">
        <v>1659</v>
      </c>
      <c r="E155" t="s">
        <v>19</v>
      </c>
      <c r="F155" s="3">
        <v>22943</v>
      </c>
      <c r="G155" s="3">
        <v>414</v>
      </c>
      <c r="H155" s="3">
        <v>55.55</v>
      </c>
      <c r="I155">
        <f>VLOOKUP(B155,'Income (2022)'!A:C,2,FALSE)</f>
        <v>34.9</v>
      </c>
      <c r="J155">
        <f>VLOOKUP(B155,'Income (2022)'!A:C,3,FALSE)</f>
        <v>31.8</v>
      </c>
      <c r="K155">
        <f>VLOOKUP(B155,'Length of Road (2022)'!A:B,2,FALSE)</f>
        <v>287</v>
      </c>
    </row>
    <row r="156" spans="1:12" x14ac:dyDescent="0.3">
      <c r="A156" t="s">
        <v>166</v>
      </c>
      <c r="B156" t="s">
        <v>389</v>
      </c>
      <c r="C156" t="s">
        <v>166</v>
      </c>
      <c r="D156" s="4">
        <v>1982</v>
      </c>
      <c r="E156" t="s">
        <v>19</v>
      </c>
      <c r="F156" s="3">
        <v>90707</v>
      </c>
      <c r="G156" s="3">
        <v>266</v>
      </c>
      <c r="H156" s="3">
        <v>341.16</v>
      </c>
      <c r="I156">
        <f>VLOOKUP(B156,'Income (2022)'!A:C,2,FALSE)</f>
        <v>34.799999999999997</v>
      </c>
      <c r="J156">
        <f>VLOOKUP(B156,'Income (2022)'!A:C,3,FALSE)</f>
        <v>31.4</v>
      </c>
      <c r="K156">
        <f>VLOOKUP(B156,'Length of Road (2022)'!A:B,2,FALSE)</f>
        <v>1359</v>
      </c>
      <c r="L156">
        <f>VLOOKUP(B156,'Cycling Road (2022)'!A:B,2,FALSE)</f>
        <v>1513</v>
      </c>
    </row>
    <row r="157" spans="1:12" hidden="1" x14ac:dyDescent="0.3">
      <c r="A157" t="s">
        <v>167</v>
      </c>
      <c r="B157" t="s">
        <v>167</v>
      </c>
      <c r="C157" t="e">
        <f>VLOOKUP(B157,'City List'!A:A,1,FALSE)</f>
        <v>#N/A</v>
      </c>
      <c r="D157" s="4">
        <v>882</v>
      </c>
      <c r="E157" t="s">
        <v>35</v>
      </c>
      <c r="F157" s="3">
        <v>37023</v>
      </c>
      <c r="G157" s="3">
        <v>1506</v>
      </c>
      <c r="H157" s="3">
        <v>24.48</v>
      </c>
      <c r="I157">
        <f>VLOOKUP(B157,'Income (2022)'!A:C,2,FALSE)</f>
        <v>30.3</v>
      </c>
      <c r="J157">
        <f>VLOOKUP(B157,'Income (2022)'!A:C,3,FALSE)</f>
        <v>28.1</v>
      </c>
      <c r="K157">
        <f>VLOOKUP(B157,'Length of Road (2022)'!A:B,2,FALSE)</f>
        <v>217</v>
      </c>
    </row>
    <row r="158" spans="1:12" hidden="1" x14ac:dyDescent="0.3">
      <c r="A158" t="s">
        <v>168</v>
      </c>
      <c r="B158" t="s">
        <v>168</v>
      </c>
      <c r="C158" t="e">
        <f>VLOOKUP(B158,'City List'!A:A,1,FALSE)</f>
        <v>#N/A</v>
      </c>
      <c r="D158" s="4">
        <v>415</v>
      </c>
      <c r="E158" t="s">
        <v>4</v>
      </c>
      <c r="F158" s="3">
        <v>11560</v>
      </c>
      <c r="G158" s="3">
        <v>515</v>
      </c>
      <c r="H158" s="3">
        <v>22.24</v>
      </c>
      <c r="I158">
        <f>VLOOKUP(B158,'Income (2022)'!A:C,2,FALSE)</f>
        <v>39.9</v>
      </c>
      <c r="J158">
        <f>VLOOKUP(B158,'Income (2022)'!A:C,3,FALSE)</f>
        <v>34.799999999999997</v>
      </c>
      <c r="K158">
        <f>VLOOKUP(B158,'Length of Road (2022)'!A:B,2,FALSE)</f>
        <v>54</v>
      </c>
    </row>
    <row r="159" spans="1:12" x14ac:dyDescent="0.3">
      <c r="A159" t="s">
        <v>169</v>
      </c>
      <c r="B159" t="s">
        <v>169</v>
      </c>
      <c r="C159" t="str">
        <f>VLOOKUP(B159,'City List'!A:A,1,FALSE)</f>
        <v>Lansingerland</v>
      </c>
      <c r="D159" s="4">
        <v>1621</v>
      </c>
      <c r="E159" t="s">
        <v>10</v>
      </c>
      <c r="F159" s="3">
        <v>64110</v>
      </c>
      <c r="G159" s="3">
        <v>1203</v>
      </c>
      <c r="H159" s="3">
        <v>53.37</v>
      </c>
      <c r="I159">
        <f>VLOOKUP(B159,'Income (2022)'!A:C,2,FALSE)</f>
        <v>40.9</v>
      </c>
      <c r="J159">
        <f>VLOOKUP(B159,'Income (2022)'!A:C,3,FALSE)</f>
        <v>36.5</v>
      </c>
      <c r="K159">
        <f>VLOOKUP(B159,'Length of Road (2022)'!A:B,2,FALSE)</f>
        <v>393</v>
      </c>
      <c r="L159">
        <f>VLOOKUP(B159,'Cycling Road (2022)'!A:B,2,FALSE)</f>
        <v>461.5</v>
      </c>
    </row>
    <row r="160" spans="1:12" x14ac:dyDescent="0.3">
      <c r="A160" t="s">
        <v>170</v>
      </c>
      <c r="B160" t="s">
        <v>390</v>
      </c>
      <c r="C160" t="s">
        <v>170</v>
      </c>
      <c r="D160" s="4">
        <v>417</v>
      </c>
      <c r="E160" t="s">
        <v>4</v>
      </c>
      <c r="F160" s="3">
        <v>11528</v>
      </c>
      <c r="G160" s="3">
        <v>929</v>
      </c>
      <c r="H160" s="3">
        <v>12.21</v>
      </c>
      <c r="I160">
        <f>VLOOKUP(B160,'Income (2022)'!A:C,2,FALSE)</f>
        <v>55.6</v>
      </c>
      <c r="J160">
        <f>VLOOKUP(B160,'Income (2022)'!A:C,3,FALSE)</f>
        <v>38.6</v>
      </c>
      <c r="K160">
        <f>VLOOKUP(B160,'Length of Road (2022)'!A:B,2,FALSE)</f>
        <v>93</v>
      </c>
      <c r="L160">
        <f>VLOOKUP(B160,'Cycling Road (2022)'!A:B,2,FALSE)</f>
        <v>101.4</v>
      </c>
    </row>
    <row r="161" spans="1:12" x14ac:dyDescent="0.3">
      <c r="A161" t="s">
        <v>171</v>
      </c>
      <c r="B161" t="s">
        <v>171</v>
      </c>
      <c r="C161" t="str">
        <f>VLOOKUP(B161,'City List'!A:A,1,FALSE)</f>
        <v>Leeuwarden</v>
      </c>
      <c r="D161" s="4">
        <v>80</v>
      </c>
      <c r="E161" t="s">
        <v>8</v>
      </c>
      <c r="F161" s="3">
        <v>125504</v>
      </c>
      <c r="G161" s="3">
        <v>528</v>
      </c>
      <c r="H161" s="3">
        <v>237.75</v>
      </c>
      <c r="I161">
        <f>VLOOKUP(B161,'Income (2022)'!A:C,2,FALSE)</f>
        <v>30</v>
      </c>
      <c r="J161">
        <f>VLOOKUP(B161,'Income (2022)'!A:C,3,FALSE)</f>
        <v>27.4</v>
      </c>
      <c r="K161">
        <f>VLOOKUP(B161,'Length of Road (2022)'!A:B,2,FALSE)</f>
        <v>975</v>
      </c>
      <c r="L161">
        <f>VLOOKUP(B161,'Cycling Road (2022)'!A:B,2,FALSE)</f>
        <v>1025.3</v>
      </c>
    </row>
    <row r="162" spans="1:12" hidden="1" x14ac:dyDescent="0.3">
      <c r="A162" t="s">
        <v>172</v>
      </c>
      <c r="D162" s="4">
        <v>546</v>
      </c>
      <c r="E162" t="s">
        <v>10</v>
      </c>
      <c r="F162" s="3">
        <v>125074</v>
      </c>
      <c r="G162" s="3">
        <v>5724</v>
      </c>
      <c r="H162" s="3">
        <v>21.15</v>
      </c>
      <c r="I162" t="e">
        <f>VLOOKUP(B162,'Income (2022)'!A:C,2,FALSE)</f>
        <v>#N/A</v>
      </c>
    </row>
    <row r="163" spans="1:12" x14ac:dyDescent="0.3">
      <c r="A163" t="s">
        <v>173</v>
      </c>
      <c r="B163" t="s">
        <v>173</v>
      </c>
      <c r="C163" t="str">
        <f>VLOOKUP(B163,'City List'!A:A,1,FALSE)</f>
        <v>Leiderdorp</v>
      </c>
      <c r="D163" s="4">
        <v>547</v>
      </c>
      <c r="E163" t="s">
        <v>10</v>
      </c>
      <c r="F163" s="3">
        <v>27464</v>
      </c>
      <c r="G163" s="3">
        <v>2389</v>
      </c>
      <c r="H163" s="3">
        <v>11.1</v>
      </c>
      <c r="I163">
        <f>VLOOKUP(B163,'Income (2022)'!A:C,2,FALSE)</f>
        <v>36.799999999999997</v>
      </c>
      <c r="J163">
        <f>VLOOKUP(B163,'Income (2022)'!A:C,3,FALSE)</f>
        <v>33.700000000000003</v>
      </c>
      <c r="K163">
        <f>VLOOKUP(B163,'Length of Road (2022)'!A:B,2,FALSE)</f>
        <v>115</v>
      </c>
      <c r="L163">
        <f>VLOOKUP(B163,'Cycling Road (2022)'!A:B,2,FALSE)</f>
        <v>132.9</v>
      </c>
    </row>
    <row r="164" spans="1:12" x14ac:dyDescent="0.3">
      <c r="A164" t="s">
        <v>174</v>
      </c>
      <c r="B164" t="s">
        <v>174</v>
      </c>
      <c r="C164" t="str">
        <f>VLOOKUP(B164,'City List'!A:A,1,FALSE)</f>
        <v>Leidschendam-Voorburg</v>
      </c>
      <c r="D164" s="4">
        <v>1916</v>
      </c>
      <c r="E164" t="s">
        <v>10</v>
      </c>
      <c r="F164" s="3">
        <v>76659</v>
      </c>
      <c r="G164" s="3">
        <v>2351</v>
      </c>
      <c r="H164" s="3">
        <v>32.21</v>
      </c>
      <c r="I164">
        <f>VLOOKUP(B164,'Income (2022)'!A:C,2,FALSE)</f>
        <v>37.1</v>
      </c>
      <c r="J164">
        <f>VLOOKUP(B164,'Income (2022)'!A:C,3,FALSE)</f>
        <v>32.5</v>
      </c>
      <c r="K164">
        <f>VLOOKUP(B164,'Length of Road (2022)'!A:B,2,FALSE)</f>
        <v>254</v>
      </c>
      <c r="L164">
        <f>VLOOKUP(B164,'Cycling Road (2022)'!A:B,2,FALSE)</f>
        <v>291.3</v>
      </c>
    </row>
    <row r="165" spans="1:12" x14ac:dyDescent="0.3">
      <c r="A165" t="s">
        <v>175</v>
      </c>
      <c r="B165" t="s">
        <v>175</v>
      </c>
      <c r="C165" t="str">
        <f>VLOOKUP(B165,'City List'!A:A,1,FALSE)</f>
        <v>Lelystad</v>
      </c>
      <c r="D165" s="4">
        <v>995</v>
      </c>
      <c r="E165" t="s">
        <v>16</v>
      </c>
      <c r="F165" s="3">
        <v>81214</v>
      </c>
      <c r="G165" s="3">
        <v>355</v>
      </c>
      <c r="H165" s="3">
        <v>229</v>
      </c>
      <c r="I165">
        <f>VLOOKUP(B165,'Income (2022)'!A:C,2,FALSE)</f>
        <v>31.5</v>
      </c>
      <c r="J165">
        <f>VLOOKUP(B165,'Income (2022)'!A:C,3,FALSE)</f>
        <v>28.9</v>
      </c>
      <c r="K165">
        <f>VLOOKUP(B165,'Length of Road (2022)'!A:B,2,FALSE)</f>
        <v>737</v>
      </c>
      <c r="L165">
        <f>VLOOKUP(B165,'Cycling Road (2022)'!A:B,2,FALSE)</f>
        <v>853.6</v>
      </c>
    </row>
    <row r="166" spans="1:12" x14ac:dyDescent="0.3">
      <c r="A166" t="s">
        <v>176</v>
      </c>
      <c r="B166" t="s">
        <v>176</v>
      </c>
      <c r="C166" t="str">
        <f>VLOOKUP(B166,'City List'!A:A,1,FALSE)</f>
        <v>Leudal</v>
      </c>
      <c r="D166" s="4">
        <v>1640</v>
      </c>
      <c r="E166" t="s">
        <v>35</v>
      </c>
      <c r="F166" s="3">
        <v>35928</v>
      </c>
      <c r="G166" s="3">
        <v>221</v>
      </c>
      <c r="H166" s="3">
        <v>162.21</v>
      </c>
      <c r="I166">
        <f>VLOOKUP(B166,'Income (2022)'!A:C,2,FALSE)</f>
        <v>35</v>
      </c>
      <c r="J166">
        <f>VLOOKUP(B166,'Income (2022)'!A:C,3,FALSE)</f>
        <v>31.7</v>
      </c>
      <c r="K166">
        <f>VLOOKUP(B166,'Length of Road (2022)'!A:B,2,FALSE)</f>
        <v>683</v>
      </c>
      <c r="L166">
        <f>VLOOKUP(B166,'Cycling Road (2022)'!A:B,2,FALSE)</f>
        <v>708.5</v>
      </c>
    </row>
    <row r="167" spans="1:12" x14ac:dyDescent="0.3">
      <c r="A167" t="s">
        <v>177</v>
      </c>
      <c r="B167" t="s">
        <v>177</v>
      </c>
      <c r="C167" t="str">
        <f>VLOOKUP(B167,'City List'!A:A,1,FALSE)</f>
        <v>Leusden</v>
      </c>
      <c r="D167" s="4">
        <v>327</v>
      </c>
      <c r="E167" t="s">
        <v>23</v>
      </c>
      <c r="F167" s="3">
        <v>30713</v>
      </c>
      <c r="G167" s="3">
        <v>525</v>
      </c>
      <c r="H167" s="3">
        <v>58.81</v>
      </c>
      <c r="I167">
        <f>VLOOKUP(B167,'Income (2022)'!A:C,2,FALSE)</f>
        <v>38.700000000000003</v>
      </c>
      <c r="J167">
        <f>VLOOKUP(B167,'Income (2022)'!A:C,3,FALSE)</f>
        <v>34.700000000000003</v>
      </c>
      <c r="K167">
        <f>VLOOKUP(B167,'Length of Road (2022)'!A:B,2,FALSE)</f>
        <v>213</v>
      </c>
      <c r="L167">
        <f>VLOOKUP(B167,'Cycling Road (2022)'!A:B,2,FALSE)</f>
        <v>231.7</v>
      </c>
    </row>
    <row r="168" spans="1:12" x14ac:dyDescent="0.3">
      <c r="A168" t="s">
        <v>178</v>
      </c>
      <c r="B168" t="s">
        <v>178</v>
      </c>
      <c r="C168" t="str">
        <f>VLOOKUP(B168,'City List'!A:A,1,FALSE)</f>
        <v>Lingewaard</v>
      </c>
      <c r="D168" s="4">
        <v>1705</v>
      </c>
      <c r="E168" t="s">
        <v>6</v>
      </c>
      <c r="F168" s="3">
        <v>46963</v>
      </c>
      <c r="G168" s="3">
        <v>758</v>
      </c>
      <c r="H168" s="3">
        <v>61.16</v>
      </c>
      <c r="I168">
        <f>VLOOKUP(B168,'Income (2022)'!A:C,2,FALSE)</f>
        <v>34.4</v>
      </c>
      <c r="J168">
        <f>VLOOKUP(B168,'Income (2022)'!A:C,3,FALSE)</f>
        <v>31.8</v>
      </c>
      <c r="K168">
        <f>VLOOKUP(B168,'Length of Road (2022)'!A:B,2,FALSE)</f>
        <v>356</v>
      </c>
      <c r="L168">
        <f>VLOOKUP(B168,'Cycling Road (2022)'!A:B,2,FALSE)</f>
        <v>418.1</v>
      </c>
    </row>
    <row r="169" spans="1:12" x14ac:dyDescent="0.3">
      <c r="A169" t="s">
        <v>179</v>
      </c>
      <c r="B169" t="s">
        <v>179</v>
      </c>
      <c r="C169" t="str">
        <f>VLOOKUP(B169,'City List'!A:A,1,FALSE)</f>
        <v>Lisse</v>
      </c>
      <c r="D169" s="4">
        <v>553</v>
      </c>
      <c r="E169" t="s">
        <v>10</v>
      </c>
      <c r="F169" s="3">
        <v>23015</v>
      </c>
      <c r="G169" s="3">
        <v>1466</v>
      </c>
      <c r="H169" s="3">
        <v>15.5</v>
      </c>
      <c r="I169">
        <f>VLOOKUP(B169,'Income (2022)'!A:C,2,FALSE)</f>
        <v>35.4</v>
      </c>
      <c r="J169">
        <f>VLOOKUP(B169,'Income (2022)'!A:C,3,FALSE)</f>
        <v>31.9</v>
      </c>
      <c r="K169">
        <f>VLOOKUP(B169,'Length of Road (2022)'!A:B,2,FALSE)</f>
        <v>96</v>
      </c>
      <c r="L169">
        <f>VLOOKUP(B169,'Cycling Road (2022)'!A:B,2,FALSE)</f>
        <v>112.8</v>
      </c>
    </row>
    <row r="170" spans="1:12" hidden="1" x14ac:dyDescent="0.3">
      <c r="A170" t="s">
        <v>180</v>
      </c>
      <c r="B170" t="s">
        <v>180</v>
      </c>
      <c r="C170" t="e">
        <f>VLOOKUP(B170,'City List'!A:A,1,FALSE)</f>
        <v>#N/A</v>
      </c>
      <c r="D170" s="4">
        <v>262</v>
      </c>
      <c r="E170" t="s">
        <v>6</v>
      </c>
      <c r="F170" s="3">
        <v>34069</v>
      </c>
      <c r="G170" s="3">
        <v>160</v>
      </c>
      <c r="H170" s="3">
        <v>213.35</v>
      </c>
      <c r="I170">
        <f>VLOOKUP(B170,'Income (2022)'!A:C,2,FALSE)</f>
        <v>37.799999999999997</v>
      </c>
      <c r="J170">
        <f>VLOOKUP(B170,'Income (2022)'!A:C,3,FALSE)</f>
        <v>32.4</v>
      </c>
      <c r="K170">
        <f>VLOOKUP(B170,'Length of Road (2022)'!A:B,2,FALSE)</f>
        <v>758</v>
      </c>
    </row>
    <row r="171" spans="1:12" hidden="1" x14ac:dyDescent="0.3">
      <c r="A171" t="s">
        <v>181</v>
      </c>
      <c r="B171" t="s">
        <v>181</v>
      </c>
      <c r="C171" t="e">
        <f>VLOOKUP(B171,'City List'!A:A,1,FALSE)</f>
        <v>#N/A</v>
      </c>
      <c r="D171" s="4">
        <v>809</v>
      </c>
      <c r="E171" t="s">
        <v>19</v>
      </c>
      <c r="F171" s="3">
        <v>23768</v>
      </c>
      <c r="G171" s="3">
        <v>476</v>
      </c>
      <c r="H171" s="3">
        <v>49.92</v>
      </c>
      <c r="I171">
        <f>VLOOKUP(B171,'Income (2022)'!A:C,2,FALSE)</f>
        <v>34.799999999999997</v>
      </c>
      <c r="J171">
        <f>VLOOKUP(B171,'Income (2022)'!A:C,3,FALSE)</f>
        <v>31.3</v>
      </c>
      <c r="K171">
        <f>VLOOKUP(B171,'Length of Road (2022)'!A:B,2,FALSE)</f>
        <v>220</v>
      </c>
    </row>
    <row r="172" spans="1:12" hidden="1" x14ac:dyDescent="0.3">
      <c r="A172" t="s">
        <v>182</v>
      </c>
      <c r="B172" t="s">
        <v>182</v>
      </c>
      <c r="C172" t="e">
        <f>VLOOKUP(B172,'City List'!A:A,1,FALSE)</f>
        <v>#N/A</v>
      </c>
      <c r="D172" s="4">
        <v>331</v>
      </c>
      <c r="E172" t="s">
        <v>23</v>
      </c>
      <c r="F172" s="3">
        <v>14512</v>
      </c>
      <c r="G172" s="3">
        <v>192</v>
      </c>
      <c r="H172" s="3">
        <v>75.56</v>
      </c>
      <c r="I172">
        <f>VLOOKUP(B172,'Income (2022)'!A:C,2,FALSE)</f>
        <v>37.6</v>
      </c>
      <c r="J172">
        <f>VLOOKUP(B172,'Income (2022)'!A:C,3,FALSE)</f>
        <v>33.700000000000003</v>
      </c>
      <c r="K172">
        <f>VLOOKUP(B172,'Length of Road (2022)'!A:B,2,FALSE)</f>
        <v>155</v>
      </c>
    </row>
    <row r="173" spans="1:12" x14ac:dyDescent="0.3">
      <c r="A173" t="s">
        <v>183</v>
      </c>
      <c r="B173" t="s">
        <v>392</v>
      </c>
      <c r="C173" t="s">
        <v>183</v>
      </c>
      <c r="D173" s="4">
        <v>168</v>
      </c>
      <c r="E173" t="s">
        <v>14</v>
      </c>
      <c r="F173" s="3">
        <v>23084</v>
      </c>
      <c r="G173" s="3">
        <v>234</v>
      </c>
      <c r="H173" s="3">
        <v>98.84</v>
      </c>
      <c r="I173">
        <f>VLOOKUP(B173,'Income (2022)'!A:C,2,FALSE)</f>
        <v>33</v>
      </c>
      <c r="J173">
        <f>VLOOKUP(B173,'Income (2022)'!A:C,3,FALSE)</f>
        <v>29.7</v>
      </c>
      <c r="K173">
        <f>VLOOKUP(B173,'Length of Road (2022)'!A:B,2,FALSE)</f>
        <v>374</v>
      </c>
      <c r="L173">
        <f>VLOOKUP(B173,'Cycling Road (2022)'!A:B,2,FALSE)</f>
        <v>391.9</v>
      </c>
    </row>
    <row r="174" spans="1:12" x14ac:dyDescent="0.3">
      <c r="A174" t="s">
        <v>184</v>
      </c>
      <c r="B174" t="s">
        <v>184</v>
      </c>
      <c r="C174" t="str">
        <f>VLOOKUP(B174,'City List'!A:A,1,FALSE)</f>
        <v>Maasdriel</v>
      </c>
      <c r="D174" s="4">
        <v>263</v>
      </c>
      <c r="E174" t="s">
        <v>6</v>
      </c>
      <c r="F174" s="3">
        <v>25504</v>
      </c>
      <c r="G174" s="3">
        <v>387</v>
      </c>
      <c r="H174" s="3">
        <v>65.58</v>
      </c>
      <c r="I174">
        <f>VLOOKUP(B174,'Income (2022)'!A:C,2,FALSE)</f>
        <v>35.9</v>
      </c>
      <c r="J174">
        <f>VLOOKUP(B174,'Income (2022)'!A:C,3,FALSE)</f>
        <v>31.4</v>
      </c>
      <c r="K174">
        <f>VLOOKUP(B174,'Length of Road (2022)'!A:B,2,FALSE)</f>
        <v>291</v>
      </c>
      <c r="L174">
        <f>VLOOKUP(B174,'Cycling Road (2022)'!A:B,2,FALSE)</f>
        <v>313.60000000000002</v>
      </c>
    </row>
    <row r="175" spans="1:12" x14ac:dyDescent="0.3">
      <c r="A175" t="s">
        <v>185</v>
      </c>
      <c r="B175" t="s">
        <v>185</v>
      </c>
      <c r="C175" t="str">
        <f>VLOOKUP(B175,'City List'!A:A,1,FALSE)</f>
        <v>Maasgouw</v>
      </c>
      <c r="D175" s="4">
        <v>1641</v>
      </c>
      <c r="E175" t="s">
        <v>35</v>
      </c>
      <c r="F175" s="3">
        <v>24028</v>
      </c>
      <c r="G175" s="3">
        <v>526</v>
      </c>
      <c r="H175" s="3">
        <v>45.5</v>
      </c>
      <c r="I175">
        <f>VLOOKUP(B175,'Income (2022)'!A:C,2,FALSE)</f>
        <v>34.6</v>
      </c>
      <c r="J175">
        <f>VLOOKUP(B175,'Income (2022)'!A:C,3,FALSE)</f>
        <v>31.5</v>
      </c>
      <c r="K175">
        <f>VLOOKUP(B175,'Length of Road (2022)'!A:B,2,FALSE)</f>
        <v>315</v>
      </c>
      <c r="L175">
        <f>VLOOKUP(B175,'Cycling Road (2022)'!A:B,2,FALSE)</f>
        <v>314.39999999999998</v>
      </c>
    </row>
    <row r="176" spans="1:12" x14ac:dyDescent="0.3">
      <c r="A176" t="s">
        <v>186</v>
      </c>
      <c r="B176" t="s">
        <v>186</v>
      </c>
      <c r="C176" t="str">
        <f>VLOOKUP(B176,'City List'!A:A,1,FALSE)</f>
        <v>Maashorst</v>
      </c>
      <c r="D176" s="4">
        <v>1991</v>
      </c>
      <c r="E176" t="s">
        <v>19</v>
      </c>
      <c r="F176" s="3">
        <v>58362</v>
      </c>
      <c r="G176" s="3">
        <v>425</v>
      </c>
      <c r="H176" s="3">
        <v>137.72999999999999</v>
      </c>
      <c r="I176">
        <f>VLOOKUP(B176,'Income (2022)'!A:C,2,FALSE)</f>
        <v>34.700000000000003</v>
      </c>
      <c r="J176">
        <f>VLOOKUP(B176,'Income (2022)'!A:C,3,FALSE)</f>
        <v>31.2</v>
      </c>
      <c r="K176">
        <f>VLOOKUP(B176,'Length of Road (2022)'!A:B,2,FALSE)</f>
        <v>634</v>
      </c>
      <c r="L176">
        <f>VLOOKUP(B176,'Cycling Road (2022)'!A:B,2,FALSE)</f>
        <v>678.1</v>
      </c>
    </row>
    <row r="177" spans="1:12" hidden="1" x14ac:dyDescent="0.3">
      <c r="A177" t="s">
        <v>187</v>
      </c>
      <c r="B177" t="s">
        <v>187</v>
      </c>
      <c r="C177" t="e">
        <f>VLOOKUP(B177,'City List'!A:A,1,FALSE)</f>
        <v>#N/A</v>
      </c>
      <c r="D177" s="4">
        <v>556</v>
      </c>
      <c r="E177" t="s">
        <v>10</v>
      </c>
      <c r="F177" s="3">
        <v>34148</v>
      </c>
      <c r="G177" s="3">
        <v>4044</v>
      </c>
      <c r="H177" s="3">
        <v>8.84</v>
      </c>
      <c r="I177">
        <f>VLOOKUP(B177,'Income (2022)'!A:C,2,FALSE)</f>
        <v>32.700000000000003</v>
      </c>
      <c r="J177">
        <f>VLOOKUP(B177,'Income (2022)'!A:C,3,FALSE)</f>
        <v>30</v>
      </c>
      <c r="K177">
        <f>VLOOKUP(B177,'Length of Road (2022)'!A:B,2,FALSE)</f>
        <v>111</v>
      </c>
    </row>
    <row r="178" spans="1:12" x14ac:dyDescent="0.3">
      <c r="A178" t="s">
        <v>188</v>
      </c>
      <c r="B178" t="s">
        <v>188</v>
      </c>
      <c r="C178" t="str">
        <f>VLOOKUP(B178,'City List'!A:A,1,FALSE)</f>
        <v>Maastricht</v>
      </c>
      <c r="D178" s="4">
        <v>935</v>
      </c>
      <c r="E178" t="s">
        <v>35</v>
      </c>
      <c r="F178" s="3">
        <v>121151</v>
      </c>
      <c r="G178" s="3">
        <v>2172</v>
      </c>
      <c r="H178" s="3">
        <v>55.59</v>
      </c>
      <c r="I178">
        <f>VLOOKUP(B178,'Income (2022)'!A:C,2,FALSE)</f>
        <v>31.3</v>
      </c>
      <c r="J178">
        <f>VLOOKUP(B178,'Income (2022)'!A:C,3,FALSE)</f>
        <v>26.8</v>
      </c>
      <c r="K178">
        <f>VLOOKUP(B178,'Length of Road (2022)'!A:B,2,FALSE)</f>
        <v>569</v>
      </c>
      <c r="L178">
        <f>VLOOKUP(B178,'Cycling Road (2022)'!A:B,2,FALSE)</f>
        <v>627.20000000000005</v>
      </c>
    </row>
    <row r="179" spans="1:12" x14ac:dyDescent="0.3">
      <c r="A179" t="s">
        <v>189</v>
      </c>
      <c r="B179" t="s">
        <v>189</v>
      </c>
      <c r="C179" t="str">
        <f>VLOOKUP(B179,'City List'!A:A,1,FALSE)</f>
        <v>Medemblik</v>
      </c>
      <c r="D179" s="4">
        <v>420</v>
      </c>
      <c r="E179" t="s">
        <v>4</v>
      </c>
      <c r="F179" s="3">
        <v>45464</v>
      </c>
      <c r="G179" s="3">
        <v>375</v>
      </c>
      <c r="H179" s="3">
        <v>121.13</v>
      </c>
      <c r="I179">
        <f>VLOOKUP(B179,'Income (2022)'!A:C,2,FALSE)</f>
        <v>34.5</v>
      </c>
      <c r="J179">
        <f>VLOOKUP(B179,'Income (2022)'!A:C,3,FALSE)</f>
        <v>31.1</v>
      </c>
      <c r="K179">
        <f>VLOOKUP(B179,'Length of Road (2022)'!A:B,2,FALSE)</f>
        <v>406</v>
      </c>
      <c r="L179">
        <f>VLOOKUP(B179,'Cycling Road (2022)'!A:B,2,FALSE)</f>
        <v>431.6</v>
      </c>
    </row>
    <row r="180" spans="1:12" x14ac:dyDescent="0.3">
      <c r="A180" t="s">
        <v>190</v>
      </c>
      <c r="B180" t="s">
        <v>190</v>
      </c>
      <c r="C180" t="str">
        <f>VLOOKUP(B180,'City List'!A:A,1,FALSE)</f>
        <v>Meerssen</v>
      </c>
      <c r="D180" s="4">
        <v>938</v>
      </c>
      <c r="E180" t="s">
        <v>35</v>
      </c>
      <c r="F180" s="3">
        <v>18581</v>
      </c>
      <c r="G180" s="3">
        <v>695</v>
      </c>
      <c r="H180" s="3">
        <v>26.63</v>
      </c>
      <c r="I180">
        <f>VLOOKUP(B180,'Income (2022)'!A:C,2,FALSE)</f>
        <v>35.9</v>
      </c>
      <c r="J180">
        <f>VLOOKUP(B180,'Income (2022)'!A:C,3,FALSE)</f>
        <v>32.299999999999997</v>
      </c>
      <c r="K180">
        <f>VLOOKUP(B180,'Length of Road (2022)'!A:B,2,FALSE)</f>
        <v>177</v>
      </c>
      <c r="L180">
        <f>VLOOKUP(B180,'Cycling Road (2022)'!A:B,2,FALSE)</f>
        <v>190.3</v>
      </c>
    </row>
    <row r="181" spans="1:12" x14ac:dyDescent="0.3">
      <c r="A181" t="s">
        <v>191</v>
      </c>
      <c r="B181" t="s">
        <v>191</v>
      </c>
      <c r="C181" t="str">
        <f>VLOOKUP(B181,'City List'!A:A,1,FALSE)</f>
        <v>Meierijstad</v>
      </c>
      <c r="D181" s="4">
        <v>1948</v>
      </c>
      <c r="E181" t="s">
        <v>19</v>
      </c>
      <c r="F181" s="3">
        <v>82613</v>
      </c>
      <c r="G181" s="3">
        <v>449</v>
      </c>
      <c r="H181" s="3">
        <v>184</v>
      </c>
      <c r="I181">
        <f>VLOOKUP(B181,'Income (2022)'!A:C,2,FALSE)</f>
        <v>35.700000000000003</v>
      </c>
      <c r="J181">
        <f>VLOOKUP(B181,'Income (2022)'!A:C,3,FALSE)</f>
        <v>32</v>
      </c>
      <c r="K181">
        <f>VLOOKUP(B181,'Length of Road (2022)'!A:B,2,FALSE)</f>
        <v>949</v>
      </c>
      <c r="L181">
        <f>VLOOKUP(B181,'Cycling Road (2022)'!A:B,2,FALSE)</f>
        <v>1008.5</v>
      </c>
    </row>
    <row r="182" spans="1:12" x14ac:dyDescent="0.3">
      <c r="A182" t="s">
        <v>192</v>
      </c>
      <c r="B182" t="s">
        <v>192</v>
      </c>
      <c r="C182" t="str">
        <f>VLOOKUP(B182,'City List'!A:A,1,FALSE)</f>
        <v>Meppel</v>
      </c>
      <c r="D182" s="4">
        <v>119</v>
      </c>
      <c r="E182" t="s">
        <v>2</v>
      </c>
      <c r="F182" s="3">
        <v>34761</v>
      </c>
      <c r="G182" s="3">
        <v>626</v>
      </c>
      <c r="H182" s="3">
        <v>55.5</v>
      </c>
      <c r="I182">
        <f>VLOOKUP(B182,'Income (2022)'!A:C,2,FALSE)</f>
        <v>32.4</v>
      </c>
      <c r="J182">
        <f>VLOOKUP(B182,'Income (2022)'!A:C,3,FALSE)</f>
        <v>29.6</v>
      </c>
      <c r="K182">
        <f>VLOOKUP(B182,'Length of Road (2022)'!A:B,2,FALSE)</f>
        <v>292</v>
      </c>
      <c r="L182">
        <f>VLOOKUP(B182,'Cycling Road (2022)'!A:B,2,FALSE)</f>
        <v>289.2</v>
      </c>
    </row>
    <row r="183" spans="1:12" x14ac:dyDescent="0.3">
      <c r="A183" t="s">
        <v>193</v>
      </c>
      <c r="B183" t="s">
        <v>393</v>
      </c>
      <c r="C183" t="s">
        <v>193</v>
      </c>
      <c r="D183" s="4">
        <v>687</v>
      </c>
      <c r="E183" t="s">
        <v>56</v>
      </c>
      <c r="F183" s="3">
        <v>49199</v>
      </c>
      <c r="G183" s="3">
        <v>1017</v>
      </c>
      <c r="H183" s="3">
        <v>48.88</v>
      </c>
      <c r="I183">
        <f>VLOOKUP(B183,'Income (2022)'!A:C,2,FALSE)</f>
        <v>32.700000000000003</v>
      </c>
      <c r="J183">
        <f>VLOOKUP(B183,'Income (2022)'!A:C,3,FALSE)</f>
        <v>29.8</v>
      </c>
      <c r="K183">
        <f>VLOOKUP(B183,'Length of Road (2022)'!A:B,2,FALSE)</f>
        <v>370</v>
      </c>
      <c r="L183">
        <f>VLOOKUP(B183,'Cycling Road (2022)'!A:B,2,FALSE)</f>
        <v>361.6</v>
      </c>
    </row>
    <row r="184" spans="1:12" x14ac:dyDescent="0.3">
      <c r="A184" t="s">
        <v>194</v>
      </c>
      <c r="B184" t="s">
        <v>194</v>
      </c>
      <c r="C184" t="str">
        <f>VLOOKUP(B184,'City List'!A:A,1,FALSE)</f>
        <v>Midden-Delfland</v>
      </c>
      <c r="D184" s="4">
        <v>1842</v>
      </c>
      <c r="E184" t="s">
        <v>10</v>
      </c>
      <c r="F184" s="3">
        <v>19484</v>
      </c>
      <c r="G184" s="3">
        <v>413</v>
      </c>
      <c r="H184" s="3">
        <v>47.79</v>
      </c>
      <c r="I184">
        <f>VLOOKUP(B184,'Income (2022)'!A:C,2,FALSE)</f>
        <v>41.2</v>
      </c>
      <c r="J184">
        <f>VLOOKUP(B184,'Income (2022)'!A:C,3,FALSE)</f>
        <v>36</v>
      </c>
      <c r="K184">
        <f>VLOOKUP(B184,'Length of Road (2022)'!A:B,2,FALSE)</f>
        <v>169</v>
      </c>
      <c r="L184">
        <f>VLOOKUP(B184,'Cycling Road (2022)'!A:B,2,FALSE)</f>
        <v>193</v>
      </c>
    </row>
    <row r="185" spans="1:12" x14ac:dyDescent="0.3">
      <c r="A185" t="s">
        <v>195</v>
      </c>
      <c r="B185" t="s">
        <v>194</v>
      </c>
      <c r="C185" t="str">
        <f>VLOOKUP(B185,'City List'!A:A,1,FALSE)</f>
        <v>Midden-Delfland</v>
      </c>
      <c r="D185" s="4">
        <v>1731</v>
      </c>
      <c r="E185" t="s">
        <v>2</v>
      </c>
      <c r="F185" s="3">
        <v>33689</v>
      </c>
      <c r="G185" s="3">
        <v>99</v>
      </c>
      <c r="H185" s="3">
        <v>340.02</v>
      </c>
      <c r="I185">
        <f>VLOOKUP(B185,'Income (2022)'!A:C,2,FALSE)</f>
        <v>41.2</v>
      </c>
      <c r="J185">
        <f>VLOOKUP(B185,'Income (2022)'!A:C,3,FALSE)</f>
        <v>36</v>
      </c>
      <c r="K185">
        <f>VLOOKUP(B185,'Length of Road (2022)'!A:B,2,FALSE)</f>
        <v>169</v>
      </c>
      <c r="L185">
        <f>VLOOKUP(B185,'Cycling Road (2022)'!A:B,2,FALSE)</f>
        <v>193</v>
      </c>
    </row>
    <row r="186" spans="1:12" hidden="1" x14ac:dyDescent="0.3">
      <c r="A186" t="s">
        <v>196</v>
      </c>
      <c r="D186" s="4">
        <v>1952</v>
      </c>
      <c r="E186" t="s">
        <v>97</v>
      </c>
      <c r="F186" s="3">
        <v>60898</v>
      </c>
      <c r="G186" s="3">
        <v>219</v>
      </c>
      <c r="H186" s="3">
        <v>277.75</v>
      </c>
      <c r="I186" t="e">
        <f>VLOOKUP(B186,'Income (2022)'!A:C,2,FALSE)</f>
        <v>#N/A</v>
      </c>
    </row>
    <row r="187" spans="1:12" x14ac:dyDescent="0.3">
      <c r="A187" t="s">
        <v>197</v>
      </c>
      <c r="B187" t="s">
        <v>197</v>
      </c>
      <c r="C187" t="str">
        <f>VLOOKUP(B187,'City List'!A:A,1,FALSE)</f>
        <v>Moerdijk</v>
      </c>
      <c r="D187" s="4">
        <v>1709</v>
      </c>
      <c r="E187" t="s">
        <v>19</v>
      </c>
      <c r="F187" s="3">
        <v>37313</v>
      </c>
      <c r="G187" s="3">
        <v>234</v>
      </c>
      <c r="H187" s="3">
        <v>159.97</v>
      </c>
      <c r="I187">
        <f>VLOOKUP(B187,'Income (2022)'!A:C,2,FALSE)</f>
        <v>34.5</v>
      </c>
      <c r="J187">
        <f>VLOOKUP(B187,'Income (2022)'!A:C,3,FALSE)</f>
        <v>31.5</v>
      </c>
      <c r="K187">
        <f>VLOOKUP(B187,'Length of Road (2022)'!A:B,2,FALSE)</f>
        <v>577</v>
      </c>
      <c r="L187">
        <f>VLOOKUP(B187,'Cycling Road (2022)'!A:B,2,FALSE)</f>
        <v>537</v>
      </c>
    </row>
    <row r="188" spans="1:12" hidden="1" x14ac:dyDescent="0.3">
      <c r="A188" t="s">
        <v>198</v>
      </c>
      <c r="D188" s="4">
        <v>1978</v>
      </c>
      <c r="E188" t="s">
        <v>10</v>
      </c>
      <c r="F188" s="3">
        <v>44644</v>
      </c>
      <c r="G188" s="3">
        <v>246</v>
      </c>
      <c r="H188" s="3">
        <v>181.17</v>
      </c>
      <c r="I188" t="e">
        <f>VLOOKUP(B188,'Income (2022)'!A:C,2,FALSE)</f>
        <v>#N/A</v>
      </c>
    </row>
    <row r="189" spans="1:12" x14ac:dyDescent="0.3">
      <c r="A189" t="s">
        <v>199</v>
      </c>
      <c r="B189" t="s">
        <v>199</v>
      </c>
      <c r="C189" t="str">
        <f>VLOOKUP(B189,'City List'!A:A,1,FALSE)</f>
        <v>Montferland</v>
      </c>
      <c r="D189" s="4">
        <v>1955</v>
      </c>
      <c r="E189" t="s">
        <v>6</v>
      </c>
      <c r="F189" s="3">
        <v>36359</v>
      </c>
      <c r="G189" s="3">
        <v>344</v>
      </c>
      <c r="H189" s="3">
        <v>105.5</v>
      </c>
      <c r="I189">
        <f>VLOOKUP(B189,'Income (2022)'!A:C,2,FALSE)</f>
        <v>32.6</v>
      </c>
      <c r="J189">
        <f>VLOOKUP(B189,'Income (2022)'!A:C,3,FALSE)</f>
        <v>29.8</v>
      </c>
      <c r="K189">
        <f>VLOOKUP(B189,'Length of Road (2022)'!A:B,2,FALSE)</f>
        <v>462</v>
      </c>
      <c r="L189">
        <f>VLOOKUP(B189,'Cycling Road (2022)'!A:B,2,FALSE)</f>
        <v>476.8</v>
      </c>
    </row>
    <row r="190" spans="1:12" hidden="1" x14ac:dyDescent="0.3">
      <c r="A190" t="s">
        <v>200</v>
      </c>
      <c r="B190" t="s">
        <v>397</v>
      </c>
      <c r="C190" t="e">
        <f>VLOOKUP(B190,'City List'!A:A,1,FALSE)</f>
        <v>#N/A</v>
      </c>
      <c r="D190" s="4">
        <v>335</v>
      </c>
      <c r="E190" t="s">
        <v>23</v>
      </c>
      <c r="F190" s="3">
        <v>13818</v>
      </c>
      <c r="G190" s="3">
        <v>368</v>
      </c>
      <c r="H190" s="3">
        <v>37.78</v>
      </c>
      <c r="I190">
        <f>VLOOKUP(B190,'Income (2022)'!A:C,2,FALSE)</f>
        <v>38.200000000000003</v>
      </c>
      <c r="J190">
        <f>VLOOKUP(B190,'Income (2022)'!A:C,3,FALSE)</f>
        <v>34.5</v>
      </c>
      <c r="K190">
        <f>VLOOKUP(B190,'Length of Road (2022)'!A:B,2,FALSE)</f>
        <v>93</v>
      </c>
    </row>
    <row r="191" spans="1:12" hidden="1" x14ac:dyDescent="0.3">
      <c r="A191" t="s">
        <v>201</v>
      </c>
      <c r="B191" t="s">
        <v>398</v>
      </c>
      <c r="C191" t="e">
        <f>VLOOKUP(B191,'City List'!A:A,1,FALSE)</f>
        <v>#N/A</v>
      </c>
      <c r="D191" s="4">
        <v>944</v>
      </c>
      <c r="E191" t="s">
        <v>35</v>
      </c>
      <c r="F191" s="3">
        <v>7989</v>
      </c>
      <c r="G191" s="3">
        <v>459</v>
      </c>
      <c r="H191" s="3">
        <v>17.79</v>
      </c>
      <c r="I191">
        <f>VLOOKUP(B191,'Income (2022)'!A:C,2,FALSE)</f>
        <v>38.1</v>
      </c>
      <c r="J191">
        <f>VLOOKUP(B191,'Income (2022)'!A:C,3,FALSE)</f>
        <v>34.200000000000003</v>
      </c>
      <c r="K191">
        <f>VLOOKUP(B191,'Length of Road (2022)'!A:B,2,FALSE)</f>
        <v>100</v>
      </c>
    </row>
    <row r="192" spans="1:12" hidden="1" x14ac:dyDescent="0.3">
      <c r="A192" t="s">
        <v>202</v>
      </c>
      <c r="D192" s="4">
        <v>1740</v>
      </c>
      <c r="E192" t="s">
        <v>6</v>
      </c>
      <c r="F192" s="3">
        <v>25032</v>
      </c>
      <c r="G192" s="3">
        <v>417</v>
      </c>
      <c r="H192" s="3">
        <v>59.99</v>
      </c>
      <c r="I192" t="e">
        <f>VLOOKUP(B192,'Income (2022)'!A:C,2,FALSE)</f>
        <v>#N/A</v>
      </c>
    </row>
    <row r="193" spans="1:12" hidden="1" x14ac:dyDescent="0.3">
      <c r="A193" t="s">
        <v>203</v>
      </c>
      <c r="B193" t="s">
        <v>203</v>
      </c>
      <c r="C193" t="e">
        <f>VLOOKUP(B193,'City List'!A:A,1,FALSE)</f>
        <v>#N/A</v>
      </c>
      <c r="D193" s="4">
        <v>946</v>
      </c>
      <c r="E193" t="s">
        <v>35</v>
      </c>
      <c r="F193" s="3">
        <v>17323</v>
      </c>
      <c r="G193" s="3">
        <v>173</v>
      </c>
      <c r="H193" s="3">
        <v>99.9</v>
      </c>
      <c r="I193">
        <f>VLOOKUP(B193,'Income (2022)'!A:C,2,FALSE)</f>
        <v>36</v>
      </c>
      <c r="J193">
        <f>VLOOKUP(B193,'Income (2022)'!A:C,3,FALSE)</f>
        <v>31.3</v>
      </c>
      <c r="K193">
        <f>VLOOKUP(B193,'Length of Road (2022)'!A:B,2,FALSE)</f>
        <v>403</v>
      </c>
    </row>
    <row r="194" spans="1:12" x14ac:dyDescent="0.3">
      <c r="A194" t="s">
        <v>204</v>
      </c>
      <c r="B194" t="s">
        <v>204</v>
      </c>
      <c r="C194" t="str">
        <f>VLOOKUP(B194,'City List'!A:A,1,FALSE)</f>
        <v>Nieuwegein</v>
      </c>
      <c r="D194" s="4">
        <v>356</v>
      </c>
      <c r="E194" t="s">
        <v>23</v>
      </c>
      <c r="F194" s="3">
        <v>64554</v>
      </c>
      <c r="G194" s="3">
        <v>2757</v>
      </c>
      <c r="H194" s="3">
        <v>23.32</v>
      </c>
      <c r="I194">
        <f>VLOOKUP(B194,'Income (2022)'!A:C,2,FALSE)</f>
        <v>33.200000000000003</v>
      </c>
      <c r="J194">
        <f>VLOOKUP(B194,'Income (2022)'!A:C,3,FALSE)</f>
        <v>31.1</v>
      </c>
      <c r="K194">
        <f>VLOOKUP(B194,'Length of Road (2022)'!A:B,2,FALSE)</f>
        <v>306</v>
      </c>
      <c r="L194">
        <f>VLOOKUP(B194,'Cycling Road (2022)'!A:B,2,FALSE)</f>
        <v>360.1</v>
      </c>
    </row>
    <row r="195" spans="1:12" hidden="1" x14ac:dyDescent="0.3">
      <c r="A195" t="s">
        <v>205</v>
      </c>
      <c r="B195" t="s">
        <v>205</v>
      </c>
      <c r="C195" t="e">
        <f>VLOOKUP(B195,'City List'!A:A,1,FALSE)</f>
        <v>#N/A</v>
      </c>
      <c r="D195" s="4">
        <v>569</v>
      </c>
      <c r="E195" t="s">
        <v>10</v>
      </c>
      <c r="F195" s="3">
        <v>29304</v>
      </c>
      <c r="G195" s="3">
        <v>373</v>
      </c>
      <c r="H195" s="3">
        <v>78.86</v>
      </c>
      <c r="I195">
        <f>VLOOKUP(B195,'Income (2022)'!A:C,2,FALSE)</f>
        <v>38.799999999999997</v>
      </c>
      <c r="J195">
        <f>VLOOKUP(B195,'Income (2022)'!A:C,3,FALSE)</f>
        <v>33.5</v>
      </c>
      <c r="K195">
        <f>VLOOKUP(B195,'Length of Road (2022)'!A:B,2,FALSE)</f>
        <v>231</v>
      </c>
    </row>
    <row r="196" spans="1:12" x14ac:dyDescent="0.3">
      <c r="A196" t="s">
        <v>206</v>
      </c>
      <c r="B196" t="s">
        <v>206</v>
      </c>
      <c r="C196" t="str">
        <f>VLOOKUP(B196,'City List'!A:A,1,FALSE)</f>
        <v>Nijkerk</v>
      </c>
      <c r="D196" s="4">
        <v>267</v>
      </c>
      <c r="E196" t="s">
        <v>6</v>
      </c>
      <c r="F196" s="3">
        <v>44311</v>
      </c>
      <c r="G196" s="3">
        <v>639</v>
      </c>
      <c r="H196" s="3">
        <v>69.92</v>
      </c>
      <c r="I196">
        <f>VLOOKUP(B196,'Income (2022)'!A:C,2,FALSE)</f>
        <v>36.200000000000003</v>
      </c>
      <c r="J196">
        <f>VLOOKUP(B196,'Income (2022)'!A:C,3,FALSE)</f>
        <v>32.6</v>
      </c>
      <c r="K196">
        <f>VLOOKUP(B196,'Length of Road (2022)'!A:B,2,FALSE)</f>
        <v>333</v>
      </c>
      <c r="L196">
        <f>VLOOKUP(B196,'Cycling Road (2022)'!A:B,2,FALSE)</f>
        <v>387.2</v>
      </c>
    </row>
    <row r="197" spans="1:12" x14ac:dyDescent="0.3">
      <c r="A197" t="s">
        <v>207</v>
      </c>
      <c r="B197" t="s">
        <v>207</v>
      </c>
      <c r="C197" t="str">
        <f>VLOOKUP(B197,'City List'!A:A,1,FALSE)</f>
        <v>Nijmegen</v>
      </c>
      <c r="D197" s="4">
        <v>268</v>
      </c>
      <c r="E197" t="s">
        <v>6</v>
      </c>
      <c r="F197" s="3">
        <v>179100</v>
      </c>
      <c r="G197" s="3">
        <v>3392</v>
      </c>
      <c r="H197" s="3">
        <v>52.21</v>
      </c>
      <c r="I197">
        <f>VLOOKUP(B197,'Income (2022)'!A:C,2,FALSE)</f>
        <v>31.3</v>
      </c>
      <c r="J197">
        <f>VLOOKUP(B197,'Income (2022)'!A:C,3,FALSE)</f>
        <v>27.8</v>
      </c>
      <c r="K197">
        <f>VLOOKUP(B197,'Length of Road (2022)'!A:B,2,FALSE)</f>
        <v>664</v>
      </c>
      <c r="L197">
        <f>VLOOKUP(B197,'Cycling Road (2022)'!A:B,2,FALSE)</f>
        <v>754.5</v>
      </c>
    </row>
    <row r="198" spans="1:12" hidden="1" x14ac:dyDescent="0.3">
      <c r="A198" t="s">
        <v>208</v>
      </c>
      <c r="B198" t="s">
        <v>208</v>
      </c>
      <c r="C198" t="e">
        <f>VLOOKUP(B198,'City List'!A:A,1,FALSE)</f>
        <v>#N/A</v>
      </c>
      <c r="D198" s="4">
        <v>1930</v>
      </c>
      <c r="E198" t="s">
        <v>10</v>
      </c>
      <c r="F198" s="3">
        <v>86332</v>
      </c>
      <c r="G198" s="3">
        <v>1178</v>
      </c>
      <c r="H198" s="3">
        <v>73.31</v>
      </c>
      <c r="I198">
        <f>VLOOKUP(B198,'Income (2022)'!A:C,2,FALSE)</f>
        <v>32.700000000000003</v>
      </c>
      <c r="J198">
        <f>VLOOKUP(B198,'Income (2022)'!A:C,3,FALSE)</f>
        <v>30.5</v>
      </c>
      <c r="K198">
        <f>VLOOKUP(B198,'Length of Road (2022)'!A:B,2,FALSE)</f>
        <v>463</v>
      </c>
    </row>
    <row r="199" spans="1:12" hidden="1" x14ac:dyDescent="0.3">
      <c r="A199" t="s">
        <v>209</v>
      </c>
      <c r="B199" t="s">
        <v>400</v>
      </c>
      <c r="C199" t="e">
        <f>VLOOKUP(B199,'City List'!A:A,1,FALSE)</f>
        <v>#N/A</v>
      </c>
      <c r="D199" s="4">
        <v>1970</v>
      </c>
      <c r="E199" t="s">
        <v>8</v>
      </c>
      <c r="F199" s="3">
        <v>45593</v>
      </c>
      <c r="G199" s="3">
        <v>120</v>
      </c>
      <c r="H199" s="3">
        <v>379.92</v>
      </c>
      <c r="I199">
        <f>VLOOKUP(B199,'Income (2022)'!A:C,2,FALSE)</f>
        <v>30.2</v>
      </c>
      <c r="J199">
        <f>VLOOKUP(B199,'Income (2022)'!A:C,3,FALSE)</f>
        <v>27.8</v>
      </c>
      <c r="K199">
        <f>VLOOKUP(B199,'Length of Road (2022)'!A:B,2,FALSE)</f>
        <v>921</v>
      </c>
    </row>
    <row r="200" spans="1:12" x14ac:dyDescent="0.3">
      <c r="A200" t="s">
        <v>210</v>
      </c>
      <c r="B200" t="s">
        <v>401</v>
      </c>
      <c r="C200" t="s">
        <v>210</v>
      </c>
      <c r="D200" s="4">
        <v>1695</v>
      </c>
      <c r="E200" t="s">
        <v>56</v>
      </c>
      <c r="F200" s="3">
        <v>7668</v>
      </c>
      <c r="G200" s="3">
        <v>89</v>
      </c>
      <c r="H200" s="3">
        <v>86</v>
      </c>
      <c r="I200">
        <f>VLOOKUP(B200,'Income (2022)'!A:C,2,FALSE)</f>
        <v>34</v>
      </c>
      <c r="J200">
        <f>VLOOKUP(B200,'Income (2022)'!A:C,3,FALSE)</f>
        <v>30.4</v>
      </c>
      <c r="K200">
        <f>VLOOKUP(B200,'Length of Road (2022)'!A:B,2,FALSE)</f>
        <v>324</v>
      </c>
      <c r="L200">
        <f>VLOOKUP(B200,'Cycling Road (2022)'!A:B,2,FALSE)</f>
        <v>334.1</v>
      </c>
    </row>
    <row r="201" spans="1:12" hidden="1" x14ac:dyDescent="0.3">
      <c r="A201" t="s">
        <v>211</v>
      </c>
      <c r="B201" t="s">
        <v>402</v>
      </c>
      <c r="C201" t="e">
        <f>VLOOKUP(B201,'City List'!A:A,1,FALSE)</f>
        <v>#N/A</v>
      </c>
      <c r="D201" s="4">
        <v>1699</v>
      </c>
      <c r="E201" t="s">
        <v>2</v>
      </c>
      <c r="F201" s="3">
        <v>31238</v>
      </c>
      <c r="G201" s="3">
        <v>157</v>
      </c>
      <c r="H201" s="3">
        <v>199.91</v>
      </c>
      <c r="I201">
        <f>VLOOKUP(B201,'Income (2022)'!A:C,2,FALSE)</f>
        <v>34.4</v>
      </c>
      <c r="J201">
        <f>VLOOKUP(B201,'Income (2022)'!A:C,3,FALSE)</f>
        <v>30.9</v>
      </c>
      <c r="K201">
        <f>VLOOKUP(B201,'Length of Road (2022)'!A:B,2,FALSE)</f>
        <v>512</v>
      </c>
    </row>
    <row r="202" spans="1:12" x14ac:dyDescent="0.3">
      <c r="A202" t="s">
        <v>212</v>
      </c>
      <c r="B202" t="s">
        <v>212</v>
      </c>
      <c r="C202" t="str">
        <f>VLOOKUP(B202,'City List'!A:A,1,FALSE)</f>
        <v>Noordoostpolder</v>
      </c>
      <c r="D202" s="4">
        <v>171</v>
      </c>
      <c r="E202" t="s">
        <v>16</v>
      </c>
      <c r="F202" s="3">
        <v>48048</v>
      </c>
      <c r="G202" s="3">
        <v>105</v>
      </c>
      <c r="H202" s="3">
        <v>458.89</v>
      </c>
      <c r="I202">
        <f>VLOOKUP(B202,'Income (2022)'!A:C,2,FALSE)</f>
        <v>32.9</v>
      </c>
      <c r="J202">
        <f>VLOOKUP(B202,'Income (2022)'!A:C,3,FALSE)</f>
        <v>29.9</v>
      </c>
      <c r="K202">
        <f>VLOOKUP(B202,'Length of Road (2022)'!A:B,2,FALSE)</f>
        <v>818</v>
      </c>
      <c r="L202">
        <f>VLOOKUP(B202,'Cycling Road (2022)'!A:B,2,FALSE)</f>
        <v>861.6</v>
      </c>
    </row>
    <row r="203" spans="1:12" hidden="1" x14ac:dyDescent="0.3">
      <c r="A203" t="s">
        <v>213</v>
      </c>
      <c r="B203" t="s">
        <v>213</v>
      </c>
      <c r="C203" t="e">
        <f>VLOOKUP(B203,'City List'!A:A,1,FALSE)</f>
        <v>#N/A</v>
      </c>
      <c r="D203" s="4">
        <v>575</v>
      </c>
      <c r="E203" t="s">
        <v>10</v>
      </c>
      <c r="F203" s="3">
        <v>44365</v>
      </c>
      <c r="G203" s="3">
        <v>760</v>
      </c>
      <c r="H203" s="3">
        <v>58.84</v>
      </c>
      <c r="I203">
        <f>VLOOKUP(B203,'Income (2022)'!A:C,2,FALSE)</f>
        <v>38.700000000000003</v>
      </c>
      <c r="J203">
        <f>VLOOKUP(B203,'Income (2022)'!A:C,3,FALSE)</f>
        <v>32.5</v>
      </c>
      <c r="K203">
        <f>VLOOKUP(B203,'Length of Road (2022)'!A:B,2,FALSE)</f>
        <v>267</v>
      </c>
    </row>
    <row r="204" spans="1:12" hidden="1" x14ac:dyDescent="0.3">
      <c r="A204" t="s">
        <v>214</v>
      </c>
      <c r="B204" t="s">
        <v>403</v>
      </c>
      <c r="C204" t="e">
        <f>VLOOKUP(B204,'City List'!A:A,1,FALSE)</f>
        <v>#N/A</v>
      </c>
      <c r="D204" s="4">
        <v>820</v>
      </c>
      <c r="E204" t="s">
        <v>19</v>
      </c>
      <c r="F204" s="3">
        <v>23826</v>
      </c>
      <c r="G204" s="3">
        <v>708</v>
      </c>
      <c r="H204" s="3">
        <v>33.35</v>
      </c>
      <c r="I204">
        <f>VLOOKUP(B204,'Income (2022)'!A:C,2,FALSE)</f>
        <v>39.5</v>
      </c>
      <c r="J204">
        <f>VLOOKUP(B204,'Income (2022)'!A:C,3,FALSE)</f>
        <v>35.299999999999997</v>
      </c>
      <c r="K204">
        <f>VLOOKUP(B204,'Length of Road (2022)'!A:B,2,FALSE)</f>
        <v>235</v>
      </c>
    </row>
    <row r="205" spans="1:12" x14ac:dyDescent="0.3">
      <c r="A205" t="s">
        <v>215</v>
      </c>
      <c r="B205" t="s">
        <v>215</v>
      </c>
      <c r="C205" t="str">
        <f>VLOOKUP(B205,'City List'!A:A,1,FALSE)</f>
        <v>Nunspeet</v>
      </c>
      <c r="D205" s="4">
        <v>302</v>
      </c>
      <c r="E205" t="s">
        <v>6</v>
      </c>
      <c r="F205" s="3">
        <v>28223</v>
      </c>
      <c r="G205" s="3">
        <v>219</v>
      </c>
      <c r="H205" s="3">
        <v>128.83000000000001</v>
      </c>
      <c r="I205">
        <f>VLOOKUP(B205,'Income (2022)'!A:C,2,FALSE)</f>
        <v>34.200000000000003</v>
      </c>
      <c r="J205">
        <f>VLOOKUP(B205,'Income (2022)'!A:C,3,FALSE)</f>
        <v>30.4</v>
      </c>
      <c r="K205">
        <f>VLOOKUP(B205,'Length of Road (2022)'!A:B,2,FALSE)</f>
        <v>334</v>
      </c>
      <c r="L205">
        <f>VLOOKUP(B205,'Cycling Road (2022)'!A:B,2,FALSE)</f>
        <v>403.2</v>
      </c>
    </row>
    <row r="206" spans="1:12" x14ac:dyDescent="0.3">
      <c r="A206" t="s">
        <v>216</v>
      </c>
      <c r="B206" t="s">
        <v>216</v>
      </c>
      <c r="C206" t="str">
        <f>VLOOKUP(B206,'City List'!A:A,1,FALSE)</f>
        <v>Oegstgeest</v>
      </c>
      <c r="D206" s="4">
        <v>579</v>
      </c>
      <c r="E206" t="s">
        <v>10</v>
      </c>
      <c r="F206" s="3">
        <v>25499</v>
      </c>
      <c r="G206" s="3">
        <v>3496</v>
      </c>
      <c r="H206" s="3">
        <v>7.79</v>
      </c>
      <c r="I206">
        <f>VLOOKUP(B206,'Income (2022)'!A:C,2,FALSE)</f>
        <v>45</v>
      </c>
      <c r="J206">
        <f>VLOOKUP(B206,'Income (2022)'!A:C,3,FALSE)</f>
        <v>38.4</v>
      </c>
      <c r="K206">
        <f>VLOOKUP(B206,'Length of Road (2022)'!A:B,2,FALSE)</f>
        <v>100</v>
      </c>
      <c r="L206">
        <f>VLOOKUP(B206,'Cycling Road (2022)'!A:B,2,FALSE)</f>
        <v>115.4</v>
      </c>
    </row>
    <row r="207" spans="1:12" x14ac:dyDescent="0.3">
      <c r="A207" t="s">
        <v>217</v>
      </c>
      <c r="B207" t="s">
        <v>217</v>
      </c>
      <c r="C207" t="str">
        <f>VLOOKUP(B207,'City List'!A:A,1,FALSE)</f>
        <v>Oirschot</v>
      </c>
      <c r="D207" s="4">
        <v>823</v>
      </c>
      <c r="E207" t="s">
        <v>19</v>
      </c>
      <c r="F207" s="3">
        <v>19061</v>
      </c>
      <c r="G207" s="3">
        <v>187</v>
      </c>
      <c r="H207" s="3">
        <v>101.19</v>
      </c>
      <c r="I207">
        <f>VLOOKUP(B207,'Income (2022)'!A:C,2,FALSE)</f>
        <v>38.5</v>
      </c>
      <c r="J207">
        <f>VLOOKUP(B207,'Income (2022)'!A:C,3,FALSE)</f>
        <v>33.9</v>
      </c>
      <c r="K207">
        <f>VLOOKUP(B207,'Length of Road (2022)'!A:B,2,FALSE)</f>
        <v>324</v>
      </c>
      <c r="L207">
        <f>VLOOKUP(B207,'Cycling Road (2022)'!A:B,2,FALSE)</f>
        <v>335</v>
      </c>
    </row>
    <row r="208" spans="1:12" x14ac:dyDescent="0.3">
      <c r="A208" t="s">
        <v>218</v>
      </c>
      <c r="B208" t="s">
        <v>218</v>
      </c>
      <c r="C208" t="str">
        <f>VLOOKUP(B208,'City List'!A:A,1,FALSE)</f>
        <v>Oisterwijk</v>
      </c>
      <c r="D208" s="4">
        <v>824</v>
      </c>
      <c r="E208" t="s">
        <v>19</v>
      </c>
      <c r="F208" s="3">
        <v>32503</v>
      </c>
      <c r="G208" s="3">
        <v>406</v>
      </c>
      <c r="H208" s="3">
        <v>80.010000000000005</v>
      </c>
      <c r="I208">
        <f>VLOOKUP(B208,'Income (2022)'!A:C,2,FALSE)</f>
        <v>39.200000000000003</v>
      </c>
      <c r="J208">
        <f>VLOOKUP(B208,'Income (2022)'!A:C,3,FALSE)</f>
        <v>33.6</v>
      </c>
      <c r="K208">
        <f>VLOOKUP(B208,'Length of Road (2022)'!A:B,2,FALSE)</f>
        <v>353</v>
      </c>
      <c r="L208">
        <f>VLOOKUP(B208,'Cycling Road (2022)'!A:B,2,FALSE)</f>
        <v>383.3</v>
      </c>
    </row>
    <row r="209" spans="1:12" x14ac:dyDescent="0.3">
      <c r="A209" t="s">
        <v>219</v>
      </c>
      <c r="B209" t="s">
        <v>219</v>
      </c>
      <c r="C209" t="str">
        <f>VLOOKUP(B209,'City List'!A:A,1,FALSE)</f>
        <v>Oldambt</v>
      </c>
      <c r="D209" s="4">
        <v>1895</v>
      </c>
      <c r="E209" t="s">
        <v>97</v>
      </c>
      <c r="F209" s="3">
        <v>38521</v>
      </c>
      <c r="G209" s="3">
        <v>170</v>
      </c>
      <c r="H209" s="3">
        <v>226.67</v>
      </c>
      <c r="I209">
        <f>VLOOKUP(B209,'Income (2022)'!A:C,2,FALSE)</f>
        <v>29</v>
      </c>
      <c r="J209">
        <f>VLOOKUP(B209,'Income (2022)'!A:C,3,FALSE)</f>
        <v>26.4</v>
      </c>
      <c r="K209">
        <f>VLOOKUP(B209,'Length of Road (2022)'!A:B,2,FALSE)</f>
        <v>588</v>
      </c>
      <c r="L209">
        <f>VLOOKUP(B209,'Cycling Road (2022)'!A:B,2,FALSE)</f>
        <v>651.4</v>
      </c>
    </row>
    <row r="210" spans="1:12" x14ac:dyDescent="0.3">
      <c r="A210" t="s">
        <v>220</v>
      </c>
      <c r="B210" t="s">
        <v>220</v>
      </c>
      <c r="C210" t="str">
        <f>VLOOKUP(B210,'City List'!A:A,1,FALSE)</f>
        <v>Oldebroek</v>
      </c>
      <c r="D210" s="4">
        <v>269</v>
      </c>
      <c r="E210" t="s">
        <v>6</v>
      </c>
      <c r="F210" s="3">
        <v>23930</v>
      </c>
      <c r="G210" s="3">
        <v>245</v>
      </c>
      <c r="H210" s="3">
        <v>97.76</v>
      </c>
      <c r="I210">
        <f>VLOOKUP(B210,'Income (2022)'!A:C,2,FALSE)</f>
        <v>33.1</v>
      </c>
      <c r="J210">
        <f>VLOOKUP(B210,'Income (2022)'!A:C,3,FALSE)</f>
        <v>30.3</v>
      </c>
      <c r="K210">
        <f>VLOOKUP(B210,'Length of Road (2022)'!A:B,2,FALSE)</f>
        <v>262</v>
      </c>
      <c r="L210">
        <f>VLOOKUP(B210,'Cycling Road (2022)'!A:B,2,FALSE)</f>
        <v>284.8</v>
      </c>
    </row>
    <row r="211" spans="1:12" x14ac:dyDescent="0.3">
      <c r="A211" t="s">
        <v>221</v>
      </c>
      <c r="B211" t="s">
        <v>221</v>
      </c>
      <c r="C211" t="str">
        <f>VLOOKUP(B211,'City List'!A:A,1,FALSE)</f>
        <v>Oldenzaal</v>
      </c>
      <c r="D211" s="4">
        <v>173</v>
      </c>
      <c r="E211" t="s">
        <v>14</v>
      </c>
      <c r="F211" s="3">
        <v>31741</v>
      </c>
      <c r="G211" s="3">
        <v>1473</v>
      </c>
      <c r="H211" s="3">
        <v>21.15</v>
      </c>
      <c r="I211">
        <f>VLOOKUP(B211,'Income (2022)'!A:C,2,FALSE)</f>
        <v>32.799999999999997</v>
      </c>
      <c r="J211">
        <f>VLOOKUP(B211,'Income (2022)'!A:C,3,FALSE)</f>
        <v>29.7</v>
      </c>
      <c r="K211">
        <f>VLOOKUP(B211,'Length of Road (2022)'!A:B,2,FALSE)</f>
        <v>215</v>
      </c>
      <c r="L211">
        <f>VLOOKUP(B211,'Cycling Road (2022)'!A:B,2,FALSE)</f>
        <v>241.9</v>
      </c>
    </row>
    <row r="212" spans="1:12" hidden="1" x14ac:dyDescent="0.3">
      <c r="A212" t="s">
        <v>222</v>
      </c>
      <c r="B212" t="s">
        <v>222</v>
      </c>
      <c r="C212" t="e">
        <f>VLOOKUP(B212,'City List'!A:A,1,FALSE)</f>
        <v>#N/A</v>
      </c>
      <c r="D212" s="4">
        <v>1773</v>
      </c>
      <c r="E212" t="s">
        <v>14</v>
      </c>
      <c r="F212" s="3">
        <v>18496</v>
      </c>
      <c r="G212" s="3">
        <v>163</v>
      </c>
      <c r="H212" s="3">
        <v>113.36</v>
      </c>
      <c r="I212">
        <f>VLOOKUP(B212,'Income (2022)'!A:C,2,FALSE)</f>
        <v>34.6</v>
      </c>
      <c r="J212">
        <f>VLOOKUP(B212,'Income (2022)'!A:C,3,FALSE)</f>
        <v>31.6</v>
      </c>
      <c r="K212">
        <f>VLOOKUP(B212,'Length of Road (2022)'!A:B,2,FALSE)</f>
        <v>354</v>
      </c>
    </row>
    <row r="213" spans="1:12" x14ac:dyDescent="0.3">
      <c r="A213" t="s">
        <v>223</v>
      </c>
      <c r="B213" t="s">
        <v>223</v>
      </c>
      <c r="C213" t="str">
        <f>VLOOKUP(B213,'City List'!A:A,1,FALSE)</f>
        <v>Ommen</v>
      </c>
      <c r="D213" s="4">
        <v>175</v>
      </c>
      <c r="E213" t="s">
        <v>14</v>
      </c>
      <c r="F213" s="3">
        <v>18457</v>
      </c>
      <c r="G213" s="3">
        <v>103</v>
      </c>
      <c r="H213" s="3">
        <v>179.95</v>
      </c>
      <c r="I213">
        <f>VLOOKUP(B213,'Income (2022)'!A:C,2,FALSE)</f>
        <v>34.4</v>
      </c>
      <c r="J213">
        <f>VLOOKUP(B213,'Income (2022)'!A:C,3,FALSE)</f>
        <v>30.9</v>
      </c>
      <c r="K213">
        <f>VLOOKUP(B213,'Length of Road (2022)'!A:B,2,FALSE)</f>
        <v>549</v>
      </c>
      <c r="L213">
        <f>VLOOKUP(B213,'Cycling Road (2022)'!A:B,2,FALSE)</f>
        <v>530.20000000000005</v>
      </c>
    </row>
    <row r="214" spans="1:12" hidden="1" x14ac:dyDescent="0.3">
      <c r="A214" t="s">
        <v>224</v>
      </c>
      <c r="D214" s="4">
        <v>1586</v>
      </c>
      <c r="E214" t="s">
        <v>6</v>
      </c>
      <c r="F214" s="3">
        <v>29603</v>
      </c>
      <c r="G214" s="3">
        <v>269</v>
      </c>
      <c r="H214" s="3">
        <v>109.93</v>
      </c>
      <c r="I214" t="e">
        <f>VLOOKUP(B214,'Income (2022)'!A:C,2,FALSE)</f>
        <v>#N/A</v>
      </c>
    </row>
    <row r="215" spans="1:12" x14ac:dyDescent="0.3">
      <c r="A215" t="s">
        <v>225</v>
      </c>
      <c r="B215" t="s">
        <v>225</v>
      </c>
      <c r="C215" t="str">
        <f>VLOOKUP(B215,'City List'!A:A,1,FALSE)</f>
        <v>Oosterhout</v>
      </c>
      <c r="D215" s="4">
        <v>826</v>
      </c>
      <c r="E215" t="s">
        <v>19</v>
      </c>
      <c r="F215" s="3">
        <v>56535</v>
      </c>
      <c r="G215" s="3">
        <v>791</v>
      </c>
      <c r="H215" s="3">
        <v>71.13</v>
      </c>
      <c r="I215">
        <f>VLOOKUP(B215,'Income (2022)'!A:C,2,FALSE)</f>
        <v>34.1</v>
      </c>
      <c r="J215">
        <f>VLOOKUP(B215,'Income (2022)'!A:C,3,FALSE)</f>
        <v>30.7</v>
      </c>
      <c r="K215">
        <f>VLOOKUP(B215,'Length of Road (2022)'!A:B,2,FALSE)</f>
        <v>430</v>
      </c>
      <c r="L215">
        <f>VLOOKUP(B215,'Cycling Road (2022)'!A:B,2,FALSE)</f>
        <v>454.7</v>
      </c>
    </row>
    <row r="216" spans="1:12" hidden="1" x14ac:dyDescent="0.3">
      <c r="A216" t="s">
        <v>226</v>
      </c>
      <c r="B216" t="s">
        <v>226</v>
      </c>
      <c r="C216" t="e">
        <f>VLOOKUP(B216,'City List'!A:A,1,FALSE)</f>
        <v>#N/A</v>
      </c>
      <c r="D216" s="4">
        <v>85</v>
      </c>
      <c r="E216" t="s">
        <v>8</v>
      </c>
      <c r="F216" s="3">
        <v>25680</v>
      </c>
      <c r="G216" s="3">
        <v>115</v>
      </c>
      <c r="H216" s="3">
        <v>223.3</v>
      </c>
      <c r="I216">
        <f>VLOOKUP(B216,'Income (2022)'!A:C,2,FALSE)</f>
        <v>31.2</v>
      </c>
      <c r="J216">
        <f>VLOOKUP(B216,'Income (2022)'!A:C,3,FALSE)</f>
        <v>28.6</v>
      </c>
      <c r="K216">
        <f>VLOOKUP(B216,'Length of Road (2022)'!A:B,2,FALSE)</f>
        <v>497</v>
      </c>
    </row>
    <row r="217" spans="1:12" x14ac:dyDescent="0.3">
      <c r="A217" t="s">
        <v>227</v>
      </c>
      <c r="B217" t="s">
        <v>227</v>
      </c>
      <c r="C217" t="str">
        <f>VLOOKUP(B217,'City List'!A:A,1,FALSE)</f>
        <v>Oostzaan</v>
      </c>
      <c r="D217" s="4">
        <v>431</v>
      </c>
      <c r="E217" t="s">
        <v>4</v>
      </c>
      <c r="F217" s="3">
        <v>9639</v>
      </c>
      <c r="G217" s="3">
        <v>834</v>
      </c>
      <c r="H217" s="3">
        <v>11.16</v>
      </c>
      <c r="I217">
        <f>VLOOKUP(B217,'Income (2022)'!A:C,2,FALSE)</f>
        <v>37.200000000000003</v>
      </c>
      <c r="J217">
        <f>VLOOKUP(B217,'Income (2022)'!A:C,3,FALSE)</f>
        <v>33.700000000000003</v>
      </c>
      <c r="K217">
        <f>VLOOKUP(B217,'Length of Road (2022)'!A:B,2,FALSE)</f>
        <v>56</v>
      </c>
      <c r="L217">
        <f>VLOOKUP(B217,'Cycling Road (2022)'!A:B,2,FALSE)</f>
        <v>64.900000000000006</v>
      </c>
    </row>
    <row r="218" spans="1:12" hidden="1" x14ac:dyDescent="0.3">
      <c r="A218" t="s">
        <v>228</v>
      </c>
      <c r="D218" s="4">
        <v>432</v>
      </c>
      <c r="E218" t="s">
        <v>4</v>
      </c>
      <c r="F218" s="3">
        <v>12074</v>
      </c>
      <c r="G218" s="3">
        <v>291</v>
      </c>
      <c r="H218" s="3">
        <v>41.18</v>
      </c>
      <c r="I218" t="e">
        <f>VLOOKUP(B218,'Income (2022)'!A:C,2,FALSE)</f>
        <v>#N/A</v>
      </c>
    </row>
    <row r="219" spans="1:12" x14ac:dyDescent="0.3">
      <c r="A219" t="s">
        <v>229</v>
      </c>
      <c r="B219" t="s">
        <v>229</v>
      </c>
      <c r="C219" t="str">
        <f>VLOOKUP(B219,'City List'!A:A,1,FALSE)</f>
        <v>Opsterland</v>
      </c>
      <c r="D219" s="4">
        <v>86</v>
      </c>
      <c r="E219" t="s">
        <v>8</v>
      </c>
      <c r="F219" s="3">
        <v>29791</v>
      </c>
      <c r="G219" s="3">
        <v>133</v>
      </c>
      <c r="H219" s="3">
        <v>224.4</v>
      </c>
      <c r="I219">
        <f>VLOOKUP(B219,'Income (2022)'!A:C,2,FALSE)</f>
        <v>32.799999999999997</v>
      </c>
      <c r="J219">
        <f>VLOOKUP(B219,'Income (2022)'!A:C,3,FALSE)</f>
        <v>30.1</v>
      </c>
      <c r="K219">
        <f>VLOOKUP(B219,'Length of Road (2022)'!A:B,2,FALSE)</f>
        <v>518</v>
      </c>
      <c r="L219">
        <f>VLOOKUP(B219,'Cycling Road (2022)'!A:B,2,FALSE)</f>
        <v>531.6</v>
      </c>
    </row>
    <row r="220" spans="1:12" x14ac:dyDescent="0.3">
      <c r="A220" t="s">
        <v>230</v>
      </c>
      <c r="B220" t="s">
        <v>230</v>
      </c>
      <c r="C220" t="str">
        <f>VLOOKUP(B220,'City List'!A:A,1,FALSE)</f>
        <v>Oss</v>
      </c>
      <c r="D220" s="4">
        <v>828</v>
      </c>
      <c r="E220" t="s">
        <v>19</v>
      </c>
      <c r="F220" s="3">
        <v>93307</v>
      </c>
      <c r="G220" s="3">
        <v>576</v>
      </c>
      <c r="H220" s="3">
        <v>162.21</v>
      </c>
      <c r="I220">
        <f>VLOOKUP(B220,'Income (2022)'!A:C,2,FALSE)</f>
        <v>33.299999999999997</v>
      </c>
      <c r="J220">
        <f>VLOOKUP(B220,'Income (2022)'!A:C,3,FALSE)</f>
        <v>30.2</v>
      </c>
      <c r="K220">
        <f>VLOOKUP(B220,'Length of Road (2022)'!A:B,2,FALSE)</f>
        <v>850</v>
      </c>
      <c r="L220">
        <f>VLOOKUP(B220,'Cycling Road (2022)'!A:B,2,FALSE)</f>
        <v>930.4</v>
      </c>
    </row>
    <row r="221" spans="1:12" hidden="1" x14ac:dyDescent="0.3">
      <c r="A221" t="s">
        <v>231</v>
      </c>
      <c r="D221" s="4">
        <v>1509</v>
      </c>
      <c r="E221" t="s">
        <v>6</v>
      </c>
      <c r="F221" s="3">
        <v>39387</v>
      </c>
      <c r="G221" s="3">
        <v>289</v>
      </c>
      <c r="H221" s="3">
        <v>136.66999999999999</v>
      </c>
      <c r="I221" t="e">
        <f>VLOOKUP(B221,'Income (2022)'!A:C,2,FALSE)</f>
        <v>#N/A</v>
      </c>
    </row>
    <row r="222" spans="1:12" x14ac:dyDescent="0.3">
      <c r="A222" t="s">
        <v>232</v>
      </c>
      <c r="B222" t="s">
        <v>232</v>
      </c>
      <c r="C222" t="str">
        <f>VLOOKUP(B222,'City List'!A:A,1,FALSE)</f>
        <v>Ouder-Amstel</v>
      </c>
      <c r="D222" s="4">
        <v>437</v>
      </c>
      <c r="E222" t="s">
        <v>4</v>
      </c>
      <c r="F222" s="3">
        <v>14212</v>
      </c>
      <c r="G222" s="3">
        <v>593</v>
      </c>
      <c r="H222" s="3">
        <v>23.35</v>
      </c>
      <c r="I222">
        <f>VLOOKUP(B222,'Income (2022)'!A:C,2,FALSE)</f>
        <v>41.7</v>
      </c>
      <c r="J222">
        <f>VLOOKUP(B222,'Income (2022)'!A:C,3,FALSE)</f>
        <v>34.9</v>
      </c>
      <c r="K222">
        <f>VLOOKUP(B222,'Length of Road (2022)'!A:B,2,FALSE)</f>
        <v>130</v>
      </c>
      <c r="L222">
        <f>VLOOKUP(B222,'Cycling Road (2022)'!A:B,2,FALSE)</f>
        <v>130.80000000000001</v>
      </c>
    </row>
    <row r="223" spans="1:12" hidden="1" x14ac:dyDescent="0.3">
      <c r="A223" t="s">
        <v>233</v>
      </c>
      <c r="B223" t="s">
        <v>233</v>
      </c>
      <c r="C223" t="e">
        <f>VLOOKUP(B223,'City List'!A:A,1,FALSE)</f>
        <v>#N/A</v>
      </c>
      <c r="D223" s="4">
        <v>589</v>
      </c>
      <c r="E223" t="s">
        <v>23</v>
      </c>
      <c r="F223" s="3">
        <v>10159</v>
      </c>
      <c r="G223" s="3">
        <v>261</v>
      </c>
      <c r="H223" s="3">
        <v>38.799999999999997</v>
      </c>
      <c r="I223">
        <f>VLOOKUP(B223,'Income (2022)'!A:C,2,FALSE)</f>
        <v>37.799999999999997</v>
      </c>
      <c r="J223">
        <f>VLOOKUP(B223,'Income (2022)'!A:C,3,FALSE)</f>
        <v>33.6</v>
      </c>
      <c r="K223">
        <f>VLOOKUP(B223,'Length of Road (2022)'!A:B,2,FALSE)</f>
        <v>80</v>
      </c>
    </row>
    <row r="224" spans="1:12" x14ac:dyDescent="0.3">
      <c r="A224" t="s">
        <v>234</v>
      </c>
      <c r="B224" t="s">
        <v>234</v>
      </c>
      <c r="C224" t="str">
        <f>VLOOKUP(B224,'City List'!A:A,1,FALSE)</f>
        <v>Overbetuwe</v>
      </c>
      <c r="D224" s="4">
        <v>1734</v>
      </c>
      <c r="E224" t="s">
        <v>6</v>
      </c>
      <c r="F224" s="3">
        <v>48266</v>
      </c>
      <c r="G224" s="3">
        <v>443</v>
      </c>
      <c r="H224" s="3">
        <v>109.93</v>
      </c>
      <c r="I224">
        <f>VLOOKUP(B224,'Income (2022)'!A:C,2,FALSE)</f>
        <v>35.5</v>
      </c>
      <c r="J224">
        <f>VLOOKUP(B224,'Income (2022)'!A:C,3,FALSE)</f>
        <v>32.4</v>
      </c>
      <c r="K224">
        <f>VLOOKUP(B224,'Length of Road (2022)'!A:B,2,FALSE)</f>
        <v>497</v>
      </c>
      <c r="L224">
        <f>VLOOKUP(B224,'Cycling Road (2022)'!A:B,2,FALSE)</f>
        <v>498.5</v>
      </c>
    </row>
    <row r="225" spans="1:12" x14ac:dyDescent="0.3">
      <c r="A225" t="s">
        <v>235</v>
      </c>
      <c r="B225" t="s">
        <v>235</v>
      </c>
      <c r="C225" t="str">
        <f>VLOOKUP(B225,'City List'!A:A,1,FALSE)</f>
        <v>Papendrecht</v>
      </c>
      <c r="D225" s="4">
        <v>590</v>
      </c>
      <c r="E225" t="s">
        <v>10</v>
      </c>
      <c r="F225" s="3">
        <v>32208</v>
      </c>
      <c r="G225" s="3">
        <v>3421</v>
      </c>
      <c r="H225" s="3">
        <v>9.91</v>
      </c>
      <c r="I225">
        <f>VLOOKUP(B225,'Income (2022)'!A:C,2,FALSE)</f>
        <v>34.200000000000003</v>
      </c>
      <c r="J225">
        <f>VLOOKUP(B225,'Income (2022)'!A:C,3,FALSE)</f>
        <v>31.6</v>
      </c>
      <c r="K225">
        <f>VLOOKUP(B225,'Length of Road (2022)'!A:B,2,FALSE)</f>
        <v>135</v>
      </c>
      <c r="L225">
        <f>VLOOKUP(B225,'Cycling Road (2022)'!A:B,2,FALSE)</f>
        <v>162</v>
      </c>
    </row>
    <row r="226" spans="1:12" x14ac:dyDescent="0.3">
      <c r="A226" t="s">
        <v>236</v>
      </c>
      <c r="B226" t="s">
        <v>407</v>
      </c>
      <c r="C226" t="s">
        <v>236</v>
      </c>
      <c r="D226" s="4">
        <v>1894</v>
      </c>
      <c r="E226" t="s">
        <v>35</v>
      </c>
      <c r="F226" s="3">
        <v>44278</v>
      </c>
      <c r="G226" s="3">
        <v>278</v>
      </c>
      <c r="H226" s="3">
        <v>159.94999999999999</v>
      </c>
      <c r="I226">
        <f>VLOOKUP(B226,'Income (2022)'!A:C,2,FALSE)</f>
        <v>34.1</v>
      </c>
      <c r="J226">
        <f>VLOOKUP(B226,'Income (2022)'!A:C,3,FALSE)</f>
        <v>31.3</v>
      </c>
      <c r="K226">
        <f>VLOOKUP(B226,'Length of Road (2022)'!A:B,2,FALSE)</f>
        <v>680</v>
      </c>
      <c r="L226">
        <f>VLOOKUP(B226,'Cycling Road (2022)'!A:B,2,FALSE)</f>
        <v>666.2</v>
      </c>
    </row>
    <row r="227" spans="1:12" hidden="1" x14ac:dyDescent="0.3">
      <c r="A227" t="s">
        <v>237</v>
      </c>
      <c r="B227" t="s">
        <v>237</v>
      </c>
      <c r="C227" t="e">
        <f>VLOOKUP(B227,'City List'!A:A,1,FALSE)</f>
        <v>#N/A</v>
      </c>
      <c r="D227" s="4">
        <v>765</v>
      </c>
      <c r="E227" t="s">
        <v>97</v>
      </c>
      <c r="F227" s="3">
        <v>12196</v>
      </c>
      <c r="G227" s="3">
        <v>249</v>
      </c>
      <c r="H227" s="3">
        <v>49.94</v>
      </c>
      <c r="I227">
        <f>VLOOKUP(B227,'Income (2022)'!A:C,2,FALSE)</f>
        <v>28</v>
      </c>
      <c r="J227">
        <f>VLOOKUP(B227,'Income (2022)'!A:C,3,FALSE)</f>
        <v>25.7</v>
      </c>
      <c r="K227">
        <f>VLOOKUP(B227,'Length of Road (2022)'!A:B,2,FALSE)</f>
        <v>165</v>
      </c>
    </row>
    <row r="228" spans="1:12" hidden="1" x14ac:dyDescent="0.3">
      <c r="A228" t="s">
        <v>238</v>
      </c>
      <c r="B228" t="s">
        <v>238</v>
      </c>
      <c r="C228" t="e">
        <f>VLOOKUP(B228,'City List'!A:A,1,FALSE)</f>
        <v>#N/A</v>
      </c>
      <c r="D228" s="4">
        <v>1926</v>
      </c>
      <c r="E228" t="s">
        <v>10</v>
      </c>
      <c r="F228" s="3">
        <v>56572</v>
      </c>
      <c r="G228" s="3">
        <v>1534</v>
      </c>
      <c r="H228" s="3">
        <v>36.67</v>
      </c>
      <c r="I228">
        <f>VLOOKUP(B228,'Income (2022)'!A:C,2,FALSE)</f>
        <v>40</v>
      </c>
      <c r="J228">
        <f>VLOOKUP(B228,'Income (2022)'!A:C,3,FALSE)</f>
        <v>36.5</v>
      </c>
      <c r="K228">
        <f>VLOOKUP(B228,'Length of Road (2022)'!A:B,2,FALSE)</f>
        <v>251</v>
      </c>
    </row>
    <row r="229" spans="1:12" x14ac:dyDescent="0.3">
      <c r="A229" t="s">
        <v>239</v>
      </c>
      <c r="B229" t="s">
        <v>239</v>
      </c>
      <c r="C229" t="str">
        <f>VLOOKUP(B229,'City List'!A:A,1,FALSE)</f>
        <v>Purmerend</v>
      </c>
      <c r="D229" s="4">
        <v>439</v>
      </c>
      <c r="E229" t="s">
        <v>4</v>
      </c>
      <c r="F229" s="3">
        <v>92240</v>
      </c>
      <c r="G229" s="3">
        <v>985</v>
      </c>
      <c r="H229" s="3">
        <v>93.31</v>
      </c>
      <c r="I229">
        <f>VLOOKUP(B229,'Income (2022)'!A:C,2,FALSE)</f>
        <v>33.4</v>
      </c>
      <c r="J229">
        <f>VLOOKUP(B229,'Income (2022)'!A:C,3,FALSE)</f>
        <v>30.7</v>
      </c>
      <c r="K229">
        <f>VLOOKUP(B229,'Length of Road (2022)'!A:B,2,FALSE)</f>
        <v>478</v>
      </c>
      <c r="L229">
        <f>VLOOKUP(B229,'Cycling Road (2022)'!A:B,2,FALSE)</f>
        <v>520.9</v>
      </c>
    </row>
    <row r="230" spans="1:12" hidden="1" x14ac:dyDescent="0.3">
      <c r="A230" t="s">
        <v>240</v>
      </c>
      <c r="D230" s="4">
        <v>273</v>
      </c>
      <c r="E230" t="s">
        <v>6</v>
      </c>
      <c r="F230" s="3">
        <v>24598</v>
      </c>
      <c r="G230" s="3">
        <v>289</v>
      </c>
      <c r="H230" s="3">
        <v>85.51</v>
      </c>
      <c r="I230" t="e">
        <f>VLOOKUP(B230,'Income (2022)'!A:C,2,FALSE)</f>
        <v>#N/A</v>
      </c>
    </row>
    <row r="231" spans="1:12" x14ac:dyDescent="0.3">
      <c r="A231" t="s">
        <v>241</v>
      </c>
      <c r="B231" t="s">
        <v>241</v>
      </c>
      <c r="C231" t="str">
        <f>VLOOKUP(B231,'City List'!A:A,1,FALSE)</f>
        <v>Raalte</v>
      </c>
      <c r="D231" s="4">
        <v>177</v>
      </c>
      <c r="E231" t="s">
        <v>14</v>
      </c>
      <c r="F231" s="3">
        <v>38140</v>
      </c>
      <c r="G231" s="3">
        <v>223</v>
      </c>
      <c r="H231" s="3">
        <v>170.07</v>
      </c>
      <c r="I231">
        <f>VLOOKUP(B231,'Income (2022)'!A:C,2,FALSE)</f>
        <v>34.1</v>
      </c>
      <c r="J231">
        <f>VLOOKUP(B231,'Income (2022)'!A:C,3,FALSE)</f>
        <v>31.2</v>
      </c>
      <c r="K231">
        <f>VLOOKUP(B231,'Length of Road (2022)'!A:B,2,FALSE)</f>
        <v>643</v>
      </c>
      <c r="L231">
        <f>VLOOKUP(B231,'Cycling Road (2022)'!A:B,2,FALSE)</f>
        <v>690.2</v>
      </c>
    </row>
    <row r="232" spans="1:12" x14ac:dyDescent="0.3">
      <c r="A232" t="s">
        <v>242</v>
      </c>
      <c r="B232" t="s">
        <v>242</v>
      </c>
      <c r="C232" t="str">
        <f>VLOOKUP(B232,'City List'!A:A,1,FALSE)</f>
        <v>Reimerswaal</v>
      </c>
      <c r="D232" s="4">
        <v>703</v>
      </c>
      <c r="E232" t="s">
        <v>56</v>
      </c>
      <c r="F232" s="3">
        <v>22920</v>
      </c>
      <c r="G232" s="3">
        <v>225</v>
      </c>
      <c r="H232" s="3">
        <v>101.16</v>
      </c>
      <c r="I232">
        <f>VLOOKUP(B232,'Income (2022)'!A:C,2,FALSE)</f>
        <v>33.1</v>
      </c>
      <c r="J232">
        <f>VLOOKUP(B232,'Income (2022)'!A:C,3,FALSE)</f>
        <v>29.6</v>
      </c>
      <c r="K232">
        <f>VLOOKUP(B232,'Length of Road (2022)'!A:B,2,FALSE)</f>
        <v>491</v>
      </c>
      <c r="L232">
        <f>VLOOKUP(B232,'Cycling Road (2022)'!A:B,2,FALSE)</f>
        <v>510.1</v>
      </c>
    </row>
    <row r="233" spans="1:12" x14ac:dyDescent="0.3">
      <c r="A233" t="s">
        <v>243</v>
      </c>
      <c r="B233" t="s">
        <v>243</v>
      </c>
      <c r="C233" t="str">
        <f>VLOOKUP(B233,'City List'!A:A,1,FALSE)</f>
        <v>Renkum</v>
      </c>
      <c r="D233" s="4">
        <v>274</v>
      </c>
      <c r="E233" t="s">
        <v>6</v>
      </c>
      <c r="F233" s="3">
        <v>31358</v>
      </c>
      <c r="G233" s="3">
        <v>682</v>
      </c>
      <c r="H233" s="3">
        <v>45.56</v>
      </c>
      <c r="I233">
        <f>VLOOKUP(B233,'Income (2022)'!A:C,2,FALSE)</f>
        <v>37.700000000000003</v>
      </c>
      <c r="J233">
        <f>VLOOKUP(B233,'Income (2022)'!A:C,3,FALSE)</f>
        <v>32.4</v>
      </c>
      <c r="K233">
        <f>VLOOKUP(B233,'Length of Road (2022)'!A:B,2,FALSE)</f>
        <v>242</v>
      </c>
      <c r="L233">
        <f>VLOOKUP(B233,'Cycling Road (2022)'!A:B,2,FALSE)</f>
        <v>311.89999999999998</v>
      </c>
    </row>
    <row r="234" spans="1:12" hidden="1" x14ac:dyDescent="0.3">
      <c r="A234" t="s">
        <v>244</v>
      </c>
      <c r="B234" t="s">
        <v>244</v>
      </c>
      <c r="C234" t="e">
        <f>VLOOKUP(B234,'City List'!A:A,1,FALSE)</f>
        <v>#N/A</v>
      </c>
      <c r="D234" s="4">
        <v>339</v>
      </c>
      <c r="E234" t="s">
        <v>23</v>
      </c>
      <c r="F234" s="3">
        <v>5651</v>
      </c>
      <c r="G234" s="3">
        <v>307</v>
      </c>
      <c r="H234" s="3">
        <v>18.89</v>
      </c>
      <c r="I234">
        <f>VLOOKUP(B234,'Income (2022)'!A:C,2,FALSE)</f>
        <v>38.6</v>
      </c>
      <c r="J234">
        <f>VLOOKUP(B234,'Income (2022)'!A:C,3,FALSE)</f>
        <v>33.700000000000003</v>
      </c>
      <c r="K234">
        <f>VLOOKUP(B234,'Length of Road (2022)'!A:B,2,FALSE)</f>
        <v>56</v>
      </c>
    </row>
    <row r="235" spans="1:12" hidden="1" x14ac:dyDescent="0.3">
      <c r="A235" t="s">
        <v>245</v>
      </c>
      <c r="B235" t="s">
        <v>245</v>
      </c>
      <c r="C235" t="e">
        <f>VLOOKUP(B235,'City List'!A:A,1,FALSE)</f>
        <v>#N/A</v>
      </c>
      <c r="D235" s="4">
        <v>1667</v>
      </c>
      <c r="E235" t="s">
        <v>19</v>
      </c>
      <c r="F235" s="3">
        <v>13271</v>
      </c>
      <c r="G235" s="3">
        <v>171</v>
      </c>
      <c r="H235" s="3">
        <v>77.709999999999994</v>
      </c>
      <c r="I235">
        <f>VLOOKUP(B235,'Income (2022)'!A:C,2,FALSE)</f>
        <v>35.4</v>
      </c>
      <c r="J235">
        <f>VLOOKUP(B235,'Income (2022)'!A:C,3,FALSE)</f>
        <v>32.4</v>
      </c>
      <c r="K235">
        <f>VLOOKUP(B235,'Length of Road (2022)'!A:B,2,FALSE)</f>
        <v>231</v>
      </c>
    </row>
    <row r="236" spans="1:12" x14ac:dyDescent="0.3">
      <c r="A236" t="s">
        <v>246</v>
      </c>
      <c r="B236" t="s">
        <v>246</v>
      </c>
      <c r="C236" t="str">
        <f>VLOOKUP(B236,'City List'!A:A,1,FALSE)</f>
        <v>Rheden</v>
      </c>
      <c r="D236" s="4">
        <v>275</v>
      </c>
      <c r="E236" t="s">
        <v>6</v>
      </c>
      <c r="F236" s="3">
        <v>43435</v>
      </c>
      <c r="G236" s="3">
        <v>531</v>
      </c>
      <c r="H236" s="3">
        <v>81.17</v>
      </c>
      <c r="I236">
        <f>VLOOKUP(B236,'Income (2022)'!A:C,2,FALSE)</f>
        <v>32.700000000000003</v>
      </c>
      <c r="J236">
        <f>VLOOKUP(B236,'Income (2022)'!A:C,3,FALSE)</f>
        <v>29.1</v>
      </c>
      <c r="K236">
        <f>VLOOKUP(B236,'Length of Road (2022)'!A:B,2,FALSE)</f>
        <v>330</v>
      </c>
      <c r="L236">
        <f>VLOOKUP(B236,'Cycling Road (2022)'!A:B,2,FALSE)</f>
        <v>340.8</v>
      </c>
    </row>
    <row r="237" spans="1:12" hidden="1" x14ac:dyDescent="0.3">
      <c r="A237" t="s">
        <v>247</v>
      </c>
      <c r="B237" t="s">
        <v>247</v>
      </c>
      <c r="C237" t="e">
        <f>VLOOKUP(B237,'City List'!A:A,1,FALSE)</f>
        <v>#N/A</v>
      </c>
      <c r="D237" s="4">
        <v>340</v>
      </c>
      <c r="E237" t="s">
        <v>23</v>
      </c>
      <c r="F237" s="3">
        <v>20265</v>
      </c>
      <c r="G237" s="3">
        <v>482</v>
      </c>
      <c r="H237" s="3">
        <v>42.22</v>
      </c>
      <c r="I237">
        <f>VLOOKUP(B237,'Income (2022)'!A:C,2,FALSE)</f>
        <v>36</v>
      </c>
      <c r="J237">
        <f>VLOOKUP(B237,'Income (2022)'!A:C,3,FALSE)</f>
        <v>31.4</v>
      </c>
      <c r="K237">
        <f>VLOOKUP(B237,'Length of Road (2022)'!A:B,2,FALSE)</f>
        <v>157</v>
      </c>
    </row>
    <row r="238" spans="1:12" x14ac:dyDescent="0.3">
      <c r="A238" t="s">
        <v>248</v>
      </c>
      <c r="B238" t="s">
        <v>248</v>
      </c>
      <c r="C238" t="str">
        <f>VLOOKUP(B238,'City List'!A:A,1,FALSE)</f>
        <v>Ridderkerk</v>
      </c>
      <c r="D238" s="4">
        <v>597</v>
      </c>
      <c r="E238" t="s">
        <v>10</v>
      </c>
      <c r="F238" s="3">
        <v>47099</v>
      </c>
      <c r="G238" s="3">
        <v>2006</v>
      </c>
      <c r="H238" s="3">
        <v>23.38</v>
      </c>
      <c r="I238">
        <f>VLOOKUP(B238,'Income (2022)'!A:C,2,FALSE)</f>
        <v>32.9</v>
      </c>
      <c r="J238">
        <f>VLOOKUP(B238,'Income (2022)'!A:C,3,FALSE)</f>
        <v>29.8</v>
      </c>
      <c r="K238">
        <f>VLOOKUP(B238,'Length of Road (2022)'!A:B,2,FALSE)</f>
        <v>259</v>
      </c>
      <c r="L238">
        <f>VLOOKUP(B238,'Cycling Road (2022)'!A:B,2,FALSE)</f>
        <v>277.2</v>
      </c>
    </row>
    <row r="239" spans="1:12" x14ac:dyDescent="0.3">
      <c r="A239" t="s">
        <v>249</v>
      </c>
      <c r="B239" t="s">
        <v>249</v>
      </c>
      <c r="C239" t="str">
        <f>VLOOKUP(B239,'City List'!A:A,1,FALSE)</f>
        <v>Rijssen-Holten</v>
      </c>
      <c r="D239" s="4">
        <v>1742</v>
      </c>
      <c r="E239" t="s">
        <v>14</v>
      </c>
      <c r="F239" s="3">
        <v>38231</v>
      </c>
      <c r="G239" s="3">
        <v>406</v>
      </c>
      <c r="H239" s="3">
        <v>94.42</v>
      </c>
      <c r="I239">
        <f>VLOOKUP(B239,'Income (2022)'!A:C,2,FALSE)</f>
        <v>35.9</v>
      </c>
      <c r="J239">
        <f>VLOOKUP(B239,'Income (2022)'!A:C,3,FALSE)</f>
        <v>30.6</v>
      </c>
      <c r="K239">
        <f>VLOOKUP(B239,'Length of Road (2022)'!A:B,2,FALSE)</f>
        <v>510</v>
      </c>
      <c r="L239">
        <f>VLOOKUP(B239,'Cycling Road (2022)'!A:B,2,FALSE)</f>
        <v>514.29999999999995</v>
      </c>
    </row>
    <row r="240" spans="1:12" x14ac:dyDescent="0.3">
      <c r="A240" t="s">
        <v>250</v>
      </c>
      <c r="B240" t="s">
        <v>409</v>
      </c>
      <c r="C240" t="s">
        <v>250</v>
      </c>
      <c r="D240" s="4">
        <v>603</v>
      </c>
      <c r="E240" t="s">
        <v>10</v>
      </c>
      <c r="F240" s="3">
        <v>56941</v>
      </c>
      <c r="G240" s="3">
        <v>4078</v>
      </c>
      <c r="H240" s="3">
        <v>13.36</v>
      </c>
      <c r="I240">
        <f>VLOOKUP(B240,'Income (2022)'!A:C,2,FALSE)</f>
        <v>33.6</v>
      </c>
      <c r="J240">
        <f>VLOOKUP(B240,'Income (2022)'!A:C,3,FALSE)</f>
        <v>30.2</v>
      </c>
      <c r="K240">
        <f>VLOOKUP(B240,'Length of Road (2022)'!A:B,2,FALSE)</f>
        <v>180</v>
      </c>
      <c r="L240">
        <f>VLOOKUP(B240,'Cycling Road (2022)'!A:B,2,FALSE)</f>
        <v>215.9</v>
      </c>
    </row>
    <row r="241" spans="1:13" x14ac:dyDescent="0.3">
      <c r="A241" t="s">
        <v>251</v>
      </c>
      <c r="B241" t="s">
        <v>251</v>
      </c>
      <c r="C241" t="str">
        <f>VLOOKUP(B241,'City List'!A:A,1,FALSE)</f>
        <v>Roerdalen</v>
      </c>
      <c r="D241" s="4">
        <v>1669</v>
      </c>
      <c r="E241" t="s">
        <v>35</v>
      </c>
      <c r="F241" s="3">
        <v>20558</v>
      </c>
      <c r="G241" s="3">
        <v>233</v>
      </c>
      <c r="H241" s="3">
        <v>88.81</v>
      </c>
      <c r="I241">
        <f>VLOOKUP(B241,'Income (2022)'!A:C,2,FALSE)</f>
        <v>33.200000000000003</v>
      </c>
      <c r="J241">
        <f>VLOOKUP(B241,'Income (2022)'!A:C,3,FALSE)</f>
        <v>30.6</v>
      </c>
      <c r="K241">
        <f>VLOOKUP(B241,'Length of Road (2022)'!A:B,2,FALSE)</f>
        <v>452</v>
      </c>
      <c r="L241">
        <f>VLOOKUP(B241,'Cycling Road (2022)'!A:B,2,FALSE)</f>
        <v>400.4</v>
      </c>
    </row>
    <row r="242" spans="1:13" x14ac:dyDescent="0.3">
      <c r="A242" t="s">
        <v>252</v>
      </c>
      <c r="B242" t="s">
        <v>252</v>
      </c>
      <c r="C242" t="str">
        <f>VLOOKUP(B242,'City List'!A:A,1,FALSE)</f>
        <v>Roermond</v>
      </c>
      <c r="D242" s="4">
        <v>957</v>
      </c>
      <c r="E242" t="s">
        <v>35</v>
      </c>
      <c r="F242" s="3">
        <v>59184</v>
      </c>
      <c r="G242" s="3">
        <v>976</v>
      </c>
      <c r="H242" s="3">
        <v>60.04</v>
      </c>
      <c r="I242">
        <f>VLOOKUP(B242,'Income (2022)'!A:C,2,FALSE)</f>
        <v>31.2</v>
      </c>
      <c r="J242">
        <f>VLOOKUP(B242,'Income (2022)'!A:C,3,FALSE)</f>
        <v>28</v>
      </c>
      <c r="K242">
        <f>VLOOKUP(B242,'Length of Road (2022)'!A:B,2,FALSE)</f>
        <v>458</v>
      </c>
      <c r="L242">
        <f>VLOOKUP(B242,'Cycling Road (2022)'!A:B,2,FALSE)</f>
        <v>480.2</v>
      </c>
    </row>
    <row r="243" spans="1:13" x14ac:dyDescent="0.3">
      <c r="A243" t="s">
        <v>253</v>
      </c>
      <c r="B243" t="s">
        <v>253</v>
      </c>
      <c r="C243" t="str">
        <f>VLOOKUP(B243,'City List'!A:A,1,FALSE)</f>
        <v>Roosendaal</v>
      </c>
      <c r="D243" s="4">
        <v>1674</v>
      </c>
      <c r="E243" t="s">
        <v>19</v>
      </c>
      <c r="F243" s="3">
        <v>77244</v>
      </c>
      <c r="G243" s="3">
        <v>725</v>
      </c>
      <c r="H243" s="3">
        <v>106.6</v>
      </c>
      <c r="I243">
        <f>VLOOKUP(B243,'Income (2022)'!A:C,2,FALSE)</f>
        <v>32.1</v>
      </c>
      <c r="J243">
        <f>VLOOKUP(B243,'Income (2022)'!A:C,3,FALSE)</f>
        <v>29.4</v>
      </c>
      <c r="K243">
        <f>VLOOKUP(B243,'Length of Road (2022)'!A:B,2,FALSE)</f>
        <v>580</v>
      </c>
      <c r="L243">
        <f>VLOOKUP(B243,'Cycling Road (2022)'!A:B,2,FALSE)</f>
        <v>610</v>
      </c>
    </row>
    <row r="244" spans="1:13" x14ac:dyDescent="0.3">
      <c r="A244" t="s">
        <v>254</v>
      </c>
      <c r="B244" t="s">
        <v>254</v>
      </c>
      <c r="C244" t="str">
        <f>VLOOKUP(B244,'City List'!A:A,1,FALSE)</f>
        <v>Rotterdam</v>
      </c>
      <c r="D244" s="4">
        <v>599</v>
      </c>
      <c r="E244" t="s">
        <v>10</v>
      </c>
      <c r="F244" s="3">
        <v>655468</v>
      </c>
      <c r="G244" s="3">
        <v>3001</v>
      </c>
      <c r="H244" s="3">
        <v>218.82</v>
      </c>
      <c r="I244">
        <f>VLOOKUP(B244,'Income (2022)'!A:C,2,FALSE)</f>
        <v>30.9</v>
      </c>
      <c r="J244">
        <f>VLOOKUP(B244,'Income (2022)'!A:C,3,FALSE)</f>
        <v>26.4</v>
      </c>
      <c r="K244">
        <f>VLOOKUP(B244,'Length of Road (2022)'!A:B,2,FALSE)</f>
        <v>2030</v>
      </c>
      <c r="L244">
        <f>VLOOKUP(B244,'Cycling Road (2022)'!A:B,2,FALSE)</f>
        <v>2379.9</v>
      </c>
    </row>
    <row r="245" spans="1:13" x14ac:dyDescent="0.3">
      <c r="A245" t="s">
        <v>255</v>
      </c>
      <c r="B245" t="s">
        <v>255</v>
      </c>
      <c r="C245" t="s">
        <v>253</v>
      </c>
      <c r="D245" s="4">
        <v>277</v>
      </c>
      <c r="E245" t="s">
        <v>6</v>
      </c>
      <c r="F245" s="3">
        <v>1756</v>
      </c>
      <c r="G245" s="3">
        <v>63</v>
      </c>
      <c r="H245" s="3">
        <v>27.7</v>
      </c>
      <c r="I245">
        <f>VLOOKUP(B245,'Income (2022)'!A:C,2,FALSE)</f>
        <v>55.2</v>
      </c>
      <c r="J245">
        <f>VLOOKUP(B245,'Income (2022)'!A:C,3,FALSE)</f>
        <v>44.7</v>
      </c>
      <c r="K245">
        <f>VLOOKUP(B245,'Length of Road (2022)'!A:B,2,FALSE)</f>
        <v>40</v>
      </c>
      <c r="L245">
        <f>VLOOKUP(B245,'Cycling Road (2022)'!A:B,2,FALSE)</f>
        <v>43.6</v>
      </c>
    </row>
    <row r="246" spans="1:13" x14ac:dyDescent="0.3">
      <c r="A246" t="s">
        <v>256</v>
      </c>
      <c r="B246" t="s">
        <v>256</v>
      </c>
      <c r="C246" t="str">
        <f>VLOOKUP(B246,'City List'!A:A,1,FALSE)</f>
        <v>Rucphen</v>
      </c>
      <c r="D246" s="4">
        <v>840</v>
      </c>
      <c r="E246" t="s">
        <v>19</v>
      </c>
      <c r="F246" s="3">
        <v>23326</v>
      </c>
      <c r="G246" s="3">
        <v>362</v>
      </c>
      <c r="H246" s="3">
        <v>64.48</v>
      </c>
      <c r="I246">
        <f>VLOOKUP(B246,'Income (2022)'!A:C,2,FALSE)</f>
        <v>32.9</v>
      </c>
      <c r="J246">
        <f>VLOOKUP(B246,'Income (2022)'!A:C,3,FALSE)</f>
        <v>29.9</v>
      </c>
      <c r="K246">
        <f>VLOOKUP(B246,'Length of Road (2022)'!A:B,2,FALSE)</f>
        <v>295</v>
      </c>
      <c r="L246">
        <f>VLOOKUP(B246,'Cycling Road (2022)'!A:B,2,FALSE)</f>
        <v>284.60000000000002</v>
      </c>
    </row>
    <row r="247" spans="1:13" x14ac:dyDescent="0.3">
      <c r="A247" t="s">
        <v>257</v>
      </c>
      <c r="B247" t="s">
        <v>257</v>
      </c>
      <c r="C247" t="str">
        <f>VLOOKUP(B247,'City List'!A:A,1,FALSE)</f>
        <v>Schagen</v>
      </c>
      <c r="D247" s="4">
        <v>441</v>
      </c>
      <c r="E247" t="s">
        <v>4</v>
      </c>
      <c r="F247" s="3">
        <v>46833</v>
      </c>
      <c r="G247" s="3">
        <v>279</v>
      </c>
      <c r="H247" s="3">
        <v>167.79</v>
      </c>
      <c r="I247">
        <f>VLOOKUP(B247,'Income (2022)'!A:C,2,FALSE)</f>
        <v>34.9</v>
      </c>
      <c r="J247">
        <f>VLOOKUP(B247,'Income (2022)'!A:C,3,FALSE)</f>
        <v>31.4</v>
      </c>
      <c r="K247">
        <f>VLOOKUP(B247,'Length of Road (2022)'!A:B,2,FALSE)</f>
        <v>580</v>
      </c>
      <c r="L247">
        <f>VLOOKUP(B247,'Cycling Road (2022)'!A:B,2,FALSE)</f>
        <v>568.6</v>
      </c>
    </row>
    <row r="248" spans="1:13" hidden="1" x14ac:dyDescent="0.3">
      <c r="A248" t="s">
        <v>258</v>
      </c>
      <c r="B248" t="s">
        <v>258</v>
      </c>
      <c r="C248" t="e">
        <f>VLOOKUP(B248,'City List'!A:A,1,FALSE)</f>
        <v>#N/A</v>
      </c>
      <c r="D248" s="4">
        <v>279</v>
      </c>
      <c r="E248" t="s">
        <v>6</v>
      </c>
      <c r="F248" s="3">
        <v>10317</v>
      </c>
      <c r="G248" s="3">
        <v>748</v>
      </c>
      <c r="H248" s="3">
        <v>13.39</v>
      </c>
      <c r="I248">
        <f>VLOOKUP(B248,'Income (2022)'!A:C,2,FALSE)</f>
        <v>35</v>
      </c>
      <c r="J248">
        <f>VLOOKUP(B248,'Income (2022)'!A:C,3,FALSE)</f>
        <v>32.4</v>
      </c>
      <c r="K248">
        <f>VLOOKUP(B248,'Length of Road (2022)'!A:B,2,FALSE)</f>
        <v>71</v>
      </c>
    </row>
    <row r="249" spans="1:13" x14ac:dyDescent="0.3">
      <c r="A249" t="s">
        <v>259</v>
      </c>
      <c r="B249" t="s">
        <v>259</v>
      </c>
      <c r="C249" t="str">
        <f>VLOOKUP(B249,'City List'!A:A,1,FALSE)</f>
        <v>Schiedam</v>
      </c>
      <c r="D249" s="4">
        <v>606</v>
      </c>
      <c r="E249" t="s">
        <v>10</v>
      </c>
      <c r="F249" s="3">
        <v>79644</v>
      </c>
      <c r="G249" s="3">
        <v>4472</v>
      </c>
      <c r="H249" s="3">
        <v>17.71</v>
      </c>
      <c r="I249">
        <f>VLOOKUP(B249,'Income (2022)'!A:C,2,FALSE)</f>
        <v>30.8</v>
      </c>
      <c r="J249">
        <f>VLOOKUP(B249,'Income (2022)'!A:C,3,FALSE)</f>
        <v>28.1</v>
      </c>
      <c r="K249">
        <f>VLOOKUP(B249,'Length of Road (2022)'!A:B,2,FALSE)</f>
        <v>246</v>
      </c>
      <c r="L249">
        <f>VLOOKUP(B249,'Cycling Road (2022)'!A:B,2,FALSE)</f>
        <v>275.8</v>
      </c>
    </row>
    <row r="250" spans="1:13" hidden="1" x14ac:dyDescent="0.3">
      <c r="A250" t="s">
        <v>260</v>
      </c>
      <c r="B250" t="s">
        <v>260</v>
      </c>
      <c r="C250" t="e">
        <f>VLOOKUP(B250,'City List'!A:A,1,FALSE)</f>
        <v>#N/A</v>
      </c>
      <c r="D250" s="4">
        <v>88</v>
      </c>
      <c r="E250" t="s">
        <v>8</v>
      </c>
      <c r="F250" s="3">
        <v>944</v>
      </c>
      <c r="G250" s="3">
        <v>22</v>
      </c>
      <c r="H250" s="3">
        <v>42.23</v>
      </c>
      <c r="I250">
        <f>VLOOKUP(B250,'Income (2022)'!A:C,2,FALSE)</f>
        <v>33.5</v>
      </c>
      <c r="J250">
        <f>VLOOKUP(B250,'Income (2022)'!A:C,3,FALSE)</f>
        <v>28.4</v>
      </c>
      <c r="K250">
        <f>VLOOKUP(B250,'Length of Road (2022)'!A:B,2,FALSE)</f>
        <v>35</v>
      </c>
    </row>
    <row r="251" spans="1:13" x14ac:dyDescent="0.3">
      <c r="A251" t="s">
        <v>261</v>
      </c>
      <c r="B251" t="s">
        <v>261</v>
      </c>
      <c r="C251" t="str">
        <f>VLOOKUP(B251,'City List'!A:A,1,FALSE)</f>
        <v>Schouwen-Duiveland</v>
      </c>
      <c r="D251" s="4">
        <v>1676</v>
      </c>
      <c r="E251" t="s">
        <v>56</v>
      </c>
      <c r="F251" s="3">
        <v>34152</v>
      </c>
      <c r="G251" s="3">
        <v>149</v>
      </c>
      <c r="H251" s="3">
        <v>228.8</v>
      </c>
      <c r="I251">
        <f>VLOOKUP(B251,'Income (2022)'!A:C,2,FALSE)</f>
        <v>35.299999999999997</v>
      </c>
      <c r="J251">
        <f>VLOOKUP(B251,'Income (2022)'!A:C,3,FALSE)</f>
        <v>30.9</v>
      </c>
      <c r="K251">
        <f>VLOOKUP(B251,'Length of Road (2022)'!A:B,2,FALSE)</f>
        <v>803</v>
      </c>
      <c r="L251">
        <f>VLOOKUP(B251,'Cycling Road (2022)'!A:B,2,FALSE)</f>
        <v>854.9</v>
      </c>
    </row>
    <row r="252" spans="1:13" hidden="1" x14ac:dyDescent="0.3">
      <c r="A252" t="s">
        <v>262</v>
      </c>
      <c r="B252" t="s">
        <v>262</v>
      </c>
      <c r="C252" t="e">
        <f>VLOOKUP(B252,'City List'!A:A,1,FALSE)</f>
        <v>#N/A</v>
      </c>
      <c r="D252" s="4">
        <v>965</v>
      </c>
      <c r="E252" t="s">
        <v>35</v>
      </c>
      <c r="F252" s="3">
        <v>10425</v>
      </c>
      <c r="G252" s="3">
        <v>650</v>
      </c>
      <c r="H252" s="3">
        <v>16.63</v>
      </c>
      <c r="I252">
        <f>VLOOKUP(B252,'Income (2022)'!A:C,2,FALSE)</f>
        <v>31.6</v>
      </c>
      <c r="J252">
        <f>VLOOKUP(B252,'Income (2022)'!A:C,3,FALSE)</f>
        <v>29</v>
      </c>
      <c r="K252">
        <f>VLOOKUP(B252,'Length of Road (2022)'!A:B,2,FALSE)</f>
        <v>101</v>
      </c>
    </row>
    <row r="253" spans="1:13" hidden="1" x14ac:dyDescent="0.3">
      <c r="A253" t="s">
        <v>263</v>
      </c>
      <c r="B253" t="s">
        <v>263</v>
      </c>
      <c r="C253" t="e">
        <f>VLOOKUP(B253,'City List'!A:A,1,FALSE)</f>
        <v>#N/A</v>
      </c>
      <c r="D253" s="4">
        <v>845</v>
      </c>
      <c r="E253" t="s">
        <v>19</v>
      </c>
      <c r="F253" s="3">
        <v>29731</v>
      </c>
      <c r="G253" s="3">
        <v>510</v>
      </c>
      <c r="H253" s="3">
        <v>58.85</v>
      </c>
      <c r="I253">
        <f>VLOOKUP(B253,'Income (2022)'!A:C,2,FALSE)</f>
        <v>38.200000000000003</v>
      </c>
      <c r="J253">
        <f>VLOOKUP(B253,'Income (2022)'!A:C,3,FALSE)</f>
        <v>34.200000000000003</v>
      </c>
      <c r="K253">
        <f>VLOOKUP(B253,'Length of Road (2022)'!A:B,2,FALSE)</f>
        <v>303</v>
      </c>
    </row>
    <row r="254" spans="1:13" x14ac:dyDescent="0.3">
      <c r="A254" t="s">
        <v>264</v>
      </c>
      <c r="B254" t="s">
        <v>264</v>
      </c>
      <c r="C254" t="str">
        <f>VLOOKUP(B254,'City List'!A:A,1,FALSE)</f>
        <v>Sittard-Geleen</v>
      </c>
      <c r="D254" s="4">
        <v>1883</v>
      </c>
      <c r="E254" t="s">
        <v>35</v>
      </c>
      <c r="F254" s="3">
        <v>91719</v>
      </c>
      <c r="G254" s="3">
        <v>1167</v>
      </c>
      <c r="H254" s="3">
        <v>78.81</v>
      </c>
      <c r="I254">
        <f>VLOOKUP(B254,'Income (2022)'!A:C,2,FALSE)</f>
        <v>31.1</v>
      </c>
      <c r="J254">
        <f>VLOOKUP(B254,'Income (2022)'!A:C,3,FALSE)</f>
        <v>28.2</v>
      </c>
      <c r="K254">
        <f>VLOOKUP(B254,'Length of Road (2022)'!A:B,2,FALSE)</f>
        <v>677</v>
      </c>
      <c r="L254">
        <f>VLOOKUP(B254,'Cycling Road (2022)'!A:B,2,FALSE)</f>
        <v>691.6</v>
      </c>
    </row>
    <row r="255" spans="1:13" x14ac:dyDescent="0.3">
      <c r="A255" t="s">
        <v>265</v>
      </c>
      <c r="B255" t="s">
        <v>265</v>
      </c>
      <c r="C255" t="str">
        <f>VLOOKUP(B255,'City List'!A:A,1,FALSE)</f>
        <v>Sliedrecht</v>
      </c>
      <c r="D255" s="4">
        <v>610</v>
      </c>
      <c r="E255" t="s">
        <v>10</v>
      </c>
      <c r="F255" s="3">
        <v>25897</v>
      </c>
      <c r="G255" s="3">
        <v>2016</v>
      </c>
      <c r="H255" s="3">
        <v>12.25</v>
      </c>
      <c r="I255">
        <f>VLOOKUP(B255,'Income (2022)'!A:C,2,FALSE)</f>
        <v>32.1</v>
      </c>
      <c r="J255">
        <f>VLOOKUP(B255,'Income (2022)'!A:C,3,FALSE)</f>
        <v>29.7</v>
      </c>
      <c r="K255">
        <f>VLOOKUP(B255,'Length of Road (2022)'!A:B,2,FALSE)</f>
        <v>107</v>
      </c>
      <c r="L255">
        <f>VLOOKUP(B255,'Cycling Road (2022)'!A:B,2,FALSE)</f>
        <v>124.5</v>
      </c>
    </row>
    <row r="256" spans="1:13" hidden="1" x14ac:dyDescent="0.3">
      <c r="A256" t="s">
        <v>266</v>
      </c>
      <c r="D256" s="4">
        <v>1714</v>
      </c>
      <c r="E256" t="s">
        <v>56</v>
      </c>
      <c r="F256" s="3">
        <v>23141</v>
      </c>
      <c r="G256" s="3">
        <v>83</v>
      </c>
      <c r="H256" s="3">
        <v>278.8</v>
      </c>
      <c r="I256" t="e">
        <f>VLOOKUP(B256,'Income (2022)'!A:C,2,FALSE)</f>
        <v>#N/A</v>
      </c>
      <c r="M256" t="s">
        <v>268</v>
      </c>
    </row>
    <row r="257" spans="1:13" x14ac:dyDescent="0.3">
      <c r="A257" t="s">
        <v>267</v>
      </c>
      <c r="B257" t="s">
        <v>267</v>
      </c>
      <c r="C257" t="str">
        <f>VLOOKUP(B257,'City List'!A:A,1,FALSE)</f>
        <v>Smallingerland</v>
      </c>
      <c r="D257" s="4">
        <v>90</v>
      </c>
      <c r="E257" t="s">
        <v>8</v>
      </c>
      <c r="F257" s="3">
        <v>55895</v>
      </c>
      <c r="G257" s="3">
        <v>477</v>
      </c>
      <c r="H257" s="3">
        <v>117.77</v>
      </c>
      <c r="I257">
        <f>VLOOKUP(B257,'Income (2022)'!A:C,2,FALSE)</f>
        <v>30.6</v>
      </c>
      <c r="J257">
        <f>VLOOKUP(B257,'Income (2022)'!A:C,3,FALSE)</f>
        <v>28</v>
      </c>
      <c r="K257">
        <f>VLOOKUP(B257,'Length of Road (2022)'!A:B,2,FALSE)</f>
        <v>505</v>
      </c>
      <c r="L257">
        <f>VLOOKUP(B257,'Cycling Road (2022)'!A:B,2,FALSE)</f>
        <v>545.5</v>
      </c>
    </row>
    <row r="258" spans="1:13" x14ac:dyDescent="0.3">
      <c r="A258" t="s">
        <v>268</v>
      </c>
      <c r="B258" t="s">
        <v>268</v>
      </c>
      <c r="C258" t="str">
        <f>VLOOKUP(B258,'City List'!A:A,1,FALSE)</f>
        <v>Soest</v>
      </c>
      <c r="D258" s="4">
        <v>342</v>
      </c>
      <c r="E258" t="s">
        <v>23</v>
      </c>
      <c r="F258" s="3">
        <v>47113</v>
      </c>
      <c r="G258" s="3">
        <v>1019</v>
      </c>
      <c r="H258" s="3">
        <v>46.65</v>
      </c>
      <c r="I258">
        <f>VLOOKUP(B258,'Income (2022)'!A:C,2,FALSE)</f>
        <v>37.799999999999997</v>
      </c>
      <c r="J258">
        <f>VLOOKUP(B258,'Income (2022)'!A:C,3,FALSE)</f>
        <v>33.299999999999997</v>
      </c>
      <c r="K258">
        <f>VLOOKUP(B258,'Length of Road (2022)'!A:B,2,FALSE)</f>
        <v>228</v>
      </c>
      <c r="L258">
        <f>VLOOKUP(B258,'Cycling Road (2022)'!A:B,2,FALSE)</f>
        <v>291</v>
      </c>
    </row>
    <row r="259" spans="1:13" x14ac:dyDescent="0.3">
      <c r="A259" t="s">
        <v>269</v>
      </c>
      <c r="B259" t="s">
        <v>269</v>
      </c>
      <c r="C259" t="str">
        <f>VLOOKUP(B259,'City List'!A:A,1,FALSE)</f>
        <v>Someren</v>
      </c>
      <c r="D259" s="4">
        <v>847</v>
      </c>
      <c r="E259" t="s">
        <v>19</v>
      </c>
      <c r="F259" s="3">
        <v>19701</v>
      </c>
      <c r="G259" s="3">
        <v>246</v>
      </c>
      <c r="H259" s="3">
        <v>80</v>
      </c>
      <c r="I259">
        <f>VLOOKUP(B259,'Income (2022)'!A:C,2,FALSE)</f>
        <v>35.799999999999997</v>
      </c>
      <c r="J259">
        <f>VLOOKUP(B259,'Income (2022)'!A:C,3,FALSE)</f>
        <v>31.4</v>
      </c>
      <c r="K259">
        <f>VLOOKUP(B259,'Length of Road (2022)'!A:B,2,FALSE)</f>
        <v>336</v>
      </c>
      <c r="L259">
        <f>VLOOKUP(B259,'Cycling Road (2022)'!A:B,2,FALSE)</f>
        <v>348.2</v>
      </c>
    </row>
    <row r="260" spans="1:13" x14ac:dyDescent="0.3">
      <c r="A260" t="s">
        <v>270</v>
      </c>
      <c r="B260" t="s">
        <v>412</v>
      </c>
      <c r="C260" t="s">
        <v>270</v>
      </c>
      <c r="D260" s="4">
        <v>848</v>
      </c>
      <c r="E260" t="s">
        <v>19</v>
      </c>
      <c r="F260" s="3">
        <v>17775</v>
      </c>
      <c r="G260" s="3">
        <v>685</v>
      </c>
      <c r="H260" s="3">
        <v>25.55</v>
      </c>
      <c r="I260">
        <f>VLOOKUP(B260,'Income (2022)'!A:C,2,FALSE)</f>
        <v>39.4</v>
      </c>
      <c r="J260">
        <f>VLOOKUP(B260,'Income (2022)'!A:C,3,FALSE)</f>
        <v>35.1</v>
      </c>
      <c r="K260">
        <f>VLOOKUP(B260,'Length of Road (2022)'!A:B,2,FALSE)</f>
        <v>159</v>
      </c>
      <c r="L260">
        <f>VLOOKUP(B260,'Cycling Road (2022)'!A:B,2,FALSE)</f>
        <v>170.8</v>
      </c>
    </row>
    <row r="261" spans="1:13" hidden="1" x14ac:dyDescent="0.3">
      <c r="A261" t="s">
        <v>271</v>
      </c>
      <c r="D261" s="4">
        <v>37</v>
      </c>
      <c r="E261" t="s">
        <v>97</v>
      </c>
      <c r="F261" s="3">
        <v>31851</v>
      </c>
      <c r="G261" s="3">
        <v>271</v>
      </c>
      <c r="H261" s="3">
        <v>117.73</v>
      </c>
      <c r="I261" t="e">
        <f>VLOOKUP(B261,'Income (2022)'!A:C,2,FALSE)</f>
        <v>#N/A</v>
      </c>
      <c r="M261" t="s">
        <v>275</v>
      </c>
    </row>
    <row r="262" spans="1:13" x14ac:dyDescent="0.3">
      <c r="A262" t="s">
        <v>272</v>
      </c>
      <c r="B262" t="s">
        <v>272</v>
      </c>
      <c r="C262" t="str">
        <f>VLOOKUP(B262,'City List'!A:A,1,FALSE)</f>
        <v>Staphorst</v>
      </c>
      <c r="D262" s="4">
        <v>180</v>
      </c>
      <c r="E262" t="s">
        <v>14</v>
      </c>
      <c r="F262" s="3">
        <v>17282</v>
      </c>
      <c r="G262" s="3">
        <v>129</v>
      </c>
      <c r="H262" s="3">
        <v>133.34</v>
      </c>
      <c r="I262">
        <f>VLOOKUP(B262,'Income (2022)'!A:C,2,FALSE)</f>
        <v>34.5</v>
      </c>
      <c r="J262">
        <f>VLOOKUP(B262,'Income (2022)'!A:C,3,FALSE)</f>
        <v>31.2</v>
      </c>
      <c r="K262">
        <f>VLOOKUP(B262,'Length of Road (2022)'!A:B,2,FALSE)</f>
        <v>452</v>
      </c>
      <c r="L262">
        <f>VLOOKUP(B262,'Cycling Road (2022)'!A:B,2,FALSE)</f>
        <v>442.7</v>
      </c>
    </row>
    <row r="263" spans="1:13" hidden="1" x14ac:dyDescent="0.3">
      <c r="A263" t="s">
        <v>273</v>
      </c>
      <c r="B263" t="s">
        <v>273</v>
      </c>
      <c r="C263" t="e">
        <f>VLOOKUP(B263,'City List'!A:A,1,FALSE)</f>
        <v>#N/A</v>
      </c>
      <c r="D263" s="4">
        <v>532</v>
      </c>
      <c r="E263" t="s">
        <v>4</v>
      </c>
      <c r="F263" s="3">
        <v>21947</v>
      </c>
      <c r="G263" s="3">
        <v>1515</v>
      </c>
      <c r="H263" s="3">
        <v>14.48</v>
      </c>
      <c r="I263">
        <f>VLOOKUP(B263,'Income (2022)'!A:C,2,FALSE)</f>
        <v>33.200000000000003</v>
      </c>
      <c r="J263">
        <f>VLOOKUP(B263,'Income (2022)'!A:C,3,FALSE)</f>
        <v>30</v>
      </c>
      <c r="K263">
        <f>VLOOKUP(B263,'Length of Road (2022)'!A:B,2,FALSE)</f>
        <v>114</v>
      </c>
    </row>
    <row r="264" spans="1:13" x14ac:dyDescent="0.3">
      <c r="A264" t="s">
        <v>274</v>
      </c>
      <c r="B264" t="s">
        <v>274</v>
      </c>
      <c r="C264" t="str">
        <f>VLOOKUP(B264,'City List'!A:A,1,FALSE)</f>
        <v>Steenbergen</v>
      </c>
      <c r="D264" s="4">
        <v>851</v>
      </c>
      <c r="E264" t="s">
        <v>19</v>
      </c>
      <c r="F264" s="3">
        <v>24333</v>
      </c>
      <c r="G264" s="3">
        <v>166</v>
      </c>
      <c r="H264" s="3">
        <v>146.6</v>
      </c>
      <c r="I264">
        <f>VLOOKUP(B264,'Income (2022)'!A:C,2,FALSE)</f>
        <v>33.1</v>
      </c>
      <c r="J264">
        <f>VLOOKUP(B264,'Income (2022)'!A:C,3,FALSE)</f>
        <v>30.3</v>
      </c>
      <c r="K264">
        <f>VLOOKUP(B264,'Length of Road (2022)'!A:B,2,FALSE)</f>
        <v>428</v>
      </c>
      <c r="L264">
        <f>VLOOKUP(B264,'Cycling Road (2022)'!A:B,2,FALSE)</f>
        <v>432.3</v>
      </c>
    </row>
    <row r="265" spans="1:13" x14ac:dyDescent="0.3">
      <c r="A265" t="s">
        <v>275</v>
      </c>
      <c r="B265" t="s">
        <v>275</v>
      </c>
      <c r="C265" t="str">
        <f>VLOOKUP(B265,'City List'!A:A,1,FALSE)</f>
        <v>Steenwijkerland</v>
      </c>
      <c r="D265" s="4">
        <v>1708</v>
      </c>
      <c r="E265" t="s">
        <v>14</v>
      </c>
      <c r="F265" s="3">
        <v>44741</v>
      </c>
      <c r="G265" s="3">
        <v>155</v>
      </c>
      <c r="H265" s="3">
        <v>288.81</v>
      </c>
      <c r="I265">
        <f>VLOOKUP(B265,'Income (2022)'!A:C,2,FALSE)</f>
        <v>32.200000000000003</v>
      </c>
      <c r="J265">
        <f>VLOOKUP(B265,'Income (2022)'!A:C,3,FALSE)</f>
        <v>29.4</v>
      </c>
      <c r="K265">
        <f>VLOOKUP(B265,'Length of Road (2022)'!A:B,2,FALSE)</f>
        <v>716</v>
      </c>
      <c r="L265">
        <f>VLOOKUP(B265,'Cycling Road (2022)'!A:B,2,FALSE)</f>
        <v>818.7</v>
      </c>
    </row>
    <row r="266" spans="1:13" x14ac:dyDescent="0.3">
      <c r="A266" t="s">
        <v>276</v>
      </c>
      <c r="B266" t="s">
        <v>414</v>
      </c>
      <c r="C266" t="s">
        <v>276</v>
      </c>
      <c r="D266" s="4">
        <v>971</v>
      </c>
      <c r="E266" t="s">
        <v>35</v>
      </c>
      <c r="F266" s="3">
        <v>24803</v>
      </c>
      <c r="G266" s="3">
        <v>1185</v>
      </c>
      <c r="H266" s="3">
        <v>20.02</v>
      </c>
      <c r="I266">
        <f>VLOOKUP(B266,'Income (2022)'!A:C,2,FALSE)</f>
        <v>32.5</v>
      </c>
      <c r="J266">
        <f>VLOOKUP(B266,'Income (2022)'!A:C,3,FALSE)</f>
        <v>29.8</v>
      </c>
      <c r="K266">
        <f>VLOOKUP(B266,'Length of Road (2022)'!A:B,2,FALSE)</f>
        <v>192</v>
      </c>
      <c r="L266">
        <f>VLOOKUP(B266,'Cycling Road (2022)'!A:B,2,FALSE)</f>
        <v>201.4</v>
      </c>
    </row>
    <row r="267" spans="1:13" x14ac:dyDescent="0.3">
      <c r="A267" t="s">
        <v>277</v>
      </c>
      <c r="B267" t="s">
        <v>277</v>
      </c>
      <c r="C267" t="str">
        <f>VLOOKUP(B267,'City List'!A:A,1,FALSE)</f>
        <v>Stichtse Vecht</v>
      </c>
      <c r="D267" s="4">
        <v>1904</v>
      </c>
      <c r="E267" t="s">
        <v>23</v>
      </c>
      <c r="F267" s="3">
        <v>65240</v>
      </c>
      <c r="G267" s="3">
        <v>679</v>
      </c>
      <c r="H267" s="3">
        <v>96.64</v>
      </c>
      <c r="I267">
        <f>VLOOKUP(B267,'Income (2022)'!A:C,2,FALSE)</f>
        <v>39.799999999999997</v>
      </c>
      <c r="J267">
        <f>VLOOKUP(B267,'Income (2022)'!A:C,3,FALSE)</f>
        <v>33.5</v>
      </c>
      <c r="K267">
        <f>VLOOKUP(B267,'Length of Road (2022)'!A:B,2,FALSE)</f>
        <v>422</v>
      </c>
      <c r="L267">
        <f>VLOOKUP(B267,'Cycling Road (2022)'!A:B,2,FALSE)</f>
        <v>423.2</v>
      </c>
    </row>
    <row r="268" spans="1:13" x14ac:dyDescent="0.3">
      <c r="A268" t="s">
        <v>278</v>
      </c>
      <c r="B268" t="s">
        <v>278</v>
      </c>
      <c r="C268" t="str">
        <f>VLOOKUP(B268,'City List'!A:A,1,FALSE)</f>
        <v>Súdwest-Fryslân</v>
      </c>
      <c r="D268" s="4">
        <v>1900</v>
      </c>
      <c r="E268" t="s">
        <v>8</v>
      </c>
      <c r="F268" s="3">
        <v>90300</v>
      </c>
      <c r="G268" s="3">
        <v>173</v>
      </c>
      <c r="H268" s="3">
        <v>522.20000000000005</v>
      </c>
      <c r="I268">
        <f>VLOOKUP(B268,'Income (2022)'!A:C,2,FALSE)</f>
        <v>31.8</v>
      </c>
      <c r="J268">
        <f>VLOOKUP(B268,'Income (2022)'!A:C,3,FALSE)</f>
        <v>29.1</v>
      </c>
      <c r="K268">
        <f>VLOOKUP(B268,'Length of Road (2022)'!A:B,2,FALSE)</f>
        <v>1358</v>
      </c>
      <c r="L268">
        <f>VLOOKUP(B268,'Cycling Road (2022)'!A:B,2,FALSE)</f>
        <v>1384.6</v>
      </c>
    </row>
    <row r="269" spans="1:13" x14ac:dyDescent="0.3">
      <c r="A269" t="s">
        <v>279</v>
      </c>
      <c r="B269" t="s">
        <v>279</v>
      </c>
      <c r="C269" t="str">
        <f>VLOOKUP(B269,'City List'!A:A,1,FALSE)</f>
        <v>Terneuzen</v>
      </c>
      <c r="D269" s="4">
        <v>715</v>
      </c>
      <c r="E269" t="s">
        <v>56</v>
      </c>
      <c r="F269" s="3">
        <v>54501</v>
      </c>
      <c r="G269" s="3">
        <v>218</v>
      </c>
      <c r="H269" s="3">
        <v>250.03</v>
      </c>
      <c r="I269">
        <f>VLOOKUP(B269,'Income (2022)'!A:C,2,FALSE)</f>
        <v>32.200000000000003</v>
      </c>
      <c r="J269">
        <f>VLOOKUP(B269,'Income (2022)'!A:C,3,FALSE)</f>
        <v>29.4</v>
      </c>
      <c r="K269">
        <f>VLOOKUP(B269,'Length of Road (2022)'!A:B,2,FALSE)</f>
        <v>940</v>
      </c>
      <c r="L269">
        <f>VLOOKUP(B269,'Cycling Road (2022)'!A:B,2,FALSE)</f>
        <v>998.9</v>
      </c>
    </row>
    <row r="270" spans="1:13" hidden="1" x14ac:dyDescent="0.3">
      <c r="A270" t="s">
        <v>280</v>
      </c>
      <c r="B270" t="s">
        <v>280</v>
      </c>
      <c r="C270" t="e">
        <f>VLOOKUP(B270,'City List'!A:A,1,FALSE)</f>
        <v>#N/A</v>
      </c>
      <c r="D270" s="4">
        <v>93</v>
      </c>
      <c r="E270" t="s">
        <v>8</v>
      </c>
      <c r="F270" s="3">
        <v>4960</v>
      </c>
      <c r="G270" s="3">
        <v>57</v>
      </c>
      <c r="H270" s="3">
        <v>87.71</v>
      </c>
      <c r="I270">
        <f>VLOOKUP(B270,'Income (2022)'!A:C,2,FALSE)</f>
        <v>35.700000000000003</v>
      </c>
      <c r="J270">
        <f>VLOOKUP(B270,'Income (2022)'!A:C,3,FALSE)</f>
        <v>30.9</v>
      </c>
      <c r="K270">
        <f>VLOOKUP(B270,'Length of Road (2022)'!A:B,2,FALSE)</f>
        <v>124</v>
      </c>
    </row>
    <row r="271" spans="1:13" hidden="1" x14ac:dyDescent="0.3">
      <c r="A271" t="s">
        <v>281</v>
      </c>
      <c r="B271" t="s">
        <v>281</v>
      </c>
      <c r="C271" t="e">
        <f>VLOOKUP(B271,'City List'!A:A,1,FALSE)</f>
        <v>#N/A</v>
      </c>
      <c r="D271" s="4">
        <v>448</v>
      </c>
      <c r="E271" t="s">
        <v>4</v>
      </c>
      <c r="F271" s="3">
        <v>13687</v>
      </c>
      <c r="G271" s="3">
        <v>84</v>
      </c>
      <c r="H271" s="3">
        <v>162.26</v>
      </c>
      <c r="I271">
        <f>VLOOKUP(B271,'Income (2022)'!A:C,2,FALSE)</f>
        <v>34.5</v>
      </c>
      <c r="J271">
        <f>VLOOKUP(B271,'Income (2022)'!A:C,3,FALSE)</f>
        <v>29.8</v>
      </c>
      <c r="K271">
        <f>VLOOKUP(B271,'Length of Road (2022)'!A:B,2,FALSE)</f>
        <v>333</v>
      </c>
    </row>
    <row r="272" spans="1:13" x14ac:dyDescent="0.3">
      <c r="A272" t="s">
        <v>282</v>
      </c>
      <c r="B272" t="s">
        <v>282</v>
      </c>
      <c r="C272" t="str">
        <f>VLOOKUP(B272,'City List'!A:A,1,FALSE)</f>
        <v>Teylingen</v>
      </c>
      <c r="D272" s="4">
        <v>1525</v>
      </c>
      <c r="E272" t="s">
        <v>10</v>
      </c>
      <c r="F272" s="3">
        <v>37942</v>
      </c>
      <c r="G272" s="3">
        <v>1340</v>
      </c>
      <c r="H272" s="3">
        <v>28.82</v>
      </c>
      <c r="I272">
        <f>VLOOKUP(B272,'Income (2022)'!A:C,2,FALSE)</f>
        <v>39.6</v>
      </c>
      <c r="J272">
        <f>VLOOKUP(B272,'Income (2022)'!A:C,3,FALSE)</f>
        <v>34.4</v>
      </c>
      <c r="K272">
        <f>VLOOKUP(B272,'Length of Road (2022)'!A:B,2,FALSE)</f>
        <v>183</v>
      </c>
      <c r="L272">
        <f>VLOOKUP(B272,'Cycling Road (2022)'!A:B,2,FALSE)</f>
        <v>192.5</v>
      </c>
    </row>
    <row r="273" spans="1:12" hidden="1" x14ac:dyDescent="0.3">
      <c r="A273" t="s">
        <v>283</v>
      </c>
      <c r="B273" t="s">
        <v>283</v>
      </c>
      <c r="C273" t="e">
        <f>VLOOKUP(B273,'City List'!A:A,1,FALSE)</f>
        <v>#N/A</v>
      </c>
      <c r="D273" s="4">
        <v>518</v>
      </c>
      <c r="E273" t="s">
        <v>10</v>
      </c>
      <c r="F273" s="3">
        <v>553417</v>
      </c>
      <c r="G273" s="3">
        <v>6712</v>
      </c>
      <c r="H273" s="3">
        <v>82.26</v>
      </c>
      <c r="I273">
        <f>VLOOKUP(B273,'Income (2022)'!A:C,2,FALSE)</f>
        <v>32.799999999999997</v>
      </c>
      <c r="J273">
        <f>VLOOKUP(B273,'Income (2022)'!A:C,3,FALSE)</f>
        <v>27.9</v>
      </c>
      <c r="K273">
        <f>VLOOKUP(B273,'Length of Road (2022)'!A:B,2,FALSE)</f>
        <v>1147</v>
      </c>
    </row>
    <row r="274" spans="1:12" hidden="1" x14ac:dyDescent="0.3">
      <c r="A274" t="s">
        <v>284</v>
      </c>
      <c r="B274" t="s">
        <v>284</v>
      </c>
      <c r="C274" t="e">
        <f>VLOOKUP(B274,'City List'!A:A,1,FALSE)</f>
        <v>#N/A</v>
      </c>
      <c r="D274" s="4">
        <v>716</v>
      </c>
      <c r="E274" t="s">
        <v>56</v>
      </c>
      <c r="F274" s="3">
        <v>26401</v>
      </c>
      <c r="G274" s="3">
        <v>180</v>
      </c>
      <c r="H274" s="3">
        <v>146.62</v>
      </c>
      <c r="I274">
        <f>VLOOKUP(B274,'Income (2022)'!A:C,2,FALSE)</f>
        <v>33</v>
      </c>
      <c r="J274">
        <f>VLOOKUP(B274,'Income (2022)'!A:C,3,FALSE)</f>
        <v>29.9</v>
      </c>
      <c r="K274">
        <f>VLOOKUP(B274,'Length of Road (2022)'!A:B,2,FALSE)</f>
        <v>530</v>
      </c>
    </row>
    <row r="275" spans="1:12" x14ac:dyDescent="0.3">
      <c r="A275" t="s">
        <v>285</v>
      </c>
      <c r="B275" t="s">
        <v>285</v>
      </c>
      <c r="C275" t="str">
        <f>VLOOKUP(B275,'City List'!A:A,1,FALSE)</f>
        <v>Tiel</v>
      </c>
      <c r="D275" s="4">
        <v>281</v>
      </c>
      <c r="E275" t="s">
        <v>6</v>
      </c>
      <c r="F275" s="3">
        <v>42277</v>
      </c>
      <c r="G275" s="3">
        <v>1289</v>
      </c>
      <c r="H275" s="3">
        <v>32.200000000000003</v>
      </c>
      <c r="I275">
        <f>VLOOKUP(B275,'Income (2022)'!A:C,2,FALSE)</f>
        <v>31.6</v>
      </c>
      <c r="J275">
        <f>VLOOKUP(B275,'Income (2022)'!A:C,3,FALSE)</f>
        <v>28.9</v>
      </c>
      <c r="K275">
        <f>VLOOKUP(B275,'Length of Road (2022)'!A:B,2,FALSE)</f>
        <v>258</v>
      </c>
      <c r="L275">
        <f>VLOOKUP(B275,'Cycling Road (2022)'!A:B,2,FALSE)</f>
        <v>280.3</v>
      </c>
    </row>
    <row r="276" spans="1:12" x14ac:dyDescent="0.3">
      <c r="A276" t="s">
        <v>286</v>
      </c>
      <c r="B276" t="s">
        <v>286</v>
      </c>
      <c r="C276" t="str">
        <f>VLOOKUP(B276,'City List'!A:A,1,FALSE)</f>
        <v>Tilburg</v>
      </c>
      <c r="D276" s="4">
        <v>855</v>
      </c>
      <c r="E276" t="s">
        <v>19</v>
      </c>
      <c r="F276" s="3">
        <v>224459</v>
      </c>
      <c r="G276" s="3">
        <v>1783</v>
      </c>
      <c r="H276" s="3">
        <v>125.59</v>
      </c>
      <c r="I276">
        <f>VLOOKUP(B276,'Income (2022)'!A:C,2,FALSE)</f>
        <v>31.3</v>
      </c>
      <c r="J276">
        <f>VLOOKUP(B276,'Income (2022)'!A:C,3,FALSE)</f>
        <v>28.4</v>
      </c>
      <c r="K276">
        <f>VLOOKUP(B276,'Length of Road (2022)'!A:B,2,FALSE)</f>
        <v>1142</v>
      </c>
      <c r="L276">
        <f>VLOOKUP(B276,'Cycling Road (2022)'!A:B,2,FALSE)</f>
        <v>1097.4000000000001</v>
      </c>
    </row>
    <row r="277" spans="1:12" hidden="1" x14ac:dyDescent="0.3">
      <c r="A277" t="s">
        <v>287</v>
      </c>
      <c r="B277" t="s">
        <v>287</v>
      </c>
      <c r="C277" t="e">
        <f>VLOOKUP(B277,'City List'!A:A,1,FALSE)</f>
        <v>#N/A</v>
      </c>
      <c r="D277" s="4">
        <v>183</v>
      </c>
      <c r="E277" t="s">
        <v>14</v>
      </c>
      <c r="F277" s="3">
        <v>21364</v>
      </c>
      <c r="G277" s="3">
        <v>145</v>
      </c>
      <c r="H277" s="3">
        <v>147</v>
      </c>
      <c r="I277">
        <f>VLOOKUP(B277,'Income (2022)'!A:C,2,FALSE)</f>
        <v>35.799999999999997</v>
      </c>
      <c r="J277">
        <f>VLOOKUP(B277,'Income (2022)'!A:C,3,FALSE)</f>
        <v>32.6</v>
      </c>
      <c r="K277">
        <f>VLOOKUP(B277,'Length of Road (2022)'!A:B,2,FALSE)</f>
        <v>537</v>
      </c>
    </row>
    <row r="278" spans="1:12" x14ac:dyDescent="0.3">
      <c r="A278" t="s">
        <v>288</v>
      </c>
      <c r="B278" t="s">
        <v>288</v>
      </c>
      <c r="C278" t="str">
        <f>VLOOKUP(B278,'City List'!A:A,1,FALSE)</f>
        <v>Twenterand</v>
      </c>
      <c r="D278" s="4">
        <v>1700</v>
      </c>
      <c r="E278" t="s">
        <v>14</v>
      </c>
      <c r="F278" s="3">
        <v>33718</v>
      </c>
      <c r="G278" s="3">
        <v>318</v>
      </c>
      <c r="H278" s="3">
        <v>106.64</v>
      </c>
      <c r="I278">
        <f>VLOOKUP(B278,'Income (2022)'!A:C,2,FALSE)</f>
        <v>31.7</v>
      </c>
      <c r="J278">
        <f>VLOOKUP(B278,'Income (2022)'!A:C,3,FALSE)</f>
        <v>29</v>
      </c>
      <c r="K278">
        <f>VLOOKUP(B278,'Length of Road (2022)'!A:B,2,FALSE)</f>
        <v>410</v>
      </c>
      <c r="L278">
        <f>VLOOKUP(B278,'Cycling Road (2022)'!A:B,2,FALSE)</f>
        <v>423.8</v>
      </c>
    </row>
    <row r="279" spans="1:12" x14ac:dyDescent="0.3">
      <c r="A279" t="s">
        <v>289</v>
      </c>
      <c r="B279" t="s">
        <v>289</v>
      </c>
      <c r="C279" t="str">
        <f>VLOOKUP(B279,'City List'!A:A,1,FALSE)</f>
        <v>Tynaarlo</v>
      </c>
      <c r="D279" s="4">
        <v>1730</v>
      </c>
      <c r="E279" t="s">
        <v>2</v>
      </c>
      <c r="F279" s="3">
        <v>34221</v>
      </c>
      <c r="G279" s="3">
        <v>240</v>
      </c>
      <c r="H279" s="3">
        <v>142.28</v>
      </c>
      <c r="I279">
        <f>VLOOKUP(B279,'Income (2022)'!A:C,2,FALSE)</f>
        <v>37.200000000000003</v>
      </c>
      <c r="J279">
        <f>VLOOKUP(B279,'Income (2022)'!A:C,3,FALSE)</f>
        <v>33.6</v>
      </c>
      <c r="K279">
        <f>VLOOKUP(B279,'Length of Road (2022)'!A:B,2,FALSE)</f>
        <v>505</v>
      </c>
      <c r="L279">
        <f>VLOOKUP(B279,'Cycling Road (2022)'!A:B,2,FALSE)</f>
        <v>548.9</v>
      </c>
    </row>
    <row r="280" spans="1:12" x14ac:dyDescent="0.3">
      <c r="A280" t="s">
        <v>290</v>
      </c>
      <c r="B280" t="s">
        <v>290</v>
      </c>
      <c r="C280" t="str">
        <f>VLOOKUP(B280,'City List'!A:A,1,FALSE)</f>
        <v>Tytsjerksteradiel</v>
      </c>
      <c r="D280" s="4">
        <v>737</v>
      </c>
      <c r="E280" t="s">
        <v>8</v>
      </c>
      <c r="F280" s="3">
        <v>32282</v>
      </c>
      <c r="G280" s="3">
        <v>217</v>
      </c>
      <c r="H280" s="3">
        <v>148.83000000000001</v>
      </c>
      <c r="I280">
        <f>VLOOKUP(B280,'Income (2022)'!A:C,2,FALSE)</f>
        <v>32.200000000000003</v>
      </c>
      <c r="J280">
        <f>VLOOKUP(B280,'Income (2022)'!A:C,3,FALSE)</f>
        <v>30</v>
      </c>
      <c r="K280">
        <f>VLOOKUP(B280,'Length of Road (2022)'!A:B,2,FALSE)</f>
        <v>462</v>
      </c>
      <c r="L280">
        <f>VLOOKUP(B280,'Cycling Road (2022)'!A:B,2,FALSE)</f>
        <v>483.8</v>
      </c>
    </row>
    <row r="281" spans="1:12" x14ac:dyDescent="0.3">
      <c r="A281" t="s">
        <v>291</v>
      </c>
      <c r="B281" t="s">
        <v>291</v>
      </c>
      <c r="C281" t="str">
        <f>VLOOKUP(B281,'City List'!A:A,1,FALSE)</f>
        <v>Uitgeest</v>
      </c>
      <c r="D281" s="4">
        <v>450</v>
      </c>
      <c r="E281" t="s">
        <v>4</v>
      </c>
      <c r="F281" s="3">
        <v>13563</v>
      </c>
      <c r="G281" s="3">
        <v>708</v>
      </c>
      <c r="H281" s="3">
        <v>19.96</v>
      </c>
      <c r="I281">
        <f>VLOOKUP(B281,'Income (2022)'!A:C,2,FALSE)</f>
        <v>36.9</v>
      </c>
      <c r="J281">
        <f>VLOOKUP(B281,'Income (2022)'!A:C,3,FALSE)</f>
        <v>34.5</v>
      </c>
      <c r="K281">
        <f>VLOOKUP(B281,'Length of Road (2022)'!A:B,2,FALSE)</f>
        <v>88</v>
      </c>
      <c r="L281">
        <f>VLOOKUP(B281,'Cycling Road (2022)'!A:B,2,FALSE)</f>
        <v>95</v>
      </c>
    </row>
    <row r="282" spans="1:12" hidden="1" x14ac:dyDescent="0.3">
      <c r="A282" t="s">
        <v>292</v>
      </c>
      <c r="B282" t="s">
        <v>292</v>
      </c>
      <c r="C282" t="e">
        <f>VLOOKUP(B282,'City List'!A:A,1,FALSE)</f>
        <v>#N/A</v>
      </c>
      <c r="D282" s="4">
        <v>451</v>
      </c>
      <c r="E282" t="s">
        <v>4</v>
      </c>
      <c r="F282" s="3">
        <v>31018</v>
      </c>
      <c r="G282" s="3">
        <v>1712</v>
      </c>
      <c r="H282" s="3">
        <v>18.82</v>
      </c>
      <c r="I282">
        <f>VLOOKUP(B282,'Income (2022)'!A:C,2,FALSE)</f>
        <v>36.200000000000003</v>
      </c>
      <c r="J282">
        <f>VLOOKUP(B282,'Income (2022)'!A:C,3,FALSE)</f>
        <v>32.799999999999997</v>
      </c>
      <c r="K282">
        <f>VLOOKUP(B282,'Length of Road (2022)'!A:B,2,FALSE)</f>
        <v>146</v>
      </c>
    </row>
    <row r="283" spans="1:12" hidden="1" x14ac:dyDescent="0.3">
      <c r="A283" t="s">
        <v>293</v>
      </c>
      <c r="B283" t="s">
        <v>293</v>
      </c>
      <c r="C283" t="e">
        <f>VLOOKUP(B283,'City List'!A:A,1,FALSE)</f>
        <v>#N/A</v>
      </c>
      <c r="D283" s="4">
        <v>184</v>
      </c>
      <c r="E283" t="s">
        <v>16</v>
      </c>
      <c r="F283" s="3">
        <v>21468</v>
      </c>
      <c r="G283" s="3">
        <v>1634</v>
      </c>
      <c r="H283" s="3">
        <v>13.34</v>
      </c>
      <c r="I283">
        <f>VLOOKUP(B283,'Income (2022)'!A:C,2,FALSE)</f>
        <v>33</v>
      </c>
      <c r="J283">
        <f>VLOOKUP(B283,'Income (2022)'!A:C,3,FALSE)</f>
        <v>30.1</v>
      </c>
      <c r="K283">
        <f>VLOOKUP(B283,'Length of Road (2022)'!A:B,2,FALSE)</f>
        <v>107</v>
      </c>
    </row>
    <row r="284" spans="1:12" x14ac:dyDescent="0.3">
      <c r="A284" t="s">
        <v>23</v>
      </c>
      <c r="B284" t="s">
        <v>23</v>
      </c>
      <c r="C284" t="str">
        <f>VLOOKUP(B284,'City List'!A:A,1,FALSE)</f>
        <v>Utrecht</v>
      </c>
      <c r="D284" s="4">
        <v>344</v>
      </c>
      <c r="E284" t="s">
        <v>23</v>
      </c>
      <c r="F284" s="3">
        <v>361699</v>
      </c>
      <c r="G284" s="3">
        <v>3857</v>
      </c>
      <c r="H284" s="3">
        <v>93.37</v>
      </c>
      <c r="I284">
        <f>VLOOKUP(B284,'Income (2022)'!A:C,2,FALSE)</f>
        <v>35.6</v>
      </c>
      <c r="J284">
        <f>VLOOKUP(B284,'Income (2022)'!A:C,3,FALSE)</f>
        <v>31.9</v>
      </c>
      <c r="K284">
        <f>VLOOKUP(B284,'Length of Road (2022)'!A:B,2,FALSE)</f>
        <v>1191</v>
      </c>
      <c r="L284">
        <f>VLOOKUP(B284,'Cycling Road (2022)'!A:B,2,FALSE)</f>
        <v>1264.7</v>
      </c>
    </row>
    <row r="285" spans="1:12" x14ac:dyDescent="0.3">
      <c r="A285" t="s">
        <v>294</v>
      </c>
      <c r="B285" t="s">
        <v>294</v>
      </c>
      <c r="C285" t="str">
        <f>VLOOKUP(B285,'City List'!A:A,1,FALSE)</f>
        <v>Utrechtse Heuvelrug</v>
      </c>
      <c r="D285" s="4">
        <v>1581</v>
      </c>
      <c r="E285" t="s">
        <v>23</v>
      </c>
      <c r="F285" s="3">
        <v>49981</v>
      </c>
      <c r="G285" s="3">
        <v>379</v>
      </c>
      <c r="H285" s="3">
        <v>132.22</v>
      </c>
      <c r="I285">
        <f>VLOOKUP(B285,'Income (2022)'!A:C,2,FALSE)</f>
        <v>40.4</v>
      </c>
      <c r="J285">
        <f>VLOOKUP(B285,'Income (2022)'!A:C,3,FALSE)</f>
        <v>34.4</v>
      </c>
      <c r="K285">
        <f>VLOOKUP(B285,'Length of Road (2022)'!A:B,2,FALSE)</f>
        <v>466</v>
      </c>
      <c r="L285">
        <f>VLOOKUP(B285,'Cycling Road (2022)'!A:B,2,FALSE)</f>
        <v>466</v>
      </c>
    </row>
    <row r="286" spans="1:12" hidden="1" x14ac:dyDescent="0.3">
      <c r="A286" t="s">
        <v>295</v>
      </c>
      <c r="B286" t="s">
        <v>295</v>
      </c>
      <c r="C286" t="e">
        <f>VLOOKUP(B286,'City List'!A:A,1,FALSE)</f>
        <v>#N/A</v>
      </c>
      <c r="D286" s="4">
        <v>981</v>
      </c>
      <c r="E286" t="s">
        <v>35</v>
      </c>
      <c r="F286" s="3">
        <v>10135</v>
      </c>
      <c r="G286" s="3">
        <v>424</v>
      </c>
      <c r="H286" s="3">
        <v>23.39</v>
      </c>
      <c r="I286">
        <f>VLOOKUP(B286,'Income (2022)'!A:C,2,FALSE)</f>
        <v>28.9</v>
      </c>
      <c r="J286">
        <f>VLOOKUP(B286,'Income (2022)'!A:C,3,FALSE)</f>
        <v>25.2</v>
      </c>
      <c r="K286">
        <f>VLOOKUP(B286,'Length of Road (2022)'!A:B,2,FALSE)</f>
        <v>116</v>
      </c>
    </row>
    <row r="287" spans="1:12" x14ac:dyDescent="0.3">
      <c r="A287" t="s">
        <v>296</v>
      </c>
      <c r="B287" t="s">
        <v>296</v>
      </c>
      <c r="C287" t="str">
        <f>VLOOKUP(B287,'City List'!A:A,1,FALSE)</f>
        <v>Valkenburg aan de Geul</v>
      </c>
      <c r="D287" s="4">
        <v>994</v>
      </c>
      <c r="E287" t="s">
        <v>35</v>
      </c>
      <c r="F287" s="3">
        <v>16167</v>
      </c>
      <c r="G287" s="3">
        <v>440</v>
      </c>
      <c r="H287" s="3">
        <v>36.630000000000003</v>
      </c>
      <c r="I287">
        <f>VLOOKUP(B287,'Income (2022)'!A:C,2,FALSE)</f>
        <v>33.6</v>
      </c>
      <c r="J287">
        <f>VLOOKUP(B287,'Income (2022)'!A:C,3,FALSE)</f>
        <v>29.8</v>
      </c>
      <c r="K287">
        <f>VLOOKUP(B287,'Length of Road (2022)'!A:B,2,FALSE)</f>
        <v>187</v>
      </c>
      <c r="L287">
        <f>VLOOKUP(B287,'Cycling Road (2022)'!A:B,2,FALSE)</f>
        <v>202.2</v>
      </c>
    </row>
    <row r="288" spans="1:12" x14ac:dyDescent="0.3">
      <c r="A288" t="s">
        <v>297</v>
      </c>
      <c r="B288" t="s">
        <v>297</v>
      </c>
      <c r="C288" t="str">
        <f>VLOOKUP(B288,'City List'!A:A,1,FALSE)</f>
        <v>Valkenswaard</v>
      </c>
      <c r="D288" s="4">
        <v>858</v>
      </c>
      <c r="E288" t="s">
        <v>19</v>
      </c>
      <c r="F288" s="3">
        <v>31236</v>
      </c>
      <c r="G288" s="3">
        <v>569</v>
      </c>
      <c r="H288" s="3">
        <v>54.41</v>
      </c>
      <c r="I288">
        <f>VLOOKUP(B288,'Income (2022)'!A:C,2,FALSE)</f>
        <v>34.1</v>
      </c>
      <c r="J288">
        <f>VLOOKUP(B288,'Income (2022)'!A:C,3,FALSE)</f>
        <v>30.3</v>
      </c>
      <c r="K288">
        <f>VLOOKUP(B288,'Length of Road (2022)'!A:B,2,FALSE)</f>
        <v>248</v>
      </c>
      <c r="L288">
        <f>VLOOKUP(B288,'Cycling Road (2022)'!A:B,2,FALSE)</f>
        <v>267.10000000000002</v>
      </c>
    </row>
    <row r="289" spans="1:12" x14ac:dyDescent="0.3">
      <c r="A289" t="s">
        <v>298</v>
      </c>
      <c r="B289" t="s">
        <v>298</v>
      </c>
      <c r="C289" t="str">
        <f>VLOOKUP(B289,'City List'!A:A,1,FALSE)</f>
        <v>Veendam</v>
      </c>
      <c r="D289" s="4">
        <v>47</v>
      </c>
      <c r="E289" t="s">
        <v>97</v>
      </c>
      <c r="F289" s="3">
        <v>27466</v>
      </c>
      <c r="G289" s="3">
        <v>362</v>
      </c>
      <c r="H289" s="3">
        <v>75.53</v>
      </c>
      <c r="I289">
        <f>VLOOKUP(B289,'Income (2022)'!A:C,2,FALSE)</f>
        <v>29.6</v>
      </c>
      <c r="J289">
        <f>VLOOKUP(B289,'Income (2022)'!A:C,3,FALSE)</f>
        <v>27.3</v>
      </c>
      <c r="K289">
        <f>VLOOKUP(B289,'Length of Road (2022)'!A:B,2,FALSE)</f>
        <v>282</v>
      </c>
      <c r="L289">
        <f>VLOOKUP(B289,'Cycling Road (2022)'!A:B,2,FALSE)</f>
        <v>309</v>
      </c>
    </row>
    <row r="290" spans="1:12" x14ac:dyDescent="0.3">
      <c r="A290" t="s">
        <v>299</v>
      </c>
      <c r="B290" t="s">
        <v>299</v>
      </c>
      <c r="C290" t="str">
        <f>VLOOKUP(B290,'City List'!A:A,1,FALSE)</f>
        <v>Veenendaal</v>
      </c>
      <c r="D290" s="4">
        <v>345</v>
      </c>
      <c r="E290" t="s">
        <v>23</v>
      </c>
      <c r="F290" s="3">
        <v>67671</v>
      </c>
      <c r="G290" s="3">
        <v>3484</v>
      </c>
      <c r="H290" s="3">
        <v>19.920000000000002</v>
      </c>
      <c r="I290">
        <f>VLOOKUP(B290,'Income (2022)'!A:C,2,FALSE)</f>
        <v>33.299999999999997</v>
      </c>
      <c r="J290">
        <f>VLOOKUP(B290,'Income (2022)'!A:C,3,FALSE)</f>
        <v>30.3</v>
      </c>
      <c r="K290">
        <f>VLOOKUP(B290,'Length of Road (2022)'!A:B,2,FALSE)</f>
        <v>242</v>
      </c>
      <c r="L290">
        <f>VLOOKUP(B290,'Cycling Road (2022)'!A:B,2,FALSE)</f>
        <v>299.3</v>
      </c>
    </row>
    <row r="291" spans="1:12" x14ac:dyDescent="0.3">
      <c r="A291" t="s">
        <v>300</v>
      </c>
      <c r="B291" t="s">
        <v>300</v>
      </c>
      <c r="C291" t="str">
        <f>VLOOKUP(B291,'City List'!A:A,1,FALSE)</f>
        <v>Veere</v>
      </c>
      <c r="D291" s="4">
        <v>717</v>
      </c>
      <c r="E291" t="s">
        <v>56</v>
      </c>
      <c r="F291" s="3">
        <v>21850</v>
      </c>
      <c r="G291" s="3">
        <v>164</v>
      </c>
      <c r="H291" s="3">
        <v>132.29</v>
      </c>
      <c r="I291">
        <f>VLOOKUP(B291,'Income (2022)'!A:C,2,FALSE)</f>
        <v>36.6</v>
      </c>
      <c r="J291">
        <f>VLOOKUP(B291,'Income (2022)'!A:C,3,FALSE)</f>
        <v>32.4</v>
      </c>
      <c r="K291">
        <f>VLOOKUP(B291,'Length of Road (2022)'!A:B,2,FALSE)</f>
        <v>493</v>
      </c>
      <c r="L291">
        <f>VLOOKUP(B291,'Cycling Road (2022)'!A:B,2,FALSE)</f>
        <v>527.20000000000005</v>
      </c>
    </row>
    <row r="292" spans="1:12" x14ac:dyDescent="0.3">
      <c r="A292" t="s">
        <v>301</v>
      </c>
      <c r="B292" t="s">
        <v>301</v>
      </c>
      <c r="C292" t="str">
        <f>VLOOKUP(B292,'City List'!A:A,1,FALSE)</f>
        <v>Veldhoven</v>
      </c>
      <c r="D292" s="4">
        <v>861</v>
      </c>
      <c r="E292" t="s">
        <v>19</v>
      </c>
      <c r="F292" s="3">
        <v>45822</v>
      </c>
      <c r="G292" s="3">
        <v>1446</v>
      </c>
      <c r="H292" s="3">
        <v>31.18</v>
      </c>
      <c r="I292">
        <f>VLOOKUP(B292,'Income (2022)'!A:C,2,FALSE)</f>
        <v>36.5</v>
      </c>
      <c r="J292">
        <f>VLOOKUP(B292,'Income (2022)'!A:C,3,FALSE)</f>
        <v>32.700000000000003</v>
      </c>
      <c r="K292">
        <f>VLOOKUP(B292,'Length of Road (2022)'!A:B,2,FALSE)</f>
        <v>298</v>
      </c>
      <c r="L292">
        <f>VLOOKUP(B292,'Cycling Road (2022)'!A:B,2,FALSE)</f>
        <v>325.39999999999998</v>
      </c>
    </row>
    <row r="293" spans="1:12" x14ac:dyDescent="0.3">
      <c r="A293" t="s">
        <v>302</v>
      </c>
      <c r="B293" t="s">
        <v>302</v>
      </c>
      <c r="C293" t="str">
        <f>VLOOKUP(B293,'City List'!A:A,1,FALSE)</f>
        <v>Velsen</v>
      </c>
      <c r="D293" s="4">
        <v>453</v>
      </c>
      <c r="E293" t="s">
        <v>4</v>
      </c>
      <c r="F293" s="3">
        <v>68482</v>
      </c>
      <c r="G293" s="3">
        <v>1521</v>
      </c>
      <c r="H293" s="3">
        <v>45.53</v>
      </c>
      <c r="I293">
        <f>VLOOKUP(B293,'Income (2022)'!A:C,2,FALSE)</f>
        <v>34</v>
      </c>
      <c r="J293">
        <f>VLOOKUP(B293,'Income (2022)'!A:C,3,FALSE)</f>
        <v>30.8</v>
      </c>
      <c r="K293">
        <f>VLOOKUP(B293,'Length of Road (2022)'!A:B,2,FALSE)</f>
        <v>348</v>
      </c>
      <c r="L293">
        <f>VLOOKUP(B293,'Cycling Road (2022)'!A:B,2,FALSE)</f>
        <v>405.1</v>
      </c>
    </row>
    <row r="294" spans="1:12" x14ac:dyDescent="0.3">
      <c r="A294" t="s">
        <v>303</v>
      </c>
      <c r="B294" t="s">
        <v>303</v>
      </c>
      <c r="C294" t="str">
        <f>VLOOKUP(B294,'City List'!A:A,1,FALSE)</f>
        <v>Venlo</v>
      </c>
      <c r="D294" s="4">
        <v>983</v>
      </c>
      <c r="E294" t="s">
        <v>35</v>
      </c>
      <c r="F294" s="3">
        <v>102136</v>
      </c>
      <c r="G294" s="3">
        <v>823</v>
      </c>
      <c r="H294" s="3">
        <v>124.46</v>
      </c>
      <c r="I294">
        <f>VLOOKUP(B294,'Income (2022)'!A:C,2,FALSE)</f>
        <v>30.7</v>
      </c>
      <c r="J294">
        <f>VLOOKUP(B294,'Income (2022)'!A:C,3,FALSE)</f>
        <v>27.8</v>
      </c>
      <c r="K294">
        <f>VLOOKUP(B294,'Length of Road (2022)'!A:B,2,FALSE)</f>
        <v>915</v>
      </c>
      <c r="L294">
        <f>VLOOKUP(B294,'Cycling Road (2022)'!A:B,2,FALSE)</f>
        <v>925.5</v>
      </c>
    </row>
    <row r="295" spans="1:12" x14ac:dyDescent="0.3">
      <c r="A295" t="s">
        <v>304</v>
      </c>
      <c r="B295" t="s">
        <v>304</v>
      </c>
      <c r="C295" t="str">
        <f>VLOOKUP(B295,'City List'!A:A,1,FALSE)</f>
        <v>Venray</v>
      </c>
      <c r="D295" s="4">
        <v>984</v>
      </c>
      <c r="E295" t="s">
        <v>35</v>
      </c>
      <c r="F295" s="3">
        <v>43964</v>
      </c>
      <c r="G295" s="3">
        <v>269</v>
      </c>
      <c r="H295" s="3">
        <v>163.38</v>
      </c>
      <c r="I295">
        <f>VLOOKUP(B295,'Income (2022)'!A:C,2,FALSE)</f>
        <v>33.299999999999997</v>
      </c>
      <c r="J295">
        <f>VLOOKUP(B295,'Income (2022)'!A:C,3,FALSE)</f>
        <v>30.5</v>
      </c>
      <c r="K295">
        <f>VLOOKUP(B295,'Length of Road (2022)'!A:B,2,FALSE)</f>
        <v>590</v>
      </c>
      <c r="L295">
        <f>VLOOKUP(B295,'Cycling Road (2022)'!A:B,2,FALSE)</f>
        <v>613.29999999999995</v>
      </c>
    </row>
    <row r="296" spans="1:12" x14ac:dyDescent="0.3">
      <c r="A296" t="s">
        <v>305</v>
      </c>
      <c r="B296" t="s">
        <v>305</v>
      </c>
      <c r="C296" t="str">
        <f>VLOOKUP(B296,'City List'!A:A,1,FALSE)</f>
        <v>Vijfheerenlanden</v>
      </c>
      <c r="D296" s="4">
        <v>1961</v>
      </c>
      <c r="E296" t="s">
        <v>23</v>
      </c>
      <c r="F296" s="3">
        <v>58788</v>
      </c>
      <c r="G296" s="3">
        <v>402</v>
      </c>
      <c r="H296" s="3">
        <v>146.68</v>
      </c>
      <c r="I296">
        <f>VLOOKUP(B296,'Income (2022)'!A:C,2,FALSE)</f>
        <v>34.700000000000003</v>
      </c>
      <c r="J296">
        <f>VLOOKUP(B296,'Income (2022)'!A:C,3,FALSE)</f>
        <v>31.6</v>
      </c>
      <c r="K296">
        <f>VLOOKUP(B296,'Length of Road (2022)'!A:B,2,FALSE)</f>
        <v>500</v>
      </c>
      <c r="L296">
        <f>VLOOKUP(B296,'Cycling Road (2022)'!A:B,2,FALSE)</f>
        <v>481.5</v>
      </c>
    </row>
    <row r="297" spans="1:12" x14ac:dyDescent="0.3">
      <c r="A297" t="s">
        <v>306</v>
      </c>
      <c r="B297" t="s">
        <v>306</v>
      </c>
      <c r="C297" t="str">
        <f>VLOOKUP(B297,'City List'!A:A,1,FALSE)</f>
        <v>Vlaardingen</v>
      </c>
      <c r="D297" s="4">
        <v>622</v>
      </c>
      <c r="E297" t="s">
        <v>10</v>
      </c>
      <c r="F297" s="3">
        <v>74143</v>
      </c>
      <c r="G297" s="3">
        <v>3174</v>
      </c>
      <c r="H297" s="3">
        <v>23.36</v>
      </c>
      <c r="I297">
        <f>VLOOKUP(B297,'Income (2022)'!A:C,2,FALSE)</f>
        <v>30.8</v>
      </c>
      <c r="J297">
        <f>VLOOKUP(B297,'Income (2022)'!A:C,3,FALSE)</f>
        <v>28.1</v>
      </c>
      <c r="K297">
        <f>VLOOKUP(B297,'Length of Road (2022)'!A:B,2,FALSE)</f>
        <v>233</v>
      </c>
      <c r="L297">
        <f>VLOOKUP(B297,'Cycling Road (2022)'!A:B,2,FALSE)</f>
        <v>316.10000000000002</v>
      </c>
    </row>
    <row r="298" spans="1:12" hidden="1" x14ac:dyDescent="0.3">
      <c r="A298" t="s">
        <v>307</v>
      </c>
      <c r="B298" t="s">
        <v>307</v>
      </c>
      <c r="C298" t="e">
        <f>VLOOKUP(B298,'City List'!A:A,1,FALSE)</f>
        <v>#N/A</v>
      </c>
      <c r="D298" s="4">
        <v>96</v>
      </c>
      <c r="E298" t="s">
        <v>8</v>
      </c>
      <c r="F298" s="3">
        <v>1195</v>
      </c>
      <c r="G298" s="3">
        <v>29</v>
      </c>
      <c r="H298" s="3">
        <v>41.14</v>
      </c>
      <c r="I298">
        <f>VLOOKUP(B298,'Income (2022)'!A:C,2,FALSE)</f>
        <v>35.6</v>
      </c>
      <c r="J298">
        <f>VLOOKUP(B298,'Income (2022)'!A:C,3,FALSE)</f>
        <v>26.2</v>
      </c>
      <c r="K298">
        <f>VLOOKUP(B298,'Length of Road (2022)'!A:B,2,FALSE)</f>
        <v>30</v>
      </c>
    </row>
    <row r="299" spans="1:12" x14ac:dyDescent="0.3">
      <c r="A299" t="s">
        <v>308</v>
      </c>
      <c r="B299" t="s">
        <v>308</v>
      </c>
      <c r="C299" t="str">
        <f>VLOOKUP(B299,'City List'!A:A,1,FALSE)</f>
        <v>Vlissingen</v>
      </c>
      <c r="D299" s="4">
        <v>718</v>
      </c>
      <c r="E299" t="s">
        <v>56</v>
      </c>
      <c r="F299" s="3">
        <v>44585</v>
      </c>
      <c r="G299" s="3">
        <v>1297</v>
      </c>
      <c r="H299" s="3">
        <v>34.47</v>
      </c>
      <c r="I299">
        <f>VLOOKUP(B299,'Income (2022)'!A:C,2,FALSE)</f>
        <v>30</v>
      </c>
      <c r="J299">
        <f>VLOOKUP(B299,'Income (2022)'!A:C,3,FALSE)</f>
        <v>27.9</v>
      </c>
      <c r="K299">
        <f>VLOOKUP(B299,'Length of Road (2022)'!A:B,2,FALSE)</f>
        <v>280</v>
      </c>
      <c r="L299">
        <f>VLOOKUP(B299,'Cycling Road (2022)'!A:B,2,FALSE)</f>
        <v>325.3</v>
      </c>
    </row>
    <row r="300" spans="1:12" x14ac:dyDescent="0.3">
      <c r="A300" t="s">
        <v>309</v>
      </c>
      <c r="B300" t="s">
        <v>309</v>
      </c>
      <c r="C300" t="str">
        <f>VLOOKUP(B300,'City List'!A:A,1,FALSE)</f>
        <v>Voerendaal</v>
      </c>
      <c r="D300" s="4">
        <v>986</v>
      </c>
      <c r="E300" t="s">
        <v>35</v>
      </c>
      <c r="F300" s="3">
        <v>12426</v>
      </c>
      <c r="G300" s="3">
        <v>394</v>
      </c>
      <c r="H300" s="3">
        <v>31.11</v>
      </c>
      <c r="I300">
        <f>VLOOKUP(B300,'Income (2022)'!A:C,2,FALSE)</f>
        <v>35.200000000000003</v>
      </c>
      <c r="J300">
        <f>VLOOKUP(B300,'Income (2022)'!A:C,3,FALSE)</f>
        <v>31.8</v>
      </c>
      <c r="K300">
        <f>VLOOKUP(B300,'Length of Road (2022)'!A:B,2,FALSE)</f>
        <v>165</v>
      </c>
      <c r="L300">
        <f>VLOOKUP(B300,'Cycling Road (2022)'!A:B,2,FALSE)</f>
        <v>155.69999999999999</v>
      </c>
    </row>
    <row r="301" spans="1:12" hidden="1" x14ac:dyDescent="0.3">
      <c r="A301" t="s">
        <v>310</v>
      </c>
      <c r="D301" s="4">
        <v>1992</v>
      </c>
      <c r="E301" t="s">
        <v>10</v>
      </c>
      <c r="F301" s="3" t="s">
        <v>311</v>
      </c>
      <c r="G301" s="3">
        <v>599</v>
      </c>
      <c r="H301" s="3">
        <v>122.27</v>
      </c>
      <c r="I301" t="e">
        <f>VLOOKUP(B301,'Income (2022)'!A:C,2,FALSE)</f>
        <v>#N/A</v>
      </c>
    </row>
    <row r="302" spans="1:12" hidden="1" x14ac:dyDescent="0.3">
      <c r="A302" t="s">
        <v>312</v>
      </c>
      <c r="B302" t="s">
        <v>312</v>
      </c>
      <c r="C302" t="e">
        <f>VLOOKUP(B302,'City List'!A:A,1,FALSE)</f>
        <v>#N/A</v>
      </c>
      <c r="D302" s="4">
        <v>626</v>
      </c>
      <c r="E302" t="s">
        <v>10</v>
      </c>
      <c r="F302" s="3">
        <v>25627</v>
      </c>
      <c r="G302" s="3">
        <v>2306</v>
      </c>
      <c r="H302" s="3">
        <v>11.11</v>
      </c>
      <c r="I302">
        <f>VLOOKUP(B302,'Income (2022)'!A:C,2,FALSE)</f>
        <v>39.6</v>
      </c>
      <c r="J302">
        <f>VLOOKUP(B302,'Income (2022)'!A:C,3,FALSE)</f>
        <v>35.1</v>
      </c>
      <c r="K302">
        <f>VLOOKUP(B302,'Length of Road (2022)'!A:B,2,FALSE)</f>
        <v>94</v>
      </c>
    </row>
    <row r="303" spans="1:12" hidden="1" x14ac:dyDescent="0.3">
      <c r="A303" t="s">
        <v>313</v>
      </c>
      <c r="D303" s="4">
        <v>285</v>
      </c>
      <c r="E303" t="s">
        <v>6</v>
      </c>
      <c r="F303" s="3">
        <v>24994</v>
      </c>
      <c r="G303" s="3">
        <v>203</v>
      </c>
      <c r="H303" s="3">
        <v>122.23</v>
      </c>
      <c r="I303" t="e">
        <f>VLOOKUP(B303,'Income (2022)'!A:C,2,FALSE)</f>
        <v>#N/A</v>
      </c>
    </row>
    <row r="304" spans="1:12" x14ac:dyDescent="0.3">
      <c r="A304" t="s">
        <v>314</v>
      </c>
      <c r="B304" t="s">
        <v>314</v>
      </c>
      <c r="C304" t="str">
        <f>VLOOKUP(B304,'City List'!A:A,1,FALSE)</f>
        <v>Vught</v>
      </c>
      <c r="D304" s="4">
        <v>865</v>
      </c>
      <c r="E304" t="s">
        <v>19</v>
      </c>
      <c r="F304" s="3">
        <v>31783</v>
      </c>
      <c r="G304" s="3">
        <v>530</v>
      </c>
      <c r="H304" s="3">
        <v>60.02</v>
      </c>
      <c r="I304">
        <f>VLOOKUP(B304,'Income (2022)'!A:C,2,FALSE)</f>
        <v>43.2</v>
      </c>
      <c r="J304">
        <f>VLOOKUP(B304,'Income (2022)'!A:C,3,FALSE)</f>
        <v>34.4</v>
      </c>
      <c r="K304">
        <f>VLOOKUP(B304,'Length of Road (2022)'!A:B,2,FALSE)</f>
        <v>264</v>
      </c>
      <c r="L304">
        <f>VLOOKUP(B304,'Cycling Road (2022)'!A:B,2,FALSE)</f>
        <v>300.7</v>
      </c>
    </row>
    <row r="305" spans="1:12" x14ac:dyDescent="0.3">
      <c r="A305" t="s">
        <v>315</v>
      </c>
      <c r="B305" t="s">
        <v>315</v>
      </c>
      <c r="C305" t="str">
        <f>VLOOKUP(B305,'City List'!A:A,1,FALSE)</f>
        <v>Waadhoeke</v>
      </c>
      <c r="D305" s="4">
        <v>1949</v>
      </c>
      <c r="E305" t="s">
        <v>8</v>
      </c>
      <c r="F305" s="3">
        <v>46309</v>
      </c>
      <c r="G305" s="3">
        <v>162</v>
      </c>
      <c r="H305" s="3">
        <v>285.52</v>
      </c>
      <c r="I305">
        <f>VLOOKUP(B305,'Income (2022)'!A:C,2,FALSE)</f>
        <v>30.8</v>
      </c>
      <c r="J305">
        <f>VLOOKUP(B305,'Income (2022)'!A:C,3,FALSE)</f>
        <v>28.8</v>
      </c>
      <c r="K305">
        <f>VLOOKUP(B305,'Length of Road (2022)'!A:B,2,FALSE)</f>
        <v>743</v>
      </c>
      <c r="L305">
        <f>VLOOKUP(B305,'Cycling Road (2022)'!A:B,2,FALSE)</f>
        <v>798.5</v>
      </c>
    </row>
    <row r="306" spans="1:12" x14ac:dyDescent="0.3">
      <c r="A306" t="s">
        <v>316</v>
      </c>
      <c r="B306" t="s">
        <v>316</v>
      </c>
      <c r="C306" t="str">
        <f>VLOOKUP(B306,'City List'!A:A,1,FALSE)</f>
        <v>Waalre</v>
      </c>
      <c r="D306" s="4">
        <v>866</v>
      </c>
      <c r="E306" t="s">
        <v>19</v>
      </c>
      <c r="F306" s="3">
        <v>17626</v>
      </c>
      <c r="G306" s="3">
        <v>787</v>
      </c>
      <c r="H306" s="3">
        <v>22.28</v>
      </c>
      <c r="I306">
        <f>VLOOKUP(B306,'Income (2022)'!A:C,2,FALSE)</f>
        <v>43.1</v>
      </c>
      <c r="J306">
        <f>VLOOKUP(B306,'Income (2022)'!A:C,3,FALSE)</f>
        <v>35.6</v>
      </c>
      <c r="K306">
        <f>VLOOKUP(B306,'Length of Road (2022)'!A:B,2,FALSE)</f>
        <v>135</v>
      </c>
      <c r="L306">
        <f>VLOOKUP(B306,'Cycling Road (2022)'!A:B,2,FALSE)</f>
        <v>163.1</v>
      </c>
    </row>
    <row r="307" spans="1:12" x14ac:dyDescent="0.3">
      <c r="A307" t="s">
        <v>317</v>
      </c>
      <c r="B307" t="s">
        <v>317</v>
      </c>
      <c r="C307" t="str">
        <f>VLOOKUP(B307,'City List'!A:A,1,FALSE)</f>
        <v>Waalwijk</v>
      </c>
      <c r="D307" s="4">
        <v>867</v>
      </c>
      <c r="E307" t="s">
        <v>19</v>
      </c>
      <c r="F307" s="3">
        <v>49342</v>
      </c>
      <c r="G307" s="3">
        <v>765</v>
      </c>
      <c r="H307" s="3">
        <v>64.44</v>
      </c>
      <c r="I307">
        <f>VLOOKUP(B307,'Income (2022)'!A:C,2,FALSE)</f>
        <v>33.1</v>
      </c>
      <c r="J307">
        <f>VLOOKUP(B307,'Income (2022)'!A:C,3,FALSE)</f>
        <v>29.7</v>
      </c>
      <c r="K307">
        <f>VLOOKUP(B307,'Length of Road (2022)'!A:B,2,FALSE)</f>
        <v>398</v>
      </c>
      <c r="L307">
        <f>VLOOKUP(B307,'Cycling Road (2022)'!A:B,2,FALSE)</f>
        <v>396.8</v>
      </c>
    </row>
    <row r="308" spans="1:12" x14ac:dyDescent="0.3">
      <c r="A308" t="s">
        <v>318</v>
      </c>
      <c r="B308" t="s">
        <v>318</v>
      </c>
      <c r="C308" t="str">
        <f>VLOOKUP(B308,'City List'!A:A,1,FALSE)</f>
        <v>Waddinxveen</v>
      </c>
      <c r="D308" s="4">
        <v>627</v>
      </c>
      <c r="E308" t="s">
        <v>10</v>
      </c>
      <c r="F308" s="3">
        <v>31342</v>
      </c>
      <c r="G308" s="3">
        <v>1129</v>
      </c>
      <c r="H308" s="3">
        <v>27.75</v>
      </c>
      <c r="I308">
        <f>VLOOKUP(B308,'Income (2022)'!A:C,2,FALSE)</f>
        <v>35.1</v>
      </c>
      <c r="J308">
        <f>VLOOKUP(B308,'Income (2022)'!A:C,3,FALSE)</f>
        <v>32.299999999999997</v>
      </c>
      <c r="K308">
        <f>VLOOKUP(B308,'Length of Road (2022)'!A:B,2,FALSE)</f>
        <v>175</v>
      </c>
      <c r="L308">
        <f>VLOOKUP(B308,'Cycling Road (2022)'!A:B,2,FALSE)</f>
        <v>176.9</v>
      </c>
    </row>
    <row r="309" spans="1:12" hidden="1" x14ac:dyDescent="0.3">
      <c r="A309" t="s">
        <v>319</v>
      </c>
      <c r="B309" t="s">
        <v>319</v>
      </c>
      <c r="C309" t="e">
        <f>VLOOKUP(B309,'City List'!A:A,1,FALSE)</f>
        <v>#N/A</v>
      </c>
      <c r="D309" s="4">
        <v>289</v>
      </c>
      <c r="E309" t="s">
        <v>6</v>
      </c>
      <c r="F309" s="3">
        <v>39939</v>
      </c>
      <c r="G309" s="3">
        <v>1313</v>
      </c>
      <c r="H309" s="3">
        <v>30.02</v>
      </c>
      <c r="I309">
        <f>VLOOKUP(B309,'Income (2022)'!A:C,2,FALSE)</f>
        <v>32.799999999999997</v>
      </c>
      <c r="J309">
        <f>VLOOKUP(B309,'Income (2022)'!A:C,3,FALSE)</f>
        <v>29.1</v>
      </c>
      <c r="K309">
        <f>VLOOKUP(B309,'Length of Road (2022)'!A:B,2,FALSE)</f>
        <v>208</v>
      </c>
    </row>
    <row r="310" spans="1:12" x14ac:dyDescent="0.3">
      <c r="A310" t="s">
        <v>320</v>
      </c>
      <c r="B310" t="s">
        <v>320</v>
      </c>
      <c r="C310" t="str">
        <f>VLOOKUP(B310,'City List'!A:A,1,FALSE)</f>
        <v>Wassenaar</v>
      </c>
      <c r="D310" s="4">
        <v>629</v>
      </c>
      <c r="E310" t="s">
        <v>10</v>
      </c>
      <c r="F310" s="3">
        <v>27115</v>
      </c>
      <c r="G310" s="3">
        <v>530</v>
      </c>
      <c r="H310" s="3">
        <v>51.18</v>
      </c>
      <c r="I310">
        <f>VLOOKUP(B310,'Income (2022)'!A:C,2,FALSE)</f>
        <v>51.2</v>
      </c>
      <c r="J310">
        <f>VLOOKUP(B310,'Income (2022)'!A:C,3,FALSE)</f>
        <v>34.200000000000003</v>
      </c>
      <c r="K310">
        <f>VLOOKUP(B310,'Length of Road (2022)'!A:B,2,FALSE)</f>
        <v>171</v>
      </c>
      <c r="L310">
        <f>VLOOKUP(B310,'Cycling Road (2022)'!A:B,2,FALSE)</f>
        <v>199.8</v>
      </c>
    </row>
    <row r="311" spans="1:12" hidden="1" x14ac:dyDescent="0.3">
      <c r="A311" t="s">
        <v>321</v>
      </c>
      <c r="B311" t="s">
        <v>321</v>
      </c>
      <c r="C311" t="e">
        <f>VLOOKUP(B311,'City List'!A:A,1,FALSE)</f>
        <v>#N/A</v>
      </c>
      <c r="D311" s="4">
        <v>852</v>
      </c>
      <c r="E311" t="s">
        <v>4</v>
      </c>
      <c r="F311" s="3">
        <v>17343</v>
      </c>
      <c r="G311" s="3">
        <v>334</v>
      </c>
      <c r="H311" s="3">
        <v>51.19</v>
      </c>
      <c r="I311">
        <f>VLOOKUP(B311,'Income (2022)'!A:C,2,FALSE)</f>
        <v>39.4</v>
      </c>
      <c r="J311">
        <f>VLOOKUP(B311,'Income (2022)'!A:C,3,FALSE)</f>
        <v>34.1</v>
      </c>
      <c r="K311">
        <f>VLOOKUP(B311,'Length of Road (2022)'!A:B,2,FALSE)</f>
        <v>173</v>
      </c>
    </row>
    <row r="312" spans="1:12" x14ac:dyDescent="0.3">
      <c r="A312" t="s">
        <v>322</v>
      </c>
      <c r="B312" t="s">
        <v>322</v>
      </c>
      <c r="C312" t="str">
        <f>VLOOKUP(B312,'City List'!A:A,1,FALSE)</f>
        <v>Weert</v>
      </c>
      <c r="D312" s="4">
        <v>988</v>
      </c>
      <c r="E312" t="s">
        <v>35</v>
      </c>
      <c r="F312" s="3">
        <v>50346</v>
      </c>
      <c r="G312" s="3">
        <v>483</v>
      </c>
      <c r="H312" s="3">
        <v>104.45</v>
      </c>
      <c r="I312">
        <f>VLOOKUP(B312,'Income (2022)'!A:C,2,FALSE)</f>
        <v>33.6</v>
      </c>
      <c r="J312">
        <f>VLOOKUP(B312,'Income (2022)'!A:C,3,FALSE)</f>
        <v>30.1</v>
      </c>
      <c r="K312">
        <f>VLOOKUP(B312,'Length of Road (2022)'!A:B,2,FALSE)</f>
        <v>603</v>
      </c>
      <c r="L312">
        <f>VLOOKUP(B312,'Cycling Road (2022)'!A:B,2,FALSE)</f>
        <v>631.20000000000005</v>
      </c>
    </row>
    <row r="313" spans="1:12" x14ac:dyDescent="0.3">
      <c r="A313" t="s">
        <v>323</v>
      </c>
      <c r="B313" t="s">
        <v>323</v>
      </c>
      <c r="C313" t="str">
        <f>VLOOKUP(B313,'City List'!A:A,1,FALSE)</f>
        <v>West Betuwe</v>
      </c>
      <c r="D313" s="4">
        <v>1960</v>
      </c>
      <c r="E313" t="s">
        <v>6</v>
      </c>
      <c r="F313" s="3">
        <v>51971</v>
      </c>
      <c r="G313" s="3">
        <v>241</v>
      </c>
      <c r="H313" s="3">
        <v>215.53</v>
      </c>
      <c r="I313">
        <f>VLOOKUP(B313,'Income (2022)'!A:C,2,FALSE)</f>
        <v>37.6</v>
      </c>
      <c r="J313">
        <f>VLOOKUP(B313,'Income (2022)'!A:C,3,FALSE)</f>
        <v>33.299999999999997</v>
      </c>
      <c r="K313">
        <f>VLOOKUP(B313,'Length of Road (2022)'!A:B,2,FALSE)</f>
        <v>788</v>
      </c>
      <c r="L313">
        <f>VLOOKUP(B313,'Cycling Road (2022)'!A:B,2,FALSE)</f>
        <v>728.7</v>
      </c>
    </row>
    <row r="314" spans="1:12" hidden="1" x14ac:dyDescent="0.3">
      <c r="A314" t="s">
        <v>324</v>
      </c>
      <c r="B314" t="s">
        <v>417</v>
      </c>
      <c r="C314" t="e">
        <f>VLOOKUP(B314,'City List'!A:A,1,FALSE)</f>
        <v>#N/A</v>
      </c>
      <c r="D314" s="4">
        <v>668</v>
      </c>
      <c r="E314" t="s">
        <v>6</v>
      </c>
      <c r="F314" s="3">
        <v>19675</v>
      </c>
      <c r="G314" s="3">
        <v>258</v>
      </c>
      <c r="H314" s="3">
        <v>76.69</v>
      </c>
      <c r="I314">
        <f>VLOOKUP(B314,'Income (2022)'!A:C,2,FALSE)</f>
        <v>34.700000000000003</v>
      </c>
      <c r="J314">
        <f>VLOOKUP(B314,'Income (2022)'!A:C,3,FALSE)</f>
        <v>31.7</v>
      </c>
      <c r="K314">
        <f>VLOOKUP(B314,'Length of Road (2022)'!A:B,2,FALSE)</f>
        <v>297</v>
      </c>
    </row>
    <row r="315" spans="1:12" x14ac:dyDescent="0.3">
      <c r="A315" t="s">
        <v>325</v>
      </c>
      <c r="B315" t="s">
        <v>325</v>
      </c>
      <c r="C315" t="str">
        <f>VLOOKUP(B315,'City List'!A:A,1,FALSE)</f>
        <v>Westerkwartier</v>
      </c>
      <c r="D315" s="4">
        <v>1969</v>
      </c>
      <c r="E315" t="s">
        <v>97</v>
      </c>
      <c r="F315" s="3">
        <v>64306</v>
      </c>
      <c r="G315" s="3">
        <v>177</v>
      </c>
      <c r="H315" s="3">
        <v>362.23</v>
      </c>
      <c r="I315">
        <f>VLOOKUP(B315,'Income (2022)'!A:C,2,FALSE)</f>
        <v>33.200000000000003</v>
      </c>
      <c r="J315">
        <f>VLOOKUP(B315,'Income (2022)'!A:C,3,FALSE)</f>
        <v>30.5</v>
      </c>
      <c r="K315">
        <f>VLOOKUP(B315,'Length of Road (2022)'!A:B,2,FALSE)</f>
        <v>982</v>
      </c>
      <c r="L315">
        <f>VLOOKUP(B315,'Cycling Road (2022)'!A:B,2,FALSE)</f>
        <v>1059.0999999999999</v>
      </c>
    </row>
    <row r="316" spans="1:12" x14ac:dyDescent="0.3">
      <c r="A316" t="s">
        <v>326</v>
      </c>
      <c r="B316" t="s">
        <v>326</v>
      </c>
      <c r="C316" t="str">
        <f>VLOOKUP(B316,'City List'!A:A,1,FALSE)</f>
        <v>Westerveld</v>
      </c>
      <c r="D316" s="4">
        <v>1701</v>
      </c>
      <c r="E316" t="s">
        <v>2</v>
      </c>
      <c r="F316" s="3">
        <v>19854</v>
      </c>
      <c r="G316" s="3">
        <v>71</v>
      </c>
      <c r="H316" s="3">
        <v>278.85000000000002</v>
      </c>
      <c r="I316">
        <f>VLOOKUP(B316,'Income (2022)'!A:C,2,FALSE)</f>
        <v>35.4</v>
      </c>
      <c r="J316">
        <f>VLOOKUP(B316,'Income (2022)'!A:C,3,FALSE)</f>
        <v>31.2</v>
      </c>
      <c r="K316">
        <f>VLOOKUP(B316,'Length of Road (2022)'!A:B,2,FALSE)</f>
        <v>618</v>
      </c>
      <c r="L316">
        <f>VLOOKUP(B316,'Cycling Road (2022)'!A:B,2,FALSE)</f>
        <v>749.6</v>
      </c>
    </row>
    <row r="317" spans="1:12" x14ac:dyDescent="0.3">
      <c r="A317" t="s">
        <v>327</v>
      </c>
      <c r="B317" t="s">
        <v>327</v>
      </c>
      <c r="C317" t="str">
        <f>VLOOKUP(B317,'City List'!A:A,1,FALSE)</f>
        <v>Westervoort</v>
      </c>
      <c r="D317" s="4">
        <v>293</v>
      </c>
      <c r="E317" t="s">
        <v>6</v>
      </c>
      <c r="F317" s="3">
        <v>14944</v>
      </c>
      <c r="G317" s="3">
        <v>2131</v>
      </c>
      <c r="H317" s="3">
        <v>7.71</v>
      </c>
      <c r="I317">
        <f>VLOOKUP(B317,'Income (2022)'!A:C,2,FALSE)</f>
        <v>31.9</v>
      </c>
      <c r="J317">
        <f>VLOOKUP(B317,'Income (2022)'!A:C,3,FALSE)</f>
        <v>29.6</v>
      </c>
      <c r="K317">
        <f>VLOOKUP(B317,'Length of Road (2022)'!A:B,2,FALSE)</f>
        <v>67</v>
      </c>
      <c r="L317">
        <f>VLOOKUP(B317,'Cycling Road (2022)'!A:B,2,FALSE)</f>
        <v>83</v>
      </c>
    </row>
    <row r="318" spans="1:12" hidden="1" x14ac:dyDescent="0.3">
      <c r="A318" t="s">
        <v>328</v>
      </c>
      <c r="B318" t="s">
        <v>328</v>
      </c>
      <c r="C318" t="e">
        <f>VLOOKUP(B318,'City List'!A:A,1,FALSE)</f>
        <v>#N/A</v>
      </c>
      <c r="D318" s="4">
        <v>1950</v>
      </c>
      <c r="E318" t="s">
        <v>97</v>
      </c>
      <c r="F318" s="3">
        <v>26571</v>
      </c>
      <c r="G318" s="3">
        <v>96</v>
      </c>
      <c r="H318" s="3">
        <v>275.57</v>
      </c>
      <c r="I318">
        <f>VLOOKUP(B318,'Income (2022)'!A:C,2,FALSE)</f>
        <v>30.3</v>
      </c>
      <c r="J318">
        <f>VLOOKUP(B318,'Income (2022)'!A:C,3,FALSE)</f>
        <v>27.6</v>
      </c>
      <c r="K318">
        <f>VLOOKUP(B318,'Length of Road (2022)'!A:B,2,FALSE)</f>
        <v>714</v>
      </c>
    </row>
    <row r="319" spans="1:12" x14ac:dyDescent="0.3">
      <c r="A319" t="s">
        <v>329</v>
      </c>
      <c r="B319" t="s">
        <v>329</v>
      </c>
      <c r="C319" t="str">
        <f>VLOOKUP(B319,'City List'!A:A,1,FALSE)</f>
        <v>Westland</v>
      </c>
      <c r="D319" s="4">
        <v>1783</v>
      </c>
      <c r="E319" t="s">
        <v>10</v>
      </c>
      <c r="F319" s="3">
        <v>112448</v>
      </c>
      <c r="G319" s="3">
        <v>1392</v>
      </c>
      <c r="H319" s="3">
        <v>80.06</v>
      </c>
      <c r="I319">
        <f>VLOOKUP(B319,'Income (2022)'!A:C,2,FALSE)</f>
        <v>36.200000000000003</v>
      </c>
      <c r="J319">
        <f>VLOOKUP(B319,'Income (2022)'!A:C,3,FALSE)</f>
        <v>32.6</v>
      </c>
      <c r="K319">
        <f>VLOOKUP(B319,'Length of Road (2022)'!A:B,2,FALSE)</f>
        <v>692</v>
      </c>
      <c r="L319">
        <f>VLOOKUP(B319,'Cycling Road (2022)'!A:B,2,FALSE)</f>
        <v>725.9</v>
      </c>
    </row>
    <row r="320" spans="1:12" x14ac:dyDescent="0.3">
      <c r="A320" t="s">
        <v>330</v>
      </c>
      <c r="B320" t="s">
        <v>330</v>
      </c>
      <c r="C320" t="str">
        <f>VLOOKUP(B320,'City List'!A:A,1,FALSE)</f>
        <v>Weststellingwerf</v>
      </c>
      <c r="D320" s="4">
        <v>98</v>
      </c>
      <c r="E320" t="s">
        <v>8</v>
      </c>
      <c r="F320" s="3">
        <v>26278</v>
      </c>
      <c r="G320" s="3">
        <v>119</v>
      </c>
      <c r="H320" s="3">
        <v>220</v>
      </c>
      <c r="I320">
        <f>VLOOKUP(B320,'Income (2022)'!A:C,2,FALSE)</f>
        <v>31</v>
      </c>
      <c r="J320">
        <f>VLOOKUP(B320,'Income (2022)'!A:C,3,FALSE)</f>
        <v>28.3</v>
      </c>
      <c r="K320">
        <f>VLOOKUP(B320,'Length of Road (2022)'!A:B,2,FALSE)</f>
        <v>500</v>
      </c>
      <c r="L320">
        <f>VLOOKUP(B320,'Cycling Road (2022)'!A:B,2,FALSE)</f>
        <v>494.7</v>
      </c>
    </row>
    <row r="321" spans="1:12" x14ac:dyDescent="0.3">
      <c r="A321" t="s">
        <v>331</v>
      </c>
      <c r="B321" t="s">
        <v>331</v>
      </c>
      <c r="C321" t="str">
        <f>VLOOKUP(B321,'City List'!A:A,1,FALSE)</f>
        <v>Wierden</v>
      </c>
      <c r="D321" s="4">
        <v>189</v>
      </c>
      <c r="E321" t="s">
        <v>14</v>
      </c>
      <c r="F321" s="3">
        <v>24643</v>
      </c>
      <c r="G321" s="3">
        <v>260</v>
      </c>
      <c r="H321" s="3">
        <v>94.4</v>
      </c>
      <c r="I321">
        <f>VLOOKUP(B321,'Income (2022)'!A:C,2,FALSE)</f>
        <v>36.6</v>
      </c>
      <c r="J321">
        <f>VLOOKUP(B321,'Income (2022)'!A:C,3,FALSE)</f>
        <v>32.6</v>
      </c>
      <c r="K321">
        <f>VLOOKUP(B321,'Length of Road (2022)'!A:B,2,FALSE)</f>
        <v>417</v>
      </c>
      <c r="L321">
        <f>VLOOKUP(B321,'Cycling Road (2022)'!A:B,2,FALSE)</f>
        <v>418.6</v>
      </c>
    </row>
    <row r="322" spans="1:12" x14ac:dyDescent="0.3">
      <c r="A322" t="s">
        <v>332</v>
      </c>
      <c r="B322" t="s">
        <v>332</v>
      </c>
      <c r="C322" t="str">
        <f>VLOOKUP(B322,'City List'!A:A,1,FALSE)</f>
        <v>Wijchen</v>
      </c>
      <c r="D322" s="4">
        <v>296</v>
      </c>
      <c r="E322" t="s">
        <v>6</v>
      </c>
      <c r="F322" s="3">
        <v>41344</v>
      </c>
      <c r="G322" s="3">
        <v>626</v>
      </c>
      <c r="H322" s="3">
        <v>66.64</v>
      </c>
      <c r="I322">
        <f>VLOOKUP(B322,'Income (2022)'!A:C,2,FALSE)</f>
        <v>34.799999999999997</v>
      </c>
      <c r="J322">
        <f>VLOOKUP(B322,'Income (2022)'!A:C,3,FALSE)</f>
        <v>31.6</v>
      </c>
      <c r="K322">
        <f>VLOOKUP(B322,'Length of Road (2022)'!A:B,2,FALSE)</f>
        <v>373</v>
      </c>
      <c r="L322">
        <f>VLOOKUP(B322,'Cycling Road (2022)'!A:B,2,FALSE)</f>
        <v>391</v>
      </c>
    </row>
    <row r="323" spans="1:12" hidden="1" x14ac:dyDescent="0.3">
      <c r="A323" t="s">
        <v>333</v>
      </c>
      <c r="B323" t="s">
        <v>333</v>
      </c>
      <c r="C323" t="e">
        <f>VLOOKUP(B323,'City List'!A:A,1,FALSE)</f>
        <v>#N/A</v>
      </c>
      <c r="D323" s="4">
        <v>1696</v>
      </c>
      <c r="E323" t="s">
        <v>4</v>
      </c>
      <c r="F323" s="3">
        <v>24494</v>
      </c>
      <c r="G323" s="3">
        <v>515</v>
      </c>
      <c r="H323" s="3">
        <v>47.74</v>
      </c>
      <c r="I323">
        <f>VLOOKUP(B323,'Income (2022)'!A:C,2,FALSE)</f>
        <v>41.4</v>
      </c>
      <c r="J323">
        <f>VLOOKUP(B323,'Income (2022)'!A:C,3,FALSE)</f>
        <v>34.6</v>
      </c>
      <c r="K323">
        <f>VLOOKUP(B323,'Length of Road (2022)'!A:B,2,FALSE)</f>
        <v>144</v>
      </c>
    </row>
    <row r="324" spans="1:12" hidden="1" x14ac:dyDescent="0.3">
      <c r="A324" t="s">
        <v>334</v>
      </c>
      <c r="D324" s="4">
        <v>352</v>
      </c>
      <c r="E324" t="s">
        <v>23</v>
      </c>
      <c r="F324" s="3">
        <v>23921</v>
      </c>
      <c r="G324" s="3">
        <v>503</v>
      </c>
      <c r="H324" s="3">
        <v>47.78</v>
      </c>
      <c r="I324" t="e">
        <f>VLOOKUP(B324,'Income (2022)'!A:C,2,FALSE)</f>
        <v>#N/A</v>
      </c>
    </row>
    <row r="325" spans="1:12" hidden="1" x14ac:dyDescent="0.3">
      <c r="A325" t="s">
        <v>335</v>
      </c>
      <c r="B325" t="s">
        <v>335</v>
      </c>
      <c r="C325" t="e">
        <f>VLOOKUP(B325,'City List'!A:A,1,FALSE)</f>
        <v>#N/A</v>
      </c>
      <c r="D325" s="4">
        <v>294</v>
      </c>
      <c r="E325" t="s">
        <v>6</v>
      </c>
      <c r="F325" s="3">
        <v>29185</v>
      </c>
      <c r="G325" s="3">
        <v>211</v>
      </c>
      <c r="H325" s="3">
        <v>138.83000000000001</v>
      </c>
      <c r="I325">
        <f>VLOOKUP(B325,'Income (2022)'!A:C,2,FALSE)</f>
        <v>32.700000000000003</v>
      </c>
      <c r="J325">
        <f>VLOOKUP(B325,'Income (2022)'!A:C,3,FALSE)</f>
        <v>29</v>
      </c>
      <c r="K325">
        <f>VLOOKUP(B325,'Length of Road (2022)'!A:B,2,FALSE)</f>
        <v>515</v>
      </c>
    </row>
    <row r="326" spans="1:12" x14ac:dyDescent="0.3">
      <c r="A326" t="s">
        <v>336</v>
      </c>
      <c r="B326" t="s">
        <v>336</v>
      </c>
      <c r="C326" t="str">
        <f>VLOOKUP(B326,'City List'!A:A,1,FALSE)</f>
        <v>Woensdrecht</v>
      </c>
      <c r="D326" s="4">
        <v>873</v>
      </c>
      <c r="E326" t="s">
        <v>19</v>
      </c>
      <c r="F326" s="3">
        <v>22112</v>
      </c>
      <c r="G326" s="3">
        <v>241</v>
      </c>
      <c r="H326" s="3">
        <v>91.16</v>
      </c>
      <c r="I326">
        <f>VLOOKUP(B326,'Income (2022)'!A:C,2,FALSE)</f>
        <v>33.299999999999997</v>
      </c>
      <c r="J326">
        <f>VLOOKUP(B326,'Income (2022)'!A:C,3,FALSE)</f>
        <v>30.5</v>
      </c>
      <c r="K326">
        <f>VLOOKUP(B326,'Length of Road (2022)'!A:B,2,FALSE)</f>
        <v>401</v>
      </c>
      <c r="L326">
        <f>VLOOKUP(B326,'Cycling Road (2022)'!A:B,2,FALSE)</f>
        <v>316.39999999999998</v>
      </c>
    </row>
    <row r="327" spans="1:12" x14ac:dyDescent="0.3">
      <c r="A327" t="s">
        <v>337</v>
      </c>
      <c r="B327" t="s">
        <v>337</v>
      </c>
      <c r="C327" t="str">
        <f>VLOOKUP(B327,'City List'!A:A,1,FALSE)</f>
        <v>Woerden</v>
      </c>
      <c r="D327" s="4">
        <v>632</v>
      </c>
      <c r="E327" t="s">
        <v>23</v>
      </c>
      <c r="F327" s="3">
        <v>52882</v>
      </c>
      <c r="G327" s="3">
        <v>597</v>
      </c>
      <c r="H327" s="3">
        <v>88.85</v>
      </c>
      <c r="I327">
        <f>VLOOKUP(B327,'Income (2022)'!A:C,2,FALSE)</f>
        <v>37.799999999999997</v>
      </c>
      <c r="J327">
        <f>VLOOKUP(B327,'Income (2022)'!A:C,3,FALSE)</f>
        <v>33.700000000000003</v>
      </c>
      <c r="K327">
        <f>VLOOKUP(B327,'Length of Road (2022)'!A:B,2,FALSE)</f>
        <v>335</v>
      </c>
      <c r="L327">
        <f>VLOOKUP(B327,'Cycling Road (2022)'!A:B,2,FALSE)</f>
        <v>343.4</v>
      </c>
    </row>
    <row r="328" spans="1:12" x14ac:dyDescent="0.3">
      <c r="A328" t="s">
        <v>338</v>
      </c>
      <c r="B328" t="s">
        <v>338</v>
      </c>
      <c r="C328" t="str">
        <f>VLOOKUP(B328,'City List'!A:A,1,FALSE)</f>
        <v>Wormerland</v>
      </c>
      <c r="D328" s="4">
        <v>880</v>
      </c>
      <c r="E328" t="s">
        <v>4</v>
      </c>
      <c r="F328" s="3">
        <v>16381</v>
      </c>
      <c r="G328" s="3">
        <v>425</v>
      </c>
      <c r="H328" s="3">
        <v>38.81</v>
      </c>
      <c r="I328">
        <f>VLOOKUP(B328,'Income (2022)'!A:C,2,FALSE)</f>
        <v>35.700000000000003</v>
      </c>
      <c r="J328">
        <f>VLOOKUP(B328,'Income (2022)'!A:C,3,FALSE)</f>
        <v>31.9</v>
      </c>
      <c r="K328">
        <f>VLOOKUP(B328,'Length of Road (2022)'!A:B,2,FALSE)</f>
        <v>117</v>
      </c>
      <c r="L328">
        <f>VLOOKUP(B328,'Cycling Road (2022)'!A:B,2,FALSE)</f>
        <v>108.5</v>
      </c>
    </row>
    <row r="329" spans="1:12" x14ac:dyDescent="0.3">
      <c r="A329" t="s">
        <v>339</v>
      </c>
      <c r="B329" t="s">
        <v>339</v>
      </c>
      <c r="C329" t="str">
        <f>VLOOKUP(B329,'City List'!A:A,1,FALSE)</f>
        <v>Woudenberg</v>
      </c>
      <c r="D329" s="4">
        <v>351</v>
      </c>
      <c r="E329" t="s">
        <v>23</v>
      </c>
      <c r="F329" s="3">
        <v>13873</v>
      </c>
      <c r="G329" s="3">
        <v>380</v>
      </c>
      <c r="H329" s="3">
        <v>36.619999999999997</v>
      </c>
      <c r="I329">
        <f>VLOOKUP(B329,'Income (2022)'!A:C,2,FALSE)</f>
        <v>37.299999999999997</v>
      </c>
      <c r="J329">
        <f>VLOOKUP(B329,'Income (2022)'!A:C,3,FALSE)</f>
        <v>33.299999999999997</v>
      </c>
      <c r="K329">
        <f>VLOOKUP(B329,'Length of Road (2022)'!A:B,2,FALSE)</f>
        <v>132</v>
      </c>
      <c r="L329">
        <f>VLOOKUP(B329,'Cycling Road (2022)'!A:B,2,FALSE)</f>
        <v>127.4</v>
      </c>
    </row>
    <row r="330" spans="1:12" x14ac:dyDescent="0.3">
      <c r="A330" t="s">
        <v>340</v>
      </c>
      <c r="B330" t="s">
        <v>340</v>
      </c>
      <c r="C330" t="str">
        <f>VLOOKUP(B330,'City List'!A:A,1,FALSE)</f>
        <v>Zaanstad</v>
      </c>
      <c r="D330" s="4">
        <v>479</v>
      </c>
      <c r="E330" t="s">
        <v>4</v>
      </c>
      <c r="F330" s="3">
        <v>157166</v>
      </c>
      <c r="G330" s="3">
        <v>2131</v>
      </c>
      <c r="H330" s="3">
        <v>73.34</v>
      </c>
      <c r="I330">
        <f>VLOOKUP(B330,'Income (2022)'!A:C,2,FALSE)</f>
        <v>32.1</v>
      </c>
      <c r="J330">
        <f>VLOOKUP(B330,'Income (2022)'!A:C,3,FALSE)</f>
        <v>29.4</v>
      </c>
      <c r="K330">
        <f>VLOOKUP(B330,'Length of Road (2022)'!A:B,2,FALSE)</f>
        <v>604</v>
      </c>
      <c r="L330">
        <f>VLOOKUP(B330,'Cycling Road (2022)'!A:B,2,FALSE)</f>
        <v>647.79999999999995</v>
      </c>
    </row>
    <row r="331" spans="1:12" x14ac:dyDescent="0.3">
      <c r="A331" t="s">
        <v>341</v>
      </c>
      <c r="B331" t="s">
        <v>341</v>
      </c>
      <c r="C331" t="str">
        <f>VLOOKUP(B331,'City List'!A:A,1,FALSE)</f>
        <v>Zaltbommel</v>
      </c>
      <c r="D331" s="4">
        <v>297</v>
      </c>
      <c r="E331" t="s">
        <v>6</v>
      </c>
      <c r="F331" s="3">
        <v>29957</v>
      </c>
      <c r="G331" s="3">
        <v>381</v>
      </c>
      <c r="H331" s="3">
        <v>78.849999999999994</v>
      </c>
      <c r="I331">
        <f>VLOOKUP(B331,'Income (2022)'!A:C,2,FALSE)</f>
        <v>34.9</v>
      </c>
      <c r="J331">
        <f>VLOOKUP(B331,'Income (2022)'!A:C,3,FALSE)</f>
        <v>31.1</v>
      </c>
      <c r="K331">
        <f>VLOOKUP(B331,'Length of Road (2022)'!A:B,2,FALSE)</f>
        <v>334</v>
      </c>
      <c r="L331">
        <f>VLOOKUP(B331,'Cycling Road (2022)'!A:B,2,FALSE)</f>
        <v>323.60000000000002</v>
      </c>
    </row>
    <row r="332" spans="1:12" hidden="1" x14ac:dyDescent="0.3">
      <c r="A332" t="s">
        <v>342</v>
      </c>
      <c r="B332" t="s">
        <v>342</v>
      </c>
      <c r="C332" t="e">
        <f>VLOOKUP(B332,'City List'!A:A,1,FALSE)</f>
        <v>#N/A</v>
      </c>
      <c r="D332" s="4">
        <v>473</v>
      </c>
      <c r="E332" t="s">
        <v>4</v>
      </c>
      <c r="F332" s="3">
        <v>17107</v>
      </c>
      <c r="G332" s="3">
        <v>533</v>
      </c>
      <c r="H332" s="3">
        <v>32.28</v>
      </c>
      <c r="I332">
        <f>VLOOKUP(B332,'Income (2022)'!A:C,2,FALSE)</f>
        <v>37</v>
      </c>
      <c r="J332">
        <f>VLOOKUP(B332,'Income (2022)'!A:C,3,FALSE)</f>
        <v>29.7</v>
      </c>
      <c r="K332">
        <f>VLOOKUP(B332,'Length of Road (2022)'!A:B,2,FALSE)</f>
        <v>84</v>
      </c>
    </row>
    <row r="333" spans="1:12" x14ac:dyDescent="0.3">
      <c r="A333" t="s">
        <v>343</v>
      </c>
      <c r="B333" t="s">
        <v>343</v>
      </c>
      <c r="C333" t="str">
        <f>VLOOKUP(B333,'City List'!A:A,1,FALSE)</f>
        <v>Zeewolde</v>
      </c>
      <c r="D333" s="4">
        <v>50</v>
      </c>
      <c r="E333" t="s">
        <v>16</v>
      </c>
      <c r="F333" s="3">
        <v>23348</v>
      </c>
      <c r="G333" s="3">
        <v>94</v>
      </c>
      <c r="H333" s="3">
        <v>247.71</v>
      </c>
      <c r="I333">
        <f>VLOOKUP(B333,'Income (2022)'!A:C,2,FALSE)</f>
        <v>35.4</v>
      </c>
      <c r="J333">
        <f>VLOOKUP(B333,'Income (2022)'!A:C,3,FALSE)</f>
        <v>32.1</v>
      </c>
      <c r="K333">
        <f>VLOOKUP(B333,'Length of Road (2022)'!A:B,2,FALSE)</f>
        <v>435</v>
      </c>
      <c r="L333">
        <f>VLOOKUP(B333,'Cycling Road (2022)'!A:B,2,FALSE)</f>
        <v>501.4</v>
      </c>
    </row>
    <row r="334" spans="1:12" x14ac:dyDescent="0.3">
      <c r="A334" t="s">
        <v>344</v>
      </c>
      <c r="B334" t="s">
        <v>344</v>
      </c>
      <c r="C334" t="str">
        <f>VLOOKUP(B334,'City List'!A:A,1,FALSE)</f>
        <v>Zeist</v>
      </c>
      <c r="D334" s="4">
        <v>355</v>
      </c>
      <c r="E334" t="s">
        <v>23</v>
      </c>
      <c r="F334" s="3">
        <v>65987</v>
      </c>
      <c r="G334" s="3">
        <v>1361</v>
      </c>
      <c r="H334" s="3">
        <v>48.8</v>
      </c>
      <c r="I334">
        <f>VLOOKUP(B334,'Income (2022)'!A:C,2,FALSE)</f>
        <v>39.700000000000003</v>
      </c>
      <c r="J334">
        <f>VLOOKUP(B334,'Income (2022)'!A:C,3,FALSE)</f>
        <v>32.200000000000003</v>
      </c>
      <c r="K334">
        <f>VLOOKUP(B334,'Length of Road (2022)'!A:B,2,FALSE)</f>
        <v>300</v>
      </c>
      <c r="L334">
        <f>VLOOKUP(B334,'Cycling Road (2022)'!A:B,2,FALSE)</f>
        <v>340.6</v>
      </c>
    </row>
    <row r="335" spans="1:12" x14ac:dyDescent="0.3">
      <c r="A335" t="s">
        <v>345</v>
      </c>
      <c r="B335" t="s">
        <v>345</v>
      </c>
      <c r="C335" t="str">
        <f>VLOOKUP(B335,'City List'!A:A,1,FALSE)</f>
        <v>Zevenaar</v>
      </c>
      <c r="D335" s="4">
        <v>299</v>
      </c>
      <c r="E335" t="s">
        <v>6</v>
      </c>
      <c r="F335" s="3">
        <v>44645</v>
      </c>
      <c r="G335" s="3">
        <v>482</v>
      </c>
      <c r="H335" s="3">
        <v>92.22</v>
      </c>
      <c r="I335">
        <f>VLOOKUP(B335,'Income (2022)'!A:C,2,FALSE)</f>
        <v>31.8</v>
      </c>
      <c r="J335">
        <f>VLOOKUP(B335,'Income (2022)'!A:C,3,FALSE)</f>
        <v>29.3</v>
      </c>
      <c r="K335">
        <f>VLOOKUP(B335,'Length of Road (2022)'!A:B,2,FALSE)</f>
        <v>431</v>
      </c>
      <c r="L335">
        <f>VLOOKUP(B335,'Cycling Road (2022)'!A:B,2,FALSE)</f>
        <v>478.7</v>
      </c>
    </row>
    <row r="336" spans="1:12" x14ac:dyDescent="0.3">
      <c r="A336" t="s">
        <v>346</v>
      </c>
      <c r="B336" t="s">
        <v>346</v>
      </c>
      <c r="C336" t="str">
        <f>VLOOKUP(B336,'City List'!A:A,1,FALSE)</f>
        <v>Zoetermeer</v>
      </c>
      <c r="D336" s="4">
        <v>637</v>
      </c>
      <c r="E336" t="s">
        <v>10</v>
      </c>
      <c r="F336" s="3">
        <v>125767</v>
      </c>
      <c r="G336" s="3">
        <v>3653</v>
      </c>
      <c r="H336" s="3">
        <v>34.43</v>
      </c>
      <c r="I336">
        <f>VLOOKUP(B336,'Income (2022)'!A:C,2,FALSE)</f>
        <v>33.799999999999997</v>
      </c>
      <c r="J336">
        <f>VLOOKUP(B336,'Income (2022)'!A:C,3,FALSE)</f>
        <v>31.5</v>
      </c>
      <c r="K336">
        <f>VLOOKUP(B336,'Length of Road (2022)'!A:B,2,FALSE)</f>
        <v>406</v>
      </c>
      <c r="L336">
        <f>VLOOKUP(B336,'Cycling Road (2022)'!A:B,2,FALSE)</f>
        <v>519.20000000000005</v>
      </c>
    </row>
    <row r="337" spans="1:12" x14ac:dyDescent="0.3">
      <c r="A337" t="s">
        <v>347</v>
      </c>
      <c r="B337" t="s">
        <v>347</v>
      </c>
      <c r="C337" t="str">
        <f>VLOOKUP(B337,'City List'!A:A,1,FALSE)</f>
        <v>Zoeterwoude</v>
      </c>
      <c r="D337" s="4">
        <v>638</v>
      </c>
      <c r="E337" t="s">
        <v>10</v>
      </c>
      <c r="F337" s="3">
        <v>9302</v>
      </c>
      <c r="G337" s="3">
        <v>440</v>
      </c>
      <c r="H337" s="3">
        <v>21.16</v>
      </c>
      <c r="I337">
        <f>VLOOKUP(B337,'Income (2022)'!A:C,2,FALSE)</f>
        <v>38.5</v>
      </c>
      <c r="J337">
        <f>VLOOKUP(B337,'Income (2022)'!A:C,3,FALSE)</f>
        <v>35</v>
      </c>
      <c r="K337">
        <f>VLOOKUP(B337,'Length of Road (2022)'!A:B,2,FALSE)</f>
        <v>63</v>
      </c>
      <c r="L337">
        <f>VLOOKUP(B337,'Cycling Road (2022)'!A:B,2,FALSE)</f>
        <v>76.7</v>
      </c>
    </row>
    <row r="338" spans="1:12" x14ac:dyDescent="0.3">
      <c r="A338" t="s">
        <v>348</v>
      </c>
      <c r="B338" t="s">
        <v>348</v>
      </c>
      <c r="C338" t="str">
        <f>VLOOKUP(B338,'City List'!A:A,1,FALSE)</f>
        <v>Zuidplas</v>
      </c>
      <c r="D338" s="4">
        <v>1892</v>
      </c>
      <c r="E338" t="s">
        <v>10</v>
      </c>
      <c r="F338" s="3">
        <v>45794</v>
      </c>
      <c r="G338" s="3">
        <v>790</v>
      </c>
      <c r="H338" s="3">
        <v>57.76</v>
      </c>
      <c r="I338">
        <f>VLOOKUP(B338,'Income (2022)'!A:C,2,FALSE)</f>
        <v>37.799999999999997</v>
      </c>
      <c r="J338">
        <f>VLOOKUP(B338,'Income (2022)'!A:C,3,FALSE)</f>
        <v>33.9</v>
      </c>
      <c r="K338">
        <f>VLOOKUP(B338,'Length of Road (2022)'!A:B,2,FALSE)</f>
        <v>316</v>
      </c>
      <c r="L338">
        <f>VLOOKUP(B338,'Cycling Road (2022)'!A:B,2,FALSE)</f>
        <v>334.9</v>
      </c>
    </row>
    <row r="339" spans="1:12" hidden="1" x14ac:dyDescent="0.3">
      <c r="A339" t="s">
        <v>349</v>
      </c>
      <c r="B339" t="s">
        <v>349</v>
      </c>
      <c r="C339" t="e">
        <f>VLOOKUP(B339,'City List'!A:A,1,FALSE)</f>
        <v>#N/A</v>
      </c>
      <c r="D339" s="4">
        <v>879</v>
      </c>
      <c r="E339" t="s">
        <v>19</v>
      </c>
      <c r="F339" s="3">
        <v>22260</v>
      </c>
      <c r="G339" s="3">
        <v>185</v>
      </c>
      <c r="H339" s="3">
        <v>120.09</v>
      </c>
      <c r="I339">
        <f>VLOOKUP(B339,'Income (2022)'!A:C,2,FALSE)</f>
        <v>35.200000000000003</v>
      </c>
      <c r="J339">
        <f>VLOOKUP(B339,'Income (2022)'!A:C,3,FALSE)</f>
        <v>31.9</v>
      </c>
      <c r="K339">
        <f>VLOOKUP(B339,'Length of Road (2022)'!A:B,2,FALSE)</f>
        <v>353</v>
      </c>
    </row>
    <row r="340" spans="1:12" hidden="1" x14ac:dyDescent="0.3">
      <c r="A340" t="s">
        <v>350</v>
      </c>
      <c r="B340" t="s">
        <v>350</v>
      </c>
      <c r="C340" t="e">
        <f>VLOOKUP(B340,'City List'!A:A,1,FALSE)</f>
        <v>#N/A</v>
      </c>
      <c r="D340" s="4">
        <v>301</v>
      </c>
      <c r="E340" t="s">
        <v>6</v>
      </c>
      <c r="F340" s="3">
        <v>48330</v>
      </c>
      <c r="G340" s="3">
        <v>1181</v>
      </c>
      <c r="H340" s="3">
        <v>40.020000000000003</v>
      </c>
      <c r="I340">
        <f>VLOOKUP(B340,'Income (2022)'!A:C,2,FALSE)</f>
        <v>31.4</v>
      </c>
      <c r="J340">
        <f>VLOOKUP(B340,'Income (2022)'!A:C,3,FALSE)</f>
        <v>28.8</v>
      </c>
      <c r="K340">
        <f>VLOOKUP(B340,'Length of Road (2022)'!A:B,2,FALSE)</f>
        <v>284</v>
      </c>
    </row>
    <row r="341" spans="1:12" hidden="1" x14ac:dyDescent="0.3">
      <c r="A341" t="s">
        <v>351</v>
      </c>
      <c r="B341" t="s">
        <v>351</v>
      </c>
      <c r="C341" t="e">
        <f>VLOOKUP(B341,'City List'!A:A,1,FALSE)</f>
        <v>#N/A</v>
      </c>
      <c r="D341" s="4">
        <v>1896</v>
      </c>
      <c r="E341" t="s">
        <v>14</v>
      </c>
      <c r="F341" s="3">
        <v>23012</v>
      </c>
      <c r="G341" s="3">
        <v>279</v>
      </c>
      <c r="H341" s="3">
        <v>82.26</v>
      </c>
      <c r="I341">
        <f>VLOOKUP(B341,'Income (2022)'!A:C,2,FALSE)</f>
        <v>35.200000000000003</v>
      </c>
      <c r="J341">
        <f>VLOOKUP(B341,'Income (2022)'!A:C,3,FALSE)</f>
        <v>30.7</v>
      </c>
      <c r="K341">
        <f>VLOOKUP(B341,'Length of Road (2022)'!A:B,2,FALSE)</f>
        <v>252</v>
      </c>
    </row>
    <row r="342" spans="1:12" x14ac:dyDescent="0.3">
      <c r="A342" t="s">
        <v>352</v>
      </c>
      <c r="B342" t="s">
        <v>352</v>
      </c>
      <c r="C342" t="str">
        <f>VLOOKUP(B342,'City List'!A:A,1,FALSE)</f>
        <v>Zwijndrecht</v>
      </c>
      <c r="D342" s="4">
        <v>642</v>
      </c>
      <c r="E342" t="s">
        <v>10</v>
      </c>
      <c r="F342" s="3">
        <v>44789</v>
      </c>
      <c r="G342" s="3">
        <v>2206</v>
      </c>
      <c r="H342" s="3">
        <v>20.010000000000002</v>
      </c>
      <c r="I342">
        <f>VLOOKUP(B342,'Income (2022)'!A:C,2,FALSE)</f>
        <v>33.4</v>
      </c>
      <c r="J342">
        <f>VLOOKUP(B342,'Income (2022)'!A:C,3,FALSE)</f>
        <v>29.4</v>
      </c>
      <c r="K342">
        <f>VLOOKUP(B342,'Length of Road (2022)'!A:B,2,FALSE)</f>
        <v>209</v>
      </c>
      <c r="L342">
        <f>VLOOKUP(B342,'Cycling Road (2022)'!A:B,2,FALSE)</f>
        <v>255.8</v>
      </c>
    </row>
    <row r="343" spans="1:12" x14ac:dyDescent="0.3">
      <c r="A343" t="s">
        <v>353</v>
      </c>
      <c r="B343" t="s">
        <v>353</v>
      </c>
      <c r="C343" t="str">
        <f>VLOOKUP(B343,'City List'!A:A,1,FALSE)</f>
        <v>Zwolle</v>
      </c>
      <c r="D343" s="4">
        <v>193</v>
      </c>
      <c r="E343" t="s">
        <v>14</v>
      </c>
      <c r="F343" s="3">
        <v>130668</v>
      </c>
      <c r="G343" s="3">
        <v>1181</v>
      </c>
      <c r="H343" s="3">
        <v>110.07</v>
      </c>
      <c r="I343">
        <f>VLOOKUP(B343,'Income (2022)'!A:C,2,FALSE)</f>
        <v>33.1</v>
      </c>
      <c r="J343">
        <f>VLOOKUP(B343,'Income (2022)'!A:C,3,FALSE)</f>
        <v>30.3</v>
      </c>
      <c r="K343">
        <f>VLOOKUP(B343,'Length of Road (2022)'!A:B,2,FALSE)</f>
        <v>778</v>
      </c>
      <c r="L343">
        <f>VLOOKUP(B343,'Cycling Road (2022)'!A:B,2,FALSE)</f>
        <v>860.3</v>
      </c>
    </row>
  </sheetData>
  <autoFilter ref="A1:M343" xr:uid="{EED7E3A7-6761-4700-B644-999B66DDE68F}">
    <filterColumn colId="1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4567A-F91D-478D-8CA9-0F09E5146E80}">
  <dimension ref="A1:M254"/>
  <sheetViews>
    <sheetView workbookViewId="0"/>
  </sheetViews>
  <sheetFormatPr defaultRowHeight="14.4" x14ac:dyDescent="0.3"/>
  <cols>
    <col min="1" max="1" width="18.88671875" customWidth="1"/>
    <col min="2" max="2" width="19.88671875" customWidth="1"/>
    <col min="3" max="3" width="12.21875" customWidth="1"/>
    <col min="4" max="4" width="24.109375" customWidth="1"/>
    <col min="5" max="5" width="16.5546875" customWidth="1"/>
  </cols>
  <sheetData>
    <row r="1" spans="1:11" x14ac:dyDescent="0.3">
      <c r="A1" t="s">
        <v>658</v>
      </c>
    </row>
    <row r="2" spans="1:11" x14ac:dyDescent="0.3">
      <c r="A2" t="s">
        <v>1</v>
      </c>
      <c r="B2" s="10"/>
      <c r="D2" s="11"/>
    </row>
    <row r="3" spans="1:11" x14ac:dyDescent="0.3">
      <c r="A3" t="s">
        <v>9</v>
      </c>
      <c r="B3" s="10"/>
      <c r="G3" t="s">
        <v>654</v>
      </c>
    </row>
    <row r="4" spans="1:11" x14ac:dyDescent="0.3">
      <c r="A4" t="s">
        <v>11</v>
      </c>
      <c r="B4" s="10"/>
      <c r="G4" t="s">
        <v>654</v>
      </c>
      <c r="I4" t="s">
        <v>654</v>
      </c>
      <c r="K4" t="s">
        <v>654</v>
      </c>
    </row>
    <row r="5" spans="1:11" x14ac:dyDescent="0.3">
      <c r="A5" t="s">
        <v>12</v>
      </c>
      <c r="B5" s="10"/>
      <c r="G5" t="s">
        <v>654</v>
      </c>
    </row>
    <row r="6" spans="1:11" x14ac:dyDescent="0.3">
      <c r="A6" t="s">
        <v>13</v>
      </c>
      <c r="B6" s="10"/>
      <c r="G6" t="s">
        <v>654</v>
      </c>
      <c r="I6" t="s">
        <v>654</v>
      </c>
      <c r="K6" t="s">
        <v>654</v>
      </c>
    </row>
    <row r="7" spans="1:11" x14ac:dyDescent="0.3">
      <c r="A7" t="s">
        <v>15</v>
      </c>
      <c r="B7" s="10"/>
      <c r="G7" t="s">
        <v>654</v>
      </c>
      <c r="I7" t="s">
        <v>654</v>
      </c>
    </row>
    <row r="8" spans="1:11" x14ac:dyDescent="0.3">
      <c r="A8" t="s">
        <v>17</v>
      </c>
      <c r="B8" s="10"/>
      <c r="G8" t="s">
        <v>655</v>
      </c>
    </row>
    <row r="9" spans="1:11" x14ac:dyDescent="0.3">
      <c r="A9" t="s">
        <v>18</v>
      </c>
      <c r="B9" s="10"/>
      <c r="G9" t="s">
        <v>654</v>
      </c>
      <c r="I9" t="s">
        <v>654</v>
      </c>
    </row>
    <row r="10" spans="1:11" x14ac:dyDescent="0.3">
      <c r="A10" t="s">
        <v>20</v>
      </c>
      <c r="B10" s="10"/>
      <c r="G10" t="s">
        <v>654</v>
      </c>
      <c r="I10" t="s">
        <v>654</v>
      </c>
      <c r="K10" t="s">
        <v>654</v>
      </c>
    </row>
    <row r="11" spans="1:11" x14ac:dyDescent="0.3">
      <c r="A11" t="s">
        <v>22</v>
      </c>
      <c r="B11" s="10"/>
      <c r="G11" t="s">
        <v>654</v>
      </c>
      <c r="I11" t="s">
        <v>654</v>
      </c>
    </row>
    <row r="12" spans="1:11" x14ac:dyDescent="0.3">
      <c r="A12" t="s">
        <v>24</v>
      </c>
      <c r="B12" s="10"/>
      <c r="G12" t="s">
        <v>654</v>
      </c>
      <c r="I12" t="s">
        <v>654</v>
      </c>
      <c r="K12" t="s">
        <v>654</v>
      </c>
    </row>
    <row r="13" spans="1:11" x14ac:dyDescent="0.3">
      <c r="A13" s="10" t="s">
        <v>25</v>
      </c>
      <c r="B13" s="10"/>
      <c r="G13" t="s">
        <v>654</v>
      </c>
      <c r="I13" t="s">
        <v>654</v>
      </c>
      <c r="K13" t="s">
        <v>654</v>
      </c>
    </row>
    <row r="14" spans="1:11" x14ac:dyDescent="0.3">
      <c r="A14" t="s">
        <v>26</v>
      </c>
      <c r="B14" s="10"/>
      <c r="G14" t="s">
        <v>654</v>
      </c>
      <c r="I14" t="s">
        <v>654</v>
      </c>
    </row>
    <row r="15" spans="1:11" x14ac:dyDescent="0.3">
      <c r="A15" t="s">
        <v>27</v>
      </c>
      <c r="B15" s="10"/>
      <c r="G15" t="s">
        <v>654</v>
      </c>
      <c r="I15" t="s">
        <v>654</v>
      </c>
    </row>
    <row r="16" spans="1:11" x14ac:dyDescent="0.3">
      <c r="A16" t="s">
        <v>28</v>
      </c>
      <c r="B16" s="10"/>
      <c r="G16" t="s">
        <v>654</v>
      </c>
      <c r="I16" t="s">
        <v>654</v>
      </c>
    </row>
    <row r="17" spans="1:13" x14ac:dyDescent="0.3">
      <c r="A17" t="s">
        <v>29</v>
      </c>
      <c r="B17" s="10"/>
      <c r="G17" t="s">
        <v>654</v>
      </c>
      <c r="I17" t="s">
        <v>654</v>
      </c>
    </row>
    <row r="18" spans="1:13" x14ac:dyDescent="0.3">
      <c r="A18" t="s">
        <v>31</v>
      </c>
      <c r="B18" s="10"/>
      <c r="G18" t="s">
        <v>654</v>
      </c>
      <c r="I18" t="s">
        <v>654</v>
      </c>
      <c r="K18" t="s">
        <v>654</v>
      </c>
    </row>
    <row r="19" spans="1:13" x14ac:dyDescent="0.3">
      <c r="A19" t="s">
        <v>32</v>
      </c>
      <c r="B19" s="10"/>
      <c r="G19" t="s">
        <v>654</v>
      </c>
      <c r="I19" t="s">
        <v>654</v>
      </c>
    </row>
    <row r="20" spans="1:13" x14ac:dyDescent="0.3">
      <c r="A20" t="s">
        <v>33</v>
      </c>
      <c r="B20" s="10"/>
      <c r="G20" t="s">
        <v>654</v>
      </c>
      <c r="I20" t="s">
        <v>654</v>
      </c>
      <c r="K20" t="s">
        <v>654</v>
      </c>
    </row>
    <row r="21" spans="1:13" x14ac:dyDescent="0.3">
      <c r="A21" t="s">
        <v>34</v>
      </c>
      <c r="B21" s="10"/>
      <c r="G21" t="s">
        <v>654</v>
      </c>
      <c r="I21" t="s">
        <v>654</v>
      </c>
      <c r="K21" t="s">
        <v>654</v>
      </c>
      <c r="M21" t="s">
        <v>654</v>
      </c>
    </row>
    <row r="22" spans="1:13" x14ac:dyDescent="0.3">
      <c r="A22" t="s">
        <v>36</v>
      </c>
      <c r="B22" s="10"/>
      <c r="G22" t="s">
        <v>654</v>
      </c>
      <c r="I22" t="s">
        <v>654</v>
      </c>
      <c r="K22" t="s">
        <v>654</v>
      </c>
      <c r="M22" t="s">
        <v>654</v>
      </c>
    </row>
    <row r="23" spans="1:13" x14ac:dyDescent="0.3">
      <c r="A23" t="s">
        <v>37</v>
      </c>
      <c r="B23" s="10"/>
      <c r="G23" t="s">
        <v>654</v>
      </c>
      <c r="I23" t="s">
        <v>654</v>
      </c>
    </row>
    <row r="24" spans="1:13" x14ac:dyDescent="0.3">
      <c r="A24" t="s">
        <v>368</v>
      </c>
      <c r="B24" s="10"/>
      <c r="G24" t="s">
        <v>654</v>
      </c>
      <c r="I24" t="s">
        <v>654</v>
      </c>
    </row>
    <row r="25" spans="1:13" x14ac:dyDescent="0.3">
      <c r="A25" t="s">
        <v>42</v>
      </c>
      <c r="B25" s="10"/>
      <c r="G25" t="s">
        <v>654</v>
      </c>
    </row>
    <row r="26" spans="1:13" x14ac:dyDescent="0.3">
      <c r="A26" t="s">
        <v>43</v>
      </c>
      <c r="B26" s="10"/>
      <c r="G26" t="s">
        <v>654</v>
      </c>
    </row>
    <row r="27" spans="1:13" x14ac:dyDescent="0.3">
      <c r="A27" t="s">
        <v>44</v>
      </c>
      <c r="B27" s="10"/>
      <c r="G27" t="s">
        <v>654</v>
      </c>
      <c r="I27" t="s">
        <v>654</v>
      </c>
      <c r="K27" t="s">
        <v>654</v>
      </c>
    </row>
    <row r="28" spans="1:13" x14ac:dyDescent="0.3">
      <c r="A28" t="s">
        <v>45</v>
      </c>
      <c r="B28" s="10"/>
      <c r="G28" t="s">
        <v>654</v>
      </c>
      <c r="I28" t="s">
        <v>654</v>
      </c>
      <c r="K28" t="s">
        <v>654</v>
      </c>
    </row>
    <row r="29" spans="1:13" x14ac:dyDescent="0.3">
      <c r="A29" t="s">
        <v>46</v>
      </c>
      <c r="B29" s="10"/>
      <c r="G29" t="s">
        <v>654</v>
      </c>
      <c r="I29" t="s">
        <v>654</v>
      </c>
      <c r="K29" t="s">
        <v>654</v>
      </c>
    </row>
    <row r="30" spans="1:13" x14ac:dyDescent="0.3">
      <c r="A30" t="s">
        <v>47</v>
      </c>
      <c r="B30" s="10"/>
      <c r="G30" t="s">
        <v>654</v>
      </c>
      <c r="I30" t="s">
        <v>654</v>
      </c>
    </row>
    <row r="31" spans="1:13" x14ac:dyDescent="0.3">
      <c r="A31" t="s">
        <v>48</v>
      </c>
      <c r="B31" s="10"/>
      <c r="G31" t="s">
        <v>654</v>
      </c>
      <c r="I31" t="s">
        <v>654</v>
      </c>
      <c r="K31" t="s">
        <v>654</v>
      </c>
    </row>
    <row r="32" spans="1:13" x14ac:dyDescent="0.3">
      <c r="A32" t="s">
        <v>49</v>
      </c>
      <c r="B32" s="10"/>
      <c r="G32" t="s">
        <v>654</v>
      </c>
      <c r="I32" t="s">
        <v>654</v>
      </c>
    </row>
    <row r="33" spans="1:13" x14ac:dyDescent="0.3">
      <c r="A33" t="s">
        <v>51</v>
      </c>
      <c r="B33" s="10"/>
      <c r="G33" t="s">
        <v>654</v>
      </c>
      <c r="I33" t="s">
        <v>654</v>
      </c>
    </row>
    <row r="34" spans="1:13" x14ac:dyDescent="0.3">
      <c r="A34" t="s">
        <v>54</v>
      </c>
      <c r="B34" s="10"/>
      <c r="G34" t="s">
        <v>654</v>
      </c>
      <c r="I34" t="s">
        <v>654</v>
      </c>
    </row>
    <row r="35" spans="1:13" x14ac:dyDescent="0.3">
      <c r="A35" t="s">
        <v>57</v>
      </c>
      <c r="B35" s="10"/>
      <c r="G35" t="s">
        <v>654</v>
      </c>
      <c r="I35" t="s">
        <v>654</v>
      </c>
      <c r="K35" t="s">
        <v>654</v>
      </c>
    </row>
    <row r="36" spans="1:13" x14ac:dyDescent="0.3">
      <c r="A36" t="s">
        <v>58</v>
      </c>
      <c r="B36" s="10"/>
      <c r="G36" t="s">
        <v>654</v>
      </c>
      <c r="I36" t="s">
        <v>654</v>
      </c>
      <c r="K36" t="s">
        <v>654</v>
      </c>
    </row>
    <row r="37" spans="1:13" x14ac:dyDescent="0.3">
      <c r="A37" t="s">
        <v>369</v>
      </c>
      <c r="B37" s="10"/>
      <c r="G37" t="s">
        <v>654</v>
      </c>
      <c r="I37" t="s">
        <v>654</v>
      </c>
      <c r="K37" t="s">
        <v>654</v>
      </c>
      <c r="M37" t="s">
        <v>654</v>
      </c>
    </row>
    <row r="38" spans="1:13" x14ac:dyDescent="0.3">
      <c r="A38" t="s">
        <v>62</v>
      </c>
      <c r="B38" s="10"/>
      <c r="G38" t="s">
        <v>654</v>
      </c>
      <c r="I38" t="s">
        <v>654</v>
      </c>
      <c r="K38" t="s">
        <v>654</v>
      </c>
    </row>
    <row r="39" spans="1:13" x14ac:dyDescent="0.3">
      <c r="A39" t="s">
        <v>63</v>
      </c>
      <c r="B39" s="10"/>
      <c r="G39" t="s">
        <v>654</v>
      </c>
      <c r="I39" t="s">
        <v>654</v>
      </c>
    </row>
    <row r="40" spans="1:13" x14ac:dyDescent="0.3">
      <c r="A40" t="s">
        <v>64</v>
      </c>
      <c r="B40" s="10"/>
      <c r="G40" t="s">
        <v>654</v>
      </c>
      <c r="I40" t="s">
        <v>654</v>
      </c>
      <c r="K40" t="s">
        <v>654</v>
      </c>
    </row>
    <row r="41" spans="1:13" x14ac:dyDescent="0.3">
      <c r="A41" t="s">
        <v>65</v>
      </c>
      <c r="B41" s="10"/>
      <c r="G41" t="s">
        <v>654</v>
      </c>
      <c r="I41" t="s">
        <v>654</v>
      </c>
    </row>
    <row r="42" spans="1:13" x14ac:dyDescent="0.3">
      <c r="A42" t="s">
        <v>66</v>
      </c>
      <c r="B42" s="10"/>
      <c r="G42" t="s">
        <v>654</v>
      </c>
      <c r="I42" t="s">
        <v>654</v>
      </c>
      <c r="K42" t="s">
        <v>654</v>
      </c>
    </row>
    <row r="43" spans="1:13" x14ac:dyDescent="0.3">
      <c r="A43" t="s">
        <v>67</v>
      </c>
      <c r="B43" s="10"/>
      <c r="G43" t="s">
        <v>654</v>
      </c>
      <c r="I43" t="s">
        <v>654</v>
      </c>
    </row>
    <row r="44" spans="1:13" x14ac:dyDescent="0.3">
      <c r="A44" t="s">
        <v>68</v>
      </c>
      <c r="B44" s="10"/>
      <c r="G44" t="s">
        <v>654</v>
      </c>
      <c r="I44" t="s">
        <v>654</v>
      </c>
      <c r="K44" t="s">
        <v>654</v>
      </c>
      <c r="M44" t="s">
        <v>654</v>
      </c>
    </row>
    <row r="45" spans="1:13" x14ac:dyDescent="0.3">
      <c r="A45" t="s">
        <v>69</v>
      </c>
      <c r="B45" s="10"/>
      <c r="G45" t="s">
        <v>654</v>
      </c>
      <c r="I45" t="s">
        <v>654</v>
      </c>
      <c r="K45" t="s">
        <v>654</v>
      </c>
    </row>
    <row r="46" spans="1:13" x14ac:dyDescent="0.3">
      <c r="A46" t="s">
        <v>72</v>
      </c>
      <c r="B46" s="10"/>
      <c r="G46" t="s">
        <v>654</v>
      </c>
      <c r="I46" t="s">
        <v>654</v>
      </c>
    </row>
    <row r="47" spans="1:13" x14ac:dyDescent="0.3">
      <c r="A47" t="s">
        <v>73</v>
      </c>
      <c r="B47" s="10"/>
      <c r="G47" t="s">
        <v>654</v>
      </c>
      <c r="I47" t="s">
        <v>654</v>
      </c>
    </row>
    <row r="48" spans="1:13" x14ac:dyDescent="0.3">
      <c r="A48" t="s">
        <v>74</v>
      </c>
      <c r="B48" s="10"/>
    </row>
    <row r="49" spans="1:2" x14ac:dyDescent="0.3">
      <c r="A49" t="s">
        <v>75</v>
      </c>
      <c r="B49" s="10"/>
    </row>
    <row r="50" spans="1:2" x14ac:dyDescent="0.3">
      <c r="A50" t="s">
        <v>76</v>
      </c>
      <c r="B50" s="10"/>
    </row>
    <row r="51" spans="1:2" x14ac:dyDescent="0.3">
      <c r="A51" t="s">
        <v>77</v>
      </c>
      <c r="B51" s="10"/>
    </row>
    <row r="52" spans="1:2" x14ac:dyDescent="0.3">
      <c r="A52" t="s">
        <v>78</v>
      </c>
      <c r="B52" s="10"/>
    </row>
    <row r="53" spans="1:2" x14ac:dyDescent="0.3">
      <c r="A53" t="s">
        <v>79</v>
      </c>
      <c r="B53" s="10"/>
    </row>
    <row r="54" spans="1:2" x14ac:dyDescent="0.3">
      <c r="A54" t="s">
        <v>80</v>
      </c>
      <c r="B54" s="10"/>
    </row>
    <row r="55" spans="1:2" x14ac:dyDescent="0.3">
      <c r="A55" t="s">
        <v>82</v>
      </c>
      <c r="B55" s="10"/>
    </row>
    <row r="56" spans="1:2" x14ac:dyDescent="0.3">
      <c r="A56" t="s">
        <v>84</v>
      </c>
      <c r="B56" s="10"/>
    </row>
    <row r="57" spans="1:2" x14ac:dyDescent="0.3">
      <c r="A57" t="s">
        <v>86</v>
      </c>
      <c r="B57" s="10"/>
    </row>
    <row r="58" spans="1:2" x14ac:dyDescent="0.3">
      <c r="A58" t="s">
        <v>88</v>
      </c>
      <c r="B58" s="10"/>
    </row>
    <row r="59" spans="1:2" x14ac:dyDescent="0.3">
      <c r="A59" t="s">
        <v>89</v>
      </c>
      <c r="B59" s="10"/>
    </row>
    <row r="60" spans="1:2" x14ac:dyDescent="0.3">
      <c r="A60" t="s">
        <v>91</v>
      </c>
      <c r="B60" s="10"/>
    </row>
    <row r="61" spans="1:2" x14ac:dyDescent="0.3">
      <c r="A61" t="s">
        <v>92</v>
      </c>
      <c r="B61" s="10"/>
    </row>
    <row r="62" spans="1:2" x14ac:dyDescent="0.3">
      <c r="A62" t="s">
        <v>93</v>
      </c>
      <c r="B62" s="10"/>
    </row>
    <row r="63" spans="1:2" x14ac:dyDescent="0.3">
      <c r="A63" t="s">
        <v>94</v>
      </c>
      <c r="B63" s="10"/>
    </row>
    <row r="64" spans="1:2" x14ac:dyDescent="0.3">
      <c r="A64" t="s">
        <v>95</v>
      </c>
      <c r="B64" s="10"/>
    </row>
    <row r="65" spans="1:2" x14ac:dyDescent="0.3">
      <c r="A65" t="s">
        <v>96</v>
      </c>
      <c r="B65" s="10"/>
    </row>
    <row r="66" spans="1:2" x14ac:dyDescent="0.3">
      <c r="A66" t="s">
        <v>98</v>
      </c>
      <c r="B66" s="10"/>
    </row>
    <row r="67" spans="1:2" x14ac:dyDescent="0.3">
      <c r="A67" t="s">
        <v>99</v>
      </c>
      <c r="B67" s="10"/>
    </row>
    <row r="68" spans="1:2" x14ac:dyDescent="0.3">
      <c r="A68" t="s">
        <v>100</v>
      </c>
      <c r="B68" s="10"/>
    </row>
    <row r="69" spans="1:2" x14ac:dyDescent="0.3">
      <c r="A69" t="s">
        <v>101</v>
      </c>
      <c r="B69" s="10"/>
    </row>
    <row r="70" spans="1:2" x14ac:dyDescent="0.3">
      <c r="A70" t="s">
        <v>102</v>
      </c>
      <c r="B70" s="10"/>
    </row>
    <row r="71" spans="1:2" x14ac:dyDescent="0.3">
      <c r="A71" t="s">
        <v>104</v>
      </c>
      <c r="B71" s="10"/>
    </row>
    <row r="72" spans="1:2" x14ac:dyDescent="0.3">
      <c r="A72" t="s">
        <v>105</v>
      </c>
      <c r="B72" s="10"/>
    </row>
    <row r="73" spans="1:2" x14ac:dyDescent="0.3">
      <c r="A73" t="s">
        <v>106</v>
      </c>
      <c r="B73" s="10"/>
    </row>
    <row r="74" spans="1:2" x14ac:dyDescent="0.3">
      <c r="A74" t="s">
        <v>107</v>
      </c>
      <c r="B74" s="10"/>
    </row>
    <row r="75" spans="1:2" x14ac:dyDescent="0.3">
      <c r="A75" t="s">
        <v>108</v>
      </c>
      <c r="B75" s="10"/>
    </row>
    <row r="76" spans="1:2" x14ac:dyDescent="0.3">
      <c r="A76" t="s">
        <v>109</v>
      </c>
      <c r="B76" s="10"/>
    </row>
    <row r="77" spans="1:2" x14ac:dyDescent="0.3">
      <c r="A77" t="s">
        <v>111</v>
      </c>
      <c r="B77" s="10"/>
    </row>
    <row r="78" spans="1:2" x14ac:dyDescent="0.3">
      <c r="A78" t="s">
        <v>112</v>
      </c>
      <c r="B78" s="10"/>
    </row>
    <row r="79" spans="1:2" x14ac:dyDescent="0.3">
      <c r="A79" t="s">
        <v>113</v>
      </c>
      <c r="B79" s="10"/>
    </row>
    <row r="80" spans="1:2" x14ac:dyDescent="0.3">
      <c r="A80" t="s">
        <v>114</v>
      </c>
      <c r="B80" s="10"/>
    </row>
    <row r="81" spans="1:2" x14ac:dyDescent="0.3">
      <c r="A81" t="s">
        <v>116</v>
      </c>
      <c r="B81" s="10"/>
    </row>
    <row r="82" spans="1:2" x14ac:dyDescent="0.3">
      <c r="A82" t="s">
        <v>117</v>
      </c>
      <c r="B82" s="10"/>
    </row>
    <row r="83" spans="1:2" x14ac:dyDescent="0.3">
      <c r="A83" t="s">
        <v>118</v>
      </c>
      <c r="B83" s="10"/>
    </row>
    <row r="84" spans="1:2" x14ac:dyDescent="0.3">
      <c r="A84" t="s">
        <v>97</v>
      </c>
      <c r="B84" s="10"/>
    </row>
    <row r="85" spans="1:2" x14ac:dyDescent="0.3">
      <c r="A85" t="s">
        <v>120</v>
      </c>
      <c r="B85" s="10"/>
    </row>
    <row r="86" spans="1:2" x14ac:dyDescent="0.3">
      <c r="A86" t="s">
        <v>121</v>
      </c>
      <c r="B86" s="10"/>
    </row>
    <row r="87" spans="1:2" x14ac:dyDescent="0.3">
      <c r="A87" t="s">
        <v>122</v>
      </c>
      <c r="B87" s="10"/>
    </row>
    <row r="88" spans="1:2" x14ac:dyDescent="0.3">
      <c r="A88" t="s">
        <v>123</v>
      </c>
      <c r="B88" s="10"/>
    </row>
    <row r="89" spans="1:2" x14ac:dyDescent="0.3">
      <c r="A89" t="s">
        <v>124</v>
      </c>
      <c r="B89" s="10"/>
    </row>
    <row r="90" spans="1:2" x14ac:dyDescent="0.3">
      <c r="A90" t="s">
        <v>125</v>
      </c>
      <c r="B90" s="10"/>
    </row>
    <row r="91" spans="1:2" x14ac:dyDescent="0.3">
      <c r="A91" t="s">
        <v>126</v>
      </c>
      <c r="B91" s="10"/>
    </row>
    <row r="92" spans="1:2" x14ac:dyDescent="0.3">
      <c r="A92" t="s">
        <v>127</v>
      </c>
      <c r="B92" s="10"/>
    </row>
    <row r="93" spans="1:2" x14ac:dyDescent="0.3">
      <c r="A93" t="s">
        <v>128</v>
      </c>
      <c r="B93" s="10"/>
    </row>
    <row r="94" spans="1:2" x14ac:dyDescent="0.3">
      <c r="A94" t="s">
        <v>129</v>
      </c>
      <c r="B94" s="10"/>
    </row>
    <row r="95" spans="1:2" x14ac:dyDescent="0.3">
      <c r="A95" t="s">
        <v>131</v>
      </c>
      <c r="B95" s="10"/>
    </row>
    <row r="96" spans="1:2" x14ac:dyDescent="0.3">
      <c r="A96" t="s">
        <v>132</v>
      </c>
      <c r="B96" s="10"/>
    </row>
    <row r="97" spans="1:2" x14ac:dyDescent="0.3">
      <c r="A97" t="s">
        <v>133</v>
      </c>
      <c r="B97" s="10"/>
    </row>
    <row r="98" spans="1:2" x14ac:dyDescent="0.3">
      <c r="A98" t="s">
        <v>134</v>
      </c>
      <c r="B98" s="10"/>
    </row>
    <row r="99" spans="1:2" x14ac:dyDescent="0.3">
      <c r="A99" t="s">
        <v>135</v>
      </c>
      <c r="B99" s="10"/>
    </row>
    <row r="100" spans="1:2" x14ac:dyDescent="0.3">
      <c r="A100" t="s">
        <v>136</v>
      </c>
      <c r="B100" s="10"/>
    </row>
    <row r="101" spans="1:2" x14ac:dyDescent="0.3">
      <c r="A101" t="s">
        <v>380</v>
      </c>
      <c r="B101" s="10"/>
    </row>
    <row r="102" spans="1:2" x14ac:dyDescent="0.3">
      <c r="A102" t="s">
        <v>138</v>
      </c>
      <c r="B102" s="10"/>
    </row>
    <row r="103" spans="1:2" x14ac:dyDescent="0.3">
      <c r="A103" t="s">
        <v>139</v>
      </c>
      <c r="B103" s="10"/>
    </row>
    <row r="104" spans="1:2" x14ac:dyDescent="0.3">
      <c r="A104" t="s">
        <v>142</v>
      </c>
      <c r="B104" s="10"/>
    </row>
    <row r="105" spans="1:2" x14ac:dyDescent="0.3">
      <c r="A105" t="s">
        <v>143</v>
      </c>
      <c r="B105" s="10"/>
    </row>
    <row r="106" spans="1:2" x14ac:dyDescent="0.3">
      <c r="A106" t="s">
        <v>145</v>
      </c>
      <c r="B106" s="10"/>
    </row>
    <row r="107" spans="1:2" x14ac:dyDescent="0.3">
      <c r="A107" t="s">
        <v>146</v>
      </c>
      <c r="B107" s="10"/>
    </row>
    <row r="108" spans="1:2" x14ac:dyDescent="0.3">
      <c r="A108" t="s">
        <v>147</v>
      </c>
      <c r="B108" s="10"/>
    </row>
    <row r="109" spans="1:2" x14ac:dyDescent="0.3">
      <c r="A109" t="s">
        <v>149</v>
      </c>
      <c r="B109" s="10"/>
    </row>
    <row r="110" spans="1:2" x14ac:dyDescent="0.3">
      <c r="A110" t="s">
        <v>150</v>
      </c>
      <c r="B110" s="10"/>
    </row>
    <row r="111" spans="1:2" x14ac:dyDescent="0.3">
      <c r="A111" t="s">
        <v>152</v>
      </c>
      <c r="B111" s="10"/>
    </row>
    <row r="112" spans="1:2" x14ac:dyDescent="0.3">
      <c r="A112" t="s">
        <v>153</v>
      </c>
      <c r="B112" s="10"/>
    </row>
    <row r="113" spans="1:2" x14ac:dyDescent="0.3">
      <c r="A113" t="s">
        <v>154</v>
      </c>
      <c r="B113" s="10"/>
    </row>
    <row r="114" spans="1:2" x14ac:dyDescent="0.3">
      <c r="A114" t="s">
        <v>157</v>
      </c>
      <c r="B114" s="10"/>
    </row>
    <row r="115" spans="1:2" x14ac:dyDescent="0.3">
      <c r="A115" t="s">
        <v>158</v>
      </c>
      <c r="B115" s="10"/>
    </row>
    <row r="116" spans="1:2" x14ac:dyDescent="0.3">
      <c r="A116" t="s">
        <v>159</v>
      </c>
      <c r="B116" s="10"/>
    </row>
    <row r="117" spans="1:2" x14ac:dyDescent="0.3">
      <c r="A117" t="s">
        <v>162</v>
      </c>
      <c r="B117" s="10"/>
    </row>
    <row r="118" spans="1:2" x14ac:dyDescent="0.3">
      <c r="A118" t="s">
        <v>166</v>
      </c>
      <c r="B118" s="10"/>
    </row>
    <row r="119" spans="1:2" x14ac:dyDescent="0.3">
      <c r="A119" t="s">
        <v>169</v>
      </c>
      <c r="B119" s="10"/>
    </row>
    <row r="120" spans="1:2" x14ac:dyDescent="0.3">
      <c r="A120" t="s">
        <v>170</v>
      </c>
      <c r="B120" s="10"/>
    </row>
    <row r="121" spans="1:2" x14ac:dyDescent="0.3">
      <c r="A121" t="s">
        <v>171</v>
      </c>
      <c r="B121" s="10"/>
    </row>
    <row r="122" spans="1:2" x14ac:dyDescent="0.3">
      <c r="A122" t="s">
        <v>172</v>
      </c>
      <c r="B122" s="10"/>
    </row>
    <row r="123" spans="1:2" x14ac:dyDescent="0.3">
      <c r="A123" t="s">
        <v>173</v>
      </c>
      <c r="B123" s="10"/>
    </row>
    <row r="124" spans="1:2" x14ac:dyDescent="0.3">
      <c r="A124" t="s">
        <v>174</v>
      </c>
      <c r="B124" s="10"/>
    </row>
    <row r="125" spans="1:2" x14ac:dyDescent="0.3">
      <c r="A125" t="s">
        <v>175</v>
      </c>
      <c r="B125" s="10"/>
    </row>
    <row r="126" spans="1:2" x14ac:dyDescent="0.3">
      <c r="A126" t="s">
        <v>176</v>
      </c>
      <c r="B126" s="10"/>
    </row>
    <row r="127" spans="1:2" x14ac:dyDescent="0.3">
      <c r="A127" t="s">
        <v>177</v>
      </c>
      <c r="B127" s="10"/>
    </row>
    <row r="128" spans="1:2" x14ac:dyDescent="0.3">
      <c r="A128" t="s">
        <v>178</v>
      </c>
      <c r="B128" s="10"/>
    </row>
    <row r="129" spans="1:2" x14ac:dyDescent="0.3">
      <c r="A129" t="s">
        <v>179</v>
      </c>
      <c r="B129" s="10"/>
    </row>
    <row r="130" spans="1:2" x14ac:dyDescent="0.3">
      <c r="A130" t="s">
        <v>183</v>
      </c>
      <c r="B130" s="10"/>
    </row>
    <row r="131" spans="1:2" x14ac:dyDescent="0.3">
      <c r="A131" t="s">
        <v>184</v>
      </c>
      <c r="B131" s="10"/>
    </row>
    <row r="132" spans="1:2" x14ac:dyDescent="0.3">
      <c r="A132" t="s">
        <v>185</v>
      </c>
      <c r="B132" s="10"/>
    </row>
    <row r="133" spans="1:2" x14ac:dyDescent="0.3">
      <c r="A133" t="s">
        <v>186</v>
      </c>
      <c r="B133" s="10"/>
    </row>
    <row r="134" spans="1:2" x14ac:dyDescent="0.3">
      <c r="A134" t="s">
        <v>188</v>
      </c>
      <c r="B134" s="10"/>
    </row>
    <row r="135" spans="1:2" x14ac:dyDescent="0.3">
      <c r="A135" t="s">
        <v>189</v>
      </c>
      <c r="B135" s="10"/>
    </row>
    <row r="136" spans="1:2" x14ac:dyDescent="0.3">
      <c r="A136" t="s">
        <v>190</v>
      </c>
      <c r="B136" s="10"/>
    </row>
    <row r="137" spans="1:2" x14ac:dyDescent="0.3">
      <c r="A137" t="s">
        <v>191</v>
      </c>
      <c r="B137" s="10"/>
    </row>
    <row r="138" spans="1:2" x14ac:dyDescent="0.3">
      <c r="A138" t="s">
        <v>192</v>
      </c>
      <c r="B138" s="10"/>
    </row>
    <row r="139" spans="1:2" x14ac:dyDescent="0.3">
      <c r="A139" t="s">
        <v>193</v>
      </c>
      <c r="B139" s="10"/>
    </row>
    <row r="140" spans="1:2" x14ac:dyDescent="0.3">
      <c r="A140" t="s">
        <v>194</v>
      </c>
      <c r="B140" s="10"/>
    </row>
    <row r="141" spans="1:2" x14ac:dyDescent="0.3">
      <c r="A141" t="s">
        <v>195</v>
      </c>
      <c r="B141" s="10"/>
    </row>
    <row r="142" spans="1:2" x14ac:dyDescent="0.3">
      <c r="A142" t="s">
        <v>196</v>
      </c>
      <c r="B142" s="10"/>
    </row>
    <row r="143" spans="1:2" x14ac:dyDescent="0.3">
      <c r="A143" t="s">
        <v>197</v>
      </c>
      <c r="B143" s="10"/>
    </row>
    <row r="144" spans="1:2" x14ac:dyDescent="0.3">
      <c r="A144" t="s">
        <v>198</v>
      </c>
      <c r="B144" s="10"/>
    </row>
    <row r="145" spans="1:2" x14ac:dyDescent="0.3">
      <c r="A145" t="s">
        <v>199</v>
      </c>
      <c r="B145" s="10"/>
    </row>
    <row r="146" spans="1:2" x14ac:dyDescent="0.3">
      <c r="A146" t="s">
        <v>202</v>
      </c>
      <c r="B146" s="10"/>
    </row>
    <row r="147" spans="1:2" x14ac:dyDescent="0.3">
      <c r="A147" t="s">
        <v>204</v>
      </c>
      <c r="B147" s="10"/>
    </row>
    <row r="148" spans="1:2" x14ac:dyDescent="0.3">
      <c r="A148" t="s">
        <v>206</v>
      </c>
      <c r="B148" s="10"/>
    </row>
    <row r="149" spans="1:2" x14ac:dyDescent="0.3">
      <c r="A149" t="s">
        <v>207</v>
      </c>
      <c r="B149" s="10"/>
    </row>
    <row r="150" spans="1:2" x14ac:dyDescent="0.3">
      <c r="A150" t="s">
        <v>210</v>
      </c>
      <c r="B150" s="10"/>
    </row>
    <row r="151" spans="1:2" x14ac:dyDescent="0.3">
      <c r="A151" t="s">
        <v>212</v>
      </c>
      <c r="B151" s="10"/>
    </row>
    <row r="152" spans="1:2" x14ac:dyDescent="0.3">
      <c r="A152" t="s">
        <v>215</v>
      </c>
      <c r="B152" s="10"/>
    </row>
    <row r="153" spans="1:2" x14ac:dyDescent="0.3">
      <c r="A153" t="s">
        <v>216</v>
      </c>
      <c r="B153" s="10"/>
    </row>
    <row r="154" spans="1:2" x14ac:dyDescent="0.3">
      <c r="A154" t="s">
        <v>217</v>
      </c>
      <c r="B154" s="10"/>
    </row>
    <row r="155" spans="1:2" x14ac:dyDescent="0.3">
      <c r="A155" t="s">
        <v>218</v>
      </c>
      <c r="B155" s="10"/>
    </row>
    <row r="156" spans="1:2" x14ac:dyDescent="0.3">
      <c r="A156" t="s">
        <v>219</v>
      </c>
      <c r="B156" s="10"/>
    </row>
    <row r="157" spans="1:2" x14ac:dyDescent="0.3">
      <c r="A157" t="s">
        <v>220</v>
      </c>
      <c r="B157" s="10"/>
    </row>
    <row r="158" spans="1:2" x14ac:dyDescent="0.3">
      <c r="A158" t="s">
        <v>221</v>
      </c>
      <c r="B158" s="10"/>
    </row>
    <row r="159" spans="1:2" x14ac:dyDescent="0.3">
      <c r="A159" t="s">
        <v>223</v>
      </c>
      <c r="B159" s="10"/>
    </row>
    <row r="160" spans="1:2" x14ac:dyDescent="0.3">
      <c r="A160" t="s">
        <v>224</v>
      </c>
      <c r="B160" s="10"/>
    </row>
    <row r="161" spans="1:2" x14ac:dyDescent="0.3">
      <c r="A161" t="s">
        <v>225</v>
      </c>
      <c r="B161" s="10"/>
    </row>
    <row r="162" spans="1:2" x14ac:dyDescent="0.3">
      <c r="A162" t="s">
        <v>227</v>
      </c>
      <c r="B162" s="10"/>
    </row>
    <row r="163" spans="1:2" x14ac:dyDescent="0.3">
      <c r="A163" t="s">
        <v>229</v>
      </c>
      <c r="B163" s="10"/>
    </row>
    <row r="164" spans="1:2" x14ac:dyDescent="0.3">
      <c r="A164" t="s">
        <v>230</v>
      </c>
      <c r="B164" s="10"/>
    </row>
    <row r="165" spans="1:2" x14ac:dyDescent="0.3">
      <c r="A165" t="s">
        <v>231</v>
      </c>
      <c r="B165" s="10"/>
    </row>
    <row r="166" spans="1:2" x14ac:dyDescent="0.3">
      <c r="A166" t="s">
        <v>232</v>
      </c>
      <c r="B166" s="10"/>
    </row>
    <row r="167" spans="1:2" x14ac:dyDescent="0.3">
      <c r="A167" t="s">
        <v>234</v>
      </c>
      <c r="B167" s="10"/>
    </row>
    <row r="168" spans="1:2" x14ac:dyDescent="0.3">
      <c r="A168" t="s">
        <v>235</v>
      </c>
      <c r="B168" s="10"/>
    </row>
    <row r="169" spans="1:2" x14ac:dyDescent="0.3">
      <c r="A169" t="s">
        <v>236</v>
      </c>
      <c r="B169" s="10"/>
    </row>
    <row r="170" spans="1:2" x14ac:dyDescent="0.3">
      <c r="A170" t="s">
        <v>239</v>
      </c>
      <c r="B170" s="10"/>
    </row>
    <row r="171" spans="1:2" x14ac:dyDescent="0.3">
      <c r="A171" t="s">
        <v>240</v>
      </c>
      <c r="B171" s="10"/>
    </row>
    <row r="172" spans="1:2" x14ac:dyDescent="0.3">
      <c r="A172" t="s">
        <v>241</v>
      </c>
      <c r="B172" s="10"/>
    </row>
    <row r="173" spans="1:2" x14ac:dyDescent="0.3">
      <c r="A173" t="s">
        <v>242</v>
      </c>
      <c r="B173" s="10"/>
    </row>
    <row r="174" spans="1:2" x14ac:dyDescent="0.3">
      <c r="A174" t="s">
        <v>243</v>
      </c>
      <c r="B174" s="10"/>
    </row>
    <row r="175" spans="1:2" x14ac:dyDescent="0.3">
      <c r="A175" t="s">
        <v>246</v>
      </c>
      <c r="B175" s="10"/>
    </row>
    <row r="176" spans="1:2" x14ac:dyDescent="0.3">
      <c r="A176" t="s">
        <v>248</v>
      </c>
      <c r="B176" s="10"/>
    </row>
    <row r="177" spans="1:2" x14ac:dyDescent="0.3">
      <c r="A177" t="s">
        <v>249</v>
      </c>
      <c r="B177" s="10"/>
    </row>
    <row r="178" spans="1:2" x14ac:dyDescent="0.3">
      <c r="A178" t="s">
        <v>250</v>
      </c>
      <c r="B178" s="10"/>
    </row>
    <row r="179" spans="1:2" x14ac:dyDescent="0.3">
      <c r="A179" t="s">
        <v>251</v>
      </c>
      <c r="B179" s="10"/>
    </row>
    <row r="180" spans="1:2" x14ac:dyDescent="0.3">
      <c r="A180" t="s">
        <v>252</v>
      </c>
      <c r="B180" s="10"/>
    </row>
    <row r="181" spans="1:2" x14ac:dyDescent="0.3">
      <c r="A181" t="s">
        <v>253</v>
      </c>
      <c r="B181" s="10"/>
    </row>
    <row r="182" spans="1:2" x14ac:dyDescent="0.3">
      <c r="A182" t="s">
        <v>254</v>
      </c>
      <c r="B182" s="10"/>
    </row>
    <row r="183" spans="1:2" x14ac:dyDescent="0.3">
      <c r="A183" t="s">
        <v>256</v>
      </c>
      <c r="B183" s="10"/>
    </row>
    <row r="184" spans="1:2" x14ac:dyDescent="0.3">
      <c r="A184" t="s">
        <v>257</v>
      </c>
      <c r="B184" s="10"/>
    </row>
    <row r="185" spans="1:2" x14ac:dyDescent="0.3">
      <c r="A185" t="s">
        <v>259</v>
      </c>
      <c r="B185" s="10"/>
    </row>
    <row r="186" spans="1:2" x14ac:dyDescent="0.3">
      <c r="A186" t="s">
        <v>261</v>
      </c>
      <c r="B186" s="10"/>
    </row>
    <row r="187" spans="1:2" x14ac:dyDescent="0.3">
      <c r="A187" t="s">
        <v>656</v>
      </c>
      <c r="B187" s="10"/>
    </row>
    <row r="188" spans="1:2" x14ac:dyDescent="0.3">
      <c r="A188" t="s">
        <v>657</v>
      </c>
      <c r="B188" s="10"/>
    </row>
    <row r="189" spans="1:2" x14ac:dyDescent="0.3">
      <c r="A189" t="s">
        <v>264</v>
      </c>
      <c r="B189" s="10"/>
    </row>
    <row r="190" spans="1:2" x14ac:dyDescent="0.3">
      <c r="A190" t="s">
        <v>265</v>
      </c>
      <c r="B190" s="10"/>
    </row>
    <row r="191" spans="1:2" x14ac:dyDescent="0.3">
      <c r="A191" t="s">
        <v>266</v>
      </c>
      <c r="B191" s="10"/>
    </row>
    <row r="192" spans="1:2" x14ac:dyDescent="0.3">
      <c r="A192" t="s">
        <v>267</v>
      </c>
      <c r="B192" s="10"/>
    </row>
    <row r="193" spans="1:2" x14ac:dyDescent="0.3">
      <c r="A193" t="s">
        <v>268</v>
      </c>
      <c r="B193" s="10"/>
    </row>
    <row r="194" spans="1:2" x14ac:dyDescent="0.3">
      <c r="A194" t="s">
        <v>269</v>
      </c>
      <c r="B194" s="10"/>
    </row>
    <row r="195" spans="1:2" x14ac:dyDescent="0.3">
      <c r="A195" t="s">
        <v>270</v>
      </c>
      <c r="B195" s="10"/>
    </row>
    <row r="196" spans="1:2" x14ac:dyDescent="0.3">
      <c r="A196" t="s">
        <v>272</v>
      </c>
      <c r="B196" s="10"/>
    </row>
    <row r="197" spans="1:2" x14ac:dyDescent="0.3">
      <c r="A197" t="s">
        <v>274</v>
      </c>
      <c r="B197" s="10"/>
    </row>
    <row r="198" spans="1:2" x14ac:dyDescent="0.3">
      <c r="A198" t="s">
        <v>275</v>
      </c>
      <c r="B198" s="10"/>
    </row>
    <row r="199" spans="1:2" x14ac:dyDescent="0.3">
      <c r="A199" t="s">
        <v>276</v>
      </c>
      <c r="B199" s="10"/>
    </row>
    <row r="200" spans="1:2" x14ac:dyDescent="0.3">
      <c r="A200" t="s">
        <v>277</v>
      </c>
      <c r="B200" s="10"/>
    </row>
    <row r="201" spans="1:2" x14ac:dyDescent="0.3">
      <c r="A201" t="s">
        <v>278</v>
      </c>
      <c r="B201" s="10"/>
    </row>
    <row r="202" spans="1:2" x14ac:dyDescent="0.3">
      <c r="A202" t="s">
        <v>279</v>
      </c>
      <c r="B202" s="10"/>
    </row>
    <row r="203" spans="1:2" x14ac:dyDescent="0.3">
      <c r="A203" t="s">
        <v>282</v>
      </c>
      <c r="B203" s="10"/>
    </row>
    <row r="204" spans="1:2" x14ac:dyDescent="0.3">
      <c r="A204" t="s">
        <v>285</v>
      </c>
      <c r="B204" s="10"/>
    </row>
    <row r="205" spans="1:2" x14ac:dyDescent="0.3">
      <c r="A205" t="s">
        <v>286</v>
      </c>
      <c r="B205" s="10"/>
    </row>
    <row r="206" spans="1:2" x14ac:dyDescent="0.3">
      <c r="A206" t="s">
        <v>288</v>
      </c>
      <c r="B206" s="10"/>
    </row>
    <row r="207" spans="1:2" x14ac:dyDescent="0.3">
      <c r="A207" t="s">
        <v>289</v>
      </c>
      <c r="B207" s="10"/>
    </row>
    <row r="208" spans="1:2" x14ac:dyDescent="0.3">
      <c r="A208" t="s">
        <v>290</v>
      </c>
      <c r="B208" s="10"/>
    </row>
    <row r="209" spans="1:2" x14ac:dyDescent="0.3">
      <c r="A209" t="s">
        <v>291</v>
      </c>
      <c r="B209" s="10"/>
    </row>
    <row r="210" spans="1:2" x14ac:dyDescent="0.3">
      <c r="A210" t="s">
        <v>23</v>
      </c>
      <c r="B210" s="10"/>
    </row>
    <row r="211" spans="1:2" x14ac:dyDescent="0.3">
      <c r="A211" t="s">
        <v>294</v>
      </c>
      <c r="B211" s="10"/>
    </row>
    <row r="212" spans="1:2" x14ac:dyDescent="0.3">
      <c r="A212" t="s">
        <v>296</v>
      </c>
      <c r="B212" s="10"/>
    </row>
    <row r="213" spans="1:2" x14ac:dyDescent="0.3">
      <c r="A213" t="s">
        <v>297</v>
      </c>
      <c r="B213" s="10"/>
    </row>
    <row r="214" spans="1:2" x14ac:dyDescent="0.3">
      <c r="A214" t="s">
        <v>298</v>
      </c>
      <c r="B214" s="10"/>
    </row>
    <row r="215" spans="1:2" x14ac:dyDescent="0.3">
      <c r="A215" t="s">
        <v>299</v>
      </c>
      <c r="B215" s="10"/>
    </row>
    <row r="216" spans="1:2" x14ac:dyDescent="0.3">
      <c r="A216" t="s">
        <v>300</v>
      </c>
      <c r="B216" s="10"/>
    </row>
    <row r="217" spans="1:2" x14ac:dyDescent="0.3">
      <c r="A217" t="s">
        <v>301</v>
      </c>
      <c r="B217" s="10"/>
    </row>
    <row r="218" spans="1:2" x14ac:dyDescent="0.3">
      <c r="A218" t="s">
        <v>302</v>
      </c>
      <c r="B218" s="10"/>
    </row>
    <row r="219" spans="1:2" x14ac:dyDescent="0.3">
      <c r="A219" t="s">
        <v>303</v>
      </c>
      <c r="B219" s="10"/>
    </row>
    <row r="220" spans="1:2" x14ac:dyDescent="0.3">
      <c r="A220" t="s">
        <v>304</v>
      </c>
      <c r="B220" s="10"/>
    </row>
    <row r="221" spans="1:2" x14ac:dyDescent="0.3">
      <c r="A221" t="s">
        <v>305</v>
      </c>
      <c r="B221" s="10"/>
    </row>
    <row r="222" spans="1:2" x14ac:dyDescent="0.3">
      <c r="A222" t="s">
        <v>306</v>
      </c>
      <c r="B222" s="10"/>
    </row>
    <row r="223" spans="1:2" x14ac:dyDescent="0.3">
      <c r="A223" t="s">
        <v>308</v>
      </c>
      <c r="B223" s="10"/>
    </row>
    <row r="224" spans="1:2" x14ac:dyDescent="0.3">
      <c r="A224" t="s">
        <v>309</v>
      </c>
      <c r="B224" s="10"/>
    </row>
    <row r="225" spans="1:2" x14ac:dyDescent="0.3">
      <c r="A225" t="s">
        <v>313</v>
      </c>
      <c r="B225" s="10"/>
    </row>
    <row r="226" spans="1:2" x14ac:dyDescent="0.3">
      <c r="A226" t="s">
        <v>314</v>
      </c>
      <c r="B226" s="10"/>
    </row>
    <row r="227" spans="1:2" x14ac:dyDescent="0.3">
      <c r="A227" t="s">
        <v>315</v>
      </c>
      <c r="B227" s="10"/>
    </row>
    <row r="228" spans="1:2" x14ac:dyDescent="0.3">
      <c r="A228" t="s">
        <v>316</v>
      </c>
      <c r="B228" s="10"/>
    </row>
    <row r="229" spans="1:2" x14ac:dyDescent="0.3">
      <c r="A229" t="s">
        <v>317</v>
      </c>
      <c r="B229" s="10"/>
    </row>
    <row r="230" spans="1:2" x14ac:dyDescent="0.3">
      <c r="A230" t="s">
        <v>318</v>
      </c>
      <c r="B230" s="10"/>
    </row>
    <row r="231" spans="1:2" x14ac:dyDescent="0.3">
      <c r="A231" t="s">
        <v>320</v>
      </c>
      <c r="B231" s="10"/>
    </row>
    <row r="232" spans="1:2" x14ac:dyDescent="0.3">
      <c r="A232" t="s">
        <v>322</v>
      </c>
      <c r="B232" s="10"/>
    </row>
    <row r="233" spans="1:2" x14ac:dyDescent="0.3">
      <c r="A233" t="s">
        <v>323</v>
      </c>
      <c r="B233" s="10"/>
    </row>
    <row r="234" spans="1:2" x14ac:dyDescent="0.3">
      <c r="A234" t="s">
        <v>325</v>
      </c>
      <c r="B234" s="10"/>
    </row>
    <row r="235" spans="1:2" x14ac:dyDescent="0.3">
      <c r="A235" t="s">
        <v>326</v>
      </c>
      <c r="B235" s="10"/>
    </row>
    <row r="236" spans="1:2" x14ac:dyDescent="0.3">
      <c r="A236" t="s">
        <v>327</v>
      </c>
      <c r="B236" s="10"/>
    </row>
    <row r="237" spans="1:2" x14ac:dyDescent="0.3">
      <c r="A237" t="s">
        <v>329</v>
      </c>
      <c r="B237" s="10"/>
    </row>
    <row r="238" spans="1:2" x14ac:dyDescent="0.3">
      <c r="A238" t="s">
        <v>330</v>
      </c>
      <c r="B238" s="10"/>
    </row>
    <row r="239" spans="1:2" x14ac:dyDescent="0.3">
      <c r="A239" t="s">
        <v>331</v>
      </c>
      <c r="B239" s="10"/>
    </row>
    <row r="240" spans="1:2" x14ac:dyDescent="0.3">
      <c r="A240" t="s">
        <v>332</v>
      </c>
      <c r="B240" s="10"/>
    </row>
    <row r="241" spans="1:2" x14ac:dyDescent="0.3">
      <c r="A241" t="s">
        <v>336</v>
      </c>
      <c r="B241" s="10"/>
    </row>
    <row r="242" spans="1:2" x14ac:dyDescent="0.3">
      <c r="A242" t="s">
        <v>337</v>
      </c>
      <c r="B242" s="10"/>
    </row>
    <row r="243" spans="1:2" x14ac:dyDescent="0.3">
      <c r="A243" t="s">
        <v>338</v>
      </c>
      <c r="B243" s="10"/>
    </row>
    <row r="244" spans="1:2" x14ac:dyDescent="0.3">
      <c r="A244" t="s">
        <v>339</v>
      </c>
      <c r="B244" s="10"/>
    </row>
    <row r="245" spans="1:2" x14ac:dyDescent="0.3">
      <c r="A245" t="s">
        <v>340</v>
      </c>
      <c r="B245" s="10"/>
    </row>
    <row r="246" spans="1:2" x14ac:dyDescent="0.3">
      <c r="A246" t="s">
        <v>341</v>
      </c>
      <c r="B246" s="10"/>
    </row>
    <row r="247" spans="1:2" x14ac:dyDescent="0.3">
      <c r="A247" t="s">
        <v>343</v>
      </c>
      <c r="B247" s="10"/>
    </row>
    <row r="248" spans="1:2" x14ac:dyDescent="0.3">
      <c r="A248" t="s">
        <v>344</v>
      </c>
      <c r="B248" s="10"/>
    </row>
    <row r="249" spans="1:2" x14ac:dyDescent="0.3">
      <c r="A249" t="s">
        <v>345</v>
      </c>
      <c r="B249" s="10"/>
    </row>
    <row r="250" spans="1:2" x14ac:dyDescent="0.3">
      <c r="A250" t="s">
        <v>346</v>
      </c>
      <c r="B250" s="10"/>
    </row>
    <row r="251" spans="1:2" x14ac:dyDescent="0.3">
      <c r="A251" t="s">
        <v>347</v>
      </c>
      <c r="B251" s="10"/>
    </row>
    <row r="252" spans="1:2" x14ac:dyDescent="0.3">
      <c r="A252" t="s">
        <v>348</v>
      </c>
      <c r="B252" s="10"/>
    </row>
    <row r="253" spans="1:2" x14ac:dyDescent="0.3">
      <c r="A253" t="s">
        <v>352</v>
      </c>
      <c r="B253" s="10"/>
    </row>
    <row r="254" spans="1:2" x14ac:dyDescent="0.3">
      <c r="A254" t="s">
        <v>353</v>
      </c>
      <c r="B254" s="10"/>
    </row>
  </sheetData>
  <autoFilter ref="A1:A254" xr:uid="{0444567A-F91D-478D-8CA9-0F09E5146E80}">
    <sortState xmlns:xlrd2="http://schemas.microsoft.com/office/spreadsheetml/2017/richdata2" ref="A2:A254">
      <sortCondition ref="A1:A25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50DEA-047E-42DB-89C2-1DDD06FB9D04}">
  <dimension ref="A1:C347"/>
  <sheetViews>
    <sheetView topLeftCell="A148" workbookViewId="0">
      <selection activeCell="A166" sqref="A166"/>
    </sheetView>
  </sheetViews>
  <sheetFormatPr defaultRowHeight="14.4" x14ac:dyDescent="0.3"/>
  <cols>
    <col min="1" max="1" width="18.21875" customWidth="1"/>
    <col min="2" max="2" width="11.6640625" style="6" customWidth="1"/>
    <col min="3" max="3" width="12.5546875" style="6" customWidth="1"/>
  </cols>
  <sheetData>
    <row r="1" spans="1:3" ht="43.2" x14ac:dyDescent="0.3">
      <c r="A1" s="8" t="s">
        <v>354</v>
      </c>
      <c r="B1" s="9" t="s">
        <v>422</v>
      </c>
      <c r="C1" s="9" t="s">
        <v>423</v>
      </c>
    </row>
    <row r="2" spans="1:3" x14ac:dyDescent="0.3">
      <c r="A2" t="s">
        <v>362</v>
      </c>
      <c r="B2" s="6">
        <v>35.200000000000003</v>
      </c>
      <c r="C2" s="6">
        <v>32.200000000000003</v>
      </c>
    </row>
    <row r="3" spans="1:3" x14ac:dyDescent="0.3">
      <c r="A3" t="s">
        <v>3</v>
      </c>
      <c r="B3" s="6">
        <v>40.4</v>
      </c>
      <c r="C3" s="6">
        <v>33.9</v>
      </c>
    </row>
    <row r="4" spans="1:3" x14ac:dyDescent="0.3">
      <c r="A4" t="s">
        <v>5</v>
      </c>
      <c r="B4" s="6">
        <v>32.6</v>
      </c>
      <c r="C4" s="6">
        <v>29.8</v>
      </c>
    </row>
    <row r="5" spans="1:3" x14ac:dyDescent="0.3">
      <c r="A5" t="s">
        <v>9</v>
      </c>
      <c r="B5" s="6">
        <v>33.200000000000003</v>
      </c>
      <c r="C5" s="6">
        <v>30</v>
      </c>
    </row>
    <row r="6" spans="1:3" x14ac:dyDescent="0.3">
      <c r="A6" t="s">
        <v>11</v>
      </c>
      <c r="B6" s="6">
        <v>39.700000000000003</v>
      </c>
      <c r="C6" s="6">
        <v>35.9</v>
      </c>
    </row>
    <row r="7" spans="1:3" x14ac:dyDescent="0.3">
      <c r="A7" t="s">
        <v>12</v>
      </c>
      <c r="B7" s="6">
        <v>33.1</v>
      </c>
      <c r="C7" s="6">
        <v>30.3</v>
      </c>
    </row>
    <row r="8" spans="1:3" x14ac:dyDescent="0.3">
      <c r="A8" t="s">
        <v>13</v>
      </c>
      <c r="B8" s="6">
        <v>29.8</v>
      </c>
      <c r="C8" s="6">
        <v>26.9</v>
      </c>
    </row>
    <row r="9" spans="1:3" x14ac:dyDescent="0.3">
      <c r="A9" t="s">
        <v>15</v>
      </c>
      <c r="B9" s="6">
        <v>33.5</v>
      </c>
      <c r="C9" s="6">
        <v>31.1</v>
      </c>
    </row>
    <row r="10" spans="1:3" x14ac:dyDescent="0.3">
      <c r="A10" t="s">
        <v>17</v>
      </c>
      <c r="B10" s="6">
        <v>35.700000000000003</v>
      </c>
      <c r="C10" s="6">
        <v>32.5</v>
      </c>
    </row>
    <row r="11" spans="1:3" x14ac:dyDescent="0.3">
      <c r="A11" t="s">
        <v>18</v>
      </c>
      <c r="B11" s="6">
        <v>37.799999999999997</v>
      </c>
      <c r="C11" s="6">
        <v>34.299999999999997</v>
      </c>
    </row>
    <row r="12" spans="1:3" x14ac:dyDescent="0.3">
      <c r="A12" t="s">
        <v>20</v>
      </c>
      <c r="B12" s="6">
        <v>35.4</v>
      </c>
      <c r="C12" s="6">
        <v>31.7</v>
      </c>
    </row>
    <row r="13" spans="1:3" x14ac:dyDescent="0.3">
      <c r="A13" t="s">
        <v>21</v>
      </c>
      <c r="B13" s="6">
        <v>33.799999999999997</v>
      </c>
      <c r="C13" s="6">
        <v>28.7</v>
      </c>
    </row>
    <row r="14" spans="1:3" x14ac:dyDescent="0.3">
      <c r="A14" t="s">
        <v>22</v>
      </c>
      <c r="B14" s="6">
        <v>36.200000000000003</v>
      </c>
      <c r="C14" s="6">
        <v>32.6</v>
      </c>
    </row>
    <row r="15" spans="1:3" x14ac:dyDescent="0.3">
      <c r="A15" t="s">
        <v>24</v>
      </c>
      <c r="B15" s="6">
        <v>40.299999999999997</v>
      </c>
      <c r="C15" s="6">
        <v>32.6</v>
      </c>
    </row>
    <row r="16" spans="1:3" x14ac:dyDescent="0.3">
      <c r="A16" t="s">
        <v>25</v>
      </c>
      <c r="B16" s="6">
        <v>36.200000000000003</v>
      </c>
      <c r="C16" s="6">
        <v>28.4</v>
      </c>
    </row>
    <row r="17" spans="1:3" x14ac:dyDescent="0.3">
      <c r="A17" t="s">
        <v>26</v>
      </c>
      <c r="B17" s="6">
        <v>33.5</v>
      </c>
      <c r="C17" s="6">
        <v>30.5</v>
      </c>
    </row>
    <row r="18" spans="1:3" x14ac:dyDescent="0.3">
      <c r="A18" t="s">
        <v>27</v>
      </c>
      <c r="B18" s="6">
        <v>30.8</v>
      </c>
      <c r="C18" s="6">
        <v>27.2</v>
      </c>
    </row>
    <row r="19" spans="1:3" x14ac:dyDescent="0.3">
      <c r="A19" t="s">
        <v>29</v>
      </c>
      <c r="B19" s="6">
        <v>34.6</v>
      </c>
      <c r="C19" s="6">
        <v>30.8</v>
      </c>
    </row>
    <row r="20" spans="1:3" x14ac:dyDescent="0.3">
      <c r="A20" t="s">
        <v>30</v>
      </c>
      <c r="B20" s="6">
        <v>33.9</v>
      </c>
      <c r="C20" s="6">
        <v>30.7</v>
      </c>
    </row>
    <row r="21" spans="1:3" x14ac:dyDescent="0.3">
      <c r="A21" t="s">
        <v>31</v>
      </c>
      <c r="B21" s="6">
        <v>38.6</v>
      </c>
      <c r="C21" s="6">
        <v>32.799999999999997</v>
      </c>
    </row>
    <row r="22" spans="1:3" x14ac:dyDescent="0.3">
      <c r="A22" t="s">
        <v>32</v>
      </c>
      <c r="B22" s="6">
        <v>38.700000000000003</v>
      </c>
      <c r="C22" s="6">
        <v>35.299999999999997</v>
      </c>
    </row>
    <row r="23" spans="1:3" x14ac:dyDescent="0.3">
      <c r="A23" t="s">
        <v>33</v>
      </c>
      <c r="B23" s="6">
        <v>35.799999999999997</v>
      </c>
      <c r="C23" s="6">
        <v>31.8</v>
      </c>
    </row>
    <row r="24" spans="1:3" x14ac:dyDescent="0.3">
      <c r="A24" t="s">
        <v>36</v>
      </c>
      <c r="B24" s="6">
        <v>33.700000000000003</v>
      </c>
      <c r="C24" s="6">
        <v>30.9</v>
      </c>
    </row>
    <row r="25" spans="1:3" x14ac:dyDescent="0.3">
      <c r="A25" t="s">
        <v>37</v>
      </c>
      <c r="B25" s="6">
        <v>31.8</v>
      </c>
      <c r="C25" s="6">
        <v>29.2</v>
      </c>
    </row>
    <row r="26" spans="1:3" x14ac:dyDescent="0.3">
      <c r="A26" t="s">
        <v>39</v>
      </c>
      <c r="B26" s="6">
        <v>36.700000000000003</v>
      </c>
      <c r="C26" s="6">
        <v>33</v>
      </c>
    </row>
    <row r="27" spans="1:3" x14ac:dyDescent="0.3">
      <c r="A27" t="s">
        <v>367</v>
      </c>
      <c r="B27" s="6">
        <v>32.799999999999997</v>
      </c>
      <c r="C27" s="6">
        <v>30.2</v>
      </c>
    </row>
    <row r="28" spans="1:3" x14ac:dyDescent="0.3">
      <c r="A28" t="s">
        <v>368</v>
      </c>
      <c r="B28" s="6">
        <v>43</v>
      </c>
      <c r="C28" s="6">
        <v>33.299999999999997</v>
      </c>
    </row>
    <row r="29" spans="1:3" x14ac:dyDescent="0.3">
      <c r="A29" t="s">
        <v>42</v>
      </c>
      <c r="B29" s="6">
        <v>32.6</v>
      </c>
      <c r="C29" s="6">
        <v>29.6</v>
      </c>
    </row>
    <row r="30" spans="1:3" x14ac:dyDescent="0.3">
      <c r="A30" t="s">
        <v>43</v>
      </c>
      <c r="B30" s="6">
        <v>32.700000000000003</v>
      </c>
      <c r="C30" s="6">
        <v>30.3</v>
      </c>
    </row>
    <row r="31" spans="1:3" x14ac:dyDescent="0.3">
      <c r="A31" t="s">
        <v>44</v>
      </c>
      <c r="B31" s="6">
        <v>36.700000000000003</v>
      </c>
      <c r="C31" s="6">
        <v>32.5</v>
      </c>
    </row>
    <row r="32" spans="1:3" x14ac:dyDescent="0.3">
      <c r="A32" t="s">
        <v>45</v>
      </c>
      <c r="B32" s="6">
        <v>36.6</v>
      </c>
      <c r="C32" s="6">
        <v>33.200000000000003</v>
      </c>
    </row>
    <row r="33" spans="1:3" x14ac:dyDescent="0.3">
      <c r="A33" t="s">
        <v>46</v>
      </c>
      <c r="B33" s="6">
        <v>35.6</v>
      </c>
      <c r="C33" s="6">
        <v>32.4</v>
      </c>
    </row>
    <row r="34" spans="1:3" x14ac:dyDescent="0.3">
      <c r="A34" t="s">
        <v>47</v>
      </c>
      <c r="B34" s="6">
        <v>32.1</v>
      </c>
      <c r="C34" s="6">
        <v>29.9</v>
      </c>
    </row>
    <row r="35" spans="1:3" x14ac:dyDescent="0.3">
      <c r="A35" t="s">
        <v>48</v>
      </c>
      <c r="B35" s="6">
        <v>35.9</v>
      </c>
      <c r="C35" s="6">
        <v>32.6</v>
      </c>
    </row>
    <row r="36" spans="1:3" x14ac:dyDescent="0.3">
      <c r="A36" t="s">
        <v>49</v>
      </c>
      <c r="B36" s="6">
        <v>56.2</v>
      </c>
      <c r="C36" s="6">
        <v>37.200000000000003</v>
      </c>
    </row>
    <row r="37" spans="1:3" x14ac:dyDescent="0.3">
      <c r="A37" t="s">
        <v>50</v>
      </c>
      <c r="B37" s="6">
        <v>57.3</v>
      </c>
      <c r="C37" s="6">
        <v>40.4</v>
      </c>
    </row>
    <row r="38" spans="1:3" x14ac:dyDescent="0.3">
      <c r="A38" t="s">
        <v>51</v>
      </c>
      <c r="B38" s="6">
        <v>38.700000000000003</v>
      </c>
      <c r="C38" s="6">
        <v>33.9</v>
      </c>
    </row>
    <row r="39" spans="1:3" x14ac:dyDescent="0.3">
      <c r="A39" t="s">
        <v>52</v>
      </c>
      <c r="B39" s="6">
        <v>36.299999999999997</v>
      </c>
      <c r="C39" s="6">
        <v>32.700000000000003</v>
      </c>
    </row>
    <row r="40" spans="1:3" x14ac:dyDescent="0.3">
      <c r="A40" t="s">
        <v>53</v>
      </c>
      <c r="B40" s="6">
        <v>32.5</v>
      </c>
      <c r="C40" s="6">
        <v>29.7</v>
      </c>
    </row>
    <row r="41" spans="1:3" x14ac:dyDescent="0.3">
      <c r="A41" t="s">
        <v>54</v>
      </c>
      <c r="B41" s="6">
        <v>34.6</v>
      </c>
      <c r="C41" s="6">
        <v>31.9</v>
      </c>
    </row>
    <row r="42" spans="1:3" x14ac:dyDescent="0.3">
      <c r="A42" t="s">
        <v>55</v>
      </c>
      <c r="B42" s="6">
        <v>34.9</v>
      </c>
      <c r="C42" s="6">
        <v>32</v>
      </c>
    </row>
    <row r="43" spans="1:3" x14ac:dyDescent="0.3">
      <c r="A43" t="s">
        <v>57</v>
      </c>
      <c r="B43" s="6">
        <v>35.799999999999997</v>
      </c>
      <c r="C43" s="6">
        <v>30.9</v>
      </c>
    </row>
    <row r="44" spans="1:3" x14ac:dyDescent="0.3">
      <c r="A44" t="s">
        <v>58</v>
      </c>
      <c r="B44" s="6">
        <v>35.299999999999997</v>
      </c>
      <c r="C44" s="6">
        <v>31</v>
      </c>
    </row>
    <row r="45" spans="1:3" x14ac:dyDescent="0.3">
      <c r="A45" t="s">
        <v>369</v>
      </c>
      <c r="B45" s="6">
        <v>38</v>
      </c>
      <c r="C45" s="6">
        <v>34.799999999999997</v>
      </c>
    </row>
    <row r="46" spans="1:3" x14ac:dyDescent="0.3">
      <c r="A46" t="s">
        <v>421</v>
      </c>
    </row>
    <row r="47" spans="1:3" x14ac:dyDescent="0.3">
      <c r="A47" t="s">
        <v>59</v>
      </c>
      <c r="B47" s="6">
        <v>36.299999999999997</v>
      </c>
      <c r="C47" s="6">
        <v>31.7</v>
      </c>
    </row>
    <row r="48" spans="1:3" x14ac:dyDescent="0.3">
      <c r="A48" t="s">
        <v>365</v>
      </c>
      <c r="B48" s="6">
        <v>33.6</v>
      </c>
      <c r="C48" s="6">
        <v>30.9</v>
      </c>
    </row>
    <row r="49" spans="1:3" x14ac:dyDescent="0.3">
      <c r="A49" t="s">
        <v>60</v>
      </c>
      <c r="B49" s="6">
        <v>35</v>
      </c>
      <c r="C49" s="6">
        <v>31.3</v>
      </c>
    </row>
    <row r="50" spans="1:3" x14ac:dyDescent="0.3">
      <c r="A50" t="s">
        <v>61</v>
      </c>
      <c r="B50" s="6">
        <v>29.5</v>
      </c>
      <c r="C50" s="6">
        <v>27.1</v>
      </c>
    </row>
    <row r="51" spans="1:3" x14ac:dyDescent="0.3">
      <c r="A51" t="s">
        <v>62</v>
      </c>
      <c r="B51" s="6">
        <v>39.700000000000003</v>
      </c>
      <c r="C51" s="6">
        <v>37</v>
      </c>
    </row>
    <row r="52" spans="1:3" x14ac:dyDescent="0.3">
      <c r="A52" t="s">
        <v>63</v>
      </c>
      <c r="B52" s="6">
        <v>36.1</v>
      </c>
      <c r="C52" s="6">
        <v>32.5</v>
      </c>
    </row>
    <row r="53" spans="1:3" x14ac:dyDescent="0.3">
      <c r="A53" t="s">
        <v>65</v>
      </c>
      <c r="B53" s="6">
        <v>32.9</v>
      </c>
      <c r="C53" s="6">
        <v>29.8</v>
      </c>
    </row>
    <row r="54" spans="1:3" x14ac:dyDescent="0.3">
      <c r="A54" t="s">
        <v>66</v>
      </c>
      <c r="B54" s="6">
        <v>39.700000000000003</v>
      </c>
      <c r="C54" s="6">
        <v>35.1</v>
      </c>
    </row>
    <row r="55" spans="1:3" x14ac:dyDescent="0.3">
      <c r="A55" t="s">
        <v>394</v>
      </c>
      <c r="B55" s="6">
        <v>33.5</v>
      </c>
      <c r="C55" s="6">
        <v>30.9</v>
      </c>
    </row>
    <row r="56" spans="1:3" x14ac:dyDescent="0.3">
      <c r="A56" t="s">
        <v>395</v>
      </c>
      <c r="B56" s="6">
        <v>30</v>
      </c>
      <c r="C56" s="6">
        <v>27.4</v>
      </c>
    </row>
    <row r="57" spans="1:3" x14ac:dyDescent="0.3">
      <c r="A57" t="s">
        <v>413</v>
      </c>
      <c r="B57" s="6">
        <v>28.8</v>
      </c>
      <c r="C57" s="6">
        <v>26.1</v>
      </c>
    </row>
    <row r="58" spans="1:3" x14ac:dyDescent="0.3">
      <c r="A58" t="s">
        <v>67</v>
      </c>
      <c r="B58" s="6">
        <v>32.1</v>
      </c>
      <c r="C58" s="6">
        <v>29.4</v>
      </c>
    </row>
    <row r="59" spans="1:3" x14ac:dyDescent="0.3">
      <c r="A59" t="s">
        <v>68</v>
      </c>
      <c r="B59" s="6">
        <v>34.700000000000003</v>
      </c>
      <c r="C59" s="6">
        <v>31.5</v>
      </c>
    </row>
    <row r="60" spans="1:3" x14ac:dyDescent="0.3">
      <c r="A60" t="s">
        <v>69</v>
      </c>
      <c r="B60" s="6">
        <v>34.6</v>
      </c>
      <c r="C60" s="6">
        <v>31.9</v>
      </c>
    </row>
    <row r="61" spans="1:3" x14ac:dyDescent="0.3">
      <c r="A61" t="s">
        <v>70</v>
      </c>
      <c r="B61" s="6">
        <v>35</v>
      </c>
      <c r="C61" s="6">
        <v>32.200000000000003</v>
      </c>
    </row>
    <row r="62" spans="1:3" x14ac:dyDescent="0.3">
      <c r="A62" t="s">
        <v>71</v>
      </c>
      <c r="B62" s="6">
        <v>29.9</v>
      </c>
      <c r="C62" s="6">
        <v>27.4</v>
      </c>
    </row>
    <row r="63" spans="1:3" x14ac:dyDescent="0.3">
      <c r="A63" t="s">
        <v>72</v>
      </c>
      <c r="B63" s="6">
        <v>41.1</v>
      </c>
      <c r="C63" s="6">
        <v>34.4</v>
      </c>
    </row>
    <row r="64" spans="1:3" x14ac:dyDescent="0.3">
      <c r="A64" t="s">
        <v>76</v>
      </c>
      <c r="B64" s="6">
        <v>32.9</v>
      </c>
      <c r="C64" s="6">
        <v>28.6</v>
      </c>
    </row>
    <row r="65" spans="1:3" x14ac:dyDescent="0.3">
      <c r="A65" t="s">
        <v>379</v>
      </c>
      <c r="B65" s="6">
        <v>30.2</v>
      </c>
      <c r="C65" s="6">
        <v>28.1</v>
      </c>
    </row>
    <row r="66" spans="1:3" x14ac:dyDescent="0.3">
      <c r="A66" t="s">
        <v>78</v>
      </c>
      <c r="B66" s="6">
        <v>34</v>
      </c>
      <c r="C66" s="6">
        <v>31</v>
      </c>
    </row>
    <row r="67" spans="1:3" x14ac:dyDescent="0.3">
      <c r="A67" t="s">
        <v>79</v>
      </c>
      <c r="B67" s="6">
        <v>32</v>
      </c>
      <c r="C67" s="6">
        <v>29.3</v>
      </c>
    </row>
    <row r="68" spans="1:3" x14ac:dyDescent="0.3">
      <c r="A68" t="s">
        <v>80</v>
      </c>
      <c r="B68" s="6">
        <v>35.1</v>
      </c>
      <c r="C68" s="6">
        <v>32.1</v>
      </c>
    </row>
    <row r="69" spans="1:3" x14ac:dyDescent="0.3">
      <c r="A69" t="s">
        <v>371</v>
      </c>
      <c r="B69" s="6">
        <v>34.6</v>
      </c>
      <c r="C69" s="6">
        <v>32.1</v>
      </c>
    </row>
    <row r="70" spans="1:3" x14ac:dyDescent="0.3">
      <c r="A70" t="s">
        <v>82</v>
      </c>
      <c r="B70" s="6">
        <v>36.4</v>
      </c>
      <c r="C70" s="6">
        <v>32.9</v>
      </c>
    </row>
    <row r="71" spans="1:3" x14ac:dyDescent="0.3">
      <c r="A71" t="s">
        <v>83</v>
      </c>
      <c r="B71" s="6">
        <v>30.7</v>
      </c>
      <c r="C71" s="6">
        <v>28.1</v>
      </c>
    </row>
    <row r="72" spans="1:3" x14ac:dyDescent="0.3">
      <c r="A72" t="s">
        <v>84</v>
      </c>
      <c r="B72" s="6">
        <v>32.5</v>
      </c>
      <c r="C72" s="6">
        <v>29.5</v>
      </c>
    </row>
    <row r="73" spans="1:3" x14ac:dyDescent="0.3">
      <c r="A73" t="s">
        <v>85</v>
      </c>
      <c r="B73" s="6">
        <v>34.1</v>
      </c>
      <c r="C73" s="6">
        <v>31.8</v>
      </c>
    </row>
    <row r="74" spans="1:3" x14ac:dyDescent="0.3">
      <c r="A74" t="s">
        <v>86</v>
      </c>
      <c r="B74" s="6">
        <v>32.5</v>
      </c>
      <c r="C74" s="6">
        <v>29.5</v>
      </c>
    </row>
    <row r="75" spans="1:3" x14ac:dyDescent="0.3">
      <c r="A75" t="s">
        <v>372</v>
      </c>
      <c r="B75" s="6">
        <v>36.299999999999997</v>
      </c>
      <c r="C75" s="6">
        <v>32.1</v>
      </c>
    </row>
    <row r="76" spans="1:3" x14ac:dyDescent="0.3">
      <c r="A76" t="s">
        <v>373</v>
      </c>
      <c r="B76" s="6">
        <v>35.6</v>
      </c>
      <c r="C76" s="6">
        <v>32.5</v>
      </c>
    </row>
    <row r="77" spans="1:3" x14ac:dyDescent="0.3">
      <c r="A77" t="s">
        <v>89</v>
      </c>
      <c r="B77" s="6">
        <v>34.200000000000003</v>
      </c>
      <c r="C77" s="6">
        <v>31.1</v>
      </c>
    </row>
    <row r="78" spans="1:3" x14ac:dyDescent="0.3">
      <c r="A78" t="s">
        <v>90</v>
      </c>
      <c r="B78" s="6">
        <v>34.1</v>
      </c>
      <c r="C78" s="6">
        <v>31.6</v>
      </c>
    </row>
    <row r="79" spans="1:3" x14ac:dyDescent="0.3">
      <c r="A79" t="s">
        <v>382</v>
      </c>
      <c r="B79" s="6">
        <v>33.5</v>
      </c>
      <c r="C79" s="6">
        <v>30.4</v>
      </c>
    </row>
    <row r="80" spans="1:3" x14ac:dyDescent="0.3">
      <c r="A80" t="s">
        <v>404</v>
      </c>
      <c r="B80" s="6">
        <v>34.6</v>
      </c>
      <c r="C80" s="6">
        <v>31.7</v>
      </c>
    </row>
    <row r="81" spans="1:3" x14ac:dyDescent="0.3">
      <c r="A81" t="s">
        <v>92</v>
      </c>
      <c r="B81" s="6">
        <v>33.200000000000003</v>
      </c>
      <c r="C81" s="6">
        <v>30.1</v>
      </c>
    </row>
    <row r="82" spans="1:3" x14ac:dyDescent="0.3">
      <c r="A82" t="s">
        <v>93</v>
      </c>
      <c r="B82" s="6">
        <v>38.299999999999997</v>
      </c>
      <c r="C82" s="6">
        <v>33.9</v>
      </c>
    </row>
    <row r="83" spans="1:3" x14ac:dyDescent="0.3">
      <c r="A83" t="s">
        <v>94</v>
      </c>
      <c r="B83" s="6">
        <v>35.1</v>
      </c>
      <c r="C83" s="6">
        <v>31.7</v>
      </c>
    </row>
    <row r="84" spans="1:3" x14ac:dyDescent="0.3">
      <c r="A84" t="s">
        <v>95</v>
      </c>
      <c r="B84" s="6">
        <v>38.9</v>
      </c>
      <c r="C84" s="6">
        <v>34.299999999999997</v>
      </c>
    </row>
    <row r="85" spans="1:3" x14ac:dyDescent="0.3">
      <c r="A85" t="s">
        <v>375</v>
      </c>
      <c r="B85" s="6">
        <v>29.6</v>
      </c>
      <c r="C85" s="6">
        <v>27.1</v>
      </c>
    </row>
    <row r="86" spans="1:3" x14ac:dyDescent="0.3">
      <c r="A86" t="s">
        <v>98</v>
      </c>
      <c r="B86" s="6">
        <v>40.9</v>
      </c>
      <c r="C86" s="6">
        <v>34.200000000000003</v>
      </c>
    </row>
    <row r="87" spans="1:3" x14ac:dyDescent="0.3">
      <c r="A87" t="s">
        <v>363</v>
      </c>
      <c r="B87" s="6">
        <v>29.6</v>
      </c>
      <c r="C87" s="6">
        <v>27.3</v>
      </c>
    </row>
    <row r="88" spans="1:3" x14ac:dyDescent="0.3">
      <c r="A88" t="s">
        <v>99</v>
      </c>
      <c r="B88" s="6">
        <v>37.200000000000003</v>
      </c>
      <c r="C88" s="6">
        <v>33.299999999999997</v>
      </c>
    </row>
    <row r="89" spans="1:3" x14ac:dyDescent="0.3">
      <c r="A89" t="s">
        <v>100</v>
      </c>
      <c r="B89" s="6">
        <v>33</v>
      </c>
      <c r="C89" s="6">
        <v>29.3</v>
      </c>
    </row>
    <row r="90" spans="1:3" x14ac:dyDescent="0.3">
      <c r="A90" t="s">
        <v>101</v>
      </c>
      <c r="B90" s="6">
        <v>32.9</v>
      </c>
      <c r="C90" s="6">
        <v>30.4</v>
      </c>
    </row>
    <row r="91" spans="1:3" x14ac:dyDescent="0.3">
      <c r="A91" t="s">
        <v>102</v>
      </c>
      <c r="B91" s="6">
        <v>30.1</v>
      </c>
      <c r="C91" s="6">
        <v>27.4</v>
      </c>
    </row>
    <row r="92" spans="1:3" x14ac:dyDescent="0.3">
      <c r="A92" t="s">
        <v>103</v>
      </c>
      <c r="B92" s="6">
        <v>33.1</v>
      </c>
      <c r="C92" s="6">
        <v>29.1</v>
      </c>
    </row>
    <row r="93" spans="1:3" x14ac:dyDescent="0.3">
      <c r="A93" t="s">
        <v>104</v>
      </c>
      <c r="B93" s="6">
        <v>30</v>
      </c>
      <c r="C93" s="6">
        <v>26.5</v>
      </c>
    </row>
    <row r="94" spans="1:3" x14ac:dyDescent="0.3">
      <c r="A94" t="s">
        <v>105</v>
      </c>
      <c r="B94" s="6">
        <v>34.700000000000003</v>
      </c>
      <c r="C94" s="6">
        <v>30.4</v>
      </c>
    </row>
    <row r="95" spans="1:3" x14ac:dyDescent="0.3">
      <c r="A95" t="s">
        <v>106</v>
      </c>
      <c r="B95" s="6">
        <v>35.299999999999997</v>
      </c>
      <c r="C95" s="6">
        <v>31.3</v>
      </c>
    </row>
    <row r="96" spans="1:3" x14ac:dyDescent="0.3">
      <c r="A96" t="s">
        <v>107</v>
      </c>
      <c r="B96" s="6">
        <v>33.799999999999997</v>
      </c>
      <c r="C96" s="6">
        <v>31.1</v>
      </c>
    </row>
    <row r="97" spans="1:3" x14ac:dyDescent="0.3">
      <c r="A97" t="s">
        <v>415</v>
      </c>
      <c r="B97" s="6">
        <v>36.4</v>
      </c>
      <c r="C97" s="6">
        <v>31.9</v>
      </c>
    </row>
    <row r="98" spans="1:3" x14ac:dyDescent="0.3">
      <c r="A98" t="s">
        <v>108</v>
      </c>
      <c r="B98" s="6">
        <v>33.700000000000003</v>
      </c>
      <c r="C98" s="6">
        <v>31</v>
      </c>
    </row>
    <row r="99" spans="1:3" x14ac:dyDescent="0.3">
      <c r="A99" t="s">
        <v>109</v>
      </c>
      <c r="B99" s="6">
        <v>35</v>
      </c>
      <c r="C99" s="6">
        <v>31.5</v>
      </c>
    </row>
    <row r="100" spans="1:3" x14ac:dyDescent="0.3">
      <c r="A100" t="s">
        <v>110</v>
      </c>
      <c r="B100" s="6">
        <v>34.1</v>
      </c>
      <c r="C100" s="6">
        <v>30.9</v>
      </c>
    </row>
    <row r="101" spans="1:3" x14ac:dyDescent="0.3">
      <c r="A101" t="s">
        <v>111</v>
      </c>
      <c r="B101" s="6">
        <v>33.1</v>
      </c>
      <c r="C101" s="6">
        <v>30.6</v>
      </c>
    </row>
    <row r="102" spans="1:3" x14ac:dyDescent="0.3">
      <c r="A102" t="s">
        <v>377</v>
      </c>
      <c r="B102" s="6">
        <v>33.5</v>
      </c>
      <c r="C102" s="6">
        <v>31</v>
      </c>
    </row>
    <row r="103" spans="1:3" x14ac:dyDescent="0.3">
      <c r="A103" t="s">
        <v>113</v>
      </c>
      <c r="B103" s="6">
        <v>35.200000000000003</v>
      </c>
      <c r="C103" s="6">
        <v>31.4</v>
      </c>
    </row>
    <row r="104" spans="1:3" x14ac:dyDescent="0.3">
      <c r="A104" t="s">
        <v>114</v>
      </c>
      <c r="B104" s="6">
        <v>33.299999999999997</v>
      </c>
      <c r="C104" s="6">
        <v>29.8</v>
      </c>
    </row>
    <row r="105" spans="1:3" x14ac:dyDescent="0.3">
      <c r="A105" t="s">
        <v>115</v>
      </c>
      <c r="B105" s="6">
        <v>35.799999999999997</v>
      </c>
      <c r="C105" s="6">
        <v>33.200000000000003</v>
      </c>
    </row>
    <row r="106" spans="1:3" x14ac:dyDescent="0.3">
      <c r="A106" t="s">
        <v>378</v>
      </c>
      <c r="B106" s="6">
        <v>44.4</v>
      </c>
      <c r="C106" s="6">
        <v>34.9</v>
      </c>
    </row>
    <row r="107" spans="1:3" x14ac:dyDescent="0.3">
      <c r="A107" t="s">
        <v>117</v>
      </c>
      <c r="B107" s="6">
        <v>33.200000000000003</v>
      </c>
      <c r="C107" s="6">
        <v>29.5</v>
      </c>
    </row>
    <row r="108" spans="1:3" x14ac:dyDescent="0.3">
      <c r="A108" t="s">
        <v>118</v>
      </c>
      <c r="B108" s="6">
        <v>33.299999999999997</v>
      </c>
      <c r="C108" s="6">
        <v>30.6</v>
      </c>
    </row>
    <row r="109" spans="1:3" x14ac:dyDescent="0.3">
      <c r="A109" t="s">
        <v>97</v>
      </c>
      <c r="B109" s="6">
        <v>30.8</v>
      </c>
      <c r="C109" s="6">
        <v>27.1</v>
      </c>
    </row>
    <row r="110" spans="1:3" x14ac:dyDescent="0.3">
      <c r="A110" t="s">
        <v>119</v>
      </c>
      <c r="B110" s="6">
        <v>34.1</v>
      </c>
      <c r="C110" s="6">
        <v>30.6</v>
      </c>
    </row>
    <row r="111" spans="1:3" x14ac:dyDescent="0.3">
      <c r="A111" t="s">
        <v>120</v>
      </c>
      <c r="B111" s="6">
        <v>33.9</v>
      </c>
      <c r="C111" s="6">
        <v>31.1</v>
      </c>
    </row>
    <row r="112" spans="1:3" x14ac:dyDescent="0.3">
      <c r="A112" t="s">
        <v>121</v>
      </c>
      <c r="B112" s="6">
        <v>35.9</v>
      </c>
      <c r="C112" s="6">
        <v>31.5</v>
      </c>
    </row>
    <row r="113" spans="1:3" x14ac:dyDescent="0.3">
      <c r="A113" t="s">
        <v>122</v>
      </c>
      <c r="B113" s="6">
        <v>37.700000000000003</v>
      </c>
      <c r="C113" s="6">
        <v>33.9</v>
      </c>
    </row>
    <row r="114" spans="1:3" x14ac:dyDescent="0.3">
      <c r="A114" t="s">
        <v>123</v>
      </c>
      <c r="B114" s="6">
        <v>33.9</v>
      </c>
      <c r="C114" s="6">
        <v>30.8</v>
      </c>
    </row>
    <row r="115" spans="1:3" x14ac:dyDescent="0.3">
      <c r="A115" t="s">
        <v>124</v>
      </c>
      <c r="B115" s="6">
        <v>32.799999999999997</v>
      </c>
      <c r="C115" s="6">
        <v>30.2</v>
      </c>
    </row>
    <row r="116" spans="1:3" x14ac:dyDescent="0.3">
      <c r="A116" t="s">
        <v>125</v>
      </c>
      <c r="B116" s="6">
        <v>33.700000000000003</v>
      </c>
      <c r="C116" s="6">
        <v>30.7</v>
      </c>
    </row>
    <row r="117" spans="1:3" x14ac:dyDescent="0.3">
      <c r="A117" t="s">
        <v>126</v>
      </c>
      <c r="B117" s="6">
        <v>34.299999999999997</v>
      </c>
      <c r="C117" s="6">
        <v>31.1</v>
      </c>
    </row>
    <row r="118" spans="1:3" x14ac:dyDescent="0.3">
      <c r="A118" t="s">
        <v>127</v>
      </c>
      <c r="B118" s="6">
        <v>29.7</v>
      </c>
      <c r="C118" s="6">
        <v>26.7</v>
      </c>
    </row>
    <row r="119" spans="1:3" x14ac:dyDescent="0.3">
      <c r="A119" t="s">
        <v>128</v>
      </c>
      <c r="B119" s="6">
        <v>35.799999999999997</v>
      </c>
      <c r="C119" s="6">
        <v>31.7</v>
      </c>
    </row>
    <row r="120" spans="1:3" x14ac:dyDescent="0.3">
      <c r="A120" t="s">
        <v>129</v>
      </c>
      <c r="B120" s="6">
        <v>34.1</v>
      </c>
      <c r="C120" s="6">
        <v>31.5</v>
      </c>
    </row>
    <row r="121" spans="1:3" x14ac:dyDescent="0.3">
      <c r="A121" t="s">
        <v>130</v>
      </c>
      <c r="B121" s="6">
        <v>46.3</v>
      </c>
      <c r="C121" s="6">
        <v>37.799999999999997</v>
      </c>
    </row>
    <row r="122" spans="1:3" x14ac:dyDescent="0.3">
      <c r="A122" t="s">
        <v>131</v>
      </c>
      <c r="B122" s="6">
        <v>34.5</v>
      </c>
      <c r="C122" s="6">
        <v>31.2</v>
      </c>
    </row>
    <row r="123" spans="1:3" x14ac:dyDescent="0.3">
      <c r="A123" t="s">
        <v>132</v>
      </c>
      <c r="B123" s="6">
        <v>32.4</v>
      </c>
      <c r="C123" s="6">
        <v>29</v>
      </c>
    </row>
    <row r="124" spans="1:3" x14ac:dyDescent="0.3">
      <c r="A124" t="s">
        <v>133</v>
      </c>
      <c r="B124" s="6">
        <v>27.8</v>
      </c>
      <c r="C124" s="6">
        <v>25.1</v>
      </c>
    </row>
    <row r="125" spans="1:3" x14ac:dyDescent="0.3">
      <c r="A125" t="s">
        <v>134</v>
      </c>
      <c r="B125" s="6">
        <v>39.299999999999997</v>
      </c>
      <c r="C125" s="6">
        <v>35.200000000000003</v>
      </c>
    </row>
    <row r="126" spans="1:3" x14ac:dyDescent="0.3">
      <c r="A126" t="s">
        <v>135</v>
      </c>
      <c r="B126" s="6">
        <v>38.799999999999997</v>
      </c>
      <c r="C126" s="6">
        <v>34.700000000000003</v>
      </c>
    </row>
    <row r="127" spans="1:3" x14ac:dyDescent="0.3">
      <c r="A127" t="s">
        <v>136</v>
      </c>
      <c r="B127" s="6">
        <v>33.299999999999997</v>
      </c>
      <c r="C127" s="6">
        <v>30.5</v>
      </c>
    </row>
    <row r="128" spans="1:3" x14ac:dyDescent="0.3">
      <c r="A128" t="s">
        <v>380</v>
      </c>
      <c r="B128" s="6">
        <v>34.6</v>
      </c>
      <c r="C128" s="6">
        <v>32</v>
      </c>
    </row>
    <row r="129" spans="1:3" x14ac:dyDescent="0.3">
      <c r="A129" t="s">
        <v>137</v>
      </c>
      <c r="B129" s="6">
        <v>31.6</v>
      </c>
      <c r="C129" s="6">
        <v>28.5</v>
      </c>
    </row>
    <row r="130" spans="1:3" x14ac:dyDescent="0.3">
      <c r="A130" t="s">
        <v>138</v>
      </c>
      <c r="B130" s="6">
        <v>37.1</v>
      </c>
      <c r="C130" s="6">
        <v>33.799999999999997</v>
      </c>
    </row>
    <row r="131" spans="1:3" x14ac:dyDescent="0.3">
      <c r="A131" t="s">
        <v>139</v>
      </c>
      <c r="B131" s="6">
        <v>31.5</v>
      </c>
      <c r="C131" s="6">
        <v>28.8</v>
      </c>
    </row>
    <row r="132" spans="1:3" x14ac:dyDescent="0.3">
      <c r="A132" t="s">
        <v>142</v>
      </c>
      <c r="B132" s="6">
        <v>38</v>
      </c>
      <c r="C132" s="6">
        <v>33.9</v>
      </c>
    </row>
    <row r="133" spans="1:3" x14ac:dyDescent="0.3">
      <c r="A133" t="s">
        <v>143</v>
      </c>
      <c r="B133" s="6">
        <v>35.5</v>
      </c>
      <c r="C133" s="6">
        <v>32</v>
      </c>
    </row>
    <row r="134" spans="1:3" x14ac:dyDescent="0.3">
      <c r="A134" t="s">
        <v>144</v>
      </c>
      <c r="B134" s="6">
        <v>35</v>
      </c>
      <c r="C134" s="6">
        <v>31.8</v>
      </c>
    </row>
    <row r="135" spans="1:3" x14ac:dyDescent="0.3">
      <c r="A135" t="s">
        <v>145</v>
      </c>
      <c r="B135" s="6">
        <v>37.5</v>
      </c>
      <c r="C135" s="6">
        <v>34.5</v>
      </c>
    </row>
    <row r="136" spans="1:3" x14ac:dyDescent="0.3">
      <c r="A136" t="s">
        <v>146</v>
      </c>
      <c r="B136" s="6">
        <v>36.700000000000003</v>
      </c>
      <c r="C136" s="6">
        <v>31.2</v>
      </c>
    </row>
    <row r="137" spans="1:3" x14ac:dyDescent="0.3">
      <c r="A137" t="s">
        <v>147</v>
      </c>
      <c r="B137" s="6">
        <v>37.1</v>
      </c>
      <c r="C137" s="6">
        <v>33.299999999999997</v>
      </c>
    </row>
    <row r="138" spans="1:3" x14ac:dyDescent="0.3">
      <c r="A138" t="s">
        <v>148</v>
      </c>
      <c r="B138" s="6">
        <v>34.6</v>
      </c>
      <c r="C138" s="6">
        <v>31.3</v>
      </c>
    </row>
    <row r="139" spans="1:3" x14ac:dyDescent="0.3">
      <c r="A139" t="s">
        <v>386</v>
      </c>
      <c r="B139" s="6">
        <v>33.299999999999997</v>
      </c>
      <c r="C139" s="6">
        <v>30.3</v>
      </c>
    </row>
    <row r="140" spans="1:3" x14ac:dyDescent="0.3">
      <c r="A140" t="s">
        <v>150</v>
      </c>
      <c r="B140" s="6">
        <v>30.4</v>
      </c>
      <c r="C140" s="6">
        <v>27.9</v>
      </c>
    </row>
    <row r="141" spans="1:3" x14ac:dyDescent="0.3">
      <c r="A141" t="s">
        <v>383</v>
      </c>
      <c r="B141" s="6">
        <v>32.9</v>
      </c>
      <c r="C141" s="6">
        <v>30</v>
      </c>
    </row>
    <row r="142" spans="1:3" x14ac:dyDescent="0.3">
      <c r="A142" t="s">
        <v>152</v>
      </c>
      <c r="B142" s="6">
        <v>34.700000000000003</v>
      </c>
      <c r="C142" s="6">
        <v>31.5</v>
      </c>
    </row>
    <row r="143" spans="1:3" x14ac:dyDescent="0.3">
      <c r="A143" t="s">
        <v>385</v>
      </c>
      <c r="B143" s="6">
        <v>37.700000000000003</v>
      </c>
      <c r="C143" s="6">
        <v>31.9</v>
      </c>
    </row>
    <row r="144" spans="1:3" x14ac:dyDescent="0.3">
      <c r="A144" t="s">
        <v>156</v>
      </c>
      <c r="B144" s="6">
        <v>37.4</v>
      </c>
      <c r="C144" s="6">
        <v>33.299999999999997</v>
      </c>
    </row>
    <row r="145" spans="1:3" x14ac:dyDescent="0.3">
      <c r="A145" t="s">
        <v>387</v>
      </c>
      <c r="B145" s="6">
        <v>38.299999999999997</v>
      </c>
      <c r="C145" s="6">
        <v>33.5</v>
      </c>
    </row>
    <row r="146" spans="1:3" x14ac:dyDescent="0.3">
      <c r="A146" t="s">
        <v>159</v>
      </c>
      <c r="B146" s="6">
        <v>34.9</v>
      </c>
      <c r="C146" s="6">
        <v>32.4</v>
      </c>
    </row>
    <row r="147" spans="1:3" x14ac:dyDescent="0.3">
      <c r="A147" t="s">
        <v>160</v>
      </c>
      <c r="B147" s="6">
        <v>34.6</v>
      </c>
      <c r="C147" s="6">
        <v>31.6</v>
      </c>
    </row>
    <row r="148" spans="1:3" x14ac:dyDescent="0.3">
      <c r="A148" t="s">
        <v>161</v>
      </c>
      <c r="B148" s="6">
        <v>27.9</v>
      </c>
      <c r="C148" s="6">
        <v>25.4</v>
      </c>
    </row>
    <row r="149" spans="1:3" x14ac:dyDescent="0.3">
      <c r="A149" t="s">
        <v>162</v>
      </c>
      <c r="B149" s="6">
        <v>36.299999999999997</v>
      </c>
      <c r="C149" s="6">
        <v>33.4</v>
      </c>
    </row>
    <row r="150" spans="1:3" x14ac:dyDescent="0.3">
      <c r="A150" t="s">
        <v>163</v>
      </c>
      <c r="B150" s="6">
        <v>35.1</v>
      </c>
      <c r="C150" s="6">
        <v>30.7</v>
      </c>
    </row>
    <row r="151" spans="1:3" x14ac:dyDescent="0.3">
      <c r="A151" t="s">
        <v>164</v>
      </c>
      <c r="B151" s="6">
        <v>35.9</v>
      </c>
      <c r="C151" s="6">
        <v>32</v>
      </c>
    </row>
    <row r="152" spans="1:3" x14ac:dyDescent="0.3">
      <c r="A152" t="s">
        <v>165</v>
      </c>
      <c r="B152" s="6">
        <v>34.9</v>
      </c>
      <c r="C152" s="6">
        <v>31.8</v>
      </c>
    </row>
    <row r="153" spans="1:3" x14ac:dyDescent="0.3">
      <c r="A153" t="s">
        <v>389</v>
      </c>
      <c r="B153" s="6">
        <v>34.799999999999997</v>
      </c>
      <c r="C153" s="6">
        <v>31.4</v>
      </c>
    </row>
    <row r="154" spans="1:3" x14ac:dyDescent="0.3">
      <c r="A154" t="s">
        <v>167</v>
      </c>
      <c r="B154" s="6">
        <v>30.3</v>
      </c>
      <c r="C154" s="6">
        <v>28.1</v>
      </c>
    </row>
    <row r="155" spans="1:3" x14ac:dyDescent="0.3">
      <c r="A155" t="s">
        <v>168</v>
      </c>
      <c r="B155" s="6">
        <v>39.9</v>
      </c>
      <c r="C155" s="6">
        <v>34.799999999999997</v>
      </c>
    </row>
    <row r="156" spans="1:3" x14ac:dyDescent="0.3">
      <c r="A156" t="s">
        <v>169</v>
      </c>
      <c r="B156" s="6">
        <v>40.9</v>
      </c>
      <c r="C156" s="6">
        <v>36.5</v>
      </c>
    </row>
    <row r="157" spans="1:3" x14ac:dyDescent="0.3">
      <c r="A157" t="s">
        <v>390</v>
      </c>
      <c r="B157" s="6">
        <v>55.6</v>
      </c>
      <c r="C157" s="6">
        <v>38.6</v>
      </c>
    </row>
    <row r="158" spans="1:3" x14ac:dyDescent="0.3">
      <c r="A158" t="s">
        <v>171</v>
      </c>
      <c r="B158" s="6">
        <v>30</v>
      </c>
      <c r="C158" s="6">
        <v>27.4</v>
      </c>
    </row>
    <row r="159" spans="1:3" x14ac:dyDescent="0.3">
      <c r="A159" t="s">
        <v>173</v>
      </c>
      <c r="B159" s="6">
        <v>36.799999999999997</v>
      </c>
      <c r="C159" s="6">
        <v>33.700000000000003</v>
      </c>
    </row>
    <row r="160" spans="1:3" x14ac:dyDescent="0.3">
      <c r="A160" t="s">
        <v>174</v>
      </c>
      <c r="B160" s="6">
        <v>37.1</v>
      </c>
      <c r="C160" s="6">
        <v>32.5</v>
      </c>
    </row>
    <row r="161" spans="1:3" x14ac:dyDescent="0.3">
      <c r="A161" t="s">
        <v>175</v>
      </c>
      <c r="B161" s="6">
        <v>31.5</v>
      </c>
      <c r="C161" s="6">
        <v>28.9</v>
      </c>
    </row>
    <row r="162" spans="1:3" x14ac:dyDescent="0.3">
      <c r="A162" t="s">
        <v>176</v>
      </c>
      <c r="B162" s="6">
        <v>35</v>
      </c>
      <c r="C162" s="6">
        <v>31.7</v>
      </c>
    </row>
    <row r="163" spans="1:3" x14ac:dyDescent="0.3">
      <c r="A163" t="s">
        <v>177</v>
      </c>
      <c r="B163" s="6">
        <v>38.700000000000003</v>
      </c>
      <c r="C163" s="6">
        <v>34.700000000000003</v>
      </c>
    </row>
    <row r="164" spans="1:3" x14ac:dyDescent="0.3">
      <c r="A164" t="s">
        <v>178</v>
      </c>
      <c r="B164" s="6">
        <v>34.4</v>
      </c>
      <c r="C164" s="6">
        <v>31.8</v>
      </c>
    </row>
    <row r="165" spans="1:3" x14ac:dyDescent="0.3">
      <c r="A165" t="s">
        <v>179</v>
      </c>
      <c r="B165" s="6">
        <v>35.4</v>
      </c>
      <c r="C165" s="6">
        <v>31.9</v>
      </c>
    </row>
    <row r="166" spans="1:3" x14ac:dyDescent="0.3">
      <c r="A166" t="s">
        <v>180</v>
      </c>
      <c r="B166" s="6">
        <v>37.799999999999997</v>
      </c>
      <c r="C166" s="6">
        <v>32.4</v>
      </c>
    </row>
    <row r="167" spans="1:3" x14ac:dyDescent="0.3">
      <c r="A167" t="s">
        <v>411</v>
      </c>
      <c r="B167" s="6">
        <v>32.6</v>
      </c>
      <c r="C167" s="6">
        <v>29</v>
      </c>
    </row>
    <row r="168" spans="1:3" x14ac:dyDescent="0.3">
      <c r="A168" t="s">
        <v>181</v>
      </c>
      <c r="B168" s="6">
        <v>34.799999999999997</v>
      </c>
      <c r="C168" s="6">
        <v>31.3</v>
      </c>
    </row>
    <row r="169" spans="1:3" x14ac:dyDescent="0.3">
      <c r="A169" t="s">
        <v>392</v>
      </c>
      <c r="B169" s="6">
        <v>33</v>
      </c>
      <c r="C169" s="6">
        <v>29.7</v>
      </c>
    </row>
    <row r="170" spans="1:3" x14ac:dyDescent="0.3">
      <c r="A170" t="s">
        <v>182</v>
      </c>
      <c r="B170" s="6">
        <v>37.6</v>
      </c>
      <c r="C170" s="6">
        <v>33.700000000000003</v>
      </c>
    </row>
    <row r="171" spans="1:3" x14ac:dyDescent="0.3">
      <c r="A171" t="s">
        <v>399</v>
      </c>
      <c r="B171" s="6">
        <v>33.700000000000003</v>
      </c>
      <c r="C171" s="6">
        <v>30</v>
      </c>
    </row>
    <row r="172" spans="1:3" x14ac:dyDescent="0.3">
      <c r="A172" t="s">
        <v>184</v>
      </c>
      <c r="B172" s="6">
        <v>35.9</v>
      </c>
      <c r="C172" s="6">
        <v>31.4</v>
      </c>
    </row>
    <row r="173" spans="1:3" x14ac:dyDescent="0.3">
      <c r="A173" t="s">
        <v>185</v>
      </c>
      <c r="B173" s="6">
        <v>34.6</v>
      </c>
      <c r="C173" s="6">
        <v>31.5</v>
      </c>
    </row>
    <row r="174" spans="1:3" x14ac:dyDescent="0.3">
      <c r="A174" t="s">
        <v>186</v>
      </c>
      <c r="B174" s="6">
        <v>34.700000000000003</v>
      </c>
      <c r="C174" s="6">
        <v>31.2</v>
      </c>
    </row>
    <row r="175" spans="1:3" x14ac:dyDescent="0.3">
      <c r="A175" t="s">
        <v>187</v>
      </c>
      <c r="B175" s="6">
        <v>32.700000000000003</v>
      </c>
      <c r="C175" s="6">
        <v>30</v>
      </c>
    </row>
    <row r="176" spans="1:3" x14ac:dyDescent="0.3">
      <c r="A176" t="s">
        <v>188</v>
      </c>
      <c r="B176" s="6">
        <v>31.3</v>
      </c>
      <c r="C176" s="6">
        <v>26.8</v>
      </c>
    </row>
    <row r="177" spans="1:3" x14ac:dyDescent="0.3">
      <c r="A177" t="s">
        <v>189</v>
      </c>
      <c r="B177" s="6">
        <v>34.5</v>
      </c>
      <c r="C177" s="6">
        <v>31.1</v>
      </c>
    </row>
    <row r="178" spans="1:3" x14ac:dyDescent="0.3">
      <c r="A178" t="s">
        <v>190</v>
      </c>
      <c r="B178" s="6">
        <v>35.9</v>
      </c>
      <c r="C178" s="6">
        <v>32.299999999999997</v>
      </c>
    </row>
    <row r="179" spans="1:3" x14ac:dyDescent="0.3">
      <c r="A179" t="s">
        <v>191</v>
      </c>
      <c r="B179" s="6">
        <v>35.700000000000003</v>
      </c>
      <c r="C179" s="6">
        <v>32</v>
      </c>
    </row>
    <row r="180" spans="1:3" x14ac:dyDescent="0.3">
      <c r="A180" t="s">
        <v>192</v>
      </c>
      <c r="B180" s="6">
        <v>32.4</v>
      </c>
      <c r="C180" s="6">
        <v>29.6</v>
      </c>
    </row>
    <row r="181" spans="1:3" x14ac:dyDescent="0.3">
      <c r="A181" t="s">
        <v>393</v>
      </c>
      <c r="B181" s="6">
        <v>32.700000000000003</v>
      </c>
      <c r="C181" s="6">
        <v>29.8</v>
      </c>
    </row>
    <row r="182" spans="1:3" x14ac:dyDescent="0.3">
      <c r="A182" t="s">
        <v>194</v>
      </c>
      <c r="B182" s="6">
        <v>41.2</v>
      </c>
      <c r="C182" s="6">
        <v>36</v>
      </c>
    </row>
    <row r="183" spans="1:3" x14ac:dyDescent="0.3">
      <c r="A183" t="s">
        <v>396</v>
      </c>
      <c r="B183" s="6">
        <v>37.6</v>
      </c>
      <c r="C183" s="6">
        <v>32.700000000000003</v>
      </c>
    </row>
    <row r="184" spans="1:3" x14ac:dyDescent="0.3">
      <c r="A184" t="s">
        <v>197</v>
      </c>
      <c r="B184" s="6">
        <v>34.5</v>
      </c>
      <c r="C184" s="6">
        <v>31.5</v>
      </c>
    </row>
    <row r="185" spans="1:3" x14ac:dyDescent="0.3">
      <c r="A185" t="s">
        <v>199</v>
      </c>
      <c r="B185" s="6">
        <v>32.6</v>
      </c>
      <c r="C185" s="6">
        <v>29.8</v>
      </c>
    </row>
    <row r="186" spans="1:3" x14ac:dyDescent="0.3">
      <c r="A186" t="s">
        <v>397</v>
      </c>
      <c r="B186" s="6">
        <v>38.200000000000003</v>
      </c>
      <c r="C186" s="6">
        <v>34.5</v>
      </c>
    </row>
    <row r="187" spans="1:3" x14ac:dyDescent="0.3">
      <c r="A187" t="s">
        <v>398</v>
      </c>
      <c r="B187" s="6">
        <v>38.1</v>
      </c>
      <c r="C187" s="6">
        <v>34.200000000000003</v>
      </c>
    </row>
    <row r="188" spans="1:3" x14ac:dyDescent="0.3">
      <c r="A188" t="s">
        <v>405</v>
      </c>
      <c r="B188" s="6">
        <v>35</v>
      </c>
      <c r="C188" s="6">
        <v>31.6</v>
      </c>
    </row>
    <row r="189" spans="1:3" x14ac:dyDescent="0.3">
      <c r="A189" t="s">
        <v>366</v>
      </c>
      <c r="B189" s="6">
        <v>33.700000000000003</v>
      </c>
      <c r="C189" s="6">
        <v>30</v>
      </c>
    </row>
    <row r="190" spans="1:3" x14ac:dyDescent="0.3">
      <c r="A190" t="s">
        <v>203</v>
      </c>
      <c r="B190" s="6">
        <v>36</v>
      </c>
      <c r="C190" s="6">
        <v>31.3</v>
      </c>
    </row>
    <row r="191" spans="1:3" x14ac:dyDescent="0.3">
      <c r="A191" t="s">
        <v>419</v>
      </c>
      <c r="B191" s="6">
        <v>37.1</v>
      </c>
      <c r="C191" s="6">
        <v>33.700000000000003</v>
      </c>
    </row>
    <row r="192" spans="1:3" x14ac:dyDescent="0.3">
      <c r="A192" t="s">
        <v>370</v>
      </c>
      <c r="B192" s="6">
        <v>37.9</v>
      </c>
      <c r="C192" s="6">
        <v>33.299999999999997</v>
      </c>
    </row>
    <row r="193" spans="1:3" x14ac:dyDescent="0.3">
      <c r="A193" t="s">
        <v>204</v>
      </c>
      <c r="B193" s="6">
        <v>33.200000000000003</v>
      </c>
      <c r="C193" s="6">
        <v>31.1</v>
      </c>
    </row>
    <row r="194" spans="1:3" x14ac:dyDescent="0.3">
      <c r="A194" t="s">
        <v>205</v>
      </c>
      <c r="B194" s="6">
        <v>38.799999999999997</v>
      </c>
      <c r="C194" s="6">
        <v>33.5</v>
      </c>
    </row>
    <row r="195" spans="1:3" x14ac:dyDescent="0.3">
      <c r="A195" t="s">
        <v>206</v>
      </c>
      <c r="B195" s="6">
        <v>36.200000000000003</v>
      </c>
      <c r="C195" s="6">
        <v>32.6</v>
      </c>
    </row>
    <row r="196" spans="1:3" x14ac:dyDescent="0.3">
      <c r="A196" t="s">
        <v>207</v>
      </c>
      <c r="B196" s="6">
        <v>31.3</v>
      </c>
      <c r="C196" s="6">
        <v>27.8</v>
      </c>
    </row>
    <row r="197" spans="1:3" x14ac:dyDescent="0.3">
      <c r="A197" t="s">
        <v>208</v>
      </c>
      <c r="B197" s="6">
        <v>32.700000000000003</v>
      </c>
      <c r="C197" s="6">
        <v>30.5</v>
      </c>
    </row>
    <row r="198" spans="1:3" x14ac:dyDescent="0.3">
      <c r="A198" t="s">
        <v>212</v>
      </c>
      <c r="B198" s="6">
        <v>32.9</v>
      </c>
      <c r="C198" s="6">
        <v>29.9</v>
      </c>
    </row>
    <row r="199" spans="1:3" x14ac:dyDescent="0.3">
      <c r="A199" t="s">
        <v>213</v>
      </c>
      <c r="B199" s="6">
        <v>38.700000000000003</v>
      </c>
      <c r="C199" s="6">
        <v>32.5</v>
      </c>
    </row>
    <row r="200" spans="1:3" x14ac:dyDescent="0.3">
      <c r="A200" t="s">
        <v>401</v>
      </c>
      <c r="B200" s="6">
        <v>34</v>
      </c>
      <c r="C200" s="6">
        <v>30.4</v>
      </c>
    </row>
    <row r="201" spans="1:3" x14ac:dyDescent="0.3">
      <c r="A201" t="s">
        <v>400</v>
      </c>
      <c r="B201" s="6">
        <v>30.2</v>
      </c>
      <c r="C201" s="6">
        <v>27.8</v>
      </c>
    </row>
    <row r="202" spans="1:3" x14ac:dyDescent="0.3">
      <c r="A202" t="s">
        <v>402</v>
      </c>
      <c r="B202" s="6">
        <v>34.4</v>
      </c>
      <c r="C202" s="6">
        <v>30.9</v>
      </c>
    </row>
    <row r="203" spans="1:3" x14ac:dyDescent="0.3">
      <c r="A203" t="s">
        <v>403</v>
      </c>
      <c r="B203" s="6">
        <v>39.5</v>
      </c>
      <c r="C203" s="6">
        <v>35.299999999999997</v>
      </c>
    </row>
    <row r="204" spans="1:3" x14ac:dyDescent="0.3">
      <c r="A204" t="s">
        <v>215</v>
      </c>
      <c r="B204" s="6">
        <v>34.200000000000003</v>
      </c>
      <c r="C204" s="6">
        <v>30.4</v>
      </c>
    </row>
    <row r="205" spans="1:3" x14ac:dyDescent="0.3">
      <c r="A205" t="s">
        <v>216</v>
      </c>
      <c r="B205" s="6">
        <v>45</v>
      </c>
      <c r="C205" s="6">
        <v>38.4</v>
      </c>
    </row>
    <row r="206" spans="1:3" x14ac:dyDescent="0.3">
      <c r="A206" t="s">
        <v>217</v>
      </c>
      <c r="B206" s="6">
        <v>38.5</v>
      </c>
      <c r="C206" s="6">
        <v>33.9</v>
      </c>
    </row>
    <row r="207" spans="1:3" x14ac:dyDescent="0.3">
      <c r="A207" t="s">
        <v>218</v>
      </c>
      <c r="B207" s="6">
        <v>39.200000000000003</v>
      </c>
      <c r="C207" s="6">
        <v>33.6</v>
      </c>
    </row>
    <row r="208" spans="1:3" x14ac:dyDescent="0.3">
      <c r="A208" t="s">
        <v>406</v>
      </c>
      <c r="B208" s="6">
        <v>31.8</v>
      </c>
      <c r="C208" s="6">
        <v>29.1</v>
      </c>
    </row>
    <row r="209" spans="1:3" x14ac:dyDescent="0.3">
      <c r="A209" t="s">
        <v>219</v>
      </c>
      <c r="B209" s="6">
        <v>29</v>
      </c>
      <c r="C209" s="6">
        <v>26.4</v>
      </c>
    </row>
    <row r="210" spans="1:3" x14ac:dyDescent="0.3">
      <c r="A210" t="s">
        <v>220</v>
      </c>
      <c r="B210" s="6">
        <v>33.1</v>
      </c>
      <c r="C210" s="6">
        <v>30.3</v>
      </c>
    </row>
    <row r="211" spans="1:3" x14ac:dyDescent="0.3">
      <c r="A211" t="s">
        <v>221</v>
      </c>
      <c r="B211" s="6">
        <v>32.799999999999997</v>
      </c>
      <c r="C211" s="6">
        <v>29.7</v>
      </c>
    </row>
    <row r="212" spans="1:3" x14ac:dyDescent="0.3">
      <c r="A212" t="s">
        <v>222</v>
      </c>
      <c r="B212" s="6">
        <v>34.6</v>
      </c>
      <c r="C212" s="6">
        <v>31.6</v>
      </c>
    </row>
    <row r="213" spans="1:3" x14ac:dyDescent="0.3">
      <c r="A213" t="s">
        <v>223</v>
      </c>
      <c r="B213" s="6">
        <v>34.4</v>
      </c>
      <c r="C213" s="6">
        <v>30.9</v>
      </c>
    </row>
    <row r="214" spans="1:3" x14ac:dyDescent="0.3">
      <c r="A214" t="s">
        <v>225</v>
      </c>
      <c r="B214" s="6">
        <v>34.1</v>
      </c>
      <c r="C214" s="6">
        <v>30.7</v>
      </c>
    </row>
    <row r="215" spans="1:3" x14ac:dyDescent="0.3">
      <c r="A215" t="s">
        <v>226</v>
      </c>
      <c r="B215" s="6">
        <v>31.2</v>
      </c>
      <c r="C215" s="6">
        <v>28.6</v>
      </c>
    </row>
    <row r="216" spans="1:3" x14ac:dyDescent="0.3">
      <c r="A216" t="s">
        <v>227</v>
      </c>
      <c r="B216" s="6">
        <v>37.200000000000003</v>
      </c>
      <c r="C216" s="6">
        <v>33.700000000000003</v>
      </c>
    </row>
    <row r="217" spans="1:3" x14ac:dyDescent="0.3">
      <c r="A217" t="s">
        <v>229</v>
      </c>
      <c r="B217" s="6">
        <v>32.799999999999997</v>
      </c>
      <c r="C217" s="6">
        <v>30.1</v>
      </c>
    </row>
    <row r="218" spans="1:3" x14ac:dyDescent="0.3">
      <c r="A218" t="s">
        <v>230</v>
      </c>
      <c r="B218" s="6">
        <v>33.299999999999997</v>
      </c>
      <c r="C218" s="6">
        <v>30.2</v>
      </c>
    </row>
    <row r="219" spans="1:3" x14ac:dyDescent="0.3">
      <c r="A219" t="s">
        <v>232</v>
      </c>
      <c r="B219" s="6">
        <v>41.7</v>
      </c>
      <c r="C219" s="6">
        <v>34.9</v>
      </c>
    </row>
    <row r="220" spans="1:3" x14ac:dyDescent="0.3">
      <c r="A220" t="s">
        <v>233</v>
      </c>
      <c r="B220" s="6">
        <v>37.799999999999997</v>
      </c>
      <c r="C220" s="6">
        <v>33.6</v>
      </c>
    </row>
    <row r="221" spans="1:3" x14ac:dyDescent="0.3">
      <c r="A221" t="s">
        <v>234</v>
      </c>
      <c r="B221" s="6">
        <v>35.5</v>
      </c>
      <c r="C221" s="6">
        <v>32.4</v>
      </c>
    </row>
    <row r="222" spans="1:3" x14ac:dyDescent="0.3">
      <c r="A222" t="s">
        <v>235</v>
      </c>
      <c r="B222" s="6">
        <v>34.200000000000003</v>
      </c>
      <c r="C222" s="6">
        <v>31.6</v>
      </c>
    </row>
    <row r="223" spans="1:3" x14ac:dyDescent="0.3">
      <c r="A223" t="s">
        <v>407</v>
      </c>
      <c r="B223" s="6">
        <v>34.1</v>
      </c>
      <c r="C223" s="6">
        <v>31.3</v>
      </c>
    </row>
    <row r="224" spans="1:3" x14ac:dyDescent="0.3">
      <c r="A224" t="s">
        <v>237</v>
      </c>
      <c r="B224" s="6">
        <v>28</v>
      </c>
      <c r="C224" s="6">
        <v>25.7</v>
      </c>
    </row>
    <row r="225" spans="1:3" x14ac:dyDescent="0.3">
      <c r="A225" t="s">
        <v>374</v>
      </c>
      <c r="B225" s="6">
        <v>34.299999999999997</v>
      </c>
      <c r="C225" s="6">
        <v>31.6</v>
      </c>
    </row>
    <row r="226" spans="1:3" x14ac:dyDescent="0.3">
      <c r="A226" t="s">
        <v>238</v>
      </c>
      <c r="B226" s="6">
        <v>40</v>
      </c>
      <c r="C226" s="6">
        <v>36.5</v>
      </c>
    </row>
    <row r="227" spans="1:3" x14ac:dyDescent="0.3">
      <c r="A227" t="s">
        <v>239</v>
      </c>
      <c r="B227" s="6">
        <v>33.4</v>
      </c>
      <c r="C227" s="6">
        <v>30.7</v>
      </c>
    </row>
    <row r="228" spans="1:3" x14ac:dyDescent="0.3">
      <c r="A228" t="s">
        <v>241</v>
      </c>
      <c r="B228" s="6">
        <v>34.1</v>
      </c>
      <c r="C228" s="6">
        <v>31.2</v>
      </c>
    </row>
    <row r="229" spans="1:3" x14ac:dyDescent="0.3">
      <c r="A229" t="s">
        <v>242</v>
      </c>
      <c r="B229" s="6">
        <v>33.1</v>
      </c>
      <c r="C229" s="6">
        <v>29.6</v>
      </c>
    </row>
    <row r="230" spans="1:3" x14ac:dyDescent="0.3">
      <c r="A230" t="s">
        <v>243</v>
      </c>
      <c r="B230" s="6">
        <v>37.700000000000003</v>
      </c>
      <c r="C230" s="6">
        <v>32.4</v>
      </c>
    </row>
    <row r="231" spans="1:3" x14ac:dyDescent="0.3">
      <c r="A231" t="s">
        <v>244</v>
      </c>
      <c r="B231" s="6">
        <v>38.6</v>
      </c>
      <c r="C231" s="6">
        <v>33.700000000000003</v>
      </c>
    </row>
    <row r="232" spans="1:3" x14ac:dyDescent="0.3">
      <c r="A232" t="s">
        <v>245</v>
      </c>
      <c r="B232" s="6">
        <v>35.4</v>
      </c>
      <c r="C232" s="6">
        <v>32.4</v>
      </c>
    </row>
    <row r="233" spans="1:3" x14ac:dyDescent="0.3">
      <c r="A233" t="s">
        <v>246</v>
      </c>
      <c r="B233" s="6">
        <v>32.700000000000003</v>
      </c>
      <c r="C233" s="6">
        <v>29.1</v>
      </c>
    </row>
    <row r="234" spans="1:3" x14ac:dyDescent="0.3">
      <c r="A234" t="s">
        <v>247</v>
      </c>
      <c r="B234" s="6">
        <v>36</v>
      </c>
      <c r="C234" s="6">
        <v>31.4</v>
      </c>
    </row>
    <row r="235" spans="1:3" x14ac:dyDescent="0.3">
      <c r="A235" t="s">
        <v>248</v>
      </c>
      <c r="B235" s="6">
        <v>32.9</v>
      </c>
      <c r="C235" s="6">
        <v>29.8</v>
      </c>
    </row>
    <row r="236" spans="1:3" x14ac:dyDescent="0.3">
      <c r="A236" t="s">
        <v>249</v>
      </c>
      <c r="B236" s="6">
        <v>35.9</v>
      </c>
      <c r="C236" s="6">
        <v>30.6</v>
      </c>
    </row>
    <row r="237" spans="1:3" x14ac:dyDescent="0.3">
      <c r="A237" t="s">
        <v>409</v>
      </c>
      <c r="B237" s="6">
        <v>33.6</v>
      </c>
      <c r="C237" s="6">
        <v>30.2</v>
      </c>
    </row>
    <row r="238" spans="1:3" x14ac:dyDescent="0.3">
      <c r="A238" t="s">
        <v>251</v>
      </c>
      <c r="B238" s="6">
        <v>33.200000000000003</v>
      </c>
      <c r="C238" s="6">
        <v>30.6</v>
      </c>
    </row>
    <row r="239" spans="1:3" x14ac:dyDescent="0.3">
      <c r="A239" t="s">
        <v>252</v>
      </c>
      <c r="B239" s="6">
        <v>31.2</v>
      </c>
      <c r="C239" s="6">
        <v>28</v>
      </c>
    </row>
    <row r="240" spans="1:3" x14ac:dyDescent="0.3">
      <c r="A240" t="s">
        <v>253</v>
      </c>
      <c r="B240" s="6">
        <v>32.1</v>
      </c>
      <c r="C240" s="6">
        <v>29.4</v>
      </c>
    </row>
    <row r="241" spans="1:3" x14ac:dyDescent="0.3">
      <c r="A241" t="s">
        <v>254</v>
      </c>
      <c r="B241" s="6">
        <v>30.9</v>
      </c>
      <c r="C241" s="6">
        <v>26.4</v>
      </c>
    </row>
    <row r="242" spans="1:3" x14ac:dyDescent="0.3">
      <c r="A242" t="s">
        <v>255</v>
      </c>
      <c r="B242" s="6">
        <v>55.2</v>
      </c>
      <c r="C242" s="6">
        <v>44.7</v>
      </c>
    </row>
    <row r="243" spans="1:3" x14ac:dyDescent="0.3">
      <c r="A243" t="s">
        <v>256</v>
      </c>
      <c r="B243" s="6">
        <v>32.9</v>
      </c>
      <c r="C243" s="6">
        <v>29.9</v>
      </c>
    </row>
    <row r="244" spans="1:3" x14ac:dyDescent="0.3">
      <c r="A244" t="s">
        <v>257</v>
      </c>
      <c r="B244" s="6">
        <v>34.9</v>
      </c>
      <c r="C244" s="6">
        <v>31.4</v>
      </c>
    </row>
    <row r="245" spans="1:3" x14ac:dyDescent="0.3">
      <c r="A245" t="s">
        <v>258</v>
      </c>
      <c r="B245" s="6">
        <v>35</v>
      </c>
      <c r="C245" s="6">
        <v>32.4</v>
      </c>
    </row>
    <row r="246" spans="1:3" x14ac:dyDescent="0.3">
      <c r="A246" t="s">
        <v>259</v>
      </c>
      <c r="B246" s="6">
        <v>30.8</v>
      </c>
      <c r="C246" s="6">
        <v>28.1</v>
      </c>
    </row>
    <row r="247" spans="1:3" x14ac:dyDescent="0.3">
      <c r="A247" t="s">
        <v>260</v>
      </c>
      <c r="B247" s="6">
        <v>33.5</v>
      </c>
      <c r="C247" s="6">
        <v>28.4</v>
      </c>
    </row>
    <row r="248" spans="1:3" x14ac:dyDescent="0.3">
      <c r="A248" t="s">
        <v>261</v>
      </c>
      <c r="B248" s="6">
        <v>35.299999999999997</v>
      </c>
      <c r="C248" s="6">
        <v>30.9</v>
      </c>
    </row>
    <row r="249" spans="1:3" x14ac:dyDescent="0.3">
      <c r="A249" t="s">
        <v>364</v>
      </c>
      <c r="B249" s="6">
        <v>31.2</v>
      </c>
      <c r="C249" s="6">
        <v>29</v>
      </c>
    </row>
    <row r="250" spans="1:3" x14ac:dyDescent="0.3">
      <c r="A250" t="s">
        <v>140</v>
      </c>
      <c r="B250" s="6">
        <v>34.9</v>
      </c>
      <c r="C250" s="6">
        <v>31.1</v>
      </c>
    </row>
    <row r="251" spans="1:3" x14ac:dyDescent="0.3">
      <c r="A251" t="s">
        <v>262</v>
      </c>
      <c r="B251" s="6">
        <v>31.6</v>
      </c>
      <c r="C251" s="6">
        <v>29</v>
      </c>
    </row>
    <row r="252" spans="1:3" x14ac:dyDescent="0.3">
      <c r="A252" t="s">
        <v>263</v>
      </c>
      <c r="B252" s="6">
        <v>38.200000000000003</v>
      </c>
      <c r="C252" s="6">
        <v>34.200000000000003</v>
      </c>
    </row>
    <row r="253" spans="1:3" x14ac:dyDescent="0.3">
      <c r="A253" t="s">
        <v>264</v>
      </c>
      <c r="B253" s="6">
        <v>31.1</v>
      </c>
      <c r="C253" s="6">
        <v>28.2</v>
      </c>
    </row>
    <row r="254" spans="1:3" x14ac:dyDescent="0.3">
      <c r="A254" t="s">
        <v>265</v>
      </c>
      <c r="B254" s="6">
        <v>32.1</v>
      </c>
      <c r="C254" s="6">
        <v>29.7</v>
      </c>
    </row>
    <row r="255" spans="1:3" x14ac:dyDescent="0.3">
      <c r="A255" t="s">
        <v>267</v>
      </c>
      <c r="B255" s="6">
        <v>30.6</v>
      </c>
      <c r="C255" s="6">
        <v>28</v>
      </c>
    </row>
    <row r="256" spans="1:3" x14ac:dyDescent="0.3">
      <c r="A256" t="s">
        <v>268</v>
      </c>
      <c r="B256" s="6">
        <v>37.799999999999997</v>
      </c>
      <c r="C256" s="6">
        <v>33.299999999999997</v>
      </c>
    </row>
    <row r="257" spans="1:3" x14ac:dyDescent="0.3">
      <c r="A257" t="s">
        <v>269</v>
      </c>
      <c r="B257" s="6">
        <v>35.799999999999997</v>
      </c>
      <c r="C257" s="6">
        <v>31.4</v>
      </c>
    </row>
    <row r="258" spans="1:3" x14ac:dyDescent="0.3">
      <c r="A258" t="s">
        <v>412</v>
      </c>
      <c r="B258" s="6">
        <v>39.4</v>
      </c>
      <c r="C258" s="6">
        <v>35.1</v>
      </c>
    </row>
    <row r="259" spans="1:3" x14ac:dyDescent="0.3">
      <c r="A259" t="s">
        <v>272</v>
      </c>
      <c r="B259" s="6">
        <v>34.5</v>
      </c>
      <c r="C259" s="6">
        <v>31.2</v>
      </c>
    </row>
    <row r="260" spans="1:3" x14ac:dyDescent="0.3">
      <c r="A260" t="s">
        <v>273</v>
      </c>
      <c r="B260" s="6">
        <v>33.200000000000003</v>
      </c>
      <c r="C260" s="6">
        <v>30</v>
      </c>
    </row>
    <row r="261" spans="1:3" x14ac:dyDescent="0.3">
      <c r="A261" t="s">
        <v>274</v>
      </c>
      <c r="B261" s="6">
        <v>33.1</v>
      </c>
      <c r="C261" s="6">
        <v>30.3</v>
      </c>
    </row>
    <row r="262" spans="1:3" x14ac:dyDescent="0.3">
      <c r="A262" t="s">
        <v>275</v>
      </c>
      <c r="B262" s="6">
        <v>32.200000000000003</v>
      </c>
      <c r="C262" s="6">
        <v>29.4</v>
      </c>
    </row>
    <row r="263" spans="1:3" x14ac:dyDescent="0.3">
      <c r="A263" t="s">
        <v>414</v>
      </c>
      <c r="B263" s="6">
        <v>32.5</v>
      </c>
      <c r="C263" s="6">
        <v>29.8</v>
      </c>
    </row>
    <row r="264" spans="1:3" x14ac:dyDescent="0.3">
      <c r="A264" t="s">
        <v>277</v>
      </c>
      <c r="B264" s="6">
        <v>39.799999999999997</v>
      </c>
      <c r="C264" s="6">
        <v>33.5</v>
      </c>
    </row>
    <row r="265" spans="1:3" x14ac:dyDescent="0.3">
      <c r="A265" t="s">
        <v>388</v>
      </c>
      <c r="B265" s="6">
        <v>31.9</v>
      </c>
      <c r="C265" s="6">
        <v>29.5</v>
      </c>
    </row>
    <row r="266" spans="1:3" x14ac:dyDescent="0.3">
      <c r="A266" t="s">
        <v>278</v>
      </c>
      <c r="B266" s="6">
        <v>31.8</v>
      </c>
      <c r="C266" s="6">
        <v>29.1</v>
      </c>
    </row>
    <row r="267" spans="1:3" x14ac:dyDescent="0.3">
      <c r="A267" t="s">
        <v>279</v>
      </c>
      <c r="B267" s="6">
        <v>32.200000000000003</v>
      </c>
      <c r="C267" s="6">
        <v>29.4</v>
      </c>
    </row>
    <row r="268" spans="1:3" x14ac:dyDescent="0.3">
      <c r="A268" t="s">
        <v>280</v>
      </c>
      <c r="B268" s="6">
        <v>35.700000000000003</v>
      </c>
      <c r="C268" s="6">
        <v>30.9</v>
      </c>
    </row>
    <row r="269" spans="1:3" x14ac:dyDescent="0.3">
      <c r="A269" t="s">
        <v>281</v>
      </c>
      <c r="B269" s="6">
        <v>34.5</v>
      </c>
      <c r="C269" s="6">
        <v>29.8</v>
      </c>
    </row>
    <row r="270" spans="1:3" x14ac:dyDescent="0.3">
      <c r="A270" t="s">
        <v>282</v>
      </c>
      <c r="B270" s="6">
        <v>39.6</v>
      </c>
      <c r="C270" s="6">
        <v>34.4</v>
      </c>
    </row>
    <row r="271" spans="1:3" x14ac:dyDescent="0.3">
      <c r="A271" t="s">
        <v>376</v>
      </c>
      <c r="B271" s="6">
        <v>33.4</v>
      </c>
      <c r="C271" s="6">
        <v>30.1</v>
      </c>
    </row>
    <row r="272" spans="1:3" x14ac:dyDescent="0.3">
      <c r="A272" t="s">
        <v>283</v>
      </c>
      <c r="B272" s="6">
        <v>32.799999999999997</v>
      </c>
      <c r="C272" s="6">
        <v>27.9</v>
      </c>
    </row>
    <row r="273" spans="1:3" x14ac:dyDescent="0.3">
      <c r="A273" t="s">
        <v>381</v>
      </c>
      <c r="B273" s="6">
        <v>30.6</v>
      </c>
      <c r="C273" s="6">
        <v>28.2</v>
      </c>
    </row>
    <row r="274" spans="1:3" x14ac:dyDescent="0.3">
      <c r="A274" t="s">
        <v>410</v>
      </c>
      <c r="B274" s="6">
        <v>41.2</v>
      </c>
      <c r="C274" s="6">
        <v>34.6</v>
      </c>
    </row>
    <row r="275" spans="1:3" x14ac:dyDescent="0.3">
      <c r="A275" t="s">
        <v>420</v>
      </c>
      <c r="B275" s="6">
        <v>35</v>
      </c>
      <c r="C275" s="6">
        <v>32.200000000000003</v>
      </c>
    </row>
    <row r="276" spans="1:3" x14ac:dyDescent="0.3">
      <c r="A276" t="s">
        <v>284</v>
      </c>
      <c r="B276" s="6">
        <v>33</v>
      </c>
      <c r="C276" s="6">
        <v>29.9</v>
      </c>
    </row>
    <row r="277" spans="1:3" x14ac:dyDescent="0.3">
      <c r="A277" t="s">
        <v>285</v>
      </c>
      <c r="B277" s="6">
        <v>31.6</v>
      </c>
      <c r="C277" s="6">
        <v>28.9</v>
      </c>
    </row>
    <row r="278" spans="1:3" x14ac:dyDescent="0.3">
      <c r="A278" t="s">
        <v>286</v>
      </c>
      <c r="B278" s="6">
        <v>31.3</v>
      </c>
      <c r="C278" s="6">
        <v>28.4</v>
      </c>
    </row>
    <row r="279" spans="1:3" x14ac:dyDescent="0.3">
      <c r="A279" t="s">
        <v>391</v>
      </c>
      <c r="B279" s="6">
        <v>34.4</v>
      </c>
      <c r="C279" s="6">
        <v>30.1</v>
      </c>
    </row>
    <row r="280" spans="1:3" x14ac:dyDescent="0.3">
      <c r="A280" t="s">
        <v>287</v>
      </c>
      <c r="B280" s="6">
        <v>35.799999999999997</v>
      </c>
      <c r="C280" s="6">
        <v>32.6</v>
      </c>
    </row>
    <row r="281" spans="1:3" x14ac:dyDescent="0.3">
      <c r="A281" t="s">
        <v>288</v>
      </c>
      <c r="B281" s="6">
        <v>31.7</v>
      </c>
      <c r="C281" s="6">
        <v>29</v>
      </c>
    </row>
    <row r="282" spans="1:3" x14ac:dyDescent="0.3">
      <c r="A282" t="s">
        <v>289</v>
      </c>
      <c r="B282" s="6">
        <v>37.200000000000003</v>
      </c>
      <c r="C282" s="6">
        <v>33.6</v>
      </c>
    </row>
    <row r="283" spans="1:3" x14ac:dyDescent="0.3">
      <c r="A283" t="s">
        <v>290</v>
      </c>
      <c r="B283" s="6">
        <v>32.200000000000003</v>
      </c>
      <c r="C283" s="6">
        <v>30</v>
      </c>
    </row>
    <row r="284" spans="1:3" x14ac:dyDescent="0.3">
      <c r="A284" t="s">
        <v>291</v>
      </c>
      <c r="B284" s="6">
        <v>36.9</v>
      </c>
      <c r="C284" s="6">
        <v>34.5</v>
      </c>
    </row>
    <row r="285" spans="1:3" x14ac:dyDescent="0.3">
      <c r="A285" t="s">
        <v>292</v>
      </c>
      <c r="B285" s="6">
        <v>36.200000000000003</v>
      </c>
      <c r="C285" s="6">
        <v>32.799999999999997</v>
      </c>
    </row>
    <row r="286" spans="1:3" x14ac:dyDescent="0.3">
      <c r="A286" t="s">
        <v>293</v>
      </c>
      <c r="B286" s="6">
        <v>33</v>
      </c>
      <c r="C286" s="6">
        <v>30.1</v>
      </c>
    </row>
    <row r="287" spans="1:3" x14ac:dyDescent="0.3">
      <c r="A287" t="s">
        <v>23</v>
      </c>
      <c r="B287" s="6">
        <v>35.6</v>
      </c>
      <c r="C287" s="6">
        <v>31.9</v>
      </c>
    </row>
    <row r="288" spans="1:3" x14ac:dyDescent="0.3">
      <c r="A288" t="s">
        <v>294</v>
      </c>
      <c r="B288" s="6">
        <v>40.4</v>
      </c>
      <c r="C288" s="6">
        <v>34.4</v>
      </c>
    </row>
    <row r="289" spans="1:3" x14ac:dyDescent="0.3">
      <c r="A289" t="s">
        <v>295</v>
      </c>
      <c r="B289" s="6">
        <v>28.9</v>
      </c>
      <c r="C289" s="6">
        <v>25.2</v>
      </c>
    </row>
    <row r="290" spans="1:3" x14ac:dyDescent="0.3">
      <c r="A290" t="s">
        <v>296</v>
      </c>
      <c r="B290" s="6">
        <v>33.6</v>
      </c>
      <c r="C290" s="6">
        <v>29.8</v>
      </c>
    </row>
    <row r="291" spans="1:3" x14ac:dyDescent="0.3">
      <c r="A291" t="s">
        <v>297</v>
      </c>
      <c r="B291" s="6">
        <v>34.1</v>
      </c>
      <c r="C291" s="6">
        <v>30.3</v>
      </c>
    </row>
    <row r="292" spans="1:3" x14ac:dyDescent="0.3">
      <c r="A292" t="s">
        <v>298</v>
      </c>
      <c r="B292" s="6">
        <v>29.6</v>
      </c>
      <c r="C292" s="6">
        <v>27.3</v>
      </c>
    </row>
    <row r="293" spans="1:3" x14ac:dyDescent="0.3">
      <c r="A293" t="s">
        <v>299</v>
      </c>
      <c r="B293" s="6">
        <v>33.299999999999997</v>
      </c>
      <c r="C293" s="6">
        <v>30.3</v>
      </c>
    </row>
    <row r="294" spans="1:3" x14ac:dyDescent="0.3">
      <c r="A294" t="s">
        <v>300</v>
      </c>
      <c r="B294" s="6">
        <v>36.6</v>
      </c>
      <c r="C294" s="6">
        <v>32.4</v>
      </c>
    </row>
    <row r="295" spans="1:3" x14ac:dyDescent="0.3">
      <c r="A295" t="s">
        <v>301</v>
      </c>
      <c r="B295" s="6">
        <v>36.5</v>
      </c>
      <c r="C295" s="6">
        <v>32.700000000000003</v>
      </c>
    </row>
    <row r="296" spans="1:3" x14ac:dyDescent="0.3">
      <c r="A296" t="s">
        <v>302</v>
      </c>
      <c r="B296" s="6">
        <v>34</v>
      </c>
      <c r="C296" s="6">
        <v>30.8</v>
      </c>
    </row>
    <row r="297" spans="1:3" x14ac:dyDescent="0.3">
      <c r="A297" t="s">
        <v>303</v>
      </c>
      <c r="B297" s="6">
        <v>30.7</v>
      </c>
      <c r="C297" s="6">
        <v>27.8</v>
      </c>
    </row>
    <row r="298" spans="1:3" x14ac:dyDescent="0.3">
      <c r="A298" t="s">
        <v>304</v>
      </c>
      <c r="B298" s="6">
        <v>33.299999999999997</v>
      </c>
      <c r="C298" s="6">
        <v>30.5</v>
      </c>
    </row>
    <row r="299" spans="1:3" x14ac:dyDescent="0.3">
      <c r="A299" t="s">
        <v>305</v>
      </c>
      <c r="B299" s="6">
        <v>34.700000000000003</v>
      </c>
      <c r="C299" s="6">
        <v>31.6</v>
      </c>
    </row>
    <row r="300" spans="1:3" x14ac:dyDescent="0.3">
      <c r="A300" t="s">
        <v>306</v>
      </c>
      <c r="B300" s="6">
        <v>30.8</v>
      </c>
      <c r="C300" s="6">
        <v>28.1</v>
      </c>
    </row>
    <row r="301" spans="1:3" x14ac:dyDescent="0.3">
      <c r="A301" t="s">
        <v>307</v>
      </c>
      <c r="B301" s="6">
        <v>35.6</v>
      </c>
      <c r="C301" s="6">
        <v>26.2</v>
      </c>
    </row>
    <row r="302" spans="1:3" x14ac:dyDescent="0.3">
      <c r="A302" t="s">
        <v>308</v>
      </c>
      <c r="B302" s="6">
        <v>30</v>
      </c>
      <c r="C302" s="6">
        <v>27.9</v>
      </c>
    </row>
    <row r="303" spans="1:3" x14ac:dyDescent="0.3">
      <c r="A303" t="s">
        <v>309</v>
      </c>
      <c r="B303" s="6">
        <v>35.200000000000003</v>
      </c>
      <c r="C303" s="6">
        <v>31.8</v>
      </c>
    </row>
    <row r="304" spans="1:3" x14ac:dyDescent="0.3">
      <c r="A304" t="s">
        <v>312</v>
      </c>
      <c r="B304" s="6">
        <v>39.6</v>
      </c>
      <c r="C304" s="6">
        <v>35.1</v>
      </c>
    </row>
    <row r="305" spans="1:3" x14ac:dyDescent="0.3">
      <c r="A305" t="s">
        <v>314</v>
      </c>
      <c r="B305" s="6">
        <v>43.2</v>
      </c>
      <c r="C305" s="6">
        <v>34.4</v>
      </c>
    </row>
    <row r="306" spans="1:3" x14ac:dyDescent="0.3">
      <c r="A306" t="s">
        <v>315</v>
      </c>
      <c r="B306" s="6">
        <v>30.8</v>
      </c>
      <c r="C306" s="6">
        <v>28.8</v>
      </c>
    </row>
    <row r="307" spans="1:3" x14ac:dyDescent="0.3">
      <c r="A307" t="s">
        <v>316</v>
      </c>
      <c r="B307" s="6">
        <v>43.1</v>
      </c>
      <c r="C307" s="6">
        <v>35.6</v>
      </c>
    </row>
    <row r="308" spans="1:3" x14ac:dyDescent="0.3">
      <c r="A308" t="s">
        <v>317</v>
      </c>
      <c r="B308" s="6">
        <v>33.1</v>
      </c>
      <c r="C308" s="6">
        <v>29.7</v>
      </c>
    </row>
    <row r="309" spans="1:3" x14ac:dyDescent="0.3">
      <c r="A309" t="s">
        <v>318</v>
      </c>
      <c r="B309" s="6">
        <v>35.1</v>
      </c>
      <c r="C309" s="6">
        <v>32.299999999999997</v>
      </c>
    </row>
    <row r="310" spans="1:3" x14ac:dyDescent="0.3">
      <c r="A310" t="s">
        <v>319</v>
      </c>
      <c r="B310" s="6">
        <v>32.799999999999997</v>
      </c>
      <c r="C310" s="6">
        <v>29.1</v>
      </c>
    </row>
    <row r="311" spans="1:3" x14ac:dyDescent="0.3">
      <c r="A311" t="s">
        <v>320</v>
      </c>
      <c r="B311" s="6">
        <v>51.2</v>
      </c>
      <c r="C311" s="6">
        <v>34.200000000000003</v>
      </c>
    </row>
    <row r="312" spans="1:3" x14ac:dyDescent="0.3">
      <c r="A312" t="s">
        <v>321</v>
      </c>
      <c r="B312" s="6">
        <v>39.4</v>
      </c>
      <c r="C312" s="6">
        <v>34.1</v>
      </c>
    </row>
    <row r="313" spans="1:3" x14ac:dyDescent="0.3">
      <c r="A313" t="s">
        <v>322</v>
      </c>
      <c r="B313" s="6">
        <v>33.6</v>
      </c>
      <c r="C313" s="6">
        <v>30.1</v>
      </c>
    </row>
    <row r="314" spans="1:3" x14ac:dyDescent="0.3">
      <c r="A314" t="s">
        <v>416</v>
      </c>
      <c r="B314" s="6">
        <v>37.1</v>
      </c>
      <c r="C314" s="6">
        <v>32.700000000000003</v>
      </c>
    </row>
    <row r="315" spans="1:3" x14ac:dyDescent="0.3">
      <c r="A315" t="s">
        <v>408</v>
      </c>
      <c r="B315" s="6">
        <v>36.6</v>
      </c>
      <c r="C315" s="6">
        <v>31.5</v>
      </c>
    </row>
    <row r="316" spans="1:3" x14ac:dyDescent="0.3">
      <c r="A316" t="s">
        <v>323</v>
      </c>
      <c r="B316" s="6">
        <v>37.6</v>
      </c>
      <c r="C316" s="6">
        <v>33.299999999999997</v>
      </c>
    </row>
    <row r="317" spans="1:3" x14ac:dyDescent="0.3">
      <c r="A317" t="s">
        <v>417</v>
      </c>
      <c r="B317" s="6">
        <v>34.700000000000003</v>
      </c>
      <c r="C317" s="6">
        <v>31.7</v>
      </c>
    </row>
    <row r="318" spans="1:3" x14ac:dyDescent="0.3">
      <c r="A318" t="s">
        <v>325</v>
      </c>
      <c r="B318" s="6">
        <v>33.200000000000003</v>
      </c>
      <c r="C318" s="6">
        <v>30.5</v>
      </c>
    </row>
    <row r="319" spans="1:3" x14ac:dyDescent="0.3">
      <c r="A319" t="s">
        <v>326</v>
      </c>
      <c r="B319" s="6">
        <v>35.4</v>
      </c>
      <c r="C319" s="6">
        <v>31.2</v>
      </c>
    </row>
    <row r="320" spans="1:3" x14ac:dyDescent="0.3">
      <c r="A320" t="s">
        <v>327</v>
      </c>
      <c r="B320" s="6">
        <v>31.9</v>
      </c>
      <c r="C320" s="6">
        <v>29.6</v>
      </c>
    </row>
    <row r="321" spans="1:3" x14ac:dyDescent="0.3">
      <c r="A321" t="s">
        <v>328</v>
      </c>
      <c r="B321" s="6">
        <v>30.3</v>
      </c>
      <c r="C321" s="6">
        <v>27.6</v>
      </c>
    </row>
    <row r="322" spans="1:3" x14ac:dyDescent="0.3">
      <c r="A322" t="s">
        <v>329</v>
      </c>
      <c r="B322" s="6">
        <v>36.200000000000003</v>
      </c>
      <c r="C322" s="6">
        <v>32.6</v>
      </c>
    </row>
    <row r="323" spans="1:3" x14ac:dyDescent="0.3">
      <c r="A323" t="s">
        <v>330</v>
      </c>
      <c r="B323" s="6">
        <v>31</v>
      </c>
      <c r="C323" s="6">
        <v>28.3</v>
      </c>
    </row>
    <row r="324" spans="1:3" x14ac:dyDescent="0.3">
      <c r="A324" t="s">
        <v>418</v>
      </c>
      <c r="B324" s="6">
        <v>43.6</v>
      </c>
      <c r="C324" s="6">
        <v>35.799999999999997</v>
      </c>
    </row>
    <row r="325" spans="1:3" x14ac:dyDescent="0.3">
      <c r="A325" t="s">
        <v>331</v>
      </c>
      <c r="B325" s="6">
        <v>36.6</v>
      </c>
      <c r="C325" s="6">
        <v>32.6</v>
      </c>
    </row>
    <row r="326" spans="1:3" x14ac:dyDescent="0.3">
      <c r="A326" t="s">
        <v>332</v>
      </c>
      <c r="B326" s="6">
        <v>34.799999999999997</v>
      </c>
      <c r="C326" s="6">
        <v>31.6</v>
      </c>
    </row>
    <row r="327" spans="1:3" x14ac:dyDescent="0.3">
      <c r="A327" t="s">
        <v>333</v>
      </c>
      <c r="B327" s="6">
        <v>41.4</v>
      </c>
      <c r="C327" s="6">
        <v>34.6</v>
      </c>
    </row>
    <row r="328" spans="1:3" x14ac:dyDescent="0.3">
      <c r="A328" t="s">
        <v>335</v>
      </c>
      <c r="B328" s="6">
        <v>32.700000000000003</v>
      </c>
      <c r="C328" s="6">
        <v>29</v>
      </c>
    </row>
    <row r="329" spans="1:3" x14ac:dyDescent="0.3">
      <c r="A329" t="s">
        <v>336</v>
      </c>
      <c r="B329" s="6">
        <v>33.299999999999997</v>
      </c>
      <c r="C329" s="6">
        <v>30.5</v>
      </c>
    </row>
    <row r="330" spans="1:3" x14ac:dyDescent="0.3">
      <c r="A330" t="s">
        <v>337</v>
      </c>
      <c r="B330" s="6">
        <v>37.799999999999997</v>
      </c>
      <c r="C330" s="6">
        <v>33.700000000000003</v>
      </c>
    </row>
    <row r="331" spans="1:3" x14ac:dyDescent="0.3">
      <c r="A331" t="s">
        <v>384</v>
      </c>
      <c r="B331" s="6">
        <v>39.1</v>
      </c>
      <c r="C331" s="6">
        <v>35.6</v>
      </c>
    </row>
    <row r="332" spans="1:3" x14ac:dyDescent="0.3">
      <c r="A332" t="s">
        <v>338</v>
      </c>
      <c r="B332" s="6">
        <v>35.700000000000003</v>
      </c>
      <c r="C332" s="6">
        <v>31.9</v>
      </c>
    </row>
    <row r="333" spans="1:3" x14ac:dyDescent="0.3">
      <c r="A333" t="s">
        <v>339</v>
      </c>
      <c r="B333" s="6">
        <v>37.299999999999997</v>
      </c>
      <c r="C333" s="6">
        <v>33.299999999999997</v>
      </c>
    </row>
    <row r="334" spans="1:3" x14ac:dyDescent="0.3">
      <c r="A334" t="s">
        <v>340</v>
      </c>
      <c r="B334" s="6">
        <v>32.1</v>
      </c>
      <c r="C334" s="6">
        <v>29.4</v>
      </c>
    </row>
    <row r="335" spans="1:3" x14ac:dyDescent="0.3">
      <c r="A335" t="s">
        <v>341</v>
      </c>
      <c r="B335" s="6">
        <v>34.9</v>
      </c>
      <c r="C335" s="6">
        <v>31.1</v>
      </c>
    </row>
    <row r="336" spans="1:3" x14ac:dyDescent="0.3">
      <c r="A336" t="s">
        <v>342</v>
      </c>
      <c r="B336" s="6">
        <v>37</v>
      </c>
      <c r="C336" s="6">
        <v>29.7</v>
      </c>
    </row>
    <row r="337" spans="1:3" x14ac:dyDescent="0.3">
      <c r="A337" t="s">
        <v>343</v>
      </c>
      <c r="B337" s="6">
        <v>35.4</v>
      </c>
      <c r="C337" s="6">
        <v>32.1</v>
      </c>
    </row>
    <row r="338" spans="1:3" x14ac:dyDescent="0.3">
      <c r="A338" t="s">
        <v>344</v>
      </c>
      <c r="B338" s="6">
        <v>39.700000000000003</v>
      </c>
      <c r="C338" s="6">
        <v>32.200000000000003</v>
      </c>
    </row>
    <row r="339" spans="1:3" x14ac:dyDescent="0.3">
      <c r="A339" t="s">
        <v>345</v>
      </c>
      <c r="B339" s="6">
        <v>31.8</v>
      </c>
      <c r="C339" s="6">
        <v>29.3</v>
      </c>
    </row>
    <row r="340" spans="1:3" x14ac:dyDescent="0.3">
      <c r="A340" t="s">
        <v>346</v>
      </c>
      <c r="B340" s="6">
        <v>33.799999999999997</v>
      </c>
      <c r="C340" s="6">
        <v>31.5</v>
      </c>
    </row>
    <row r="341" spans="1:3" x14ac:dyDescent="0.3">
      <c r="A341" t="s">
        <v>347</v>
      </c>
      <c r="B341" s="6">
        <v>38.5</v>
      </c>
      <c r="C341" s="6">
        <v>35</v>
      </c>
    </row>
    <row r="342" spans="1:3" x14ac:dyDescent="0.3">
      <c r="A342" t="s">
        <v>348</v>
      </c>
      <c r="B342" s="6">
        <v>37.799999999999997</v>
      </c>
      <c r="C342" s="6">
        <v>33.9</v>
      </c>
    </row>
    <row r="343" spans="1:3" x14ac:dyDescent="0.3">
      <c r="A343" t="s">
        <v>349</v>
      </c>
      <c r="B343" s="6">
        <v>35.200000000000003</v>
      </c>
      <c r="C343" s="6">
        <v>31.9</v>
      </c>
    </row>
    <row r="344" spans="1:3" x14ac:dyDescent="0.3">
      <c r="A344" t="s">
        <v>350</v>
      </c>
      <c r="B344" s="6">
        <v>31.4</v>
      </c>
      <c r="C344" s="6">
        <v>28.8</v>
      </c>
    </row>
    <row r="345" spans="1:3" x14ac:dyDescent="0.3">
      <c r="A345" t="s">
        <v>351</v>
      </c>
      <c r="B345" s="6">
        <v>35.200000000000003</v>
      </c>
      <c r="C345" s="6">
        <v>30.7</v>
      </c>
    </row>
    <row r="346" spans="1:3" x14ac:dyDescent="0.3">
      <c r="A346" t="s">
        <v>352</v>
      </c>
      <c r="B346" s="6">
        <v>33.4</v>
      </c>
      <c r="C346" s="6">
        <v>29.4</v>
      </c>
    </row>
    <row r="347" spans="1:3" x14ac:dyDescent="0.3">
      <c r="A347" t="s">
        <v>353</v>
      </c>
      <c r="B347" s="6">
        <v>33.1</v>
      </c>
      <c r="C347" s="6">
        <v>30.3</v>
      </c>
    </row>
  </sheetData>
  <autoFilter ref="A1:C347" xr:uid="{19150DEA-047E-42DB-89C2-1DDD06FB9D04}">
    <sortState xmlns:xlrd2="http://schemas.microsoft.com/office/spreadsheetml/2017/richdata2" ref="A2:C347">
      <sortCondition ref="A1:A34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7FB75-5C91-4E68-82C2-6C728C6EFA63}">
  <dimension ref="A1:E568"/>
  <sheetViews>
    <sheetView workbookViewId="0">
      <selection activeCell="D1" sqref="D1"/>
    </sheetView>
  </sheetViews>
  <sheetFormatPr defaultRowHeight="14.4" x14ac:dyDescent="0.3"/>
  <cols>
    <col min="1" max="1" width="18.6640625" customWidth="1"/>
    <col min="2" max="2" width="11.21875" customWidth="1"/>
    <col min="3" max="3" width="14.5546875" customWidth="1"/>
    <col min="4" max="5" width="11.21875" customWidth="1"/>
  </cols>
  <sheetData>
    <row r="1" spans="1:5" s="5" customFormat="1" ht="43.2" x14ac:dyDescent="0.3">
      <c r="A1" s="7" t="s">
        <v>361</v>
      </c>
      <c r="B1" s="7" t="s">
        <v>644</v>
      </c>
      <c r="C1" s="7" t="s">
        <v>645</v>
      </c>
      <c r="D1" s="7" t="s">
        <v>646</v>
      </c>
      <c r="E1" s="7" t="s">
        <v>647</v>
      </c>
    </row>
    <row r="2" spans="1:5" x14ac:dyDescent="0.3">
      <c r="A2" t="s">
        <v>362</v>
      </c>
      <c r="B2">
        <v>639</v>
      </c>
      <c r="C2">
        <v>556</v>
      </c>
      <c r="D2">
        <v>57</v>
      </c>
      <c r="E2">
        <v>26</v>
      </c>
    </row>
    <row r="3" spans="1:5" x14ac:dyDescent="0.3">
      <c r="A3" t="s">
        <v>424</v>
      </c>
    </row>
    <row r="4" spans="1:5" x14ac:dyDescent="0.3">
      <c r="A4" t="s">
        <v>3</v>
      </c>
      <c r="B4">
        <v>157</v>
      </c>
      <c r="C4">
        <v>143</v>
      </c>
      <c r="D4">
        <v>14</v>
      </c>
      <c r="E4">
        <v>0</v>
      </c>
    </row>
    <row r="5" spans="1:5" x14ac:dyDescent="0.3">
      <c r="A5" t="s">
        <v>5</v>
      </c>
      <c r="B5">
        <v>421</v>
      </c>
      <c r="C5">
        <v>390</v>
      </c>
      <c r="D5">
        <v>31</v>
      </c>
      <c r="E5">
        <v>0</v>
      </c>
    </row>
    <row r="6" spans="1:5" x14ac:dyDescent="0.3">
      <c r="A6" t="s">
        <v>426</v>
      </c>
    </row>
    <row r="7" spans="1:5" x14ac:dyDescent="0.3">
      <c r="A7" t="s">
        <v>427</v>
      </c>
    </row>
    <row r="8" spans="1:5" x14ac:dyDescent="0.3">
      <c r="A8" t="s">
        <v>9</v>
      </c>
      <c r="B8">
        <v>82</v>
      </c>
      <c r="C8">
        <v>75</v>
      </c>
      <c r="D8">
        <v>0</v>
      </c>
      <c r="E8">
        <v>7</v>
      </c>
    </row>
    <row r="9" spans="1:5" x14ac:dyDescent="0.3">
      <c r="A9" t="s">
        <v>11</v>
      </c>
      <c r="B9">
        <v>151</v>
      </c>
      <c r="C9">
        <v>141</v>
      </c>
      <c r="D9">
        <v>5</v>
      </c>
      <c r="E9">
        <v>5</v>
      </c>
    </row>
    <row r="10" spans="1:5" x14ac:dyDescent="0.3">
      <c r="A10" t="s">
        <v>428</v>
      </c>
    </row>
    <row r="11" spans="1:5" x14ac:dyDescent="0.3">
      <c r="A11" t="s">
        <v>12</v>
      </c>
      <c r="B11">
        <v>594</v>
      </c>
      <c r="C11">
        <v>525</v>
      </c>
      <c r="D11">
        <v>58</v>
      </c>
      <c r="E11">
        <v>11</v>
      </c>
    </row>
    <row r="12" spans="1:5" x14ac:dyDescent="0.3">
      <c r="A12" t="s">
        <v>501</v>
      </c>
    </row>
    <row r="13" spans="1:5" x14ac:dyDescent="0.3">
      <c r="A13" t="s">
        <v>13</v>
      </c>
      <c r="B13">
        <v>538</v>
      </c>
      <c r="C13">
        <v>506</v>
      </c>
      <c r="D13">
        <v>7</v>
      </c>
      <c r="E13">
        <v>25</v>
      </c>
    </row>
    <row r="14" spans="1:5" x14ac:dyDescent="0.3">
      <c r="A14" t="s">
        <v>15</v>
      </c>
      <c r="B14">
        <v>1179</v>
      </c>
      <c r="C14">
        <v>1048</v>
      </c>
      <c r="D14">
        <v>45</v>
      </c>
      <c r="E14">
        <v>86</v>
      </c>
    </row>
    <row r="15" spans="1:5" x14ac:dyDescent="0.3">
      <c r="A15" t="s">
        <v>17</v>
      </c>
      <c r="B15">
        <v>552</v>
      </c>
      <c r="C15">
        <v>491</v>
      </c>
      <c r="D15">
        <v>43</v>
      </c>
      <c r="E15">
        <v>17</v>
      </c>
    </row>
    <row r="16" spans="1:5" x14ac:dyDescent="0.3">
      <c r="A16" t="s">
        <v>18</v>
      </c>
      <c r="B16">
        <v>236</v>
      </c>
      <c r="C16">
        <v>218</v>
      </c>
      <c r="D16">
        <v>18</v>
      </c>
      <c r="E16">
        <v>0</v>
      </c>
    </row>
    <row r="17" spans="1:5" x14ac:dyDescent="0.3">
      <c r="A17" t="s">
        <v>20</v>
      </c>
      <c r="B17">
        <v>697</v>
      </c>
      <c r="C17">
        <v>642</v>
      </c>
      <c r="D17">
        <v>36</v>
      </c>
      <c r="E17">
        <v>19</v>
      </c>
    </row>
    <row r="18" spans="1:5" x14ac:dyDescent="0.3">
      <c r="A18" t="s">
        <v>21</v>
      </c>
      <c r="B18">
        <v>125</v>
      </c>
      <c r="C18">
        <v>125</v>
      </c>
      <c r="D18">
        <v>0</v>
      </c>
      <c r="E18">
        <v>0</v>
      </c>
    </row>
    <row r="19" spans="1:5" x14ac:dyDescent="0.3">
      <c r="A19" t="s">
        <v>430</v>
      </c>
    </row>
    <row r="20" spans="1:5" x14ac:dyDescent="0.3">
      <c r="A20" t="s">
        <v>22</v>
      </c>
      <c r="B20">
        <v>680</v>
      </c>
      <c r="C20">
        <v>616</v>
      </c>
      <c r="D20">
        <v>13</v>
      </c>
      <c r="E20">
        <v>50</v>
      </c>
    </row>
    <row r="21" spans="1:5" x14ac:dyDescent="0.3">
      <c r="A21" t="s">
        <v>24</v>
      </c>
      <c r="B21">
        <v>344</v>
      </c>
      <c r="C21">
        <v>315</v>
      </c>
      <c r="D21">
        <v>20</v>
      </c>
      <c r="E21">
        <v>10</v>
      </c>
    </row>
    <row r="22" spans="1:5" x14ac:dyDescent="0.3">
      <c r="A22" t="s">
        <v>25</v>
      </c>
      <c r="B22">
        <v>1910</v>
      </c>
      <c r="C22">
        <v>1774</v>
      </c>
      <c r="D22">
        <v>6</v>
      </c>
      <c r="E22">
        <v>130</v>
      </c>
    </row>
    <row r="23" spans="1:5" x14ac:dyDescent="0.3">
      <c r="A23" t="s">
        <v>431</v>
      </c>
    </row>
    <row r="24" spans="1:5" x14ac:dyDescent="0.3">
      <c r="A24" t="s">
        <v>432</v>
      </c>
    </row>
    <row r="25" spans="1:5" x14ac:dyDescent="0.3">
      <c r="A25" t="s">
        <v>433</v>
      </c>
    </row>
    <row r="26" spans="1:5" x14ac:dyDescent="0.3">
      <c r="A26" t="s">
        <v>26</v>
      </c>
      <c r="B26">
        <v>1276</v>
      </c>
      <c r="C26">
        <v>1127</v>
      </c>
      <c r="D26">
        <v>63</v>
      </c>
      <c r="E26">
        <v>86</v>
      </c>
    </row>
    <row r="27" spans="1:5" x14ac:dyDescent="0.3">
      <c r="A27" t="s">
        <v>434</v>
      </c>
    </row>
    <row r="28" spans="1:5" x14ac:dyDescent="0.3">
      <c r="A28" t="s">
        <v>435</v>
      </c>
    </row>
    <row r="29" spans="1:5" x14ac:dyDescent="0.3">
      <c r="A29" t="s">
        <v>27</v>
      </c>
      <c r="B29">
        <v>781</v>
      </c>
      <c r="C29">
        <v>701</v>
      </c>
      <c r="D29">
        <v>37</v>
      </c>
      <c r="E29">
        <v>44</v>
      </c>
    </row>
    <row r="30" spans="1:5" x14ac:dyDescent="0.3">
      <c r="A30" t="s">
        <v>29</v>
      </c>
      <c r="B30">
        <v>250</v>
      </c>
      <c r="C30">
        <v>223</v>
      </c>
      <c r="D30">
        <v>14</v>
      </c>
      <c r="E30">
        <v>13</v>
      </c>
    </row>
    <row r="31" spans="1:5" x14ac:dyDescent="0.3">
      <c r="A31" t="s">
        <v>436</v>
      </c>
    </row>
    <row r="32" spans="1:5" x14ac:dyDescent="0.3">
      <c r="A32" t="s">
        <v>30</v>
      </c>
      <c r="B32">
        <v>253</v>
      </c>
      <c r="C32">
        <v>242</v>
      </c>
      <c r="D32">
        <v>12</v>
      </c>
      <c r="E32">
        <v>0</v>
      </c>
    </row>
    <row r="33" spans="1:5" x14ac:dyDescent="0.3">
      <c r="A33" t="s">
        <v>31</v>
      </c>
      <c r="B33">
        <v>186</v>
      </c>
      <c r="C33">
        <v>162</v>
      </c>
      <c r="D33">
        <v>15</v>
      </c>
      <c r="E33">
        <v>10</v>
      </c>
    </row>
    <row r="34" spans="1:5" x14ac:dyDescent="0.3">
      <c r="A34" t="s">
        <v>32</v>
      </c>
      <c r="B34">
        <v>252</v>
      </c>
      <c r="C34">
        <v>220</v>
      </c>
      <c r="D34">
        <v>0</v>
      </c>
      <c r="E34">
        <v>32</v>
      </c>
    </row>
    <row r="35" spans="1:5" x14ac:dyDescent="0.3">
      <c r="A35" t="s">
        <v>33</v>
      </c>
      <c r="B35">
        <v>703</v>
      </c>
      <c r="C35">
        <v>620</v>
      </c>
      <c r="D35">
        <v>43</v>
      </c>
      <c r="E35">
        <v>40</v>
      </c>
    </row>
    <row r="36" spans="1:5" x14ac:dyDescent="0.3">
      <c r="A36" t="s">
        <v>437</v>
      </c>
    </row>
    <row r="37" spans="1:5" x14ac:dyDescent="0.3">
      <c r="A37" t="s">
        <v>438</v>
      </c>
    </row>
    <row r="38" spans="1:5" x14ac:dyDescent="0.3">
      <c r="A38" t="s">
        <v>36</v>
      </c>
      <c r="B38">
        <v>428</v>
      </c>
      <c r="C38">
        <v>399</v>
      </c>
      <c r="D38">
        <v>21</v>
      </c>
      <c r="E38">
        <v>8</v>
      </c>
    </row>
    <row r="39" spans="1:5" x14ac:dyDescent="0.3">
      <c r="A39" t="s">
        <v>439</v>
      </c>
    </row>
    <row r="40" spans="1:5" x14ac:dyDescent="0.3">
      <c r="A40" t="s">
        <v>37</v>
      </c>
      <c r="B40">
        <v>184</v>
      </c>
      <c r="C40">
        <v>177</v>
      </c>
      <c r="D40">
        <v>0</v>
      </c>
      <c r="E40">
        <v>8</v>
      </c>
    </row>
    <row r="41" spans="1:5" x14ac:dyDescent="0.3">
      <c r="A41" t="s">
        <v>440</v>
      </c>
    </row>
    <row r="42" spans="1:5" x14ac:dyDescent="0.3">
      <c r="A42" t="s">
        <v>441</v>
      </c>
    </row>
    <row r="43" spans="1:5" x14ac:dyDescent="0.3">
      <c r="A43" t="s">
        <v>573</v>
      </c>
    </row>
    <row r="44" spans="1:5" x14ac:dyDescent="0.3">
      <c r="A44" t="s">
        <v>442</v>
      </c>
    </row>
    <row r="45" spans="1:5" x14ac:dyDescent="0.3">
      <c r="A45" t="s">
        <v>39</v>
      </c>
      <c r="B45">
        <v>304</v>
      </c>
      <c r="C45">
        <v>291</v>
      </c>
      <c r="D45">
        <v>13</v>
      </c>
      <c r="E45">
        <v>0</v>
      </c>
    </row>
    <row r="46" spans="1:5" x14ac:dyDescent="0.3">
      <c r="A46" t="s">
        <v>367</v>
      </c>
      <c r="B46">
        <v>316</v>
      </c>
      <c r="C46">
        <v>292</v>
      </c>
      <c r="D46">
        <v>23</v>
      </c>
      <c r="E46">
        <v>1</v>
      </c>
    </row>
    <row r="47" spans="1:5" x14ac:dyDescent="0.3">
      <c r="A47" t="s">
        <v>368</v>
      </c>
      <c r="B47">
        <v>300</v>
      </c>
      <c r="C47">
        <v>262</v>
      </c>
      <c r="D47">
        <v>18</v>
      </c>
      <c r="E47">
        <v>20</v>
      </c>
    </row>
    <row r="48" spans="1:5" x14ac:dyDescent="0.3">
      <c r="A48" t="s">
        <v>42</v>
      </c>
      <c r="B48">
        <v>472</v>
      </c>
      <c r="C48">
        <v>441</v>
      </c>
      <c r="D48">
        <v>6</v>
      </c>
      <c r="E48">
        <v>25</v>
      </c>
    </row>
    <row r="49" spans="1:5" x14ac:dyDescent="0.3">
      <c r="A49" t="s">
        <v>444</v>
      </c>
    </row>
    <row r="50" spans="1:5" x14ac:dyDescent="0.3">
      <c r="A50" t="s">
        <v>445</v>
      </c>
    </row>
    <row r="51" spans="1:5" x14ac:dyDescent="0.3">
      <c r="A51" t="s">
        <v>446</v>
      </c>
    </row>
    <row r="52" spans="1:5" x14ac:dyDescent="0.3">
      <c r="A52" t="s">
        <v>43</v>
      </c>
      <c r="B52">
        <v>1011</v>
      </c>
      <c r="C52">
        <v>912</v>
      </c>
      <c r="D52">
        <v>89</v>
      </c>
      <c r="E52">
        <v>11</v>
      </c>
    </row>
    <row r="53" spans="1:5" x14ac:dyDescent="0.3">
      <c r="A53" t="s">
        <v>44</v>
      </c>
      <c r="B53">
        <v>433</v>
      </c>
      <c r="C53">
        <v>405</v>
      </c>
      <c r="D53">
        <v>10</v>
      </c>
      <c r="E53">
        <v>18</v>
      </c>
    </row>
    <row r="54" spans="1:5" x14ac:dyDescent="0.3">
      <c r="A54" t="s">
        <v>447</v>
      </c>
    </row>
    <row r="55" spans="1:5" x14ac:dyDescent="0.3">
      <c r="A55" t="s">
        <v>45</v>
      </c>
      <c r="B55">
        <v>252</v>
      </c>
      <c r="C55">
        <v>234</v>
      </c>
      <c r="D55">
        <v>3</v>
      </c>
      <c r="E55">
        <v>15</v>
      </c>
    </row>
    <row r="56" spans="1:5" x14ac:dyDescent="0.3">
      <c r="A56" t="s">
        <v>46</v>
      </c>
      <c r="B56">
        <v>248</v>
      </c>
      <c r="C56">
        <v>220</v>
      </c>
      <c r="D56">
        <v>4</v>
      </c>
      <c r="E56">
        <v>24</v>
      </c>
    </row>
    <row r="57" spans="1:5" x14ac:dyDescent="0.3">
      <c r="A57" t="s">
        <v>47</v>
      </c>
      <c r="B57">
        <v>183</v>
      </c>
      <c r="C57">
        <v>169</v>
      </c>
      <c r="D57">
        <v>4</v>
      </c>
      <c r="E57">
        <v>10</v>
      </c>
    </row>
    <row r="58" spans="1:5" x14ac:dyDescent="0.3">
      <c r="A58" t="s">
        <v>48</v>
      </c>
      <c r="B58">
        <v>237</v>
      </c>
      <c r="C58">
        <v>219</v>
      </c>
      <c r="D58">
        <v>9</v>
      </c>
      <c r="E58">
        <v>10</v>
      </c>
    </row>
    <row r="59" spans="1:5" x14ac:dyDescent="0.3">
      <c r="A59" t="s">
        <v>49</v>
      </c>
      <c r="B59">
        <v>97</v>
      </c>
      <c r="C59">
        <v>90</v>
      </c>
      <c r="D59">
        <v>2</v>
      </c>
      <c r="E59">
        <v>5</v>
      </c>
    </row>
    <row r="60" spans="1:5" x14ac:dyDescent="0.3">
      <c r="A60" t="s">
        <v>450</v>
      </c>
    </row>
    <row r="61" spans="1:5" x14ac:dyDescent="0.3">
      <c r="A61" t="s">
        <v>50</v>
      </c>
      <c r="B61">
        <v>140</v>
      </c>
      <c r="C61">
        <v>128</v>
      </c>
      <c r="D61">
        <v>12</v>
      </c>
      <c r="E61">
        <v>0</v>
      </c>
    </row>
    <row r="62" spans="1:5" x14ac:dyDescent="0.3">
      <c r="A62" t="s">
        <v>451</v>
      </c>
    </row>
    <row r="63" spans="1:5" x14ac:dyDescent="0.3">
      <c r="A63" t="s">
        <v>452</v>
      </c>
    </row>
    <row r="64" spans="1:5" x14ac:dyDescent="0.3">
      <c r="A64" t="s">
        <v>51</v>
      </c>
      <c r="B64">
        <v>243</v>
      </c>
      <c r="C64">
        <v>203</v>
      </c>
      <c r="D64">
        <v>12</v>
      </c>
      <c r="E64">
        <v>28</v>
      </c>
    </row>
    <row r="65" spans="1:5" x14ac:dyDescent="0.3">
      <c r="A65" t="s">
        <v>52</v>
      </c>
      <c r="B65">
        <v>136</v>
      </c>
      <c r="C65">
        <v>129</v>
      </c>
      <c r="D65">
        <v>8</v>
      </c>
      <c r="E65">
        <v>0</v>
      </c>
    </row>
    <row r="66" spans="1:5" x14ac:dyDescent="0.3">
      <c r="A66" t="s">
        <v>454</v>
      </c>
    </row>
    <row r="67" spans="1:5" x14ac:dyDescent="0.3">
      <c r="A67" t="s">
        <v>455</v>
      </c>
    </row>
    <row r="68" spans="1:5" x14ac:dyDescent="0.3">
      <c r="A68" t="s">
        <v>53</v>
      </c>
      <c r="B68">
        <v>649</v>
      </c>
      <c r="C68">
        <v>585</v>
      </c>
      <c r="D68">
        <v>64</v>
      </c>
      <c r="E68">
        <v>0</v>
      </c>
    </row>
    <row r="69" spans="1:5" x14ac:dyDescent="0.3">
      <c r="A69" t="s">
        <v>54</v>
      </c>
      <c r="B69">
        <v>207</v>
      </c>
      <c r="C69">
        <v>181</v>
      </c>
      <c r="D69">
        <v>13</v>
      </c>
      <c r="E69">
        <v>13</v>
      </c>
    </row>
    <row r="70" spans="1:5" x14ac:dyDescent="0.3">
      <c r="A70" t="s">
        <v>55</v>
      </c>
      <c r="B70">
        <v>541</v>
      </c>
      <c r="C70">
        <v>499</v>
      </c>
      <c r="D70">
        <v>42</v>
      </c>
      <c r="E70">
        <v>0</v>
      </c>
    </row>
    <row r="71" spans="1:5" x14ac:dyDescent="0.3">
      <c r="A71" t="s">
        <v>456</v>
      </c>
    </row>
    <row r="72" spans="1:5" x14ac:dyDescent="0.3">
      <c r="A72" t="s">
        <v>457</v>
      </c>
    </row>
    <row r="73" spans="1:5" x14ac:dyDescent="0.3">
      <c r="A73" t="s">
        <v>57</v>
      </c>
      <c r="B73">
        <v>332</v>
      </c>
      <c r="C73">
        <v>312</v>
      </c>
      <c r="D73">
        <v>3</v>
      </c>
      <c r="E73">
        <v>18</v>
      </c>
    </row>
    <row r="74" spans="1:5" x14ac:dyDescent="0.3">
      <c r="A74" t="s">
        <v>58</v>
      </c>
      <c r="B74">
        <v>1045</v>
      </c>
      <c r="C74">
        <v>974</v>
      </c>
      <c r="D74">
        <v>5</v>
      </c>
      <c r="E74">
        <v>65</v>
      </c>
    </row>
    <row r="75" spans="1:5" x14ac:dyDescent="0.3">
      <c r="A75" t="s">
        <v>458</v>
      </c>
    </row>
    <row r="76" spans="1:5" x14ac:dyDescent="0.3">
      <c r="A76" t="s">
        <v>369</v>
      </c>
      <c r="B76">
        <v>160</v>
      </c>
      <c r="C76">
        <v>135</v>
      </c>
      <c r="D76">
        <v>16</v>
      </c>
      <c r="E76">
        <v>9</v>
      </c>
    </row>
    <row r="77" spans="1:5" x14ac:dyDescent="0.3">
      <c r="A77" t="s">
        <v>59</v>
      </c>
      <c r="B77">
        <v>947</v>
      </c>
      <c r="C77">
        <v>864</v>
      </c>
      <c r="D77">
        <v>83</v>
      </c>
      <c r="E77">
        <v>0</v>
      </c>
    </row>
    <row r="78" spans="1:5" x14ac:dyDescent="0.3">
      <c r="A78" t="s">
        <v>365</v>
      </c>
      <c r="B78">
        <v>153</v>
      </c>
      <c r="C78">
        <v>142</v>
      </c>
      <c r="D78">
        <v>0</v>
      </c>
      <c r="E78">
        <v>11</v>
      </c>
    </row>
    <row r="79" spans="1:5" x14ac:dyDescent="0.3">
      <c r="A79" t="s">
        <v>60</v>
      </c>
      <c r="B79">
        <v>296</v>
      </c>
      <c r="C79">
        <v>275</v>
      </c>
      <c r="D79">
        <v>21</v>
      </c>
      <c r="E79">
        <v>0</v>
      </c>
    </row>
    <row r="80" spans="1:5" x14ac:dyDescent="0.3">
      <c r="A80" t="s">
        <v>61</v>
      </c>
      <c r="B80">
        <v>156</v>
      </c>
      <c r="C80">
        <v>141</v>
      </c>
      <c r="D80">
        <v>15</v>
      </c>
      <c r="E80">
        <v>0</v>
      </c>
    </row>
    <row r="81" spans="1:5" x14ac:dyDescent="0.3">
      <c r="A81" t="s">
        <v>62</v>
      </c>
      <c r="B81">
        <v>147</v>
      </c>
      <c r="C81">
        <v>113</v>
      </c>
      <c r="D81">
        <v>25</v>
      </c>
      <c r="E81">
        <v>10</v>
      </c>
    </row>
    <row r="82" spans="1:5" x14ac:dyDescent="0.3">
      <c r="A82" t="s">
        <v>63</v>
      </c>
      <c r="B82">
        <v>132</v>
      </c>
      <c r="C82">
        <v>122</v>
      </c>
      <c r="D82">
        <v>9</v>
      </c>
      <c r="E82">
        <v>0</v>
      </c>
    </row>
    <row r="83" spans="1:5" x14ac:dyDescent="0.3">
      <c r="A83" t="s">
        <v>459</v>
      </c>
    </row>
    <row r="84" spans="1:5" x14ac:dyDescent="0.3">
      <c r="A84" t="s">
        <v>65</v>
      </c>
      <c r="B84">
        <v>218</v>
      </c>
      <c r="C84">
        <v>215</v>
      </c>
      <c r="D84">
        <v>0</v>
      </c>
      <c r="E84">
        <v>3</v>
      </c>
    </row>
    <row r="85" spans="1:5" x14ac:dyDescent="0.3">
      <c r="A85" t="s">
        <v>66</v>
      </c>
      <c r="B85">
        <v>213</v>
      </c>
      <c r="C85">
        <v>198</v>
      </c>
      <c r="D85">
        <v>11</v>
      </c>
      <c r="E85">
        <v>5</v>
      </c>
    </row>
    <row r="86" spans="1:5" x14ac:dyDescent="0.3">
      <c r="A86" t="s">
        <v>394</v>
      </c>
      <c r="B86">
        <v>834</v>
      </c>
      <c r="C86">
        <v>734</v>
      </c>
      <c r="D86">
        <v>73</v>
      </c>
      <c r="E86">
        <v>26</v>
      </c>
    </row>
    <row r="87" spans="1:5" x14ac:dyDescent="0.3">
      <c r="A87" t="s">
        <v>395</v>
      </c>
      <c r="B87">
        <v>815</v>
      </c>
      <c r="C87">
        <v>701</v>
      </c>
      <c r="D87">
        <v>52</v>
      </c>
      <c r="E87">
        <v>62</v>
      </c>
    </row>
    <row r="88" spans="1:5" x14ac:dyDescent="0.3">
      <c r="A88" t="s">
        <v>413</v>
      </c>
      <c r="B88">
        <v>434</v>
      </c>
      <c r="C88">
        <v>392</v>
      </c>
      <c r="D88">
        <v>42</v>
      </c>
      <c r="E88">
        <v>0</v>
      </c>
    </row>
    <row r="89" spans="1:5" x14ac:dyDescent="0.3">
      <c r="A89" t="s">
        <v>67</v>
      </c>
      <c r="B89">
        <v>887</v>
      </c>
      <c r="C89">
        <v>776</v>
      </c>
      <c r="D89">
        <v>84</v>
      </c>
      <c r="E89">
        <v>27</v>
      </c>
    </row>
    <row r="90" spans="1:5" x14ac:dyDescent="0.3">
      <c r="A90" t="s">
        <v>68</v>
      </c>
      <c r="B90">
        <v>271</v>
      </c>
      <c r="C90">
        <v>261</v>
      </c>
      <c r="D90">
        <v>0</v>
      </c>
      <c r="E90">
        <v>10</v>
      </c>
    </row>
    <row r="91" spans="1:5" x14ac:dyDescent="0.3">
      <c r="A91" t="s">
        <v>460</v>
      </c>
    </row>
    <row r="92" spans="1:5" x14ac:dyDescent="0.3">
      <c r="A92" t="s">
        <v>461</v>
      </c>
    </row>
    <row r="93" spans="1:5" x14ac:dyDescent="0.3">
      <c r="A93" t="s">
        <v>69</v>
      </c>
      <c r="B93">
        <v>188</v>
      </c>
      <c r="C93">
        <v>173</v>
      </c>
      <c r="D93">
        <v>11</v>
      </c>
      <c r="E93">
        <v>4</v>
      </c>
    </row>
    <row r="94" spans="1:5" x14ac:dyDescent="0.3">
      <c r="A94" t="s">
        <v>70</v>
      </c>
      <c r="B94">
        <v>595</v>
      </c>
      <c r="C94">
        <v>526</v>
      </c>
      <c r="D94">
        <v>66</v>
      </c>
      <c r="E94">
        <v>3</v>
      </c>
    </row>
    <row r="95" spans="1:5" x14ac:dyDescent="0.3">
      <c r="A95" t="s">
        <v>462</v>
      </c>
    </row>
    <row r="96" spans="1:5" x14ac:dyDescent="0.3">
      <c r="A96" t="s">
        <v>71</v>
      </c>
      <c r="B96">
        <v>260</v>
      </c>
      <c r="C96">
        <v>237</v>
      </c>
      <c r="D96">
        <v>23</v>
      </c>
      <c r="E96">
        <v>0</v>
      </c>
    </row>
    <row r="97" spans="1:5" x14ac:dyDescent="0.3">
      <c r="A97" t="s">
        <v>72</v>
      </c>
      <c r="B97">
        <v>249</v>
      </c>
      <c r="C97">
        <v>213</v>
      </c>
      <c r="D97">
        <v>21</v>
      </c>
      <c r="E97">
        <v>16</v>
      </c>
    </row>
    <row r="98" spans="1:5" x14ac:dyDescent="0.3">
      <c r="A98" t="s">
        <v>526</v>
      </c>
    </row>
    <row r="99" spans="1:5" x14ac:dyDescent="0.3">
      <c r="A99" t="s">
        <v>76</v>
      </c>
      <c r="B99">
        <v>292</v>
      </c>
      <c r="C99">
        <v>271</v>
      </c>
      <c r="D99">
        <v>7</v>
      </c>
      <c r="E99">
        <v>14</v>
      </c>
    </row>
    <row r="100" spans="1:5" x14ac:dyDescent="0.3">
      <c r="A100" t="s">
        <v>463</v>
      </c>
    </row>
    <row r="101" spans="1:5" x14ac:dyDescent="0.3">
      <c r="A101" t="s">
        <v>379</v>
      </c>
      <c r="B101">
        <v>323</v>
      </c>
      <c r="C101">
        <v>304</v>
      </c>
      <c r="D101">
        <v>8</v>
      </c>
      <c r="E101">
        <v>11</v>
      </c>
    </row>
    <row r="102" spans="1:5" x14ac:dyDescent="0.3">
      <c r="A102" t="s">
        <v>464</v>
      </c>
    </row>
    <row r="103" spans="1:5" x14ac:dyDescent="0.3">
      <c r="A103" t="s">
        <v>78</v>
      </c>
      <c r="B103">
        <v>513</v>
      </c>
      <c r="C103">
        <v>492</v>
      </c>
      <c r="D103">
        <v>12</v>
      </c>
      <c r="E103">
        <v>9</v>
      </c>
    </row>
    <row r="104" spans="1:5" x14ac:dyDescent="0.3">
      <c r="A104" t="s">
        <v>79</v>
      </c>
      <c r="B104">
        <v>718</v>
      </c>
      <c r="C104">
        <v>669</v>
      </c>
      <c r="D104">
        <v>25</v>
      </c>
      <c r="E104">
        <v>25</v>
      </c>
    </row>
    <row r="105" spans="1:5" x14ac:dyDescent="0.3">
      <c r="A105" t="s">
        <v>465</v>
      </c>
    </row>
    <row r="106" spans="1:5" x14ac:dyDescent="0.3">
      <c r="A106" t="s">
        <v>80</v>
      </c>
      <c r="B106">
        <v>118</v>
      </c>
      <c r="C106">
        <v>100</v>
      </c>
      <c r="D106">
        <v>0</v>
      </c>
      <c r="E106">
        <v>18</v>
      </c>
    </row>
    <row r="107" spans="1:5" x14ac:dyDescent="0.3">
      <c r="A107" t="s">
        <v>371</v>
      </c>
      <c r="B107">
        <v>502</v>
      </c>
      <c r="C107">
        <v>461</v>
      </c>
      <c r="D107">
        <v>40</v>
      </c>
      <c r="E107">
        <v>0</v>
      </c>
    </row>
    <row r="108" spans="1:5" x14ac:dyDescent="0.3">
      <c r="A108" t="s">
        <v>82</v>
      </c>
      <c r="B108">
        <v>647</v>
      </c>
      <c r="C108">
        <v>596</v>
      </c>
      <c r="D108">
        <v>45</v>
      </c>
      <c r="E108">
        <v>6</v>
      </c>
    </row>
    <row r="109" spans="1:5" x14ac:dyDescent="0.3">
      <c r="A109" t="s">
        <v>466</v>
      </c>
    </row>
    <row r="110" spans="1:5" x14ac:dyDescent="0.3">
      <c r="A110" t="s">
        <v>467</v>
      </c>
    </row>
    <row r="111" spans="1:5" x14ac:dyDescent="0.3">
      <c r="A111" t="s">
        <v>468</v>
      </c>
    </row>
    <row r="112" spans="1:5" x14ac:dyDescent="0.3">
      <c r="A112" t="s">
        <v>83</v>
      </c>
      <c r="B112">
        <v>73</v>
      </c>
      <c r="C112">
        <v>62</v>
      </c>
      <c r="D112">
        <v>11</v>
      </c>
      <c r="E112">
        <v>0</v>
      </c>
    </row>
    <row r="113" spans="1:5" x14ac:dyDescent="0.3">
      <c r="A113" t="s">
        <v>84</v>
      </c>
      <c r="B113">
        <v>497</v>
      </c>
      <c r="C113">
        <v>459</v>
      </c>
      <c r="D113">
        <v>19</v>
      </c>
      <c r="E113">
        <v>20</v>
      </c>
    </row>
    <row r="114" spans="1:5" x14ac:dyDescent="0.3">
      <c r="A114" t="s">
        <v>85</v>
      </c>
      <c r="B114">
        <v>169</v>
      </c>
      <c r="C114">
        <v>167</v>
      </c>
      <c r="D114">
        <v>2</v>
      </c>
      <c r="E114">
        <v>0</v>
      </c>
    </row>
    <row r="115" spans="1:5" x14ac:dyDescent="0.3">
      <c r="A115" t="s">
        <v>469</v>
      </c>
    </row>
    <row r="116" spans="1:5" x14ac:dyDescent="0.3">
      <c r="A116" t="s">
        <v>86</v>
      </c>
      <c r="B116">
        <v>520</v>
      </c>
      <c r="C116">
        <v>480</v>
      </c>
      <c r="D116">
        <v>2</v>
      </c>
      <c r="E116">
        <v>39</v>
      </c>
    </row>
    <row r="117" spans="1:5" x14ac:dyDescent="0.3">
      <c r="A117" t="s">
        <v>372</v>
      </c>
      <c r="B117">
        <v>183</v>
      </c>
      <c r="C117">
        <v>161</v>
      </c>
      <c r="D117">
        <v>22</v>
      </c>
      <c r="E117">
        <v>0</v>
      </c>
    </row>
    <row r="118" spans="1:5" x14ac:dyDescent="0.3">
      <c r="A118" t="s">
        <v>471</v>
      </c>
    </row>
    <row r="119" spans="1:5" x14ac:dyDescent="0.3">
      <c r="A119" t="s">
        <v>373</v>
      </c>
      <c r="B119">
        <v>308</v>
      </c>
      <c r="C119">
        <v>290</v>
      </c>
      <c r="D119">
        <v>10</v>
      </c>
      <c r="E119">
        <v>8</v>
      </c>
    </row>
    <row r="120" spans="1:5" x14ac:dyDescent="0.3">
      <c r="A120" t="s">
        <v>89</v>
      </c>
      <c r="B120">
        <v>654</v>
      </c>
      <c r="C120">
        <v>514</v>
      </c>
      <c r="D120">
        <v>132</v>
      </c>
      <c r="E120">
        <v>8</v>
      </c>
    </row>
    <row r="121" spans="1:5" x14ac:dyDescent="0.3">
      <c r="A121" t="s">
        <v>90</v>
      </c>
      <c r="B121">
        <v>185</v>
      </c>
      <c r="C121">
        <v>173</v>
      </c>
      <c r="D121">
        <v>13</v>
      </c>
      <c r="E121">
        <v>0</v>
      </c>
    </row>
    <row r="122" spans="1:5" x14ac:dyDescent="0.3">
      <c r="A122" t="s">
        <v>382</v>
      </c>
      <c r="B122">
        <v>887</v>
      </c>
      <c r="C122">
        <v>741</v>
      </c>
      <c r="D122">
        <v>78</v>
      </c>
      <c r="E122">
        <v>67</v>
      </c>
    </row>
    <row r="123" spans="1:5" x14ac:dyDescent="0.3">
      <c r="A123" t="s">
        <v>404</v>
      </c>
      <c r="B123">
        <v>489</v>
      </c>
      <c r="C123">
        <v>450</v>
      </c>
      <c r="D123">
        <v>21</v>
      </c>
      <c r="E123">
        <v>19</v>
      </c>
    </row>
    <row r="124" spans="1:5" x14ac:dyDescent="0.3">
      <c r="A124" t="s">
        <v>473</v>
      </c>
    </row>
    <row r="125" spans="1:5" x14ac:dyDescent="0.3">
      <c r="A125" t="s">
        <v>92</v>
      </c>
      <c r="B125">
        <v>507</v>
      </c>
      <c r="C125">
        <v>456</v>
      </c>
      <c r="D125">
        <v>34</v>
      </c>
      <c r="E125">
        <v>18</v>
      </c>
    </row>
    <row r="126" spans="1:5" x14ac:dyDescent="0.3">
      <c r="A126" t="s">
        <v>93</v>
      </c>
      <c r="B126">
        <v>248</v>
      </c>
      <c r="C126">
        <v>219</v>
      </c>
      <c r="D126">
        <v>28</v>
      </c>
      <c r="E126">
        <v>1</v>
      </c>
    </row>
    <row r="127" spans="1:5" x14ac:dyDescent="0.3">
      <c r="A127" t="s">
        <v>94</v>
      </c>
      <c r="B127">
        <v>1100</v>
      </c>
      <c r="C127">
        <v>979</v>
      </c>
      <c r="D127">
        <v>76</v>
      </c>
      <c r="E127">
        <v>46</v>
      </c>
    </row>
    <row r="128" spans="1:5" x14ac:dyDescent="0.3">
      <c r="A128" t="s">
        <v>95</v>
      </c>
      <c r="B128">
        <v>127</v>
      </c>
      <c r="C128">
        <v>96</v>
      </c>
      <c r="D128">
        <v>2</v>
      </c>
      <c r="E128">
        <v>30</v>
      </c>
    </row>
    <row r="129" spans="1:5" x14ac:dyDescent="0.3">
      <c r="A129" t="s">
        <v>375</v>
      </c>
      <c r="B129">
        <v>768</v>
      </c>
      <c r="C129">
        <v>687</v>
      </c>
      <c r="D129">
        <v>62</v>
      </c>
      <c r="E129">
        <v>19</v>
      </c>
    </row>
    <row r="130" spans="1:5" x14ac:dyDescent="0.3">
      <c r="A130" t="s">
        <v>474</v>
      </c>
    </row>
    <row r="131" spans="1:5" x14ac:dyDescent="0.3">
      <c r="A131" t="s">
        <v>98</v>
      </c>
      <c r="B131">
        <v>295</v>
      </c>
      <c r="C131">
        <v>281</v>
      </c>
      <c r="D131">
        <v>4</v>
      </c>
      <c r="E131">
        <v>10</v>
      </c>
    </row>
    <row r="132" spans="1:5" x14ac:dyDescent="0.3">
      <c r="A132" t="s">
        <v>475</v>
      </c>
    </row>
    <row r="133" spans="1:5" x14ac:dyDescent="0.3">
      <c r="A133" t="s">
        <v>363</v>
      </c>
      <c r="B133">
        <v>348</v>
      </c>
      <c r="C133">
        <v>311</v>
      </c>
      <c r="D133">
        <v>37</v>
      </c>
      <c r="E133">
        <v>0</v>
      </c>
    </row>
    <row r="134" spans="1:5" x14ac:dyDescent="0.3">
      <c r="A134" t="s">
        <v>476</v>
      </c>
    </row>
    <row r="135" spans="1:5" x14ac:dyDescent="0.3">
      <c r="A135" t="s">
        <v>99</v>
      </c>
      <c r="B135">
        <v>412</v>
      </c>
      <c r="C135">
        <v>390</v>
      </c>
      <c r="D135">
        <v>11</v>
      </c>
      <c r="E135">
        <v>12</v>
      </c>
    </row>
    <row r="136" spans="1:5" x14ac:dyDescent="0.3">
      <c r="A136" t="s">
        <v>100</v>
      </c>
      <c r="B136">
        <v>1019</v>
      </c>
      <c r="C136">
        <v>944</v>
      </c>
      <c r="D136">
        <v>0</v>
      </c>
      <c r="E136">
        <v>74</v>
      </c>
    </row>
    <row r="137" spans="1:5" x14ac:dyDescent="0.3">
      <c r="A137" t="s">
        <v>101</v>
      </c>
      <c r="B137">
        <v>247</v>
      </c>
      <c r="C137">
        <v>219</v>
      </c>
      <c r="D137">
        <v>18</v>
      </c>
      <c r="E137">
        <v>9</v>
      </c>
    </row>
    <row r="138" spans="1:5" x14ac:dyDescent="0.3">
      <c r="A138" t="s">
        <v>102</v>
      </c>
      <c r="B138">
        <v>1182</v>
      </c>
      <c r="C138">
        <v>1086</v>
      </c>
      <c r="D138">
        <v>69</v>
      </c>
      <c r="E138">
        <v>26</v>
      </c>
    </row>
    <row r="139" spans="1:5" x14ac:dyDescent="0.3">
      <c r="A139" t="s">
        <v>103</v>
      </c>
      <c r="B139">
        <v>101</v>
      </c>
      <c r="C139">
        <v>96</v>
      </c>
      <c r="D139">
        <v>5</v>
      </c>
      <c r="E139">
        <v>0</v>
      </c>
    </row>
    <row r="140" spans="1:5" x14ac:dyDescent="0.3">
      <c r="A140" t="s">
        <v>104</v>
      </c>
      <c r="B140">
        <v>1001</v>
      </c>
      <c r="C140">
        <v>956</v>
      </c>
      <c r="D140">
        <v>19</v>
      </c>
      <c r="E140">
        <v>26</v>
      </c>
    </row>
    <row r="141" spans="1:5" x14ac:dyDescent="0.3">
      <c r="A141" t="s">
        <v>105</v>
      </c>
      <c r="B141">
        <v>588</v>
      </c>
      <c r="C141">
        <v>551</v>
      </c>
      <c r="D141">
        <v>23</v>
      </c>
      <c r="E141">
        <v>15</v>
      </c>
    </row>
    <row r="142" spans="1:5" x14ac:dyDescent="0.3">
      <c r="A142" t="s">
        <v>106</v>
      </c>
      <c r="B142">
        <v>287</v>
      </c>
      <c r="C142">
        <v>265</v>
      </c>
      <c r="D142">
        <v>16</v>
      </c>
      <c r="E142">
        <v>6</v>
      </c>
    </row>
    <row r="143" spans="1:5" x14ac:dyDescent="0.3">
      <c r="A143" t="s">
        <v>107</v>
      </c>
      <c r="B143">
        <v>316</v>
      </c>
      <c r="C143">
        <v>293</v>
      </c>
      <c r="D143">
        <v>10</v>
      </c>
      <c r="E143">
        <v>13</v>
      </c>
    </row>
    <row r="144" spans="1:5" x14ac:dyDescent="0.3">
      <c r="A144" t="s">
        <v>592</v>
      </c>
    </row>
    <row r="145" spans="1:5" x14ac:dyDescent="0.3">
      <c r="A145" t="s">
        <v>477</v>
      </c>
    </row>
    <row r="146" spans="1:5" x14ac:dyDescent="0.3">
      <c r="A146" t="s">
        <v>478</v>
      </c>
    </row>
    <row r="147" spans="1:5" x14ac:dyDescent="0.3">
      <c r="A147" t="s">
        <v>415</v>
      </c>
      <c r="B147">
        <v>419</v>
      </c>
      <c r="C147">
        <v>363</v>
      </c>
      <c r="D147">
        <v>44</v>
      </c>
      <c r="E147">
        <v>12</v>
      </c>
    </row>
    <row r="148" spans="1:5" x14ac:dyDescent="0.3">
      <c r="A148" t="s">
        <v>480</v>
      </c>
    </row>
    <row r="149" spans="1:5" x14ac:dyDescent="0.3">
      <c r="A149" t="s">
        <v>108</v>
      </c>
      <c r="B149">
        <v>164</v>
      </c>
      <c r="C149">
        <v>149</v>
      </c>
      <c r="D149">
        <v>0</v>
      </c>
      <c r="E149">
        <v>15</v>
      </c>
    </row>
    <row r="150" spans="1:5" x14ac:dyDescent="0.3">
      <c r="A150" t="s">
        <v>481</v>
      </c>
    </row>
    <row r="151" spans="1:5" x14ac:dyDescent="0.3">
      <c r="A151" t="s">
        <v>482</v>
      </c>
    </row>
    <row r="152" spans="1:5" x14ac:dyDescent="0.3">
      <c r="A152" t="s">
        <v>109</v>
      </c>
      <c r="B152">
        <v>233</v>
      </c>
      <c r="C152">
        <v>221</v>
      </c>
      <c r="D152">
        <v>0</v>
      </c>
      <c r="E152">
        <v>12</v>
      </c>
    </row>
    <row r="153" spans="1:5" x14ac:dyDescent="0.3">
      <c r="A153" t="s">
        <v>110</v>
      </c>
      <c r="B153">
        <v>471</v>
      </c>
      <c r="C153">
        <v>445</v>
      </c>
      <c r="D153">
        <v>26</v>
      </c>
      <c r="E153">
        <v>0</v>
      </c>
    </row>
    <row r="154" spans="1:5" x14ac:dyDescent="0.3">
      <c r="A154" t="s">
        <v>483</v>
      </c>
    </row>
    <row r="155" spans="1:5" x14ac:dyDescent="0.3">
      <c r="A155" t="s">
        <v>111</v>
      </c>
      <c r="B155">
        <v>249</v>
      </c>
      <c r="C155">
        <v>223</v>
      </c>
      <c r="D155">
        <v>18</v>
      </c>
      <c r="E155">
        <v>8</v>
      </c>
    </row>
    <row r="156" spans="1:5" x14ac:dyDescent="0.3">
      <c r="A156" t="s">
        <v>484</v>
      </c>
    </row>
    <row r="157" spans="1:5" x14ac:dyDescent="0.3">
      <c r="A157" t="s">
        <v>377</v>
      </c>
      <c r="B157">
        <v>260</v>
      </c>
      <c r="C157">
        <v>236</v>
      </c>
      <c r="D157">
        <v>13</v>
      </c>
      <c r="E157">
        <v>11</v>
      </c>
    </row>
    <row r="158" spans="1:5" x14ac:dyDescent="0.3">
      <c r="A158" t="s">
        <v>485</v>
      </c>
    </row>
    <row r="159" spans="1:5" x14ac:dyDescent="0.3">
      <c r="A159" t="s">
        <v>113</v>
      </c>
      <c r="B159">
        <v>871</v>
      </c>
      <c r="C159">
        <v>750</v>
      </c>
      <c r="D159">
        <v>52</v>
      </c>
      <c r="E159">
        <v>69</v>
      </c>
    </row>
    <row r="160" spans="1:5" x14ac:dyDescent="0.3">
      <c r="A160" t="s">
        <v>114</v>
      </c>
      <c r="B160">
        <v>472</v>
      </c>
      <c r="C160">
        <v>415</v>
      </c>
      <c r="D160">
        <v>37</v>
      </c>
      <c r="E160">
        <v>20</v>
      </c>
    </row>
    <row r="161" spans="1:5" x14ac:dyDescent="0.3">
      <c r="A161" t="s">
        <v>115</v>
      </c>
      <c r="B161">
        <v>196</v>
      </c>
      <c r="C161">
        <v>196</v>
      </c>
      <c r="D161">
        <v>0</v>
      </c>
      <c r="E161">
        <v>0</v>
      </c>
    </row>
    <row r="162" spans="1:5" x14ac:dyDescent="0.3">
      <c r="A162" t="s">
        <v>378</v>
      </c>
      <c r="B162">
        <v>348</v>
      </c>
      <c r="C162">
        <v>288</v>
      </c>
      <c r="D162">
        <v>2</v>
      </c>
      <c r="E162">
        <v>58</v>
      </c>
    </row>
    <row r="163" spans="1:5" x14ac:dyDescent="0.3">
      <c r="A163" t="s">
        <v>117</v>
      </c>
      <c r="B163">
        <v>203</v>
      </c>
      <c r="C163">
        <v>172</v>
      </c>
      <c r="D163">
        <v>3</v>
      </c>
      <c r="E163">
        <v>27</v>
      </c>
    </row>
    <row r="164" spans="1:5" x14ac:dyDescent="0.3">
      <c r="A164" t="s">
        <v>486</v>
      </c>
    </row>
    <row r="165" spans="1:5" x14ac:dyDescent="0.3">
      <c r="A165" t="s">
        <v>118</v>
      </c>
      <c r="B165">
        <v>239</v>
      </c>
      <c r="C165">
        <v>231</v>
      </c>
      <c r="D165">
        <v>7</v>
      </c>
      <c r="E165">
        <v>1</v>
      </c>
    </row>
    <row r="166" spans="1:5" x14ac:dyDescent="0.3">
      <c r="A166" t="s">
        <v>488</v>
      </c>
    </row>
    <row r="167" spans="1:5" x14ac:dyDescent="0.3">
      <c r="A167" t="s">
        <v>495</v>
      </c>
    </row>
    <row r="168" spans="1:5" x14ac:dyDescent="0.3">
      <c r="A168" t="s">
        <v>489</v>
      </c>
    </row>
    <row r="169" spans="1:5" x14ac:dyDescent="0.3">
      <c r="A169" t="s">
        <v>487</v>
      </c>
    </row>
    <row r="170" spans="1:5" x14ac:dyDescent="0.3">
      <c r="A170" t="s">
        <v>493</v>
      </c>
    </row>
    <row r="171" spans="1:5" x14ac:dyDescent="0.3">
      <c r="A171" t="s">
        <v>494</v>
      </c>
    </row>
    <row r="172" spans="1:5" x14ac:dyDescent="0.3">
      <c r="A172" t="s">
        <v>97</v>
      </c>
      <c r="B172">
        <v>1089</v>
      </c>
      <c r="C172">
        <v>978</v>
      </c>
      <c r="D172">
        <v>68</v>
      </c>
      <c r="E172">
        <v>43</v>
      </c>
    </row>
    <row r="173" spans="1:5" x14ac:dyDescent="0.3">
      <c r="A173" t="s">
        <v>119</v>
      </c>
      <c r="B173">
        <v>315</v>
      </c>
      <c r="C173">
        <v>295</v>
      </c>
      <c r="D173">
        <v>20</v>
      </c>
      <c r="E173">
        <v>0</v>
      </c>
    </row>
    <row r="174" spans="1:5" x14ac:dyDescent="0.3">
      <c r="A174" t="s">
        <v>120</v>
      </c>
      <c r="B174">
        <v>429</v>
      </c>
      <c r="C174">
        <v>395</v>
      </c>
      <c r="D174">
        <v>14</v>
      </c>
      <c r="E174">
        <v>20</v>
      </c>
    </row>
    <row r="175" spans="1:5" x14ac:dyDescent="0.3">
      <c r="A175" t="s">
        <v>496</v>
      </c>
    </row>
    <row r="176" spans="1:5" x14ac:dyDescent="0.3">
      <c r="A176" t="s">
        <v>121</v>
      </c>
      <c r="B176">
        <v>448</v>
      </c>
      <c r="C176">
        <v>436</v>
      </c>
      <c r="D176">
        <v>9</v>
      </c>
      <c r="E176">
        <v>3</v>
      </c>
    </row>
    <row r="177" spans="1:5" x14ac:dyDescent="0.3">
      <c r="A177" t="s">
        <v>497</v>
      </c>
    </row>
    <row r="178" spans="1:5" x14ac:dyDescent="0.3">
      <c r="A178" t="s">
        <v>122</v>
      </c>
      <c r="B178">
        <v>1078</v>
      </c>
      <c r="C178">
        <v>831</v>
      </c>
      <c r="D178">
        <v>116</v>
      </c>
      <c r="E178">
        <v>131</v>
      </c>
    </row>
    <row r="179" spans="1:5" x14ac:dyDescent="0.3">
      <c r="A179" t="s">
        <v>498</v>
      </c>
    </row>
    <row r="180" spans="1:5" x14ac:dyDescent="0.3">
      <c r="A180" t="s">
        <v>499</v>
      </c>
    </row>
    <row r="181" spans="1:5" x14ac:dyDescent="0.3">
      <c r="A181" t="s">
        <v>123</v>
      </c>
      <c r="B181">
        <v>339</v>
      </c>
      <c r="C181">
        <v>309</v>
      </c>
      <c r="D181">
        <v>18</v>
      </c>
      <c r="E181">
        <v>12</v>
      </c>
    </row>
    <row r="182" spans="1:5" x14ac:dyDescent="0.3">
      <c r="A182" t="s">
        <v>124</v>
      </c>
      <c r="B182">
        <v>1076</v>
      </c>
      <c r="C182">
        <v>966</v>
      </c>
      <c r="D182">
        <v>93</v>
      </c>
      <c r="E182">
        <v>16</v>
      </c>
    </row>
    <row r="183" spans="1:5" x14ac:dyDescent="0.3">
      <c r="A183" t="s">
        <v>125</v>
      </c>
      <c r="B183">
        <v>277</v>
      </c>
      <c r="C183">
        <v>252</v>
      </c>
      <c r="D183">
        <v>11</v>
      </c>
      <c r="E183">
        <v>14</v>
      </c>
    </row>
    <row r="184" spans="1:5" x14ac:dyDescent="0.3">
      <c r="A184" t="s">
        <v>126</v>
      </c>
      <c r="B184">
        <v>96</v>
      </c>
      <c r="C184">
        <v>83</v>
      </c>
      <c r="D184">
        <v>0</v>
      </c>
      <c r="E184">
        <v>13</v>
      </c>
    </row>
    <row r="185" spans="1:5" x14ac:dyDescent="0.3">
      <c r="A185" t="s">
        <v>500</v>
      </c>
    </row>
    <row r="186" spans="1:5" x14ac:dyDescent="0.3">
      <c r="A186" t="s">
        <v>127</v>
      </c>
      <c r="B186">
        <v>144</v>
      </c>
      <c r="C186">
        <v>130</v>
      </c>
      <c r="D186">
        <v>5</v>
      </c>
      <c r="E186">
        <v>10</v>
      </c>
    </row>
    <row r="187" spans="1:5" x14ac:dyDescent="0.3">
      <c r="A187" t="s">
        <v>128</v>
      </c>
      <c r="B187">
        <v>124</v>
      </c>
      <c r="C187">
        <v>104</v>
      </c>
      <c r="D187">
        <v>0</v>
      </c>
      <c r="E187">
        <v>20</v>
      </c>
    </row>
    <row r="188" spans="1:5" x14ac:dyDescent="0.3">
      <c r="A188" t="s">
        <v>129</v>
      </c>
      <c r="B188">
        <v>190</v>
      </c>
      <c r="C188">
        <v>183</v>
      </c>
      <c r="D188">
        <v>1</v>
      </c>
      <c r="E188">
        <v>7</v>
      </c>
    </row>
    <row r="189" spans="1:5" x14ac:dyDescent="0.3">
      <c r="A189" t="s">
        <v>130</v>
      </c>
      <c r="B189">
        <v>100</v>
      </c>
      <c r="C189">
        <v>100</v>
      </c>
      <c r="D189">
        <v>1</v>
      </c>
      <c r="E189">
        <v>0</v>
      </c>
    </row>
    <row r="190" spans="1:5" x14ac:dyDescent="0.3">
      <c r="A190" t="s">
        <v>131</v>
      </c>
      <c r="B190">
        <v>269</v>
      </c>
      <c r="C190">
        <v>252</v>
      </c>
      <c r="D190">
        <v>1</v>
      </c>
      <c r="E190">
        <v>15</v>
      </c>
    </row>
    <row r="191" spans="1:5" x14ac:dyDescent="0.3">
      <c r="A191" t="s">
        <v>132</v>
      </c>
      <c r="B191">
        <v>622</v>
      </c>
      <c r="C191">
        <v>547</v>
      </c>
      <c r="D191">
        <v>33</v>
      </c>
      <c r="E191">
        <v>43</v>
      </c>
    </row>
    <row r="192" spans="1:5" x14ac:dyDescent="0.3">
      <c r="A192" t="s">
        <v>502</v>
      </c>
    </row>
    <row r="193" spans="1:5" x14ac:dyDescent="0.3">
      <c r="A193" t="s">
        <v>503</v>
      </c>
    </row>
    <row r="194" spans="1:5" x14ac:dyDescent="0.3">
      <c r="A194" t="s">
        <v>133</v>
      </c>
      <c r="B194">
        <v>473</v>
      </c>
      <c r="C194">
        <v>422</v>
      </c>
      <c r="D194">
        <v>27</v>
      </c>
      <c r="E194">
        <v>24</v>
      </c>
    </row>
    <row r="195" spans="1:5" x14ac:dyDescent="0.3">
      <c r="A195" t="s">
        <v>134</v>
      </c>
      <c r="B195">
        <v>241</v>
      </c>
      <c r="C195">
        <v>228</v>
      </c>
      <c r="D195">
        <v>4</v>
      </c>
      <c r="E195">
        <v>9</v>
      </c>
    </row>
    <row r="196" spans="1:5" x14ac:dyDescent="0.3">
      <c r="A196" t="s">
        <v>135</v>
      </c>
      <c r="B196">
        <v>142</v>
      </c>
      <c r="C196">
        <v>138</v>
      </c>
      <c r="D196">
        <v>0</v>
      </c>
      <c r="E196">
        <v>4</v>
      </c>
    </row>
    <row r="197" spans="1:5" x14ac:dyDescent="0.3">
      <c r="A197" t="s">
        <v>136</v>
      </c>
      <c r="B197">
        <v>527</v>
      </c>
      <c r="C197">
        <v>498</v>
      </c>
      <c r="D197">
        <v>10</v>
      </c>
      <c r="E197">
        <v>19</v>
      </c>
    </row>
    <row r="198" spans="1:5" x14ac:dyDescent="0.3">
      <c r="A198" t="s">
        <v>380</v>
      </c>
      <c r="B198">
        <v>262</v>
      </c>
      <c r="C198">
        <v>243</v>
      </c>
      <c r="D198">
        <v>9</v>
      </c>
      <c r="E198">
        <v>10</v>
      </c>
    </row>
    <row r="199" spans="1:5" x14ac:dyDescent="0.3">
      <c r="A199" t="s">
        <v>137</v>
      </c>
      <c r="B199">
        <v>526</v>
      </c>
      <c r="C199">
        <v>515</v>
      </c>
      <c r="D199">
        <v>11</v>
      </c>
      <c r="E199">
        <v>0</v>
      </c>
    </row>
    <row r="200" spans="1:5" x14ac:dyDescent="0.3">
      <c r="A200" t="s">
        <v>138</v>
      </c>
      <c r="B200">
        <v>133</v>
      </c>
      <c r="C200">
        <v>123</v>
      </c>
      <c r="D200">
        <v>0</v>
      </c>
      <c r="E200">
        <v>9</v>
      </c>
    </row>
    <row r="201" spans="1:5" x14ac:dyDescent="0.3">
      <c r="A201" t="s">
        <v>505</v>
      </c>
    </row>
    <row r="202" spans="1:5" x14ac:dyDescent="0.3">
      <c r="A202" t="s">
        <v>139</v>
      </c>
      <c r="B202">
        <v>530</v>
      </c>
      <c r="C202">
        <v>500</v>
      </c>
      <c r="D202">
        <v>8</v>
      </c>
      <c r="E202">
        <v>22</v>
      </c>
    </row>
    <row r="203" spans="1:5" x14ac:dyDescent="0.3">
      <c r="A203" t="s">
        <v>504</v>
      </c>
    </row>
    <row r="204" spans="1:5" x14ac:dyDescent="0.3">
      <c r="A204" t="s">
        <v>142</v>
      </c>
      <c r="B204">
        <v>189</v>
      </c>
      <c r="C204">
        <v>165</v>
      </c>
      <c r="D204">
        <v>18</v>
      </c>
      <c r="E204">
        <v>7</v>
      </c>
    </row>
    <row r="205" spans="1:5" x14ac:dyDescent="0.3">
      <c r="A205" t="s">
        <v>143</v>
      </c>
      <c r="B205">
        <v>359</v>
      </c>
      <c r="C205">
        <v>332</v>
      </c>
      <c r="D205">
        <v>7</v>
      </c>
      <c r="E205">
        <v>20</v>
      </c>
    </row>
    <row r="206" spans="1:5" x14ac:dyDescent="0.3">
      <c r="A206" t="s">
        <v>506</v>
      </c>
    </row>
    <row r="207" spans="1:5" x14ac:dyDescent="0.3">
      <c r="A207" t="s">
        <v>144</v>
      </c>
      <c r="B207">
        <v>91</v>
      </c>
      <c r="C207">
        <v>89</v>
      </c>
      <c r="D207">
        <v>2</v>
      </c>
      <c r="E207">
        <v>0</v>
      </c>
    </row>
    <row r="208" spans="1:5" x14ac:dyDescent="0.3">
      <c r="A208" t="s">
        <v>145</v>
      </c>
      <c r="B208">
        <v>289</v>
      </c>
      <c r="C208">
        <v>267</v>
      </c>
      <c r="D208">
        <v>22</v>
      </c>
      <c r="E208">
        <v>1</v>
      </c>
    </row>
    <row r="209" spans="1:5" x14ac:dyDescent="0.3">
      <c r="A209" t="s">
        <v>146</v>
      </c>
      <c r="B209">
        <v>339</v>
      </c>
      <c r="C209">
        <v>324</v>
      </c>
      <c r="D209">
        <v>7</v>
      </c>
      <c r="E209">
        <v>8</v>
      </c>
    </row>
    <row r="210" spans="1:5" x14ac:dyDescent="0.3">
      <c r="A210" t="s">
        <v>147</v>
      </c>
      <c r="B210">
        <v>912</v>
      </c>
      <c r="C210">
        <v>822</v>
      </c>
      <c r="D210">
        <v>60</v>
      </c>
      <c r="E210">
        <v>30</v>
      </c>
    </row>
    <row r="211" spans="1:5" x14ac:dyDescent="0.3">
      <c r="A211" t="s">
        <v>148</v>
      </c>
      <c r="B211">
        <v>764</v>
      </c>
      <c r="C211">
        <v>676</v>
      </c>
      <c r="D211">
        <v>87</v>
      </c>
      <c r="E211">
        <v>1</v>
      </c>
    </row>
    <row r="212" spans="1:5" x14ac:dyDescent="0.3">
      <c r="A212" t="s">
        <v>386</v>
      </c>
      <c r="B212">
        <v>583</v>
      </c>
      <c r="C212">
        <v>546</v>
      </c>
      <c r="D212">
        <v>36</v>
      </c>
      <c r="E212">
        <v>0</v>
      </c>
    </row>
    <row r="213" spans="1:5" x14ac:dyDescent="0.3">
      <c r="A213" t="s">
        <v>507</v>
      </c>
    </row>
    <row r="214" spans="1:5" x14ac:dyDescent="0.3">
      <c r="A214" t="s">
        <v>150</v>
      </c>
      <c r="B214">
        <v>518</v>
      </c>
      <c r="C214">
        <v>468</v>
      </c>
      <c r="D214">
        <v>6</v>
      </c>
      <c r="E214">
        <v>43</v>
      </c>
    </row>
    <row r="215" spans="1:5" x14ac:dyDescent="0.3">
      <c r="A215" t="s">
        <v>508</v>
      </c>
    </row>
    <row r="216" spans="1:5" x14ac:dyDescent="0.3">
      <c r="A216" t="s">
        <v>383</v>
      </c>
      <c r="B216">
        <v>304</v>
      </c>
      <c r="C216">
        <v>296</v>
      </c>
      <c r="D216">
        <v>8</v>
      </c>
      <c r="E216">
        <v>0</v>
      </c>
    </row>
    <row r="217" spans="1:5" x14ac:dyDescent="0.3">
      <c r="A217" t="s">
        <v>152</v>
      </c>
      <c r="B217">
        <v>715</v>
      </c>
      <c r="C217">
        <v>676</v>
      </c>
      <c r="D217">
        <v>26</v>
      </c>
      <c r="E217">
        <v>14</v>
      </c>
    </row>
    <row r="218" spans="1:5" x14ac:dyDescent="0.3">
      <c r="A218" t="s">
        <v>385</v>
      </c>
      <c r="B218">
        <v>190</v>
      </c>
      <c r="C218">
        <v>186</v>
      </c>
      <c r="D218">
        <v>2</v>
      </c>
      <c r="E218">
        <v>2</v>
      </c>
    </row>
    <row r="219" spans="1:5" x14ac:dyDescent="0.3">
      <c r="A219" t="s">
        <v>509</v>
      </c>
    </row>
    <row r="220" spans="1:5" x14ac:dyDescent="0.3">
      <c r="A220" t="s">
        <v>510</v>
      </c>
    </row>
    <row r="221" spans="1:5" x14ac:dyDescent="0.3">
      <c r="A221" t="s">
        <v>156</v>
      </c>
      <c r="B221">
        <v>151</v>
      </c>
      <c r="C221">
        <v>144</v>
      </c>
      <c r="D221">
        <v>4</v>
      </c>
      <c r="E221">
        <v>2</v>
      </c>
    </row>
    <row r="222" spans="1:5" x14ac:dyDescent="0.3">
      <c r="A222" t="s">
        <v>449</v>
      </c>
    </row>
    <row r="223" spans="1:5" x14ac:dyDescent="0.3">
      <c r="A223" t="s">
        <v>511</v>
      </c>
    </row>
    <row r="224" spans="1:5" x14ac:dyDescent="0.3">
      <c r="A224" t="s">
        <v>387</v>
      </c>
      <c r="B224">
        <v>234</v>
      </c>
      <c r="C224">
        <v>195</v>
      </c>
      <c r="D224">
        <v>30</v>
      </c>
      <c r="E224">
        <v>10</v>
      </c>
    </row>
    <row r="225" spans="1:5" x14ac:dyDescent="0.3">
      <c r="A225" t="s">
        <v>159</v>
      </c>
      <c r="B225">
        <v>191</v>
      </c>
      <c r="C225">
        <v>165</v>
      </c>
      <c r="D225">
        <v>17</v>
      </c>
      <c r="E225">
        <v>10</v>
      </c>
    </row>
    <row r="226" spans="1:5" x14ac:dyDescent="0.3">
      <c r="A226" t="s">
        <v>160</v>
      </c>
      <c r="B226">
        <v>228</v>
      </c>
      <c r="C226">
        <v>216</v>
      </c>
      <c r="D226">
        <v>13</v>
      </c>
      <c r="E226">
        <v>0</v>
      </c>
    </row>
    <row r="227" spans="1:5" x14ac:dyDescent="0.3">
      <c r="A227" t="s">
        <v>161</v>
      </c>
      <c r="B227">
        <v>230</v>
      </c>
      <c r="C227">
        <v>218</v>
      </c>
      <c r="D227">
        <v>12</v>
      </c>
      <c r="E227">
        <v>0</v>
      </c>
    </row>
    <row r="228" spans="1:5" x14ac:dyDescent="0.3">
      <c r="A228" t="s">
        <v>512</v>
      </c>
    </row>
    <row r="229" spans="1:5" x14ac:dyDescent="0.3">
      <c r="A229" t="s">
        <v>513</v>
      </c>
    </row>
    <row r="230" spans="1:5" x14ac:dyDescent="0.3">
      <c r="A230" t="s">
        <v>162</v>
      </c>
      <c r="B230">
        <v>251</v>
      </c>
      <c r="C230">
        <v>206</v>
      </c>
      <c r="D230">
        <v>31</v>
      </c>
      <c r="E230">
        <v>14</v>
      </c>
    </row>
    <row r="231" spans="1:5" x14ac:dyDescent="0.3">
      <c r="A231" t="s">
        <v>514</v>
      </c>
    </row>
    <row r="232" spans="1:5" x14ac:dyDescent="0.3">
      <c r="A232" t="s">
        <v>515</v>
      </c>
    </row>
    <row r="233" spans="1:5" x14ac:dyDescent="0.3">
      <c r="A233" t="s">
        <v>163</v>
      </c>
      <c r="B233">
        <v>112</v>
      </c>
      <c r="C233">
        <v>109</v>
      </c>
      <c r="D233">
        <v>2</v>
      </c>
      <c r="E233">
        <v>0</v>
      </c>
    </row>
    <row r="234" spans="1:5" x14ac:dyDescent="0.3">
      <c r="A234" t="s">
        <v>164</v>
      </c>
      <c r="B234">
        <v>407</v>
      </c>
      <c r="C234">
        <v>328</v>
      </c>
      <c r="D234">
        <v>79</v>
      </c>
      <c r="E234">
        <v>0</v>
      </c>
    </row>
    <row r="235" spans="1:5" x14ac:dyDescent="0.3">
      <c r="A235" t="s">
        <v>165</v>
      </c>
      <c r="B235">
        <v>287</v>
      </c>
      <c r="C235">
        <v>270</v>
      </c>
      <c r="D235">
        <v>18</v>
      </c>
      <c r="E235">
        <v>0</v>
      </c>
    </row>
    <row r="236" spans="1:5" x14ac:dyDescent="0.3">
      <c r="A236" t="s">
        <v>389</v>
      </c>
      <c r="B236">
        <v>1359</v>
      </c>
      <c r="C236">
        <v>1264</v>
      </c>
      <c r="D236">
        <v>51</v>
      </c>
      <c r="E236">
        <v>44</v>
      </c>
    </row>
    <row r="237" spans="1:5" x14ac:dyDescent="0.3">
      <c r="A237" t="s">
        <v>516</v>
      </c>
    </row>
    <row r="238" spans="1:5" x14ac:dyDescent="0.3">
      <c r="A238" t="s">
        <v>167</v>
      </c>
      <c r="B238">
        <v>217</v>
      </c>
      <c r="C238">
        <v>209</v>
      </c>
      <c r="D238">
        <v>8</v>
      </c>
      <c r="E238">
        <v>0</v>
      </c>
    </row>
    <row r="239" spans="1:5" x14ac:dyDescent="0.3">
      <c r="A239" t="s">
        <v>168</v>
      </c>
      <c r="B239">
        <v>54</v>
      </c>
      <c r="C239">
        <v>54</v>
      </c>
      <c r="D239">
        <v>0</v>
      </c>
      <c r="E239">
        <v>0</v>
      </c>
    </row>
    <row r="240" spans="1:5" x14ac:dyDescent="0.3">
      <c r="A240" t="s">
        <v>517</v>
      </c>
    </row>
    <row r="241" spans="1:5" x14ac:dyDescent="0.3">
      <c r="A241" t="s">
        <v>169</v>
      </c>
      <c r="B241">
        <v>393</v>
      </c>
      <c r="C241">
        <v>360</v>
      </c>
      <c r="D241">
        <v>26</v>
      </c>
      <c r="E241">
        <v>7</v>
      </c>
    </row>
    <row r="242" spans="1:5" x14ac:dyDescent="0.3">
      <c r="A242" t="s">
        <v>390</v>
      </c>
      <c r="B242">
        <v>93</v>
      </c>
      <c r="C242">
        <v>82</v>
      </c>
      <c r="D242">
        <v>2</v>
      </c>
      <c r="E242">
        <v>9</v>
      </c>
    </row>
    <row r="243" spans="1:5" x14ac:dyDescent="0.3">
      <c r="A243" t="s">
        <v>519</v>
      </c>
    </row>
    <row r="244" spans="1:5" x14ac:dyDescent="0.3">
      <c r="A244" t="s">
        <v>520</v>
      </c>
    </row>
    <row r="245" spans="1:5" x14ac:dyDescent="0.3">
      <c r="A245" t="s">
        <v>171</v>
      </c>
      <c r="B245">
        <v>975</v>
      </c>
      <c r="C245">
        <v>885</v>
      </c>
      <c r="D245">
        <v>44</v>
      </c>
      <c r="E245">
        <v>46</v>
      </c>
    </row>
    <row r="246" spans="1:5" x14ac:dyDescent="0.3">
      <c r="A246" t="s">
        <v>521</v>
      </c>
    </row>
    <row r="247" spans="1:5" x14ac:dyDescent="0.3">
      <c r="A247" t="s">
        <v>173</v>
      </c>
      <c r="B247">
        <v>115</v>
      </c>
      <c r="C247">
        <v>100</v>
      </c>
      <c r="D247">
        <v>5</v>
      </c>
      <c r="E247">
        <v>10</v>
      </c>
    </row>
    <row r="248" spans="1:5" x14ac:dyDescent="0.3">
      <c r="A248" t="s">
        <v>522</v>
      </c>
    </row>
    <row r="249" spans="1:5" x14ac:dyDescent="0.3">
      <c r="A249" t="s">
        <v>174</v>
      </c>
      <c r="B249">
        <v>254</v>
      </c>
      <c r="C249">
        <v>237</v>
      </c>
      <c r="D249">
        <v>2</v>
      </c>
      <c r="E249">
        <v>14</v>
      </c>
    </row>
    <row r="250" spans="1:5" x14ac:dyDescent="0.3">
      <c r="A250" t="s">
        <v>175</v>
      </c>
      <c r="B250">
        <v>737</v>
      </c>
      <c r="C250">
        <v>605</v>
      </c>
      <c r="D250">
        <v>90</v>
      </c>
      <c r="E250">
        <v>42</v>
      </c>
    </row>
    <row r="251" spans="1:5" x14ac:dyDescent="0.3">
      <c r="A251" t="s">
        <v>523</v>
      </c>
    </row>
    <row r="252" spans="1:5" x14ac:dyDescent="0.3">
      <c r="A252" t="s">
        <v>176</v>
      </c>
      <c r="B252">
        <v>683</v>
      </c>
      <c r="C252">
        <v>620</v>
      </c>
      <c r="D252">
        <v>51</v>
      </c>
      <c r="E252">
        <v>12</v>
      </c>
    </row>
    <row r="253" spans="1:5" x14ac:dyDescent="0.3">
      <c r="A253" t="s">
        <v>177</v>
      </c>
      <c r="B253">
        <v>213</v>
      </c>
      <c r="C253">
        <v>197</v>
      </c>
      <c r="D253">
        <v>11</v>
      </c>
      <c r="E253">
        <v>6</v>
      </c>
    </row>
    <row r="254" spans="1:5" x14ac:dyDescent="0.3">
      <c r="A254" t="s">
        <v>524</v>
      </c>
    </row>
    <row r="255" spans="1:5" x14ac:dyDescent="0.3">
      <c r="A255" t="s">
        <v>525</v>
      </c>
    </row>
    <row r="256" spans="1:5" x14ac:dyDescent="0.3">
      <c r="A256" t="s">
        <v>527</v>
      </c>
    </row>
    <row r="257" spans="1:5" x14ac:dyDescent="0.3">
      <c r="A257" t="s">
        <v>528</v>
      </c>
    </row>
    <row r="258" spans="1:5" x14ac:dyDescent="0.3">
      <c r="A258" t="s">
        <v>529</v>
      </c>
    </row>
    <row r="259" spans="1:5" x14ac:dyDescent="0.3">
      <c r="A259" t="s">
        <v>178</v>
      </c>
      <c r="B259">
        <v>356</v>
      </c>
      <c r="C259">
        <v>334</v>
      </c>
      <c r="D259">
        <v>14</v>
      </c>
      <c r="E259">
        <v>9</v>
      </c>
    </row>
    <row r="260" spans="1:5" x14ac:dyDescent="0.3">
      <c r="A260" t="s">
        <v>179</v>
      </c>
      <c r="B260">
        <v>96</v>
      </c>
      <c r="C260">
        <v>90</v>
      </c>
      <c r="D260">
        <v>6</v>
      </c>
      <c r="E260">
        <v>0</v>
      </c>
    </row>
    <row r="261" spans="1:5" x14ac:dyDescent="0.3">
      <c r="A261" t="s">
        <v>530</v>
      </c>
    </row>
    <row r="262" spans="1:5" x14ac:dyDescent="0.3">
      <c r="A262" t="s">
        <v>531</v>
      </c>
    </row>
    <row r="263" spans="1:5" x14ac:dyDescent="0.3">
      <c r="A263" t="s">
        <v>180</v>
      </c>
      <c r="B263">
        <v>758</v>
      </c>
      <c r="C263">
        <v>691</v>
      </c>
      <c r="D263">
        <v>68</v>
      </c>
      <c r="E263">
        <v>0</v>
      </c>
    </row>
    <row r="264" spans="1:5" x14ac:dyDescent="0.3">
      <c r="A264" t="s">
        <v>411</v>
      </c>
      <c r="B264">
        <v>911</v>
      </c>
      <c r="C264">
        <v>820</v>
      </c>
      <c r="D264">
        <v>57</v>
      </c>
      <c r="E264">
        <v>34</v>
      </c>
    </row>
    <row r="265" spans="1:5" x14ac:dyDescent="0.3">
      <c r="A265" t="s">
        <v>532</v>
      </c>
    </row>
    <row r="266" spans="1:5" x14ac:dyDescent="0.3">
      <c r="A266" t="s">
        <v>181</v>
      </c>
      <c r="B266">
        <v>220</v>
      </c>
      <c r="C266">
        <v>210</v>
      </c>
      <c r="D266">
        <v>10</v>
      </c>
      <c r="E266">
        <v>0</v>
      </c>
    </row>
    <row r="267" spans="1:5" x14ac:dyDescent="0.3">
      <c r="A267" t="s">
        <v>533</v>
      </c>
    </row>
    <row r="268" spans="1:5" x14ac:dyDescent="0.3">
      <c r="A268" t="s">
        <v>392</v>
      </c>
      <c r="B268">
        <v>374</v>
      </c>
      <c r="C268">
        <v>334</v>
      </c>
      <c r="D268">
        <v>30</v>
      </c>
      <c r="E268">
        <v>11</v>
      </c>
    </row>
    <row r="269" spans="1:5" x14ac:dyDescent="0.3">
      <c r="A269" t="s">
        <v>182</v>
      </c>
      <c r="B269">
        <v>155</v>
      </c>
      <c r="C269">
        <v>123</v>
      </c>
      <c r="D269">
        <v>32</v>
      </c>
      <c r="E269">
        <v>0</v>
      </c>
    </row>
    <row r="270" spans="1:5" x14ac:dyDescent="0.3">
      <c r="A270" t="s">
        <v>534</v>
      </c>
    </row>
    <row r="271" spans="1:5" x14ac:dyDescent="0.3">
      <c r="A271" t="s">
        <v>399</v>
      </c>
      <c r="B271">
        <v>290</v>
      </c>
      <c r="C271">
        <v>249</v>
      </c>
      <c r="D271">
        <v>13</v>
      </c>
      <c r="E271">
        <v>29</v>
      </c>
    </row>
    <row r="272" spans="1:5" x14ac:dyDescent="0.3">
      <c r="A272" t="s">
        <v>535</v>
      </c>
    </row>
    <row r="273" spans="1:5" x14ac:dyDescent="0.3">
      <c r="A273" t="s">
        <v>536</v>
      </c>
    </row>
    <row r="274" spans="1:5" x14ac:dyDescent="0.3">
      <c r="A274" t="s">
        <v>537</v>
      </c>
    </row>
    <row r="275" spans="1:5" x14ac:dyDescent="0.3">
      <c r="A275" t="s">
        <v>538</v>
      </c>
    </row>
    <row r="276" spans="1:5" x14ac:dyDescent="0.3">
      <c r="A276" t="s">
        <v>539</v>
      </c>
    </row>
    <row r="277" spans="1:5" x14ac:dyDescent="0.3">
      <c r="A277" t="s">
        <v>184</v>
      </c>
      <c r="B277">
        <v>291</v>
      </c>
      <c r="C277">
        <v>257</v>
      </c>
      <c r="D277">
        <v>26</v>
      </c>
      <c r="E277">
        <v>8</v>
      </c>
    </row>
    <row r="278" spans="1:5" x14ac:dyDescent="0.3">
      <c r="A278" t="s">
        <v>185</v>
      </c>
      <c r="B278">
        <v>315</v>
      </c>
      <c r="C278">
        <v>302</v>
      </c>
      <c r="D278">
        <v>3</v>
      </c>
      <c r="E278">
        <v>11</v>
      </c>
    </row>
    <row r="279" spans="1:5" x14ac:dyDescent="0.3">
      <c r="A279" t="s">
        <v>186</v>
      </c>
      <c r="B279">
        <v>634</v>
      </c>
      <c r="C279">
        <v>579</v>
      </c>
      <c r="D279">
        <v>39</v>
      </c>
      <c r="E279">
        <v>17</v>
      </c>
    </row>
    <row r="280" spans="1:5" x14ac:dyDescent="0.3">
      <c r="A280" t="s">
        <v>540</v>
      </c>
    </row>
    <row r="281" spans="1:5" x14ac:dyDescent="0.3">
      <c r="A281" t="s">
        <v>187</v>
      </c>
      <c r="B281">
        <v>111</v>
      </c>
      <c r="C281">
        <v>111</v>
      </c>
      <c r="D281">
        <v>0</v>
      </c>
      <c r="E281">
        <v>0</v>
      </c>
    </row>
    <row r="282" spans="1:5" x14ac:dyDescent="0.3">
      <c r="A282" t="s">
        <v>188</v>
      </c>
      <c r="B282">
        <v>569</v>
      </c>
      <c r="C282">
        <v>542</v>
      </c>
      <c r="D282">
        <v>2</v>
      </c>
      <c r="E282">
        <v>26</v>
      </c>
    </row>
    <row r="283" spans="1:5" x14ac:dyDescent="0.3">
      <c r="A283" t="s">
        <v>541</v>
      </c>
    </row>
    <row r="284" spans="1:5" x14ac:dyDescent="0.3">
      <c r="A284" t="s">
        <v>543</v>
      </c>
    </row>
    <row r="285" spans="1:5" x14ac:dyDescent="0.3">
      <c r="A285" t="s">
        <v>189</v>
      </c>
      <c r="B285">
        <v>406</v>
      </c>
      <c r="C285">
        <v>358</v>
      </c>
      <c r="D285">
        <v>28</v>
      </c>
      <c r="E285">
        <v>19</v>
      </c>
    </row>
    <row r="286" spans="1:5" x14ac:dyDescent="0.3">
      <c r="A286" t="s">
        <v>544</v>
      </c>
    </row>
    <row r="287" spans="1:5" x14ac:dyDescent="0.3">
      <c r="A287" t="s">
        <v>190</v>
      </c>
      <c r="B287">
        <v>177</v>
      </c>
      <c r="C287">
        <v>168</v>
      </c>
      <c r="D287">
        <v>0</v>
      </c>
      <c r="E287">
        <v>8</v>
      </c>
    </row>
    <row r="288" spans="1:5" x14ac:dyDescent="0.3">
      <c r="A288" t="s">
        <v>191</v>
      </c>
      <c r="B288">
        <v>949</v>
      </c>
      <c r="C288">
        <v>901</v>
      </c>
      <c r="D288">
        <v>25</v>
      </c>
      <c r="E288">
        <v>23</v>
      </c>
    </row>
    <row r="289" spans="1:5" x14ac:dyDescent="0.3">
      <c r="A289" t="s">
        <v>545</v>
      </c>
    </row>
    <row r="290" spans="1:5" x14ac:dyDescent="0.3">
      <c r="A290" t="s">
        <v>546</v>
      </c>
    </row>
    <row r="291" spans="1:5" x14ac:dyDescent="0.3">
      <c r="A291" t="s">
        <v>547</v>
      </c>
    </row>
    <row r="292" spans="1:5" x14ac:dyDescent="0.3">
      <c r="A292" t="s">
        <v>548</v>
      </c>
    </row>
    <row r="293" spans="1:5" x14ac:dyDescent="0.3">
      <c r="A293" t="s">
        <v>192</v>
      </c>
      <c r="B293">
        <v>292</v>
      </c>
      <c r="C293">
        <v>255</v>
      </c>
      <c r="D293">
        <v>18</v>
      </c>
      <c r="E293">
        <v>19</v>
      </c>
    </row>
    <row r="294" spans="1:5" x14ac:dyDescent="0.3">
      <c r="A294" t="s">
        <v>393</v>
      </c>
      <c r="B294">
        <v>370</v>
      </c>
      <c r="C294">
        <v>342</v>
      </c>
      <c r="D294">
        <v>7</v>
      </c>
      <c r="E294">
        <v>21</v>
      </c>
    </row>
    <row r="295" spans="1:5" x14ac:dyDescent="0.3">
      <c r="A295" t="s">
        <v>549</v>
      </c>
    </row>
    <row r="296" spans="1:5" x14ac:dyDescent="0.3">
      <c r="A296" t="s">
        <v>194</v>
      </c>
      <c r="B296">
        <v>169</v>
      </c>
      <c r="C296">
        <v>129</v>
      </c>
      <c r="D296">
        <v>11</v>
      </c>
      <c r="E296">
        <v>29</v>
      </c>
    </row>
    <row r="297" spans="1:5" x14ac:dyDescent="0.3">
      <c r="A297" t="s">
        <v>550</v>
      </c>
    </row>
    <row r="298" spans="1:5" x14ac:dyDescent="0.3">
      <c r="A298" t="s">
        <v>551</v>
      </c>
    </row>
    <row r="299" spans="1:5" x14ac:dyDescent="0.3">
      <c r="A299" t="s">
        <v>552</v>
      </c>
    </row>
    <row r="300" spans="1:5" x14ac:dyDescent="0.3">
      <c r="A300" t="s">
        <v>396</v>
      </c>
      <c r="B300">
        <v>489</v>
      </c>
      <c r="C300">
        <v>428</v>
      </c>
      <c r="D300">
        <v>52</v>
      </c>
      <c r="E300">
        <v>9</v>
      </c>
    </row>
    <row r="301" spans="1:5" x14ac:dyDescent="0.3">
      <c r="A301" t="s">
        <v>197</v>
      </c>
      <c r="B301">
        <v>577</v>
      </c>
      <c r="C301">
        <v>488</v>
      </c>
      <c r="D301">
        <v>16</v>
      </c>
      <c r="E301">
        <v>74</v>
      </c>
    </row>
    <row r="302" spans="1:5" x14ac:dyDescent="0.3">
      <c r="A302" t="s">
        <v>553</v>
      </c>
    </row>
    <row r="303" spans="1:5" x14ac:dyDescent="0.3">
      <c r="A303" t="s">
        <v>199</v>
      </c>
      <c r="B303">
        <v>462</v>
      </c>
      <c r="C303">
        <v>417</v>
      </c>
      <c r="D303">
        <v>36</v>
      </c>
      <c r="E303">
        <v>9</v>
      </c>
    </row>
    <row r="304" spans="1:5" x14ac:dyDescent="0.3">
      <c r="A304" t="s">
        <v>397</v>
      </c>
      <c r="B304">
        <v>93</v>
      </c>
      <c r="C304">
        <v>73</v>
      </c>
      <c r="D304">
        <v>20</v>
      </c>
      <c r="E304">
        <v>0</v>
      </c>
    </row>
    <row r="305" spans="1:5" x14ac:dyDescent="0.3">
      <c r="A305" t="s">
        <v>398</v>
      </c>
      <c r="B305">
        <v>100</v>
      </c>
      <c r="C305">
        <v>94</v>
      </c>
      <c r="D305">
        <v>6</v>
      </c>
      <c r="E305">
        <v>0</v>
      </c>
    </row>
    <row r="306" spans="1:5" x14ac:dyDescent="0.3">
      <c r="A306" t="s">
        <v>405</v>
      </c>
      <c r="B306">
        <v>116</v>
      </c>
      <c r="C306">
        <v>106</v>
      </c>
      <c r="D306">
        <v>10</v>
      </c>
      <c r="E306">
        <v>0</v>
      </c>
    </row>
    <row r="307" spans="1:5" x14ac:dyDescent="0.3">
      <c r="A307" t="s">
        <v>366</v>
      </c>
      <c r="B307">
        <v>332</v>
      </c>
      <c r="C307">
        <v>305</v>
      </c>
      <c r="D307">
        <v>27</v>
      </c>
      <c r="E307">
        <v>0</v>
      </c>
    </row>
    <row r="308" spans="1:5" x14ac:dyDescent="0.3">
      <c r="A308" t="s">
        <v>443</v>
      </c>
    </row>
    <row r="309" spans="1:5" x14ac:dyDescent="0.3">
      <c r="A309" t="s">
        <v>556</v>
      </c>
    </row>
    <row r="310" spans="1:5" x14ac:dyDescent="0.3">
      <c r="A310" t="s">
        <v>555</v>
      </c>
    </row>
    <row r="311" spans="1:5" x14ac:dyDescent="0.3">
      <c r="A311" t="s">
        <v>557</v>
      </c>
    </row>
    <row r="312" spans="1:5" x14ac:dyDescent="0.3">
      <c r="A312" t="s">
        <v>558</v>
      </c>
    </row>
    <row r="313" spans="1:5" x14ac:dyDescent="0.3">
      <c r="A313" t="s">
        <v>559</v>
      </c>
    </row>
    <row r="314" spans="1:5" x14ac:dyDescent="0.3">
      <c r="A314" t="s">
        <v>203</v>
      </c>
      <c r="B314">
        <v>403</v>
      </c>
      <c r="C314">
        <v>387</v>
      </c>
      <c r="D314">
        <v>17</v>
      </c>
      <c r="E314">
        <v>0</v>
      </c>
    </row>
    <row r="315" spans="1:5" x14ac:dyDescent="0.3">
      <c r="A315" t="s">
        <v>561</v>
      </c>
    </row>
    <row r="316" spans="1:5" x14ac:dyDescent="0.3">
      <c r="A316" t="s">
        <v>562</v>
      </c>
    </row>
    <row r="317" spans="1:5" x14ac:dyDescent="0.3">
      <c r="A317" t="s">
        <v>419</v>
      </c>
      <c r="B317">
        <v>191</v>
      </c>
      <c r="C317">
        <v>177</v>
      </c>
      <c r="D317">
        <v>14</v>
      </c>
      <c r="E317">
        <v>0</v>
      </c>
    </row>
    <row r="318" spans="1:5" x14ac:dyDescent="0.3">
      <c r="A318" t="s">
        <v>370</v>
      </c>
      <c r="B318">
        <v>478</v>
      </c>
      <c r="C318">
        <v>433</v>
      </c>
      <c r="D318">
        <v>44</v>
      </c>
      <c r="E318">
        <v>1</v>
      </c>
    </row>
    <row r="319" spans="1:5" x14ac:dyDescent="0.3">
      <c r="A319" t="s">
        <v>560</v>
      </c>
    </row>
    <row r="320" spans="1:5" x14ac:dyDescent="0.3">
      <c r="A320" t="s">
        <v>563</v>
      </c>
    </row>
    <row r="321" spans="1:5" x14ac:dyDescent="0.3">
      <c r="A321" t="s">
        <v>204</v>
      </c>
      <c r="B321">
        <v>306</v>
      </c>
      <c r="C321">
        <v>279</v>
      </c>
      <c r="D321">
        <v>5</v>
      </c>
      <c r="E321">
        <v>22</v>
      </c>
    </row>
    <row r="322" spans="1:5" x14ac:dyDescent="0.3">
      <c r="A322" t="s">
        <v>564</v>
      </c>
    </row>
    <row r="323" spans="1:5" x14ac:dyDescent="0.3">
      <c r="A323" t="s">
        <v>205</v>
      </c>
      <c r="B323">
        <v>231</v>
      </c>
      <c r="C323">
        <v>197</v>
      </c>
      <c r="D323">
        <v>33</v>
      </c>
      <c r="E323">
        <v>0</v>
      </c>
    </row>
    <row r="324" spans="1:5" x14ac:dyDescent="0.3">
      <c r="A324" t="s">
        <v>565</v>
      </c>
    </row>
    <row r="325" spans="1:5" x14ac:dyDescent="0.3">
      <c r="A325" t="s">
        <v>566</v>
      </c>
    </row>
    <row r="326" spans="1:5" x14ac:dyDescent="0.3">
      <c r="A326" t="s">
        <v>206</v>
      </c>
      <c r="B326">
        <v>333</v>
      </c>
      <c r="C326">
        <v>310</v>
      </c>
      <c r="D326">
        <v>15</v>
      </c>
      <c r="E326">
        <v>8</v>
      </c>
    </row>
    <row r="327" spans="1:5" x14ac:dyDescent="0.3">
      <c r="A327" t="s">
        <v>207</v>
      </c>
      <c r="B327">
        <v>664</v>
      </c>
      <c r="C327">
        <v>647</v>
      </c>
      <c r="D327">
        <v>2</v>
      </c>
      <c r="E327">
        <v>15</v>
      </c>
    </row>
    <row r="328" spans="1:5" x14ac:dyDescent="0.3">
      <c r="A328" t="s">
        <v>208</v>
      </c>
      <c r="B328">
        <v>463</v>
      </c>
      <c r="C328">
        <v>446</v>
      </c>
      <c r="D328">
        <v>16</v>
      </c>
      <c r="E328">
        <v>0</v>
      </c>
    </row>
    <row r="329" spans="1:5" x14ac:dyDescent="0.3">
      <c r="A329" t="s">
        <v>212</v>
      </c>
      <c r="B329">
        <v>818</v>
      </c>
      <c r="C329">
        <v>619</v>
      </c>
      <c r="D329">
        <v>140</v>
      </c>
      <c r="E329">
        <v>60</v>
      </c>
    </row>
    <row r="330" spans="1:5" x14ac:dyDescent="0.3">
      <c r="A330" t="s">
        <v>213</v>
      </c>
      <c r="B330">
        <v>267</v>
      </c>
      <c r="C330">
        <v>238</v>
      </c>
      <c r="D330">
        <v>30</v>
      </c>
      <c r="E330">
        <v>0</v>
      </c>
    </row>
    <row r="331" spans="1:5" x14ac:dyDescent="0.3">
      <c r="A331" t="s">
        <v>568</v>
      </c>
    </row>
    <row r="332" spans="1:5" x14ac:dyDescent="0.3">
      <c r="A332" t="s">
        <v>569</v>
      </c>
    </row>
    <row r="333" spans="1:5" x14ac:dyDescent="0.3">
      <c r="A333" t="s">
        <v>401</v>
      </c>
      <c r="B333">
        <v>324</v>
      </c>
      <c r="C333">
        <v>287</v>
      </c>
      <c r="D333">
        <v>32</v>
      </c>
      <c r="E333">
        <v>5</v>
      </c>
    </row>
    <row r="334" spans="1:5" x14ac:dyDescent="0.3">
      <c r="A334" t="s">
        <v>400</v>
      </c>
      <c r="B334">
        <v>921</v>
      </c>
      <c r="C334">
        <v>820</v>
      </c>
      <c r="D334">
        <v>101</v>
      </c>
      <c r="E334">
        <v>0</v>
      </c>
    </row>
    <row r="335" spans="1:5" x14ac:dyDescent="0.3">
      <c r="A335" t="s">
        <v>567</v>
      </c>
    </row>
    <row r="336" spans="1:5" x14ac:dyDescent="0.3">
      <c r="A336" t="s">
        <v>402</v>
      </c>
      <c r="B336">
        <v>512</v>
      </c>
      <c r="C336">
        <v>462</v>
      </c>
      <c r="D336">
        <v>50</v>
      </c>
      <c r="E336">
        <v>0</v>
      </c>
    </row>
    <row r="337" spans="1:5" x14ac:dyDescent="0.3">
      <c r="A337" t="s">
        <v>403</v>
      </c>
      <c r="B337">
        <v>235</v>
      </c>
      <c r="C337">
        <v>228</v>
      </c>
      <c r="D337">
        <v>7</v>
      </c>
      <c r="E337">
        <v>0</v>
      </c>
    </row>
    <row r="338" spans="1:5" x14ac:dyDescent="0.3">
      <c r="A338" t="s">
        <v>215</v>
      </c>
      <c r="B338">
        <v>334</v>
      </c>
      <c r="C338">
        <v>301</v>
      </c>
      <c r="D338">
        <v>17</v>
      </c>
      <c r="E338">
        <v>16</v>
      </c>
    </row>
    <row r="339" spans="1:5" x14ac:dyDescent="0.3">
      <c r="A339" t="s">
        <v>570</v>
      </c>
    </row>
    <row r="340" spans="1:5" x14ac:dyDescent="0.3">
      <c r="A340" t="s">
        <v>571</v>
      </c>
    </row>
    <row r="341" spans="1:5" x14ac:dyDescent="0.3">
      <c r="A341" t="s">
        <v>216</v>
      </c>
      <c r="B341">
        <v>100</v>
      </c>
      <c r="C341">
        <v>90</v>
      </c>
      <c r="D341">
        <v>3</v>
      </c>
      <c r="E341">
        <v>8</v>
      </c>
    </row>
    <row r="342" spans="1:5" x14ac:dyDescent="0.3">
      <c r="A342" t="s">
        <v>429</v>
      </c>
    </row>
    <row r="343" spans="1:5" x14ac:dyDescent="0.3">
      <c r="A343" t="s">
        <v>217</v>
      </c>
      <c r="B343">
        <v>324</v>
      </c>
      <c r="C343">
        <v>299</v>
      </c>
      <c r="D343">
        <v>8</v>
      </c>
      <c r="E343">
        <v>17</v>
      </c>
    </row>
    <row r="344" spans="1:5" x14ac:dyDescent="0.3">
      <c r="A344" t="s">
        <v>218</v>
      </c>
      <c r="B344">
        <v>353</v>
      </c>
      <c r="C344">
        <v>344</v>
      </c>
      <c r="D344">
        <v>0</v>
      </c>
      <c r="E344">
        <v>9</v>
      </c>
    </row>
    <row r="345" spans="1:5" x14ac:dyDescent="0.3">
      <c r="A345" t="s">
        <v>406</v>
      </c>
      <c r="B345">
        <v>537</v>
      </c>
      <c r="C345">
        <v>480</v>
      </c>
      <c r="D345">
        <v>48</v>
      </c>
      <c r="E345">
        <v>9</v>
      </c>
    </row>
    <row r="346" spans="1:5" x14ac:dyDescent="0.3">
      <c r="A346" t="s">
        <v>219</v>
      </c>
      <c r="B346">
        <v>588</v>
      </c>
      <c r="C346">
        <v>522</v>
      </c>
      <c r="D346">
        <v>25</v>
      </c>
      <c r="E346">
        <v>41</v>
      </c>
    </row>
    <row r="347" spans="1:5" x14ac:dyDescent="0.3">
      <c r="A347" t="s">
        <v>220</v>
      </c>
      <c r="B347">
        <v>262</v>
      </c>
      <c r="C347">
        <v>238</v>
      </c>
      <c r="D347">
        <v>10</v>
      </c>
      <c r="E347">
        <v>15</v>
      </c>
    </row>
    <row r="348" spans="1:5" x14ac:dyDescent="0.3">
      <c r="A348" t="s">
        <v>221</v>
      </c>
      <c r="B348">
        <v>215</v>
      </c>
      <c r="C348">
        <v>189</v>
      </c>
      <c r="D348">
        <v>17</v>
      </c>
      <c r="E348">
        <v>8</v>
      </c>
    </row>
    <row r="349" spans="1:5" x14ac:dyDescent="0.3">
      <c r="A349" t="s">
        <v>572</v>
      </c>
    </row>
    <row r="350" spans="1:5" x14ac:dyDescent="0.3">
      <c r="A350" t="s">
        <v>222</v>
      </c>
      <c r="B350">
        <v>354</v>
      </c>
      <c r="C350">
        <v>325</v>
      </c>
      <c r="D350">
        <v>29</v>
      </c>
      <c r="E350">
        <v>0</v>
      </c>
    </row>
    <row r="351" spans="1:5" x14ac:dyDescent="0.3">
      <c r="A351" t="s">
        <v>223</v>
      </c>
      <c r="B351">
        <v>549</v>
      </c>
      <c r="C351">
        <v>498</v>
      </c>
      <c r="D351">
        <v>37</v>
      </c>
      <c r="E351">
        <v>15</v>
      </c>
    </row>
    <row r="352" spans="1:5" x14ac:dyDescent="0.3">
      <c r="A352" t="s">
        <v>574</v>
      </c>
    </row>
    <row r="353" spans="1:5" x14ac:dyDescent="0.3">
      <c r="A353" t="s">
        <v>225</v>
      </c>
      <c r="B353">
        <v>430</v>
      </c>
      <c r="C353">
        <v>389</v>
      </c>
      <c r="D353">
        <v>13</v>
      </c>
      <c r="E353">
        <v>28</v>
      </c>
    </row>
    <row r="354" spans="1:5" x14ac:dyDescent="0.3">
      <c r="A354" t="s">
        <v>575</v>
      </c>
    </row>
    <row r="355" spans="1:5" x14ac:dyDescent="0.3">
      <c r="A355" t="s">
        <v>226</v>
      </c>
      <c r="B355">
        <v>497</v>
      </c>
      <c r="C355">
        <v>420</v>
      </c>
      <c r="D355">
        <v>77</v>
      </c>
      <c r="E355">
        <v>0</v>
      </c>
    </row>
    <row r="356" spans="1:5" x14ac:dyDescent="0.3">
      <c r="A356" t="s">
        <v>227</v>
      </c>
      <c r="B356">
        <v>56</v>
      </c>
      <c r="C356">
        <v>47</v>
      </c>
      <c r="D356">
        <v>1</v>
      </c>
      <c r="E356">
        <v>8</v>
      </c>
    </row>
    <row r="357" spans="1:5" x14ac:dyDescent="0.3">
      <c r="A357" t="s">
        <v>229</v>
      </c>
      <c r="B357">
        <v>518</v>
      </c>
      <c r="C357">
        <v>455</v>
      </c>
      <c r="D357">
        <v>43</v>
      </c>
      <c r="E357">
        <v>21</v>
      </c>
    </row>
    <row r="358" spans="1:5" x14ac:dyDescent="0.3">
      <c r="A358" t="s">
        <v>230</v>
      </c>
      <c r="B358">
        <v>850</v>
      </c>
      <c r="C358">
        <v>812</v>
      </c>
      <c r="D358">
        <v>25</v>
      </c>
      <c r="E358">
        <v>13</v>
      </c>
    </row>
    <row r="359" spans="1:5" x14ac:dyDescent="0.3">
      <c r="A359" t="s">
        <v>576</v>
      </c>
    </row>
    <row r="360" spans="1:5" x14ac:dyDescent="0.3">
      <c r="A360" t="s">
        <v>232</v>
      </c>
      <c r="B360">
        <v>130</v>
      </c>
      <c r="C360">
        <v>100</v>
      </c>
      <c r="D360">
        <v>3</v>
      </c>
      <c r="E360">
        <v>27</v>
      </c>
    </row>
    <row r="361" spans="1:5" x14ac:dyDescent="0.3">
      <c r="A361" t="s">
        <v>577</v>
      </c>
    </row>
    <row r="362" spans="1:5" x14ac:dyDescent="0.3">
      <c r="A362" t="s">
        <v>233</v>
      </c>
      <c r="B362">
        <v>80</v>
      </c>
      <c r="C362">
        <v>75</v>
      </c>
      <c r="D362">
        <v>5</v>
      </c>
      <c r="E362">
        <v>0</v>
      </c>
    </row>
    <row r="363" spans="1:5" x14ac:dyDescent="0.3">
      <c r="A363" t="s">
        <v>234</v>
      </c>
      <c r="B363">
        <v>497</v>
      </c>
      <c r="C363">
        <v>411</v>
      </c>
      <c r="D363">
        <v>34</v>
      </c>
      <c r="E363">
        <v>52</v>
      </c>
    </row>
    <row r="364" spans="1:5" x14ac:dyDescent="0.3">
      <c r="A364" t="s">
        <v>235</v>
      </c>
      <c r="B364">
        <v>135</v>
      </c>
      <c r="C364">
        <v>124</v>
      </c>
      <c r="D364">
        <v>0</v>
      </c>
      <c r="E364">
        <v>10</v>
      </c>
    </row>
    <row r="365" spans="1:5" x14ac:dyDescent="0.3">
      <c r="A365" t="s">
        <v>407</v>
      </c>
      <c r="B365">
        <v>680</v>
      </c>
      <c r="C365">
        <v>616</v>
      </c>
      <c r="D365">
        <v>50</v>
      </c>
      <c r="E365">
        <v>14</v>
      </c>
    </row>
    <row r="366" spans="1:5" x14ac:dyDescent="0.3">
      <c r="A366" t="s">
        <v>237</v>
      </c>
      <c r="B366">
        <v>165</v>
      </c>
      <c r="C366">
        <v>144</v>
      </c>
      <c r="D366">
        <v>21</v>
      </c>
      <c r="E366">
        <v>0</v>
      </c>
    </row>
    <row r="367" spans="1:5" x14ac:dyDescent="0.3">
      <c r="A367" t="s">
        <v>374</v>
      </c>
      <c r="B367">
        <v>203</v>
      </c>
      <c r="C367">
        <v>185</v>
      </c>
      <c r="D367">
        <v>5</v>
      </c>
      <c r="E367">
        <v>13</v>
      </c>
    </row>
    <row r="368" spans="1:5" x14ac:dyDescent="0.3">
      <c r="A368" t="s">
        <v>578</v>
      </c>
    </row>
    <row r="369" spans="1:5" x14ac:dyDescent="0.3">
      <c r="A369" t="s">
        <v>238</v>
      </c>
      <c r="B369">
        <v>251</v>
      </c>
      <c r="C369">
        <v>240</v>
      </c>
      <c r="D369">
        <v>9</v>
      </c>
      <c r="E369">
        <v>1</v>
      </c>
    </row>
    <row r="370" spans="1:5" x14ac:dyDescent="0.3">
      <c r="A370" t="s">
        <v>239</v>
      </c>
      <c r="B370">
        <v>478</v>
      </c>
      <c r="C370">
        <v>430</v>
      </c>
      <c r="D370">
        <v>29</v>
      </c>
      <c r="E370">
        <v>19</v>
      </c>
    </row>
    <row r="371" spans="1:5" x14ac:dyDescent="0.3">
      <c r="A371" t="s">
        <v>241</v>
      </c>
      <c r="B371">
        <v>643</v>
      </c>
      <c r="C371">
        <v>589</v>
      </c>
      <c r="D371">
        <v>27</v>
      </c>
      <c r="E371">
        <v>27</v>
      </c>
    </row>
    <row r="372" spans="1:5" x14ac:dyDescent="0.3">
      <c r="A372" t="s">
        <v>579</v>
      </c>
    </row>
    <row r="373" spans="1:5" x14ac:dyDescent="0.3">
      <c r="A373" t="s">
        <v>472</v>
      </c>
    </row>
    <row r="374" spans="1:5" x14ac:dyDescent="0.3">
      <c r="A374" t="s">
        <v>580</v>
      </c>
    </row>
    <row r="375" spans="1:5" x14ac:dyDescent="0.3">
      <c r="A375" t="s">
        <v>581</v>
      </c>
    </row>
    <row r="376" spans="1:5" x14ac:dyDescent="0.3">
      <c r="A376" t="s">
        <v>242</v>
      </c>
      <c r="B376">
        <v>491</v>
      </c>
      <c r="C376">
        <v>421</v>
      </c>
      <c r="D376">
        <v>41</v>
      </c>
      <c r="E376">
        <v>29</v>
      </c>
    </row>
    <row r="377" spans="1:5" x14ac:dyDescent="0.3">
      <c r="A377" t="s">
        <v>243</v>
      </c>
      <c r="B377">
        <v>242</v>
      </c>
      <c r="C377">
        <v>217</v>
      </c>
      <c r="D377">
        <v>16</v>
      </c>
      <c r="E377">
        <v>9</v>
      </c>
    </row>
    <row r="378" spans="1:5" x14ac:dyDescent="0.3">
      <c r="A378" t="s">
        <v>244</v>
      </c>
      <c r="B378">
        <v>56</v>
      </c>
      <c r="C378">
        <v>49</v>
      </c>
      <c r="D378">
        <v>5</v>
      </c>
      <c r="E378">
        <v>1</v>
      </c>
    </row>
    <row r="379" spans="1:5" x14ac:dyDescent="0.3">
      <c r="A379" t="s">
        <v>245</v>
      </c>
      <c r="B379">
        <v>231</v>
      </c>
      <c r="C379">
        <v>221</v>
      </c>
      <c r="D379">
        <v>10</v>
      </c>
      <c r="E379">
        <v>0</v>
      </c>
    </row>
    <row r="380" spans="1:5" x14ac:dyDescent="0.3">
      <c r="A380" t="s">
        <v>246</v>
      </c>
      <c r="B380">
        <v>330</v>
      </c>
      <c r="C380">
        <v>295</v>
      </c>
      <c r="D380">
        <v>34</v>
      </c>
      <c r="E380">
        <v>1</v>
      </c>
    </row>
    <row r="381" spans="1:5" x14ac:dyDescent="0.3">
      <c r="A381" t="s">
        <v>247</v>
      </c>
      <c r="B381">
        <v>157</v>
      </c>
      <c r="C381">
        <v>136</v>
      </c>
      <c r="D381">
        <v>21</v>
      </c>
      <c r="E381">
        <v>0</v>
      </c>
    </row>
    <row r="382" spans="1:5" x14ac:dyDescent="0.3">
      <c r="A382" t="s">
        <v>583</v>
      </c>
    </row>
    <row r="383" spans="1:5" x14ac:dyDescent="0.3">
      <c r="A383" t="s">
        <v>248</v>
      </c>
      <c r="B383">
        <v>259</v>
      </c>
      <c r="C383">
        <v>219</v>
      </c>
      <c r="D383">
        <v>0</v>
      </c>
      <c r="E383">
        <v>40</v>
      </c>
    </row>
    <row r="384" spans="1:5" x14ac:dyDescent="0.3">
      <c r="A384" t="s">
        <v>582</v>
      </c>
    </row>
    <row r="385" spans="1:5" x14ac:dyDescent="0.3">
      <c r="A385" t="s">
        <v>584</v>
      </c>
    </row>
    <row r="386" spans="1:5" x14ac:dyDescent="0.3">
      <c r="A386" t="s">
        <v>585</v>
      </c>
    </row>
    <row r="387" spans="1:5" x14ac:dyDescent="0.3">
      <c r="A387" t="s">
        <v>249</v>
      </c>
      <c r="B387">
        <v>510</v>
      </c>
      <c r="C387">
        <v>455</v>
      </c>
      <c r="D387">
        <v>34</v>
      </c>
      <c r="E387">
        <v>21</v>
      </c>
    </row>
    <row r="388" spans="1:5" x14ac:dyDescent="0.3">
      <c r="A388" t="s">
        <v>409</v>
      </c>
      <c r="B388">
        <v>180</v>
      </c>
      <c r="C388">
        <v>171</v>
      </c>
      <c r="D388">
        <v>0</v>
      </c>
      <c r="E388">
        <v>9</v>
      </c>
    </row>
    <row r="389" spans="1:5" x14ac:dyDescent="0.3">
      <c r="A389" t="s">
        <v>251</v>
      </c>
      <c r="B389">
        <v>452</v>
      </c>
      <c r="C389">
        <v>431</v>
      </c>
      <c r="D389">
        <v>15</v>
      </c>
      <c r="E389">
        <v>6</v>
      </c>
    </row>
    <row r="390" spans="1:5" x14ac:dyDescent="0.3">
      <c r="A390" t="s">
        <v>252</v>
      </c>
      <c r="B390">
        <v>458</v>
      </c>
      <c r="C390">
        <v>416</v>
      </c>
      <c r="D390">
        <v>23</v>
      </c>
      <c r="E390">
        <v>19</v>
      </c>
    </row>
    <row r="391" spans="1:5" x14ac:dyDescent="0.3">
      <c r="A391" t="s">
        <v>586</v>
      </c>
    </row>
    <row r="392" spans="1:5" x14ac:dyDescent="0.3">
      <c r="A392" t="s">
        <v>253</v>
      </c>
      <c r="B392">
        <v>580</v>
      </c>
      <c r="C392">
        <v>540</v>
      </c>
      <c r="D392">
        <v>7</v>
      </c>
      <c r="E392">
        <v>32</v>
      </c>
    </row>
    <row r="393" spans="1:5" x14ac:dyDescent="0.3">
      <c r="A393" t="s">
        <v>254</v>
      </c>
      <c r="B393">
        <v>2030</v>
      </c>
      <c r="C393">
        <v>1832</v>
      </c>
      <c r="D393">
        <v>10</v>
      </c>
      <c r="E393">
        <v>188</v>
      </c>
    </row>
    <row r="394" spans="1:5" x14ac:dyDescent="0.3">
      <c r="A394" t="s">
        <v>587</v>
      </c>
    </row>
    <row r="395" spans="1:5" x14ac:dyDescent="0.3">
      <c r="A395" t="s">
        <v>255</v>
      </c>
      <c r="B395">
        <v>40</v>
      </c>
      <c r="C395">
        <v>37</v>
      </c>
      <c r="D395">
        <v>3</v>
      </c>
      <c r="E395">
        <v>0</v>
      </c>
    </row>
    <row r="396" spans="1:5" x14ac:dyDescent="0.3">
      <c r="A396" t="s">
        <v>256</v>
      </c>
      <c r="B396">
        <v>295</v>
      </c>
      <c r="C396">
        <v>280</v>
      </c>
      <c r="D396">
        <v>0</v>
      </c>
      <c r="E396">
        <v>14</v>
      </c>
    </row>
    <row r="397" spans="1:5" x14ac:dyDescent="0.3">
      <c r="A397" t="s">
        <v>588</v>
      </c>
    </row>
    <row r="398" spans="1:5" x14ac:dyDescent="0.3">
      <c r="A398" t="s">
        <v>598</v>
      </c>
    </row>
    <row r="399" spans="1:5" x14ac:dyDescent="0.3">
      <c r="A399" t="s">
        <v>554</v>
      </c>
    </row>
    <row r="400" spans="1:5" x14ac:dyDescent="0.3">
      <c r="A400" t="s">
        <v>589</v>
      </c>
    </row>
    <row r="401" spans="1:5" x14ac:dyDescent="0.3">
      <c r="A401" t="s">
        <v>590</v>
      </c>
    </row>
    <row r="402" spans="1:5" x14ac:dyDescent="0.3">
      <c r="A402" t="s">
        <v>257</v>
      </c>
      <c r="B402">
        <v>580</v>
      </c>
      <c r="C402">
        <v>494</v>
      </c>
      <c r="D402">
        <v>50</v>
      </c>
      <c r="E402">
        <v>37</v>
      </c>
    </row>
    <row r="403" spans="1:5" x14ac:dyDescent="0.3">
      <c r="A403" t="s">
        <v>591</v>
      </c>
    </row>
    <row r="404" spans="1:5" x14ac:dyDescent="0.3">
      <c r="A404" t="s">
        <v>258</v>
      </c>
      <c r="B404">
        <v>71</v>
      </c>
      <c r="C404">
        <v>64</v>
      </c>
      <c r="D404">
        <v>7</v>
      </c>
      <c r="E404">
        <v>0</v>
      </c>
    </row>
    <row r="405" spans="1:5" x14ac:dyDescent="0.3">
      <c r="A405" t="s">
        <v>259</v>
      </c>
      <c r="B405">
        <v>246</v>
      </c>
      <c r="C405">
        <v>216</v>
      </c>
      <c r="D405">
        <v>0</v>
      </c>
      <c r="E405">
        <v>29</v>
      </c>
    </row>
    <row r="406" spans="1:5" x14ac:dyDescent="0.3">
      <c r="A406" t="s">
        <v>260</v>
      </c>
      <c r="B406">
        <v>35</v>
      </c>
      <c r="C406">
        <v>35</v>
      </c>
      <c r="D406">
        <v>0</v>
      </c>
      <c r="E406">
        <v>0</v>
      </c>
    </row>
    <row r="407" spans="1:5" x14ac:dyDescent="0.3">
      <c r="A407" t="s">
        <v>593</v>
      </c>
    </row>
    <row r="408" spans="1:5" x14ac:dyDescent="0.3">
      <c r="A408" t="s">
        <v>594</v>
      </c>
    </row>
    <row r="409" spans="1:5" x14ac:dyDescent="0.3">
      <c r="A409" t="s">
        <v>595</v>
      </c>
    </row>
    <row r="410" spans="1:5" x14ac:dyDescent="0.3">
      <c r="A410" t="s">
        <v>596</v>
      </c>
    </row>
    <row r="411" spans="1:5" x14ac:dyDescent="0.3">
      <c r="A411" t="s">
        <v>261</v>
      </c>
      <c r="B411">
        <v>803</v>
      </c>
      <c r="C411">
        <v>658</v>
      </c>
      <c r="D411">
        <v>53</v>
      </c>
      <c r="E411">
        <v>92</v>
      </c>
    </row>
    <row r="412" spans="1:5" x14ac:dyDescent="0.3">
      <c r="A412" t="s">
        <v>639</v>
      </c>
    </row>
    <row r="413" spans="1:5" x14ac:dyDescent="0.3">
      <c r="A413" t="s">
        <v>518</v>
      </c>
    </row>
    <row r="414" spans="1:5" x14ac:dyDescent="0.3">
      <c r="A414" t="s">
        <v>597</v>
      </c>
    </row>
    <row r="415" spans="1:5" x14ac:dyDescent="0.3">
      <c r="A415" t="s">
        <v>490</v>
      </c>
    </row>
    <row r="416" spans="1:5" x14ac:dyDescent="0.3">
      <c r="A416" t="s">
        <v>491</v>
      </c>
    </row>
    <row r="417" spans="1:5" x14ac:dyDescent="0.3">
      <c r="A417" t="s">
        <v>492</v>
      </c>
    </row>
    <row r="418" spans="1:5" x14ac:dyDescent="0.3">
      <c r="A418" t="s">
        <v>364</v>
      </c>
      <c r="B418">
        <v>504</v>
      </c>
      <c r="C418">
        <v>471</v>
      </c>
      <c r="D418">
        <v>1</v>
      </c>
      <c r="E418">
        <v>32</v>
      </c>
    </row>
    <row r="419" spans="1:5" x14ac:dyDescent="0.3">
      <c r="A419" t="s">
        <v>140</v>
      </c>
      <c r="B419">
        <v>868</v>
      </c>
      <c r="C419">
        <v>801</v>
      </c>
      <c r="D419">
        <v>6</v>
      </c>
      <c r="E419">
        <v>61</v>
      </c>
    </row>
    <row r="420" spans="1:5" x14ac:dyDescent="0.3">
      <c r="A420" t="s">
        <v>262</v>
      </c>
      <c r="B420">
        <v>101</v>
      </c>
      <c r="C420">
        <v>98</v>
      </c>
      <c r="D420">
        <v>3</v>
      </c>
      <c r="E420">
        <v>0</v>
      </c>
    </row>
    <row r="421" spans="1:5" x14ac:dyDescent="0.3">
      <c r="A421" t="s">
        <v>263</v>
      </c>
      <c r="B421">
        <v>303</v>
      </c>
      <c r="C421">
        <v>290</v>
      </c>
      <c r="D421">
        <v>13</v>
      </c>
      <c r="E421">
        <v>0</v>
      </c>
    </row>
    <row r="422" spans="1:5" x14ac:dyDescent="0.3">
      <c r="A422" t="s">
        <v>599</v>
      </c>
    </row>
    <row r="423" spans="1:5" x14ac:dyDescent="0.3">
      <c r="A423" t="s">
        <v>264</v>
      </c>
      <c r="B423">
        <v>677</v>
      </c>
      <c r="C423">
        <v>612</v>
      </c>
      <c r="D423">
        <v>26</v>
      </c>
      <c r="E423">
        <v>39</v>
      </c>
    </row>
    <row r="424" spans="1:5" x14ac:dyDescent="0.3">
      <c r="A424" t="s">
        <v>600</v>
      </c>
    </row>
    <row r="425" spans="1:5" x14ac:dyDescent="0.3">
      <c r="A425" t="s">
        <v>265</v>
      </c>
      <c r="B425">
        <v>107</v>
      </c>
      <c r="C425">
        <v>98</v>
      </c>
      <c r="D425">
        <v>2</v>
      </c>
      <c r="E425">
        <v>7</v>
      </c>
    </row>
    <row r="426" spans="1:5" x14ac:dyDescent="0.3">
      <c r="A426" t="s">
        <v>601</v>
      </c>
    </row>
    <row r="427" spans="1:5" x14ac:dyDescent="0.3">
      <c r="A427" t="s">
        <v>602</v>
      </c>
    </row>
    <row r="428" spans="1:5" x14ac:dyDescent="0.3">
      <c r="A428" t="s">
        <v>267</v>
      </c>
      <c r="B428">
        <v>505</v>
      </c>
      <c r="C428">
        <v>460</v>
      </c>
      <c r="D428">
        <v>10</v>
      </c>
      <c r="E428">
        <v>35</v>
      </c>
    </row>
    <row r="429" spans="1:5" x14ac:dyDescent="0.3">
      <c r="A429" t="s">
        <v>603</v>
      </c>
    </row>
    <row r="430" spans="1:5" x14ac:dyDescent="0.3">
      <c r="A430" t="s">
        <v>268</v>
      </c>
      <c r="B430">
        <v>228</v>
      </c>
      <c r="C430">
        <v>211</v>
      </c>
      <c r="D430">
        <v>14</v>
      </c>
      <c r="E430">
        <v>3</v>
      </c>
    </row>
    <row r="431" spans="1:5" x14ac:dyDescent="0.3">
      <c r="A431" t="s">
        <v>269</v>
      </c>
      <c r="B431">
        <v>336</v>
      </c>
      <c r="C431">
        <v>311</v>
      </c>
      <c r="D431">
        <v>17</v>
      </c>
      <c r="E431">
        <v>8</v>
      </c>
    </row>
    <row r="432" spans="1:5" x14ac:dyDescent="0.3">
      <c r="A432" t="s">
        <v>412</v>
      </c>
      <c r="B432">
        <v>159</v>
      </c>
      <c r="C432">
        <v>144</v>
      </c>
      <c r="D432">
        <v>2</v>
      </c>
      <c r="E432">
        <v>13</v>
      </c>
    </row>
    <row r="433" spans="1:5" x14ac:dyDescent="0.3">
      <c r="A433" t="s">
        <v>643</v>
      </c>
    </row>
    <row r="434" spans="1:5" x14ac:dyDescent="0.3">
      <c r="A434" t="s">
        <v>604</v>
      </c>
    </row>
    <row r="435" spans="1:5" x14ac:dyDescent="0.3">
      <c r="A435" t="s">
        <v>272</v>
      </c>
      <c r="B435">
        <v>452</v>
      </c>
      <c r="C435">
        <v>421</v>
      </c>
      <c r="D435">
        <v>12</v>
      </c>
      <c r="E435">
        <v>20</v>
      </c>
    </row>
    <row r="436" spans="1:5" x14ac:dyDescent="0.3">
      <c r="A436" t="s">
        <v>273</v>
      </c>
      <c r="B436">
        <v>114</v>
      </c>
      <c r="C436">
        <v>106</v>
      </c>
      <c r="D436">
        <v>8</v>
      </c>
      <c r="E436">
        <v>0</v>
      </c>
    </row>
    <row r="437" spans="1:5" x14ac:dyDescent="0.3">
      <c r="A437" t="s">
        <v>274</v>
      </c>
      <c r="B437">
        <v>428</v>
      </c>
      <c r="C437">
        <v>398</v>
      </c>
      <c r="D437">
        <v>12</v>
      </c>
      <c r="E437">
        <v>18</v>
      </c>
    </row>
    <row r="438" spans="1:5" x14ac:dyDescent="0.3">
      <c r="A438" t="s">
        <v>605</v>
      </c>
    </row>
    <row r="439" spans="1:5" x14ac:dyDescent="0.3">
      <c r="A439" t="s">
        <v>606</v>
      </c>
    </row>
    <row r="440" spans="1:5" x14ac:dyDescent="0.3">
      <c r="A440" t="s">
        <v>275</v>
      </c>
      <c r="B440">
        <v>716</v>
      </c>
      <c r="C440">
        <v>620</v>
      </c>
      <c r="D440">
        <v>80</v>
      </c>
      <c r="E440">
        <v>16</v>
      </c>
    </row>
    <row r="441" spans="1:5" x14ac:dyDescent="0.3">
      <c r="A441" t="s">
        <v>414</v>
      </c>
      <c r="B441">
        <v>192</v>
      </c>
      <c r="C441">
        <v>187</v>
      </c>
      <c r="D441">
        <v>0</v>
      </c>
      <c r="E441">
        <v>6</v>
      </c>
    </row>
    <row r="442" spans="1:5" x14ac:dyDescent="0.3">
      <c r="A442" t="s">
        <v>277</v>
      </c>
      <c r="B442">
        <v>422</v>
      </c>
      <c r="C442">
        <v>364</v>
      </c>
      <c r="D442">
        <v>33</v>
      </c>
      <c r="E442">
        <v>25</v>
      </c>
    </row>
    <row r="443" spans="1:5" x14ac:dyDescent="0.3">
      <c r="A443" t="s">
        <v>607</v>
      </c>
    </row>
    <row r="444" spans="1:5" x14ac:dyDescent="0.3">
      <c r="A444" t="s">
        <v>388</v>
      </c>
      <c r="B444">
        <v>482</v>
      </c>
      <c r="C444">
        <v>421</v>
      </c>
      <c r="D444">
        <v>38</v>
      </c>
      <c r="E444">
        <v>23</v>
      </c>
    </row>
    <row r="445" spans="1:5" x14ac:dyDescent="0.3">
      <c r="A445" t="s">
        <v>278</v>
      </c>
      <c r="B445">
        <v>1358</v>
      </c>
      <c r="C445">
        <v>1185</v>
      </c>
      <c r="D445">
        <v>84</v>
      </c>
      <c r="E445">
        <v>89</v>
      </c>
    </row>
    <row r="446" spans="1:5" x14ac:dyDescent="0.3">
      <c r="A446" t="s">
        <v>608</v>
      </c>
    </row>
    <row r="447" spans="1:5" x14ac:dyDescent="0.3">
      <c r="A447" t="s">
        <v>609</v>
      </c>
    </row>
    <row r="448" spans="1:5" x14ac:dyDescent="0.3">
      <c r="A448" t="s">
        <v>453</v>
      </c>
    </row>
    <row r="449" spans="1:5" x14ac:dyDescent="0.3">
      <c r="A449" t="s">
        <v>279</v>
      </c>
      <c r="B449">
        <v>940</v>
      </c>
      <c r="C449">
        <v>854</v>
      </c>
      <c r="D449">
        <v>57</v>
      </c>
      <c r="E449">
        <v>29</v>
      </c>
    </row>
    <row r="450" spans="1:5" x14ac:dyDescent="0.3">
      <c r="A450" t="s">
        <v>280</v>
      </c>
      <c r="B450">
        <v>124</v>
      </c>
      <c r="C450">
        <v>124</v>
      </c>
      <c r="D450">
        <v>0</v>
      </c>
      <c r="E450">
        <v>0</v>
      </c>
    </row>
    <row r="451" spans="1:5" x14ac:dyDescent="0.3">
      <c r="A451" t="s">
        <v>281</v>
      </c>
      <c r="B451">
        <v>333</v>
      </c>
      <c r="C451">
        <v>325</v>
      </c>
      <c r="D451">
        <v>7</v>
      </c>
      <c r="E451">
        <v>0</v>
      </c>
    </row>
    <row r="452" spans="1:5" x14ac:dyDescent="0.3">
      <c r="A452" t="s">
        <v>282</v>
      </c>
      <c r="B452">
        <v>183</v>
      </c>
      <c r="C452">
        <v>164</v>
      </c>
      <c r="D452">
        <v>10</v>
      </c>
      <c r="E452">
        <v>9</v>
      </c>
    </row>
    <row r="453" spans="1:5" x14ac:dyDescent="0.3">
      <c r="A453" t="s">
        <v>448</v>
      </c>
    </row>
    <row r="454" spans="1:5" x14ac:dyDescent="0.3">
      <c r="A454" t="s">
        <v>479</v>
      </c>
    </row>
    <row r="455" spans="1:5" x14ac:dyDescent="0.3">
      <c r="A455" t="s">
        <v>376</v>
      </c>
      <c r="B455">
        <v>869</v>
      </c>
      <c r="C455">
        <v>752</v>
      </c>
      <c r="D455">
        <v>70</v>
      </c>
      <c r="E455">
        <v>47</v>
      </c>
    </row>
    <row r="456" spans="1:5" x14ac:dyDescent="0.3">
      <c r="A456" t="s">
        <v>283</v>
      </c>
      <c r="B456">
        <v>1147</v>
      </c>
      <c r="C456">
        <v>1103</v>
      </c>
      <c r="D456">
        <v>0</v>
      </c>
      <c r="E456">
        <v>44</v>
      </c>
    </row>
    <row r="457" spans="1:5" x14ac:dyDescent="0.3">
      <c r="A457" t="s">
        <v>381</v>
      </c>
      <c r="B457">
        <v>976</v>
      </c>
      <c r="C457">
        <v>857</v>
      </c>
      <c r="D457">
        <v>116</v>
      </c>
      <c r="E457">
        <v>2</v>
      </c>
    </row>
    <row r="458" spans="1:5" x14ac:dyDescent="0.3">
      <c r="A458" t="s">
        <v>542</v>
      </c>
    </row>
    <row r="459" spans="1:5" x14ac:dyDescent="0.3">
      <c r="A459" t="s">
        <v>410</v>
      </c>
      <c r="B459">
        <v>364</v>
      </c>
      <c r="C459">
        <v>325</v>
      </c>
      <c r="D459">
        <v>26</v>
      </c>
      <c r="E459">
        <v>13</v>
      </c>
    </row>
    <row r="460" spans="1:5" x14ac:dyDescent="0.3">
      <c r="A460" t="s">
        <v>420</v>
      </c>
      <c r="B460">
        <v>554</v>
      </c>
      <c r="C460">
        <v>518</v>
      </c>
      <c r="D460">
        <v>12</v>
      </c>
      <c r="E460">
        <v>24</v>
      </c>
    </row>
    <row r="461" spans="1:5" x14ac:dyDescent="0.3">
      <c r="A461" t="s">
        <v>284</v>
      </c>
      <c r="B461">
        <v>530</v>
      </c>
      <c r="C461">
        <v>471</v>
      </c>
      <c r="D461">
        <v>60</v>
      </c>
      <c r="E461">
        <v>0</v>
      </c>
    </row>
    <row r="462" spans="1:5" x14ac:dyDescent="0.3">
      <c r="A462" t="s">
        <v>470</v>
      </c>
    </row>
    <row r="463" spans="1:5" x14ac:dyDescent="0.3">
      <c r="A463" t="s">
        <v>470</v>
      </c>
    </row>
    <row r="464" spans="1:5" x14ac:dyDescent="0.3">
      <c r="A464" t="s">
        <v>285</v>
      </c>
      <c r="B464">
        <v>258</v>
      </c>
      <c r="C464">
        <v>238</v>
      </c>
      <c r="D464">
        <v>4</v>
      </c>
      <c r="E464">
        <v>16</v>
      </c>
    </row>
    <row r="465" spans="1:5" x14ac:dyDescent="0.3">
      <c r="A465" t="s">
        <v>286</v>
      </c>
      <c r="B465">
        <v>1142</v>
      </c>
      <c r="C465">
        <v>1102</v>
      </c>
      <c r="D465">
        <v>2</v>
      </c>
      <c r="E465">
        <v>39</v>
      </c>
    </row>
    <row r="466" spans="1:5" x14ac:dyDescent="0.3">
      <c r="A466" t="s">
        <v>391</v>
      </c>
      <c r="B466">
        <v>350</v>
      </c>
      <c r="C466">
        <v>323</v>
      </c>
      <c r="D466">
        <v>5</v>
      </c>
      <c r="E466">
        <v>21</v>
      </c>
    </row>
    <row r="467" spans="1:5" x14ac:dyDescent="0.3">
      <c r="A467" t="s">
        <v>425</v>
      </c>
    </row>
    <row r="468" spans="1:5" x14ac:dyDescent="0.3">
      <c r="A468" t="s">
        <v>287</v>
      </c>
      <c r="B468">
        <v>537</v>
      </c>
      <c r="C468">
        <v>488</v>
      </c>
      <c r="D468">
        <v>50</v>
      </c>
      <c r="E468">
        <v>0</v>
      </c>
    </row>
    <row r="469" spans="1:5" x14ac:dyDescent="0.3">
      <c r="A469" t="s">
        <v>288</v>
      </c>
      <c r="B469">
        <v>410</v>
      </c>
      <c r="C469">
        <v>381</v>
      </c>
      <c r="D469">
        <v>16</v>
      </c>
      <c r="E469">
        <v>14</v>
      </c>
    </row>
    <row r="470" spans="1:5" x14ac:dyDescent="0.3">
      <c r="A470" t="s">
        <v>289</v>
      </c>
      <c r="B470">
        <v>505</v>
      </c>
      <c r="C470">
        <v>462</v>
      </c>
      <c r="D470">
        <v>31</v>
      </c>
      <c r="E470">
        <v>12</v>
      </c>
    </row>
    <row r="471" spans="1:5" x14ac:dyDescent="0.3">
      <c r="A471" t="s">
        <v>290</v>
      </c>
      <c r="B471">
        <v>462</v>
      </c>
      <c r="C471">
        <v>416</v>
      </c>
      <c r="D471">
        <v>39</v>
      </c>
      <c r="E471">
        <v>7</v>
      </c>
    </row>
    <row r="472" spans="1:5" x14ac:dyDescent="0.3">
      <c r="A472" t="s">
        <v>610</v>
      </c>
    </row>
    <row r="473" spans="1:5" x14ac:dyDescent="0.3">
      <c r="A473" t="s">
        <v>611</v>
      </c>
    </row>
    <row r="474" spans="1:5" x14ac:dyDescent="0.3">
      <c r="A474" t="s">
        <v>291</v>
      </c>
      <c r="B474">
        <v>88</v>
      </c>
      <c r="C474">
        <v>76</v>
      </c>
      <c r="D474">
        <v>4</v>
      </c>
      <c r="E474">
        <v>7</v>
      </c>
    </row>
    <row r="475" spans="1:5" x14ac:dyDescent="0.3">
      <c r="A475" t="s">
        <v>292</v>
      </c>
      <c r="B475">
        <v>146</v>
      </c>
      <c r="C475">
        <v>140</v>
      </c>
      <c r="D475">
        <v>7</v>
      </c>
      <c r="E475">
        <v>0</v>
      </c>
    </row>
    <row r="476" spans="1:5" x14ac:dyDescent="0.3">
      <c r="A476" t="s">
        <v>293</v>
      </c>
      <c r="B476">
        <v>107</v>
      </c>
      <c r="C476">
        <v>102</v>
      </c>
      <c r="D476">
        <v>6</v>
      </c>
      <c r="E476">
        <v>0</v>
      </c>
    </row>
    <row r="477" spans="1:5" x14ac:dyDescent="0.3">
      <c r="A477" t="s">
        <v>23</v>
      </c>
      <c r="B477">
        <v>1191</v>
      </c>
      <c r="C477">
        <v>1067</v>
      </c>
      <c r="D477">
        <v>7</v>
      </c>
      <c r="E477">
        <v>117</v>
      </c>
    </row>
    <row r="478" spans="1:5" x14ac:dyDescent="0.3">
      <c r="A478" t="s">
        <v>294</v>
      </c>
      <c r="B478">
        <v>466</v>
      </c>
      <c r="C478">
        <v>410</v>
      </c>
      <c r="D478">
        <v>31</v>
      </c>
      <c r="E478">
        <v>25</v>
      </c>
    </row>
    <row r="479" spans="1:5" x14ac:dyDescent="0.3">
      <c r="A479" t="s">
        <v>295</v>
      </c>
      <c r="B479">
        <v>116</v>
      </c>
      <c r="C479">
        <v>111</v>
      </c>
      <c r="D479">
        <v>6</v>
      </c>
      <c r="E479">
        <v>0</v>
      </c>
    </row>
    <row r="480" spans="1:5" x14ac:dyDescent="0.3">
      <c r="A480" t="s">
        <v>612</v>
      </c>
    </row>
    <row r="481" spans="1:5" x14ac:dyDescent="0.3">
      <c r="A481" t="s">
        <v>296</v>
      </c>
      <c r="B481">
        <v>187</v>
      </c>
      <c r="C481">
        <v>164</v>
      </c>
      <c r="D481">
        <v>10</v>
      </c>
      <c r="E481">
        <v>13</v>
      </c>
    </row>
    <row r="482" spans="1:5" x14ac:dyDescent="0.3">
      <c r="A482" t="s">
        <v>297</v>
      </c>
      <c r="B482">
        <v>248</v>
      </c>
      <c r="C482">
        <v>235</v>
      </c>
      <c r="D482">
        <v>11</v>
      </c>
      <c r="E482">
        <v>1</v>
      </c>
    </row>
    <row r="483" spans="1:5" x14ac:dyDescent="0.3">
      <c r="A483" t="s">
        <v>298</v>
      </c>
      <c r="B483">
        <v>282</v>
      </c>
      <c r="C483">
        <v>253</v>
      </c>
      <c r="D483">
        <v>14</v>
      </c>
      <c r="E483">
        <v>16</v>
      </c>
    </row>
    <row r="484" spans="1:5" x14ac:dyDescent="0.3">
      <c r="A484" t="s">
        <v>299</v>
      </c>
      <c r="B484">
        <v>242</v>
      </c>
      <c r="C484">
        <v>232</v>
      </c>
      <c r="D484">
        <v>5</v>
      </c>
      <c r="E484">
        <v>5</v>
      </c>
    </row>
    <row r="485" spans="1:5" x14ac:dyDescent="0.3">
      <c r="A485" t="s">
        <v>300</v>
      </c>
      <c r="B485">
        <v>493</v>
      </c>
      <c r="C485">
        <v>438</v>
      </c>
      <c r="D485">
        <v>19</v>
      </c>
      <c r="E485">
        <v>36</v>
      </c>
    </row>
    <row r="486" spans="1:5" x14ac:dyDescent="0.3">
      <c r="A486" t="s">
        <v>613</v>
      </c>
    </row>
    <row r="487" spans="1:5" x14ac:dyDescent="0.3">
      <c r="A487" t="s">
        <v>301</v>
      </c>
      <c r="B487">
        <v>298</v>
      </c>
      <c r="C487">
        <v>289</v>
      </c>
      <c r="D487">
        <v>2</v>
      </c>
      <c r="E487">
        <v>7</v>
      </c>
    </row>
    <row r="488" spans="1:5" x14ac:dyDescent="0.3">
      <c r="A488" t="s">
        <v>302</v>
      </c>
      <c r="B488">
        <v>348</v>
      </c>
      <c r="C488">
        <v>307</v>
      </c>
      <c r="D488">
        <v>15</v>
      </c>
      <c r="E488">
        <v>26</v>
      </c>
    </row>
    <row r="489" spans="1:5" x14ac:dyDescent="0.3">
      <c r="A489" t="s">
        <v>614</v>
      </c>
    </row>
    <row r="490" spans="1:5" x14ac:dyDescent="0.3">
      <c r="A490" t="s">
        <v>303</v>
      </c>
      <c r="B490">
        <v>915</v>
      </c>
      <c r="C490">
        <v>820</v>
      </c>
      <c r="D490">
        <v>30</v>
      </c>
      <c r="E490">
        <v>65</v>
      </c>
    </row>
    <row r="491" spans="1:5" x14ac:dyDescent="0.3">
      <c r="A491" t="s">
        <v>304</v>
      </c>
      <c r="B491">
        <v>590</v>
      </c>
      <c r="C491">
        <v>537</v>
      </c>
      <c r="D491">
        <v>37</v>
      </c>
      <c r="E491">
        <v>16</v>
      </c>
    </row>
    <row r="492" spans="1:5" x14ac:dyDescent="0.3">
      <c r="A492" t="s">
        <v>615</v>
      </c>
    </row>
    <row r="493" spans="1:5" x14ac:dyDescent="0.3">
      <c r="A493" t="s">
        <v>305</v>
      </c>
      <c r="B493">
        <v>500</v>
      </c>
      <c r="C493">
        <v>450</v>
      </c>
      <c r="D493">
        <v>8</v>
      </c>
      <c r="E493">
        <v>43</v>
      </c>
    </row>
    <row r="494" spans="1:5" x14ac:dyDescent="0.3">
      <c r="A494" t="s">
        <v>306</v>
      </c>
      <c r="B494">
        <v>233</v>
      </c>
      <c r="C494">
        <v>224</v>
      </c>
      <c r="D494">
        <v>0</v>
      </c>
      <c r="E494">
        <v>9</v>
      </c>
    </row>
    <row r="495" spans="1:5" x14ac:dyDescent="0.3">
      <c r="A495" t="s">
        <v>616</v>
      </c>
    </row>
    <row r="496" spans="1:5" x14ac:dyDescent="0.3">
      <c r="A496" t="s">
        <v>307</v>
      </c>
      <c r="B496">
        <v>30</v>
      </c>
      <c r="C496">
        <v>30</v>
      </c>
      <c r="D496">
        <v>0</v>
      </c>
      <c r="E496">
        <v>0</v>
      </c>
    </row>
    <row r="497" spans="1:5" x14ac:dyDescent="0.3">
      <c r="A497" t="s">
        <v>308</v>
      </c>
      <c r="B497">
        <v>280</v>
      </c>
      <c r="C497">
        <v>257</v>
      </c>
      <c r="D497">
        <v>16</v>
      </c>
      <c r="E497">
        <v>6</v>
      </c>
    </row>
    <row r="498" spans="1:5" x14ac:dyDescent="0.3">
      <c r="A498" t="s">
        <v>617</v>
      </c>
    </row>
    <row r="499" spans="1:5" x14ac:dyDescent="0.3">
      <c r="A499" t="s">
        <v>309</v>
      </c>
      <c r="B499">
        <v>165</v>
      </c>
      <c r="C499">
        <v>155</v>
      </c>
      <c r="D499">
        <v>0</v>
      </c>
      <c r="E499">
        <v>10</v>
      </c>
    </row>
    <row r="500" spans="1:5" x14ac:dyDescent="0.3">
      <c r="A500" t="s">
        <v>618</v>
      </c>
    </row>
    <row r="501" spans="1:5" x14ac:dyDescent="0.3">
      <c r="A501" t="s">
        <v>619</v>
      </c>
    </row>
    <row r="502" spans="1:5" x14ac:dyDescent="0.3">
      <c r="A502" t="s">
        <v>310</v>
      </c>
    </row>
    <row r="503" spans="1:5" x14ac:dyDescent="0.3">
      <c r="A503" t="s">
        <v>312</v>
      </c>
      <c r="B503">
        <v>94</v>
      </c>
      <c r="C503">
        <v>92</v>
      </c>
      <c r="D503">
        <v>2</v>
      </c>
      <c r="E503">
        <v>0</v>
      </c>
    </row>
    <row r="504" spans="1:5" x14ac:dyDescent="0.3">
      <c r="A504" t="s">
        <v>620</v>
      </c>
    </row>
    <row r="505" spans="1:5" x14ac:dyDescent="0.3">
      <c r="A505" t="s">
        <v>621</v>
      </c>
    </row>
    <row r="506" spans="1:5" x14ac:dyDescent="0.3">
      <c r="A506" t="s">
        <v>314</v>
      </c>
      <c r="B506">
        <v>264</v>
      </c>
      <c r="C506">
        <v>244</v>
      </c>
      <c r="D506">
        <v>0</v>
      </c>
      <c r="E506">
        <v>20</v>
      </c>
    </row>
    <row r="507" spans="1:5" x14ac:dyDescent="0.3">
      <c r="A507" t="s">
        <v>315</v>
      </c>
      <c r="B507">
        <v>743</v>
      </c>
      <c r="C507">
        <v>657</v>
      </c>
      <c r="D507">
        <v>61</v>
      </c>
      <c r="E507">
        <v>25</v>
      </c>
    </row>
    <row r="508" spans="1:5" x14ac:dyDescent="0.3">
      <c r="A508" t="s">
        <v>316</v>
      </c>
      <c r="B508">
        <v>135</v>
      </c>
      <c r="C508">
        <v>128</v>
      </c>
      <c r="D508">
        <v>0</v>
      </c>
      <c r="E508">
        <v>7</v>
      </c>
    </row>
    <row r="509" spans="1:5" x14ac:dyDescent="0.3">
      <c r="A509" t="s">
        <v>317</v>
      </c>
      <c r="B509">
        <v>398</v>
      </c>
      <c r="C509">
        <v>366</v>
      </c>
      <c r="D509">
        <v>8</v>
      </c>
      <c r="E509">
        <v>25</v>
      </c>
    </row>
    <row r="510" spans="1:5" x14ac:dyDescent="0.3">
      <c r="A510" t="s">
        <v>318</v>
      </c>
      <c r="B510">
        <v>175</v>
      </c>
      <c r="C510">
        <v>143</v>
      </c>
      <c r="D510">
        <v>21</v>
      </c>
      <c r="E510">
        <v>11</v>
      </c>
    </row>
    <row r="511" spans="1:5" x14ac:dyDescent="0.3">
      <c r="A511" t="s">
        <v>319</v>
      </c>
      <c r="B511">
        <v>208</v>
      </c>
      <c r="C511">
        <v>199</v>
      </c>
      <c r="D511">
        <v>9</v>
      </c>
      <c r="E511">
        <v>0</v>
      </c>
    </row>
    <row r="512" spans="1:5" x14ac:dyDescent="0.3">
      <c r="A512" t="s">
        <v>622</v>
      </c>
    </row>
    <row r="513" spans="1:5" x14ac:dyDescent="0.3">
      <c r="A513" t="s">
        <v>623</v>
      </c>
    </row>
    <row r="514" spans="1:5" x14ac:dyDescent="0.3">
      <c r="A514" t="s">
        <v>320</v>
      </c>
      <c r="B514">
        <v>171</v>
      </c>
      <c r="C514">
        <v>152</v>
      </c>
      <c r="D514">
        <v>7</v>
      </c>
      <c r="E514">
        <v>13</v>
      </c>
    </row>
    <row r="515" spans="1:5" x14ac:dyDescent="0.3">
      <c r="A515" t="s">
        <v>624</v>
      </c>
    </row>
    <row r="516" spans="1:5" x14ac:dyDescent="0.3">
      <c r="A516" t="s">
        <v>321</v>
      </c>
      <c r="B516">
        <v>173</v>
      </c>
      <c r="C516">
        <v>141</v>
      </c>
      <c r="D516">
        <v>32</v>
      </c>
      <c r="E516">
        <v>0</v>
      </c>
    </row>
    <row r="517" spans="1:5" x14ac:dyDescent="0.3">
      <c r="A517" t="s">
        <v>322</v>
      </c>
      <c r="B517">
        <v>603</v>
      </c>
      <c r="C517">
        <v>563</v>
      </c>
      <c r="D517">
        <v>20</v>
      </c>
      <c r="E517">
        <v>19</v>
      </c>
    </row>
    <row r="518" spans="1:5" x14ac:dyDescent="0.3">
      <c r="A518" t="s">
        <v>416</v>
      </c>
      <c r="B518">
        <v>119</v>
      </c>
      <c r="C518">
        <v>110</v>
      </c>
      <c r="D518">
        <v>8</v>
      </c>
      <c r="E518">
        <v>0</v>
      </c>
    </row>
    <row r="519" spans="1:5" x14ac:dyDescent="0.3">
      <c r="A519" t="s">
        <v>625</v>
      </c>
    </row>
    <row r="520" spans="1:5" x14ac:dyDescent="0.3">
      <c r="A520" t="s">
        <v>408</v>
      </c>
      <c r="B520">
        <v>349</v>
      </c>
      <c r="C520">
        <v>319</v>
      </c>
      <c r="D520">
        <v>19</v>
      </c>
      <c r="E520">
        <v>11</v>
      </c>
    </row>
    <row r="521" spans="1:5" x14ac:dyDescent="0.3">
      <c r="A521" t="s">
        <v>626</v>
      </c>
    </row>
    <row r="522" spans="1:5" x14ac:dyDescent="0.3">
      <c r="A522" t="s">
        <v>627</v>
      </c>
    </row>
    <row r="523" spans="1:5" x14ac:dyDescent="0.3">
      <c r="A523" t="s">
        <v>323</v>
      </c>
      <c r="B523">
        <v>788</v>
      </c>
      <c r="C523">
        <v>647</v>
      </c>
      <c r="D523">
        <v>73</v>
      </c>
      <c r="E523">
        <v>68</v>
      </c>
    </row>
    <row r="524" spans="1:5" x14ac:dyDescent="0.3">
      <c r="A524" t="s">
        <v>417</v>
      </c>
      <c r="B524">
        <v>297</v>
      </c>
      <c r="C524">
        <v>275</v>
      </c>
      <c r="D524">
        <v>22</v>
      </c>
      <c r="E524">
        <v>0</v>
      </c>
    </row>
    <row r="525" spans="1:5" x14ac:dyDescent="0.3">
      <c r="A525" t="s">
        <v>628</v>
      </c>
    </row>
    <row r="526" spans="1:5" x14ac:dyDescent="0.3">
      <c r="A526" t="s">
        <v>325</v>
      </c>
      <c r="B526">
        <v>982</v>
      </c>
      <c r="C526">
        <v>858</v>
      </c>
      <c r="D526">
        <v>92</v>
      </c>
      <c r="E526">
        <v>32</v>
      </c>
    </row>
    <row r="527" spans="1:5" x14ac:dyDescent="0.3">
      <c r="A527" t="s">
        <v>326</v>
      </c>
      <c r="B527">
        <v>618</v>
      </c>
      <c r="C527">
        <v>560</v>
      </c>
      <c r="D527">
        <v>50</v>
      </c>
      <c r="E527">
        <v>8</v>
      </c>
    </row>
    <row r="528" spans="1:5" x14ac:dyDescent="0.3">
      <c r="A528" t="s">
        <v>327</v>
      </c>
      <c r="B528">
        <v>67</v>
      </c>
      <c r="C528">
        <v>67</v>
      </c>
      <c r="D528">
        <v>0</v>
      </c>
      <c r="E528">
        <v>0</v>
      </c>
    </row>
    <row r="529" spans="1:5" x14ac:dyDescent="0.3">
      <c r="A529" t="s">
        <v>328</v>
      </c>
      <c r="B529">
        <v>714</v>
      </c>
      <c r="C529">
        <v>632</v>
      </c>
      <c r="D529">
        <v>81</v>
      </c>
      <c r="E529">
        <v>1</v>
      </c>
    </row>
    <row r="530" spans="1:5" x14ac:dyDescent="0.3">
      <c r="A530" t="s">
        <v>329</v>
      </c>
      <c r="B530">
        <v>692</v>
      </c>
      <c r="C530">
        <v>621</v>
      </c>
      <c r="D530">
        <v>66</v>
      </c>
      <c r="E530">
        <v>5</v>
      </c>
    </row>
    <row r="531" spans="1:5" x14ac:dyDescent="0.3">
      <c r="A531" t="s">
        <v>330</v>
      </c>
      <c r="B531">
        <v>500</v>
      </c>
      <c r="C531">
        <v>436</v>
      </c>
      <c r="D531">
        <v>45</v>
      </c>
      <c r="E531">
        <v>19</v>
      </c>
    </row>
    <row r="532" spans="1:5" x14ac:dyDescent="0.3">
      <c r="A532" t="s">
        <v>418</v>
      </c>
      <c r="B532">
        <v>206</v>
      </c>
      <c r="C532">
        <v>192</v>
      </c>
      <c r="D532">
        <v>14</v>
      </c>
      <c r="E532">
        <v>0</v>
      </c>
    </row>
    <row r="533" spans="1:5" x14ac:dyDescent="0.3">
      <c r="A533" t="s">
        <v>633</v>
      </c>
    </row>
    <row r="534" spans="1:5" x14ac:dyDescent="0.3">
      <c r="A534" t="s">
        <v>331</v>
      </c>
      <c r="B534">
        <v>417</v>
      </c>
      <c r="C534">
        <v>366</v>
      </c>
      <c r="D534">
        <v>32</v>
      </c>
      <c r="E534">
        <v>19</v>
      </c>
    </row>
    <row r="535" spans="1:5" x14ac:dyDescent="0.3">
      <c r="A535" t="s">
        <v>629</v>
      </c>
    </row>
    <row r="536" spans="1:5" x14ac:dyDescent="0.3">
      <c r="A536" t="s">
        <v>630</v>
      </c>
    </row>
    <row r="537" spans="1:5" x14ac:dyDescent="0.3">
      <c r="A537" t="s">
        <v>332</v>
      </c>
      <c r="B537">
        <v>373</v>
      </c>
      <c r="C537">
        <v>341</v>
      </c>
      <c r="D537">
        <v>26</v>
      </c>
      <c r="E537">
        <v>6</v>
      </c>
    </row>
    <row r="538" spans="1:5" x14ac:dyDescent="0.3">
      <c r="A538" t="s">
        <v>333</v>
      </c>
      <c r="B538">
        <v>144</v>
      </c>
      <c r="C538">
        <v>125</v>
      </c>
      <c r="D538">
        <v>20</v>
      </c>
      <c r="E538">
        <v>0</v>
      </c>
    </row>
    <row r="539" spans="1:5" x14ac:dyDescent="0.3">
      <c r="A539" t="s">
        <v>631</v>
      </c>
    </row>
    <row r="540" spans="1:5" x14ac:dyDescent="0.3">
      <c r="A540" t="s">
        <v>632</v>
      </c>
    </row>
    <row r="541" spans="1:5" x14ac:dyDescent="0.3">
      <c r="A541" t="s">
        <v>335</v>
      </c>
      <c r="B541">
        <v>515</v>
      </c>
      <c r="C541">
        <v>476</v>
      </c>
      <c r="D541">
        <v>39</v>
      </c>
      <c r="E541">
        <v>0</v>
      </c>
    </row>
    <row r="542" spans="1:5" x14ac:dyDescent="0.3">
      <c r="A542" t="s">
        <v>336</v>
      </c>
      <c r="B542">
        <v>401</v>
      </c>
      <c r="C542">
        <v>366</v>
      </c>
      <c r="D542">
        <v>16</v>
      </c>
      <c r="E542">
        <v>19</v>
      </c>
    </row>
    <row r="543" spans="1:5" x14ac:dyDescent="0.3">
      <c r="A543" t="s">
        <v>337</v>
      </c>
      <c r="B543">
        <v>335</v>
      </c>
      <c r="C543">
        <v>284</v>
      </c>
      <c r="D543">
        <v>30</v>
      </c>
      <c r="E543">
        <v>22</v>
      </c>
    </row>
    <row r="544" spans="1:5" x14ac:dyDescent="0.3">
      <c r="A544" t="s">
        <v>634</v>
      </c>
    </row>
    <row r="545" spans="1:5" x14ac:dyDescent="0.3">
      <c r="A545" t="s">
        <v>384</v>
      </c>
      <c r="B545">
        <v>310</v>
      </c>
      <c r="C545">
        <v>297</v>
      </c>
      <c r="D545">
        <v>5</v>
      </c>
      <c r="E545">
        <v>9</v>
      </c>
    </row>
    <row r="546" spans="1:5" x14ac:dyDescent="0.3">
      <c r="A546" t="s">
        <v>338</v>
      </c>
      <c r="B546">
        <v>117</v>
      </c>
      <c r="C546">
        <v>106</v>
      </c>
      <c r="D546">
        <v>1</v>
      </c>
      <c r="E546">
        <v>9</v>
      </c>
    </row>
    <row r="547" spans="1:5" x14ac:dyDescent="0.3">
      <c r="A547" t="s">
        <v>339</v>
      </c>
      <c r="B547">
        <v>132</v>
      </c>
      <c r="C547">
        <v>111</v>
      </c>
      <c r="D547">
        <v>17</v>
      </c>
      <c r="E547">
        <v>5</v>
      </c>
    </row>
    <row r="548" spans="1:5" x14ac:dyDescent="0.3">
      <c r="A548" t="s">
        <v>635</v>
      </c>
    </row>
    <row r="549" spans="1:5" x14ac:dyDescent="0.3">
      <c r="A549" t="s">
        <v>636</v>
      </c>
    </row>
    <row r="550" spans="1:5" x14ac:dyDescent="0.3">
      <c r="A550" t="s">
        <v>637</v>
      </c>
    </row>
    <row r="551" spans="1:5" x14ac:dyDescent="0.3">
      <c r="A551" t="s">
        <v>340</v>
      </c>
      <c r="B551">
        <v>604</v>
      </c>
      <c r="C551">
        <v>561</v>
      </c>
      <c r="D551">
        <v>27</v>
      </c>
      <c r="E551">
        <v>16</v>
      </c>
    </row>
    <row r="552" spans="1:5" x14ac:dyDescent="0.3">
      <c r="A552" t="s">
        <v>341</v>
      </c>
      <c r="B552">
        <v>334</v>
      </c>
      <c r="C552">
        <v>299</v>
      </c>
      <c r="D552">
        <v>25</v>
      </c>
      <c r="E552">
        <v>10</v>
      </c>
    </row>
    <row r="553" spans="1:5" x14ac:dyDescent="0.3">
      <c r="A553" t="s">
        <v>342</v>
      </c>
      <c r="B553">
        <v>84</v>
      </c>
      <c r="C553">
        <v>80</v>
      </c>
      <c r="D553">
        <v>3</v>
      </c>
      <c r="E553">
        <v>0</v>
      </c>
    </row>
    <row r="554" spans="1:5" x14ac:dyDescent="0.3">
      <c r="A554" t="s">
        <v>638</v>
      </c>
    </row>
    <row r="555" spans="1:5" x14ac:dyDescent="0.3">
      <c r="A555" t="s">
        <v>343</v>
      </c>
      <c r="B555">
        <v>435</v>
      </c>
      <c r="C555">
        <v>334</v>
      </c>
      <c r="D555">
        <v>98</v>
      </c>
      <c r="E555">
        <v>2</v>
      </c>
    </row>
    <row r="556" spans="1:5" x14ac:dyDescent="0.3">
      <c r="A556" t="s">
        <v>344</v>
      </c>
      <c r="B556">
        <v>300</v>
      </c>
      <c r="C556">
        <v>272</v>
      </c>
      <c r="D556">
        <v>20</v>
      </c>
      <c r="E556">
        <v>8</v>
      </c>
    </row>
    <row r="557" spans="1:5" x14ac:dyDescent="0.3">
      <c r="A557" t="s">
        <v>640</v>
      </c>
    </row>
    <row r="558" spans="1:5" x14ac:dyDescent="0.3">
      <c r="A558" t="s">
        <v>345</v>
      </c>
      <c r="B558">
        <v>431</v>
      </c>
      <c r="C558">
        <v>386</v>
      </c>
      <c r="D558">
        <v>28</v>
      </c>
      <c r="E558">
        <v>16</v>
      </c>
    </row>
    <row r="559" spans="1:5" x14ac:dyDescent="0.3">
      <c r="A559" t="s">
        <v>641</v>
      </c>
    </row>
    <row r="560" spans="1:5" x14ac:dyDescent="0.3">
      <c r="A560" t="s">
        <v>642</v>
      </c>
    </row>
    <row r="561" spans="1:5" x14ac:dyDescent="0.3">
      <c r="A561" t="s">
        <v>346</v>
      </c>
      <c r="B561">
        <v>406</v>
      </c>
      <c r="C561">
        <v>388</v>
      </c>
      <c r="D561">
        <v>4</v>
      </c>
      <c r="E561">
        <v>13</v>
      </c>
    </row>
    <row r="562" spans="1:5" x14ac:dyDescent="0.3">
      <c r="A562" t="s">
        <v>347</v>
      </c>
      <c r="B562">
        <v>63</v>
      </c>
      <c r="C562">
        <v>54</v>
      </c>
      <c r="D562">
        <v>6</v>
      </c>
      <c r="E562">
        <v>3</v>
      </c>
    </row>
    <row r="563" spans="1:5" x14ac:dyDescent="0.3">
      <c r="A563" t="s">
        <v>348</v>
      </c>
      <c r="B563">
        <v>316</v>
      </c>
      <c r="C563">
        <v>276</v>
      </c>
      <c r="D563">
        <v>19</v>
      </c>
      <c r="E563">
        <v>20</v>
      </c>
    </row>
    <row r="564" spans="1:5" x14ac:dyDescent="0.3">
      <c r="A564" t="s">
        <v>349</v>
      </c>
      <c r="B564">
        <v>353</v>
      </c>
      <c r="C564">
        <v>332</v>
      </c>
      <c r="D564">
        <v>21</v>
      </c>
      <c r="E564">
        <v>0</v>
      </c>
    </row>
    <row r="565" spans="1:5" x14ac:dyDescent="0.3">
      <c r="A565" t="s">
        <v>350</v>
      </c>
      <c r="B565">
        <v>284</v>
      </c>
      <c r="C565">
        <v>241</v>
      </c>
      <c r="D565">
        <v>43</v>
      </c>
      <c r="E565">
        <v>0</v>
      </c>
    </row>
    <row r="566" spans="1:5" x14ac:dyDescent="0.3">
      <c r="A566" t="s">
        <v>351</v>
      </c>
      <c r="B566">
        <v>252</v>
      </c>
      <c r="C566">
        <v>213</v>
      </c>
      <c r="D566">
        <v>38</v>
      </c>
      <c r="E566">
        <v>0</v>
      </c>
    </row>
    <row r="567" spans="1:5" x14ac:dyDescent="0.3">
      <c r="A567" t="s">
        <v>352</v>
      </c>
      <c r="B567">
        <v>209</v>
      </c>
      <c r="C567">
        <v>202</v>
      </c>
      <c r="D567">
        <v>0</v>
      </c>
      <c r="E567">
        <v>7</v>
      </c>
    </row>
    <row r="568" spans="1:5" x14ac:dyDescent="0.3">
      <c r="A568" t="s">
        <v>353</v>
      </c>
      <c r="B568">
        <v>778</v>
      </c>
      <c r="C568">
        <v>718</v>
      </c>
      <c r="D568">
        <v>25</v>
      </c>
      <c r="E568">
        <v>35</v>
      </c>
    </row>
  </sheetData>
  <autoFilter ref="A1:E568" xr:uid="{4FC7FB75-5C91-4E68-82C2-6C728C6EFA63}">
    <sortState xmlns:xlrd2="http://schemas.microsoft.com/office/spreadsheetml/2017/richdata2" ref="A2:E568">
      <sortCondition ref="A1:A56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30367-9D6B-41D2-A03A-E64A88180004}">
  <dimension ref="A1:H343"/>
  <sheetViews>
    <sheetView topLeftCell="A82" workbookViewId="0">
      <selection activeCell="A108" sqref="A108"/>
    </sheetView>
  </sheetViews>
  <sheetFormatPr defaultRowHeight="14.4" x14ac:dyDescent="0.3"/>
  <cols>
    <col min="1" max="1" width="14.5546875" customWidth="1"/>
    <col min="2" max="2" width="8.88671875" style="4"/>
    <col min="3" max="3" width="14.5546875" customWidth="1"/>
    <col min="4" max="4" width="11.77734375" style="3" customWidth="1"/>
    <col min="5" max="5" width="18.44140625" style="1" customWidth="1"/>
    <col min="6" max="6" width="19" customWidth="1"/>
    <col min="7" max="7" width="11.109375" customWidth="1"/>
    <col min="8" max="8" width="12.44140625" customWidth="1"/>
  </cols>
  <sheetData>
    <row r="1" spans="1:8" x14ac:dyDescent="0.3">
      <c r="A1" t="s">
        <v>354</v>
      </c>
      <c r="B1" s="4" t="s">
        <v>355</v>
      </c>
      <c r="C1" t="s">
        <v>0</v>
      </c>
      <c r="D1" s="3" t="s">
        <v>356</v>
      </c>
      <c r="E1" s="1" t="s">
        <v>358</v>
      </c>
      <c r="F1" t="s">
        <v>357</v>
      </c>
      <c r="G1" t="s">
        <v>359</v>
      </c>
      <c r="H1" t="s">
        <v>360</v>
      </c>
    </row>
    <row r="2" spans="1:8" x14ac:dyDescent="0.3">
      <c r="A2" t="s">
        <v>1</v>
      </c>
      <c r="B2" s="4">
        <v>1680</v>
      </c>
      <c r="C2" t="s">
        <v>2</v>
      </c>
      <c r="D2" s="3">
        <v>25579</v>
      </c>
      <c r="E2">
        <v>93</v>
      </c>
      <c r="F2">
        <v>240</v>
      </c>
      <c r="G2">
        <v>276.66000000000003</v>
      </c>
      <c r="H2">
        <v>106.82</v>
      </c>
    </row>
    <row r="3" spans="1:8" x14ac:dyDescent="0.3">
      <c r="A3" t="s">
        <v>3</v>
      </c>
      <c r="B3" s="4">
        <v>358</v>
      </c>
      <c r="C3" t="s">
        <v>4</v>
      </c>
      <c r="D3" s="3">
        <v>32452</v>
      </c>
      <c r="E3" s="2">
        <v>1615</v>
      </c>
      <c r="F3" s="2">
        <v>4180</v>
      </c>
      <c r="G3">
        <v>20</v>
      </c>
      <c r="H3">
        <v>7.72</v>
      </c>
    </row>
    <row r="4" spans="1:8" x14ac:dyDescent="0.3">
      <c r="A4" t="s">
        <v>5</v>
      </c>
      <c r="B4" s="4">
        <v>197</v>
      </c>
      <c r="C4" t="s">
        <v>6</v>
      </c>
      <c r="D4" s="3">
        <v>27100</v>
      </c>
      <c r="E4">
        <v>281</v>
      </c>
      <c r="F4">
        <v>730</v>
      </c>
      <c r="G4">
        <v>96.63</v>
      </c>
      <c r="H4">
        <v>37.31</v>
      </c>
    </row>
    <row r="5" spans="1:8" x14ac:dyDescent="0.3">
      <c r="A5" t="s">
        <v>7</v>
      </c>
      <c r="B5" s="4">
        <v>59</v>
      </c>
      <c r="C5" t="s">
        <v>8</v>
      </c>
      <c r="D5" s="3">
        <v>27954</v>
      </c>
      <c r="E5">
        <v>274</v>
      </c>
      <c r="F5">
        <v>710</v>
      </c>
      <c r="G5">
        <v>102.21</v>
      </c>
      <c r="H5">
        <v>39.46</v>
      </c>
    </row>
    <row r="6" spans="1:8" x14ac:dyDescent="0.3">
      <c r="A6" t="s">
        <v>9</v>
      </c>
      <c r="B6" s="4">
        <v>482</v>
      </c>
      <c r="C6" t="s">
        <v>10</v>
      </c>
      <c r="D6" s="3">
        <v>20087</v>
      </c>
      <c r="E6" s="2">
        <v>2290</v>
      </c>
      <c r="F6" s="2">
        <v>5900</v>
      </c>
      <c r="G6">
        <v>8.8699999999999992</v>
      </c>
      <c r="H6">
        <v>3.42</v>
      </c>
    </row>
    <row r="7" spans="1:8" x14ac:dyDescent="0.3">
      <c r="A7" t="s">
        <v>11</v>
      </c>
      <c r="B7" s="4">
        <v>613</v>
      </c>
      <c r="C7" t="s">
        <v>10</v>
      </c>
      <c r="D7" s="3">
        <v>25934</v>
      </c>
      <c r="E7" s="2">
        <v>1197</v>
      </c>
      <c r="F7" s="2">
        <v>3100</v>
      </c>
      <c r="G7">
        <v>21.17</v>
      </c>
      <c r="H7">
        <v>8.17</v>
      </c>
    </row>
    <row r="8" spans="1:8" x14ac:dyDescent="0.3">
      <c r="A8" t="s">
        <v>12</v>
      </c>
      <c r="B8" s="4">
        <v>361</v>
      </c>
      <c r="C8" t="s">
        <v>4</v>
      </c>
      <c r="D8" s="3">
        <v>110783</v>
      </c>
      <c r="E8" s="2">
        <v>1004</v>
      </c>
      <c r="F8" s="2">
        <v>2600</v>
      </c>
      <c r="G8">
        <v>110.01</v>
      </c>
      <c r="H8">
        <v>42.48</v>
      </c>
    </row>
    <row r="9" spans="1:8" x14ac:dyDescent="0.3">
      <c r="A9" t="s">
        <v>13</v>
      </c>
      <c r="B9" s="4">
        <v>141</v>
      </c>
      <c r="C9" t="s">
        <v>14</v>
      </c>
      <c r="D9" s="3">
        <v>73155</v>
      </c>
      <c r="E9" s="2">
        <v>1089</v>
      </c>
      <c r="F9" s="2">
        <v>2820</v>
      </c>
      <c r="G9">
        <v>67.78</v>
      </c>
      <c r="H9">
        <v>26.17</v>
      </c>
    </row>
    <row r="10" spans="1:8" x14ac:dyDescent="0.3">
      <c r="A10" t="s">
        <v>15</v>
      </c>
      <c r="B10" s="4">
        <v>34</v>
      </c>
      <c r="C10" t="s">
        <v>16</v>
      </c>
      <c r="D10" s="3">
        <v>217828</v>
      </c>
      <c r="E10" s="2">
        <v>1686</v>
      </c>
      <c r="F10" s="2">
        <v>4370</v>
      </c>
      <c r="G10">
        <v>129.97999999999999</v>
      </c>
      <c r="H10">
        <v>50.19</v>
      </c>
    </row>
    <row r="11" spans="1:8" x14ac:dyDescent="0.3">
      <c r="A11" t="s">
        <v>17</v>
      </c>
      <c r="B11" s="4">
        <v>484</v>
      </c>
      <c r="C11" t="s">
        <v>10</v>
      </c>
      <c r="D11" s="3">
        <v>112926</v>
      </c>
      <c r="E11">
        <v>897</v>
      </c>
      <c r="F11" s="2">
        <v>2320</v>
      </c>
      <c r="G11">
        <v>125.53</v>
      </c>
      <c r="H11">
        <v>48.47</v>
      </c>
    </row>
    <row r="12" spans="1:8" x14ac:dyDescent="0.3">
      <c r="A12" t="s">
        <v>18</v>
      </c>
      <c r="B12" s="4">
        <v>1723</v>
      </c>
      <c r="C12" t="s">
        <v>19</v>
      </c>
      <c r="D12" s="3">
        <v>10425</v>
      </c>
      <c r="E12">
        <v>112</v>
      </c>
      <c r="F12">
        <v>290</v>
      </c>
      <c r="G12">
        <v>92.28</v>
      </c>
      <c r="H12">
        <v>35.630000000000003</v>
      </c>
    </row>
    <row r="13" spans="1:8" x14ac:dyDescent="0.3">
      <c r="A13" t="s">
        <v>20</v>
      </c>
      <c r="B13" s="4">
        <v>1959</v>
      </c>
      <c r="C13" t="s">
        <v>19</v>
      </c>
      <c r="D13" s="3">
        <v>57009</v>
      </c>
      <c r="E13">
        <v>285</v>
      </c>
      <c r="F13">
        <v>740</v>
      </c>
      <c r="G13">
        <v>199.94</v>
      </c>
      <c r="H13">
        <v>77.2</v>
      </c>
    </row>
    <row r="14" spans="1:8" x14ac:dyDescent="0.3">
      <c r="A14" t="s">
        <v>21</v>
      </c>
      <c r="B14" s="4">
        <v>60</v>
      </c>
      <c r="C14" t="s">
        <v>8</v>
      </c>
      <c r="D14" s="3">
        <v>3757</v>
      </c>
      <c r="E14">
        <v>66</v>
      </c>
      <c r="F14">
        <v>170</v>
      </c>
      <c r="G14">
        <v>56.69</v>
      </c>
      <c r="H14">
        <v>21.89</v>
      </c>
    </row>
    <row r="15" spans="1:8" x14ac:dyDescent="0.3">
      <c r="A15" t="s">
        <v>22</v>
      </c>
      <c r="B15" s="4">
        <v>307</v>
      </c>
      <c r="C15" t="s">
        <v>23</v>
      </c>
      <c r="D15" s="3">
        <v>158590</v>
      </c>
      <c r="E15" s="2">
        <v>2538</v>
      </c>
      <c r="F15" s="2">
        <v>6570</v>
      </c>
      <c r="G15">
        <v>62.29</v>
      </c>
      <c r="H15">
        <v>24.05</v>
      </c>
    </row>
    <row r="16" spans="1:8" x14ac:dyDescent="0.3">
      <c r="A16" t="s">
        <v>24</v>
      </c>
      <c r="B16" s="4">
        <v>362</v>
      </c>
      <c r="C16" t="s">
        <v>4</v>
      </c>
      <c r="D16" s="3">
        <v>92331</v>
      </c>
      <c r="E16" s="2">
        <v>2246</v>
      </c>
      <c r="F16" s="2">
        <v>5820</v>
      </c>
      <c r="G16">
        <v>41.11</v>
      </c>
      <c r="H16">
        <v>15.87</v>
      </c>
    </row>
    <row r="17" spans="1:8" x14ac:dyDescent="0.3">
      <c r="A17" t="s">
        <v>25</v>
      </c>
      <c r="B17" s="4">
        <v>363</v>
      </c>
      <c r="C17" t="s">
        <v>4</v>
      </c>
      <c r="D17" s="3">
        <v>903399</v>
      </c>
      <c r="E17" s="2">
        <v>4812</v>
      </c>
      <c r="F17" s="2">
        <v>12460</v>
      </c>
      <c r="G17">
        <v>187.72</v>
      </c>
      <c r="H17">
        <v>72.48</v>
      </c>
    </row>
    <row r="18" spans="1:8" x14ac:dyDescent="0.3">
      <c r="A18" t="s">
        <v>26</v>
      </c>
      <c r="B18" s="4">
        <v>200</v>
      </c>
      <c r="C18" t="s">
        <v>6</v>
      </c>
      <c r="D18" s="3">
        <v>165611</v>
      </c>
      <c r="E18">
        <v>487</v>
      </c>
      <c r="F18" s="2">
        <v>1260</v>
      </c>
      <c r="G18">
        <v>339.96</v>
      </c>
      <c r="H18">
        <v>131.26</v>
      </c>
    </row>
    <row r="19" spans="1:8" x14ac:dyDescent="0.3">
      <c r="A19" t="s">
        <v>27</v>
      </c>
      <c r="B19" s="4">
        <v>202</v>
      </c>
      <c r="C19" t="s">
        <v>6</v>
      </c>
      <c r="D19" s="3">
        <v>163888</v>
      </c>
      <c r="E19" s="2">
        <v>1677</v>
      </c>
      <c r="F19" s="2">
        <v>4340</v>
      </c>
      <c r="G19">
        <v>97.74</v>
      </c>
      <c r="H19">
        <v>37.74</v>
      </c>
    </row>
    <row r="20" spans="1:8" x14ac:dyDescent="0.3">
      <c r="A20" t="s">
        <v>28</v>
      </c>
      <c r="B20" s="4">
        <v>106</v>
      </c>
      <c r="C20" t="s">
        <v>2</v>
      </c>
      <c r="D20" s="3">
        <v>68979</v>
      </c>
      <c r="E20">
        <v>842</v>
      </c>
      <c r="F20" s="2">
        <v>2180</v>
      </c>
      <c r="G20">
        <v>81.180000000000007</v>
      </c>
      <c r="H20">
        <v>31.34</v>
      </c>
    </row>
    <row r="21" spans="1:8" x14ac:dyDescent="0.3">
      <c r="A21" t="s">
        <v>29</v>
      </c>
      <c r="B21" s="4">
        <v>743</v>
      </c>
      <c r="C21" t="s">
        <v>19</v>
      </c>
      <c r="D21" s="3">
        <v>17068</v>
      </c>
      <c r="E21">
        <v>243</v>
      </c>
      <c r="F21">
        <v>630</v>
      </c>
      <c r="G21">
        <v>70.010000000000005</v>
      </c>
      <c r="H21">
        <v>27.03</v>
      </c>
    </row>
    <row r="22" spans="1:8" x14ac:dyDescent="0.3">
      <c r="A22" t="s">
        <v>30</v>
      </c>
      <c r="B22" s="4">
        <v>744</v>
      </c>
      <c r="C22" t="s">
        <v>19</v>
      </c>
      <c r="D22" s="3">
        <v>6931</v>
      </c>
      <c r="E22">
        <v>91</v>
      </c>
      <c r="F22">
        <v>240</v>
      </c>
      <c r="G22">
        <v>76.62</v>
      </c>
      <c r="H22">
        <v>29.58</v>
      </c>
    </row>
    <row r="23" spans="1:8" x14ac:dyDescent="0.3">
      <c r="A23" t="s">
        <v>31</v>
      </c>
      <c r="B23" s="4">
        <v>308</v>
      </c>
      <c r="C23" t="s">
        <v>23</v>
      </c>
      <c r="D23" s="3">
        <v>24876</v>
      </c>
      <c r="E23">
        <v>764</v>
      </c>
      <c r="F23" s="2">
        <v>1980</v>
      </c>
      <c r="G23">
        <v>32.24</v>
      </c>
      <c r="H23">
        <v>12.45</v>
      </c>
    </row>
    <row r="24" spans="1:8" x14ac:dyDescent="0.3">
      <c r="A24" t="s">
        <v>32</v>
      </c>
      <c r="B24" s="4">
        <v>489</v>
      </c>
      <c r="C24" t="s">
        <v>10</v>
      </c>
      <c r="D24" s="3">
        <v>48714</v>
      </c>
      <c r="E24" s="2">
        <v>2488</v>
      </c>
      <c r="F24" s="2">
        <v>6440</v>
      </c>
      <c r="G24">
        <v>19.98</v>
      </c>
      <c r="H24">
        <v>7.71</v>
      </c>
    </row>
    <row r="25" spans="1:8" x14ac:dyDescent="0.3">
      <c r="A25" t="s">
        <v>33</v>
      </c>
      <c r="B25" s="4">
        <v>203</v>
      </c>
      <c r="C25" t="s">
        <v>6</v>
      </c>
      <c r="D25" s="3">
        <v>60584</v>
      </c>
      <c r="E25">
        <v>345</v>
      </c>
      <c r="F25">
        <v>890</v>
      </c>
      <c r="G25">
        <v>175.54</v>
      </c>
      <c r="H25">
        <v>67.78</v>
      </c>
    </row>
    <row r="26" spans="1:8" x14ac:dyDescent="0.3">
      <c r="A26" t="s">
        <v>34</v>
      </c>
      <c r="B26" s="4">
        <v>888</v>
      </c>
      <c r="C26" t="s">
        <v>35</v>
      </c>
      <c r="D26" s="3">
        <v>15817</v>
      </c>
      <c r="E26">
        <v>751</v>
      </c>
      <c r="F26" s="2">
        <v>1950</v>
      </c>
      <c r="G26">
        <v>21.17</v>
      </c>
      <c r="H26">
        <v>8.17</v>
      </c>
    </row>
    <row r="27" spans="1:8" x14ac:dyDescent="0.3">
      <c r="A27" t="s">
        <v>36</v>
      </c>
      <c r="B27" s="4">
        <v>1954</v>
      </c>
      <c r="C27" t="s">
        <v>35</v>
      </c>
      <c r="D27" s="3">
        <v>35922</v>
      </c>
      <c r="E27">
        <v>459</v>
      </c>
      <c r="F27" s="2">
        <v>1190</v>
      </c>
      <c r="G27">
        <v>78.8</v>
      </c>
      <c r="H27">
        <v>30.42</v>
      </c>
    </row>
    <row r="28" spans="1:8" x14ac:dyDescent="0.3">
      <c r="A28" t="s">
        <v>37</v>
      </c>
      <c r="B28" s="4">
        <v>889</v>
      </c>
      <c r="C28" t="s">
        <v>35</v>
      </c>
      <c r="D28" s="3">
        <v>13408</v>
      </c>
      <c r="E28">
        <v>481</v>
      </c>
      <c r="F28" s="2">
        <v>1250</v>
      </c>
      <c r="G28">
        <v>27.78</v>
      </c>
      <c r="H28">
        <v>10.73</v>
      </c>
    </row>
    <row r="29" spans="1:8" x14ac:dyDescent="0.3">
      <c r="A29" t="s">
        <v>38</v>
      </c>
      <c r="B29" s="4">
        <v>1945</v>
      </c>
      <c r="C29" t="s">
        <v>6</v>
      </c>
      <c r="D29" s="3">
        <v>34951</v>
      </c>
      <c r="E29">
        <v>405</v>
      </c>
      <c r="F29" s="2">
        <v>1050</v>
      </c>
      <c r="G29">
        <v>86.69</v>
      </c>
      <c r="H29">
        <v>33.47</v>
      </c>
    </row>
    <row r="30" spans="1:8" x14ac:dyDescent="0.3">
      <c r="A30" t="s">
        <v>39</v>
      </c>
      <c r="B30" s="4">
        <v>1724</v>
      </c>
      <c r="C30" t="s">
        <v>19</v>
      </c>
      <c r="D30" s="3">
        <v>18879</v>
      </c>
      <c r="E30">
        <v>187</v>
      </c>
      <c r="F30">
        <v>480</v>
      </c>
      <c r="G30">
        <v>101.12</v>
      </c>
      <c r="H30">
        <v>39.04</v>
      </c>
    </row>
    <row r="31" spans="1:8" x14ac:dyDescent="0.3">
      <c r="A31" t="s">
        <v>40</v>
      </c>
      <c r="B31" s="4">
        <v>893</v>
      </c>
      <c r="C31" t="s">
        <v>35</v>
      </c>
      <c r="D31" s="3">
        <v>13106</v>
      </c>
      <c r="E31">
        <v>127</v>
      </c>
      <c r="F31">
        <v>330</v>
      </c>
      <c r="G31">
        <v>103.36</v>
      </c>
      <c r="H31">
        <v>39.909999999999997</v>
      </c>
    </row>
    <row r="32" spans="1:8" x14ac:dyDescent="0.3">
      <c r="A32" t="s">
        <v>41</v>
      </c>
      <c r="B32" s="4">
        <v>373</v>
      </c>
      <c r="C32" t="s">
        <v>4</v>
      </c>
      <c r="D32" s="3">
        <v>29723</v>
      </c>
      <c r="E32">
        <v>300</v>
      </c>
      <c r="F32">
        <v>780</v>
      </c>
      <c r="G32">
        <v>99</v>
      </c>
      <c r="H32">
        <v>38.22</v>
      </c>
    </row>
    <row r="33" spans="1:8" x14ac:dyDescent="0.3">
      <c r="A33" t="s">
        <v>42</v>
      </c>
      <c r="B33" s="4">
        <v>748</v>
      </c>
      <c r="C33" t="s">
        <v>19</v>
      </c>
      <c r="D33" s="3">
        <v>67894</v>
      </c>
      <c r="E33">
        <v>849</v>
      </c>
      <c r="F33" s="2">
        <v>2200</v>
      </c>
      <c r="G33">
        <v>79.97</v>
      </c>
      <c r="H33">
        <v>30.88</v>
      </c>
    </row>
    <row r="34" spans="1:8" x14ac:dyDescent="0.3">
      <c r="A34" t="s">
        <v>43</v>
      </c>
      <c r="B34" s="4">
        <v>1859</v>
      </c>
      <c r="C34" t="s">
        <v>6</v>
      </c>
      <c r="D34" s="3">
        <v>43850</v>
      </c>
      <c r="E34">
        <v>170</v>
      </c>
      <c r="F34">
        <v>440</v>
      </c>
      <c r="G34">
        <v>258.89</v>
      </c>
      <c r="H34">
        <v>99.96</v>
      </c>
    </row>
    <row r="35" spans="1:8" x14ac:dyDescent="0.3">
      <c r="A35" t="s">
        <v>44</v>
      </c>
      <c r="B35" s="4">
        <v>1721</v>
      </c>
      <c r="C35" t="s">
        <v>19</v>
      </c>
      <c r="D35" s="3">
        <v>31715</v>
      </c>
      <c r="E35">
        <v>353</v>
      </c>
      <c r="F35">
        <v>910</v>
      </c>
      <c r="G35">
        <v>89.93</v>
      </c>
      <c r="H35">
        <v>34.72</v>
      </c>
    </row>
    <row r="36" spans="1:8" x14ac:dyDescent="0.3">
      <c r="A36" t="s">
        <v>45</v>
      </c>
      <c r="B36" s="4">
        <v>753</v>
      </c>
      <c r="C36" t="s">
        <v>19</v>
      </c>
      <c r="D36" s="3">
        <v>30608</v>
      </c>
      <c r="E36">
        <v>903</v>
      </c>
      <c r="F36" s="2">
        <v>2340</v>
      </c>
      <c r="G36">
        <v>33.39</v>
      </c>
      <c r="H36">
        <v>12.89</v>
      </c>
    </row>
    <row r="37" spans="1:8" x14ac:dyDescent="0.3">
      <c r="A37" t="s">
        <v>46</v>
      </c>
      <c r="B37" s="4">
        <v>209</v>
      </c>
      <c r="C37" t="s">
        <v>6</v>
      </c>
      <c r="D37" s="3">
        <v>26235</v>
      </c>
      <c r="E37">
        <v>602</v>
      </c>
      <c r="F37" s="2">
        <v>1560</v>
      </c>
      <c r="G37">
        <v>43.3</v>
      </c>
      <c r="H37">
        <v>16.72</v>
      </c>
    </row>
    <row r="38" spans="1:8" x14ac:dyDescent="0.3">
      <c r="A38" t="s">
        <v>47</v>
      </c>
      <c r="B38" s="4">
        <v>375</v>
      </c>
      <c r="C38" t="s">
        <v>4</v>
      </c>
      <c r="D38" s="3">
        <v>42084</v>
      </c>
      <c r="E38" s="2">
        <v>2293</v>
      </c>
      <c r="F38" s="2">
        <v>5940</v>
      </c>
      <c r="G38">
        <v>18.850000000000001</v>
      </c>
      <c r="H38">
        <v>7.28</v>
      </c>
    </row>
    <row r="39" spans="1:8" x14ac:dyDescent="0.3">
      <c r="A39" t="s">
        <v>48</v>
      </c>
      <c r="B39" s="4">
        <v>1728</v>
      </c>
      <c r="C39" t="s">
        <v>19</v>
      </c>
      <c r="D39" s="3">
        <v>20718</v>
      </c>
      <c r="E39">
        <v>275</v>
      </c>
      <c r="F39">
        <v>710</v>
      </c>
      <c r="G39">
        <v>75.53</v>
      </c>
      <c r="H39">
        <v>29.16</v>
      </c>
    </row>
    <row r="40" spans="1:8" x14ac:dyDescent="0.3">
      <c r="A40" t="s">
        <v>49</v>
      </c>
      <c r="B40" s="4">
        <v>376</v>
      </c>
      <c r="C40" t="s">
        <v>4</v>
      </c>
      <c r="D40" s="3">
        <v>12359</v>
      </c>
      <c r="E40" s="2">
        <v>1116</v>
      </c>
      <c r="F40" s="2">
        <v>2890</v>
      </c>
      <c r="G40">
        <v>11.17</v>
      </c>
      <c r="H40">
        <v>4.3099999999999996</v>
      </c>
    </row>
    <row r="41" spans="1:8" x14ac:dyDescent="0.3">
      <c r="A41" t="s">
        <v>50</v>
      </c>
      <c r="B41" s="4">
        <v>377</v>
      </c>
      <c r="C41" t="s">
        <v>4</v>
      </c>
      <c r="D41" s="3">
        <v>23732</v>
      </c>
      <c r="E41">
        <v>597</v>
      </c>
      <c r="F41" s="2">
        <v>1550</v>
      </c>
      <c r="G41">
        <v>39.97</v>
      </c>
      <c r="H41">
        <v>15.43</v>
      </c>
    </row>
    <row r="42" spans="1:8" x14ac:dyDescent="0.3">
      <c r="A42" t="s">
        <v>51</v>
      </c>
      <c r="B42" s="4">
        <v>1901</v>
      </c>
      <c r="C42" t="s">
        <v>10</v>
      </c>
      <c r="D42" s="3">
        <v>35752</v>
      </c>
      <c r="E42">
        <v>474</v>
      </c>
      <c r="F42" s="2">
        <v>1230</v>
      </c>
      <c r="G42">
        <v>75.5</v>
      </c>
      <c r="H42">
        <v>29.15</v>
      </c>
    </row>
    <row r="43" spans="1:8" x14ac:dyDescent="0.3">
      <c r="A43" t="s">
        <v>52</v>
      </c>
      <c r="B43" s="4">
        <v>755</v>
      </c>
      <c r="C43" t="s">
        <v>19</v>
      </c>
      <c r="D43" s="3">
        <v>11030</v>
      </c>
      <c r="E43">
        <v>320</v>
      </c>
      <c r="F43">
        <v>830</v>
      </c>
      <c r="G43">
        <v>34.4</v>
      </c>
      <c r="H43">
        <v>13.28</v>
      </c>
    </row>
    <row r="44" spans="1:8" x14ac:dyDescent="0.3">
      <c r="A44" t="s">
        <v>53</v>
      </c>
      <c r="B44" s="4">
        <v>1681</v>
      </c>
      <c r="C44" t="s">
        <v>2</v>
      </c>
      <c r="D44" s="3">
        <v>25681</v>
      </c>
      <c r="E44">
        <v>93</v>
      </c>
      <c r="F44">
        <v>240</v>
      </c>
      <c r="G44">
        <v>274.49</v>
      </c>
      <c r="H44">
        <v>105.98</v>
      </c>
    </row>
    <row r="45" spans="1:8" x14ac:dyDescent="0.3">
      <c r="A45" t="s">
        <v>54</v>
      </c>
      <c r="B45" s="4">
        <v>147</v>
      </c>
      <c r="C45" t="s">
        <v>14</v>
      </c>
      <c r="D45" s="3">
        <v>24007</v>
      </c>
      <c r="E45">
        <v>924</v>
      </c>
      <c r="F45" s="2">
        <v>2390</v>
      </c>
      <c r="G45">
        <v>25.59</v>
      </c>
      <c r="H45">
        <v>9.8800000000000008</v>
      </c>
    </row>
    <row r="46" spans="1:8" x14ac:dyDescent="0.3">
      <c r="A46" t="s">
        <v>55</v>
      </c>
      <c r="B46" s="4">
        <v>654</v>
      </c>
      <c r="C46" t="s">
        <v>56</v>
      </c>
      <c r="D46" s="3">
        <v>22847</v>
      </c>
      <c r="E46">
        <v>161</v>
      </c>
      <c r="F46">
        <v>420</v>
      </c>
      <c r="G46">
        <v>141.16999999999999</v>
      </c>
      <c r="H46">
        <v>54.51</v>
      </c>
    </row>
    <row r="47" spans="1:8" x14ac:dyDescent="0.3">
      <c r="A47" t="s">
        <v>57</v>
      </c>
      <c r="B47" s="4">
        <v>757</v>
      </c>
      <c r="C47" t="s">
        <v>19</v>
      </c>
      <c r="D47" s="3">
        <v>33129</v>
      </c>
      <c r="E47">
        <v>480</v>
      </c>
      <c r="F47" s="2">
        <v>1200</v>
      </c>
      <c r="G47">
        <v>69.91</v>
      </c>
      <c r="H47">
        <v>26.99</v>
      </c>
    </row>
    <row r="48" spans="1:8" x14ac:dyDescent="0.3">
      <c r="A48" t="s">
        <v>58</v>
      </c>
      <c r="B48" s="4">
        <v>758</v>
      </c>
      <c r="C48" t="s">
        <v>19</v>
      </c>
      <c r="D48" s="3">
        <v>184702</v>
      </c>
      <c r="E48" s="2">
        <v>1469</v>
      </c>
      <c r="F48" s="2">
        <v>3800</v>
      </c>
      <c r="G48">
        <v>125.59</v>
      </c>
      <c r="H48">
        <v>48.49</v>
      </c>
    </row>
    <row r="49" spans="1:8" x14ac:dyDescent="0.3">
      <c r="A49" t="s">
        <v>59</v>
      </c>
      <c r="B49" s="4">
        <v>1876</v>
      </c>
      <c r="C49" t="s">
        <v>6</v>
      </c>
      <c r="D49" s="3">
        <v>36077</v>
      </c>
      <c r="E49">
        <v>127</v>
      </c>
      <c r="F49">
        <v>330</v>
      </c>
      <c r="G49">
        <v>283.33</v>
      </c>
      <c r="H49">
        <v>109.39</v>
      </c>
    </row>
    <row r="50" spans="1:8" x14ac:dyDescent="0.3">
      <c r="A50" t="s">
        <v>60</v>
      </c>
      <c r="B50" s="4">
        <v>213</v>
      </c>
      <c r="C50" t="s">
        <v>6</v>
      </c>
      <c r="D50" s="3">
        <v>20890</v>
      </c>
      <c r="E50">
        <v>250</v>
      </c>
      <c r="F50">
        <v>650</v>
      </c>
      <c r="G50">
        <v>83.33</v>
      </c>
      <c r="H50">
        <v>32.17</v>
      </c>
    </row>
    <row r="51" spans="1:8" x14ac:dyDescent="0.3">
      <c r="A51" t="s">
        <v>61</v>
      </c>
      <c r="B51" s="4">
        <v>899</v>
      </c>
      <c r="C51" t="s">
        <v>35</v>
      </c>
      <c r="D51" s="3">
        <v>27674</v>
      </c>
      <c r="E51" s="2">
        <v>1605</v>
      </c>
      <c r="F51" s="2">
        <v>4160</v>
      </c>
      <c r="G51">
        <v>17.739999999999998</v>
      </c>
      <c r="H51">
        <v>6.85</v>
      </c>
    </row>
    <row r="52" spans="1:8" x14ac:dyDescent="0.3">
      <c r="A52" t="s">
        <v>62</v>
      </c>
      <c r="B52" s="4">
        <v>312</v>
      </c>
      <c r="C52" t="s">
        <v>23</v>
      </c>
      <c r="D52" s="3">
        <v>15590</v>
      </c>
      <c r="E52">
        <v>422</v>
      </c>
      <c r="F52" s="2">
        <v>1090</v>
      </c>
      <c r="G52">
        <v>36.630000000000003</v>
      </c>
      <c r="H52">
        <v>14.14</v>
      </c>
    </row>
    <row r="53" spans="1:8" x14ac:dyDescent="0.3">
      <c r="A53" t="s">
        <v>63</v>
      </c>
      <c r="B53" s="4">
        <v>313</v>
      </c>
      <c r="C53" t="s">
        <v>23</v>
      </c>
      <c r="D53" s="3">
        <v>22325</v>
      </c>
      <c r="E53">
        <v>735</v>
      </c>
      <c r="F53" s="2">
        <v>1900</v>
      </c>
      <c r="G53">
        <v>30.09</v>
      </c>
      <c r="H53">
        <v>11.62</v>
      </c>
    </row>
    <row r="54" spans="1:8" x14ac:dyDescent="0.3">
      <c r="A54" t="s">
        <v>64</v>
      </c>
      <c r="B54" s="4">
        <v>214</v>
      </c>
      <c r="C54" t="s">
        <v>6</v>
      </c>
      <c r="D54" s="3">
        <v>27155</v>
      </c>
      <c r="E54">
        <v>203</v>
      </c>
      <c r="F54">
        <v>530</v>
      </c>
      <c r="G54">
        <v>133.30000000000001</v>
      </c>
      <c r="H54">
        <v>51.47</v>
      </c>
    </row>
    <row r="55" spans="1:8" x14ac:dyDescent="0.3">
      <c r="A55" t="s">
        <v>65</v>
      </c>
      <c r="B55" s="4">
        <v>502</v>
      </c>
      <c r="C55" t="s">
        <v>10</v>
      </c>
      <c r="D55" s="3">
        <v>67188</v>
      </c>
      <c r="E55" s="2">
        <v>4751</v>
      </c>
      <c r="F55" s="2">
        <v>12310</v>
      </c>
      <c r="G55">
        <v>14.44</v>
      </c>
      <c r="H55">
        <v>5.58</v>
      </c>
    </row>
    <row r="56" spans="1:8" x14ac:dyDescent="0.3">
      <c r="A56" t="s">
        <v>66</v>
      </c>
      <c r="B56" s="4">
        <v>383</v>
      </c>
      <c r="C56" t="s">
        <v>4</v>
      </c>
      <c r="D56" s="3">
        <v>36263</v>
      </c>
      <c r="E56">
        <v>730</v>
      </c>
      <c r="F56" s="2">
        <v>1900</v>
      </c>
      <c r="G56">
        <v>49.94</v>
      </c>
      <c r="H56">
        <v>19.28</v>
      </c>
    </row>
    <row r="57" spans="1:8" x14ac:dyDescent="0.3">
      <c r="A57" t="s">
        <v>67</v>
      </c>
      <c r="B57" s="4">
        <v>109</v>
      </c>
      <c r="C57" t="s">
        <v>2</v>
      </c>
      <c r="D57" s="3">
        <v>35517</v>
      </c>
      <c r="E57">
        <v>120</v>
      </c>
      <c r="F57">
        <v>310</v>
      </c>
      <c r="G57">
        <v>296.61</v>
      </c>
      <c r="H57">
        <v>114.52</v>
      </c>
    </row>
    <row r="58" spans="1:8" x14ac:dyDescent="0.3">
      <c r="A58" t="s">
        <v>68</v>
      </c>
      <c r="B58" s="4">
        <v>1706</v>
      </c>
      <c r="C58" t="s">
        <v>19</v>
      </c>
      <c r="D58" s="3">
        <v>20669</v>
      </c>
      <c r="E58">
        <v>270</v>
      </c>
      <c r="F58">
        <v>700</v>
      </c>
      <c r="G58">
        <v>76.599999999999994</v>
      </c>
      <c r="H58">
        <v>29.58</v>
      </c>
    </row>
    <row r="59" spans="1:8" x14ac:dyDescent="0.3">
      <c r="A59" t="s">
        <v>69</v>
      </c>
      <c r="B59" s="4">
        <v>216</v>
      </c>
      <c r="C59" t="s">
        <v>6</v>
      </c>
      <c r="D59" s="3">
        <v>29397</v>
      </c>
      <c r="E59" s="2">
        <v>1004</v>
      </c>
      <c r="F59" s="2">
        <v>2600</v>
      </c>
      <c r="G59">
        <v>29.97</v>
      </c>
      <c r="H59">
        <v>11.57</v>
      </c>
    </row>
    <row r="60" spans="1:8" x14ac:dyDescent="0.3">
      <c r="A60" t="s">
        <v>70</v>
      </c>
      <c r="B60" s="4">
        <v>148</v>
      </c>
      <c r="C60" t="s">
        <v>14</v>
      </c>
      <c r="D60" s="3">
        <v>29162</v>
      </c>
      <c r="E60">
        <v>177</v>
      </c>
      <c r="F60">
        <v>460</v>
      </c>
      <c r="G60">
        <v>165.52</v>
      </c>
      <c r="H60">
        <v>63.91</v>
      </c>
    </row>
    <row r="61" spans="1:8" x14ac:dyDescent="0.3">
      <c r="A61" t="s">
        <v>71</v>
      </c>
      <c r="B61" s="4">
        <v>1891</v>
      </c>
      <c r="C61" t="s">
        <v>8</v>
      </c>
      <c r="D61" s="3">
        <v>18957</v>
      </c>
      <c r="E61">
        <v>224</v>
      </c>
      <c r="F61">
        <v>580</v>
      </c>
      <c r="G61">
        <v>84.4</v>
      </c>
      <c r="H61">
        <v>32.590000000000003</v>
      </c>
    </row>
    <row r="62" spans="1:8" x14ac:dyDescent="0.3">
      <c r="A62" t="s">
        <v>72</v>
      </c>
      <c r="B62" s="4">
        <v>310</v>
      </c>
      <c r="C62" t="s">
        <v>23</v>
      </c>
      <c r="D62" s="3">
        <v>43508</v>
      </c>
      <c r="E62">
        <v>657</v>
      </c>
      <c r="F62" s="2">
        <v>1700</v>
      </c>
      <c r="G62">
        <v>66.69</v>
      </c>
      <c r="H62">
        <v>25.75</v>
      </c>
    </row>
    <row r="63" spans="1:8" x14ac:dyDescent="0.3">
      <c r="A63" t="s">
        <v>73</v>
      </c>
      <c r="B63" s="4">
        <v>1940</v>
      </c>
      <c r="C63" t="s">
        <v>8</v>
      </c>
      <c r="D63" s="3">
        <v>51597</v>
      </c>
      <c r="E63">
        <v>147</v>
      </c>
      <c r="F63">
        <v>380</v>
      </c>
      <c r="G63">
        <v>351.11</v>
      </c>
      <c r="H63">
        <v>135.56</v>
      </c>
    </row>
    <row r="64" spans="1:8" x14ac:dyDescent="0.3">
      <c r="A64" t="s">
        <v>74</v>
      </c>
      <c r="B64" s="4">
        <v>736</v>
      </c>
      <c r="C64" t="s">
        <v>23</v>
      </c>
      <c r="D64" s="3">
        <v>44955</v>
      </c>
      <c r="E64">
        <v>451</v>
      </c>
      <c r="F64" s="2">
        <v>1170</v>
      </c>
      <c r="G64">
        <v>99.98</v>
      </c>
      <c r="H64">
        <v>38.6</v>
      </c>
    </row>
    <row r="65" spans="1:8" x14ac:dyDescent="0.3">
      <c r="A65" t="s">
        <v>75</v>
      </c>
      <c r="B65" s="4">
        <v>1690</v>
      </c>
      <c r="C65" t="s">
        <v>2</v>
      </c>
      <c r="D65" s="3">
        <v>24511</v>
      </c>
      <c r="E65">
        <v>109</v>
      </c>
      <c r="F65">
        <v>280</v>
      </c>
      <c r="G65">
        <v>224.49</v>
      </c>
      <c r="H65">
        <v>86.68</v>
      </c>
    </row>
    <row r="66" spans="1:8" x14ac:dyDescent="0.3">
      <c r="A66" t="s">
        <v>76</v>
      </c>
      <c r="B66" s="4">
        <v>503</v>
      </c>
      <c r="C66" t="s">
        <v>10</v>
      </c>
      <c r="D66" s="3">
        <v>104572</v>
      </c>
      <c r="E66" s="2">
        <v>4614</v>
      </c>
      <c r="F66" s="2">
        <v>11950</v>
      </c>
      <c r="G66">
        <v>22.26</v>
      </c>
      <c r="H66">
        <v>8.59</v>
      </c>
    </row>
    <row r="67" spans="1:8" x14ac:dyDescent="0.3">
      <c r="A67" t="s">
        <v>77</v>
      </c>
      <c r="B67" s="4">
        <v>400</v>
      </c>
      <c r="C67" t="s">
        <v>4</v>
      </c>
      <c r="D67" s="3">
        <v>56334</v>
      </c>
      <c r="E67" s="2">
        <v>1249</v>
      </c>
      <c r="F67" s="2">
        <v>3230</v>
      </c>
      <c r="G67">
        <v>45.5</v>
      </c>
      <c r="H67">
        <v>17.57</v>
      </c>
    </row>
    <row r="68" spans="1:8" x14ac:dyDescent="0.3">
      <c r="A68" t="s">
        <v>78</v>
      </c>
      <c r="B68" s="4">
        <v>762</v>
      </c>
      <c r="C68" t="s">
        <v>19</v>
      </c>
      <c r="D68" s="3">
        <v>32606</v>
      </c>
      <c r="E68">
        <v>279</v>
      </c>
      <c r="F68">
        <v>720</v>
      </c>
      <c r="G68">
        <v>116.66</v>
      </c>
      <c r="H68">
        <v>45.04</v>
      </c>
    </row>
    <row r="69" spans="1:8" x14ac:dyDescent="0.3">
      <c r="A69" t="s">
        <v>79</v>
      </c>
      <c r="B69" s="4">
        <v>150</v>
      </c>
      <c r="C69" t="s">
        <v>14</v>
      </c>
      <c r="D69" s="3">
        <v>101446</v>
      </c>
      <c r="E69">
        <v>777</v>
      </c>
      <c r="F69" s="2">
        <v>2010</v>
      </c>
      <c r="G69">
        <v>130.06</v>
      </c>
      <c r="H69">
        <v>50.22</v>
      </c>
    </row>
    <row r="70" spans="1:8" x14ac:dyDescent="0.3">
      <c r="A70" t="s">
        <v>80</v>
      </c>
      <c r="B70" s="4">
        <v>384</v>
      </c>
      <c r="C70" t="s">
        <v>4</v>
      </c>
      <c r="D70" s="3">
        <v>31822</v>
      </c>
      <c r="E70" s="2">
        <v>2664</v>
      </c>
      <c r="F70" s="2">
        <v>6900</v>
      </c>
      <c r="G70">
        <v>11.15</v>
      </c>
      <c r="H70">
        <v>4.3099999999999996</v>
      </c>
    </row>
    <row r="71" spans="1:8" x14ac:dyDescent="0.3">
      <c r="A71" t="s">
        <v>81</v>
      </c>
      <c r="B71" s="4">
        <v>1980</v>
      </c>
      <c r="C71" t="s">
        <v>4</v>
      </c>
      <c r="D71" s="3">
        <v>87695</v>
      </c>
      <c r="E71" s="2">
        <v>1417</v>
      </c>
      <c r="F71" s="2">
        <v>3670</v>
      </c>
      <c r="G71">
        <v>61.1</v>
      </c>
      <c r="H71">
        <v>23.59</v>
      </c>
    </row>
    <row r="72" spans="1:8" x14ac:dyDescent="0.3">
      <c r="A72" t="s">
        <v>82</v>
      </c>
      <c r="B72" s="4">
        <v>1774</v>
      </c>
      <c r="C72" t="s">
        <v>14</v>
      </c>
      <c r="D72" s="3">
        <v>26594</v>
      </c>
      <c r="E72">
        <v>151</v>
      </c>
      <c r="F72">
        <v>390</v>
      </c>
      <c r="G72">
        <v>175.52</v>
      </c>
      <c r="H72">
        <v>67.77</v>
      </c>
    </row>
    <row r="73" spans="1:8" x14ac:dyDescent="0.3">
      <c r="A73" t="s">
        <v>83</v>
      </c>
      <c r="B73" s="4">
        <v>221</v>
      </c>
      <c r="C73" t="s">
        <v>6</v>
      </c>
      <c r="D73" s="3">
        <v>11036</v>
      </c>
      <c r="E73">
        <v>955</v>
      </c>
      <c r="F73" s="2">
        <v>2470</v>
      </c>
      <c r="G73">
        <v>11.16</v>
      </c>
      <c r="H73">
        <v>4.3099999999999996</v>
      </c>
    </row>
    <row r="74" spans="1:8" x14ac:dyDescent="0.3">
      <c r="A74" t="s">
        <v>84</v>
      </c>
      <c r="B74" s="4">
        <v>222</v>
      </c>
      <c r="C74" t="s">
        <v>6</v>
      </c>
      <c r="D74" s="3">
        <v>58546</v>
      </c>
      <c r="E74">
        <v>741</v>
      </c>
      <c r="F74" s="2">
        <v>1920</v>
      </c>
      <c r="G74">
        <v>79.94</v>
      </c>
      <c r="H74">
        <v>30.87</v>
      </c>
    </row>
    <row r="75" spans="1:8" x14ac:dyDescent="0.3">
      <c r="A75" t="s">
        <v>85</v>
      </c>
      <c r="B75" s="4">
        <v>766</v>
      </c>
      <c r="C75" t="s">
        <v>19</v>
      </c>
      <c r="D75" s="3">
        <v>26483</v>
      </c>
      <c r="E75">
        <v>906</v>
      </c>
      <c r="F75" s="2">
        <v>2350</v>
      </c>
      <c r="G75">
        <v>29.93</v>
      </c>
      <c r="H75">
        <v>11.56</v>
      </c>
    </row>
    <row r="76" spans="1:8" x14ac:dyDescent="0.3">
      <c r="A76" t="s">
        <v>86</v>
      </c>
      <c r="B76" s="4">
        <v>505</v>
      </c>
      <c r="C76" t="s">
        <v>10</v>
      </c>
      <c r="D76" s="3">
        <v>119537</v>
      </c>
      <c r="E76" s="2">
        <v>1541</v>
      </c>
      <c r="F76" s="2">
        <v>3990</v>
      </c>
      <c r="G76">
        <v>77.760000000000005</v>
      </c>
      <c r="H76">
        <v>30.02</v>
      </c>
    </row>
    <row r="77" spans="1:8" x14ac:dyDescent="0.3">
      <c r="A77" t="s">
        <v>87</v>
      </c>
      <c r="B77" s="4">
        <v>498</v>
      </c>
      <c r="C77" t="s">
        <v>4</v>
      </c>
      <c r="D77" s="3">
        <v>19983</v>
      </c>
      <c r="E77">
        <v>339</v>
      </c>
      <c r="F77">
        <v>880</v>
      </c>
      <c r="G77">
        <v>58.88</v>
      </c>
      <c r="H77">
        <v>22.73</v>
      </c>
    </row>
    <row r="78" spans="1:8" x14ac:dyDescent="0.3">
      <c r="A78" t="s">
        <v>88</v>
      </c>
      <c r="B78" s="4">
        <v>1719</v>
      </c>
      <c r="C78" t="s">
        <v>19</v>
      </c>
      <c r="D78" s="3">
        <v>27476</v>
      </c>
      <c r="E78">
        <v>289</v>
      </c>
      <c r="F78">
        <v>750</v>
      </c>
      <c r="G78">
        <v>95.55</v>
      </c>
      <c r="H78">
        <v>36.89</v>
      </c>
    </row>
    <row r="79" spans="1:8" x14ac:dyDescent="0.3">
      <c r="A79" t="s">
        <v>89</v>
      </c>
      <c r="B79" s="4">
        <v>303</v>
      </c>
      <c r="C79" t="s">
        <v>16</v>
      </c>
      <c r="D79" s="3">
        <v>42865</v>
      </c>
      <c r="E79">
        <v>128</v>
      </c>
      <c r="F79">
        <v>330</v>
      </c>
      <c r="G79">
        <v>333.3</v>
      </c>
      <c r="H79">
        <v>128.69</v>
      </c>
    </row>
    <row r="80" spans="1:8" x14ac:dyDescent="0.3">
      <c r="A80" t="s">
        <v>90</v>
      </c>
      <c r="B80" s="4">
        <v>225</v>
      </c>
      <c r="C80" t="s">
        <v>6</v>
      </c>
      <c r="D80" s="3">
        <v>19178</v>
      </c>
      <c r="E80">
        <v>511</v>
      </c>
      <c r="F80" s="2">
        <v>1320</v>
      </c>
      <c r="G80">
        <v>37.72</v>
      </c>
      <c r="H80">
        <v>14.56</v>
      </c>
    </row>
    <row r="81" spans="1:8" x14ac:dyDescent="0.3">
      <c r="A81" t="s">
        <v>91</v>
      </c>
      <c r="B81" s="4">
        <v>226</v>
      </c>
      <c r="C81" t="s">
        <v>6</v>
      </c>
      <c r="D81" s="3">
        <v>24946</v>
      </c>
      <c r="E81">
        <v>736</v>
      </c>
      <c r="F81" s="2">
        <v>1910</v>
      </c>
      <c r="G81">
        <v>33.380000000000003</v>
      </c>
      <c r="H81">
        <v>12.89</v>
      </c>
    </row>
    <row r="82" spans="1:8" x14ac:dyDescent="0.3">
      <c r="A82" t="s">
        <v>92</v>
      </c>
      <c r="B82" s="4">
        <v>1711</v>
      </c>
      <c r="C82" t="s">
        <v>35</v>
      </c>
      <c r="D82" s="3">
        <v>31731</v>
      </c>
      <c r="E82">
        <v>308</v>
      </c>
      <c r="F82">
        <v>800</v>
      </c>
      <c r="G82">
        <v>103.32</v>
      </c>
      <c r="H82">
        <v>39.89</v>
      </c>
    </row>
    <row r="83" spans="1:8" x14ac:dyDescent="0.3">
      <c r="A83" t="s">
        <v>93</v>
      </c>
      <c r="B83" s="4">
        <v>385</v>
      </c>
      <c r="C83" t="s">
        <v>4</v>
      </c>
      <c r="D83" s="3">
        <v>36471</v>
      </c>
      <c r="E83">
        <v>671</v>
      </c>
      <c r="F83" s="2">
        <v>1740</v>
      </c>
      <c r="G83">
        <v>54.42</v>
      </c>
      <c r="H83">
        <v>21.01</v>
      </c>
    </row>
    <row r="84" spans="1:8" x14ac:dyDescent="0.3">
      <c r="A84" t="s">
        <v>94</v>
      </c>
      <c r="B84" s="4">
        <v>228</v>
      </c>
      <c r="C84" t="s">
        <v>6</v>
      </c>
      <c r="D84" s="3">
        <v>119986</v>
      </c>
      <c r="E84">
        <v>377</v>
      </c>
      <c r="F84">
        <v>980</v>
      </c>
      <c r="G84">
        <v>318.85000000000002</v>
      </c>
      <c r="H84">
        <v>123.11</v>
      </c>
    </row>
    <row r="85" spans="1:8" x14ac:dyDescent="0.3">
      <c r="A85" t="s">
        <v>95</v>
      </c>
      <c r="B85" s="4">
        <v>317</v>
      </c>
      <c r="C85" t="s">
        <v>23</v>
      </c>
      <c r="D85" s="3">
        <v>9450</v>
      </c>
      <c r="E85">
        <v>304</v>
      </c>
      <c r="F85">
        <v>790</v>
      </c>
      <c r="G85">
        <v>31.14</v>
      </c>
      <c r="H85">
        <v>12.02</v>
      </c>
    </row>
    <row r="86" spans="1:8" x14ac:dyDescent="0.3">
      <c r="A86" t="s">
        <v>96</v>
      </c>
      <c r="B86" s="4">
        <v>1979</v>
      </c>
      <c r="C86" t="s">
        <v>97</v>
      </c>
      <c r="D86" s="3">
        <v>45389</v>
      </c>
      <c r="E86">
        <v>169</v>
      </c>
      <c r="F86">
        <v>440</v>
      </c>
      <c r="G86">
        <v>268.87</v>
      </c>
      <c r="H86">
        <v>103.81</v>
      </c>
    </row>
    <row r="87" spans="1:8" x14ac:dyDescent="0.3">
      <c r="A87" t="s">
        <v>98</v>
      </c>
      <c r="B87" s="4">
        <v>770</v>
      </c>
      <c r="C87" t="s">
        <v>19</v>
      </c>
      <c r="D87" s="3">
        <v>19823</v>
      </c>
      <c r="E87">
        <v>240</v>
      </c>
      <c r="F87">
        <v>620</v>
      </c>
      <c r="G87">
        <v>82.27</v>
      </c>
      <c r="H87">
        <v>31.76</v>
      </c>
    </row>
    <row r="88" spans="1:8" x14ac:dyDescent="0.3">
      <c r="A88" t="s">
        <v>99</v>
      </c>
      <c r="B88" s="4">
        <v>1903</v>
      </c>
      <c r="C88" t="s">
        <v>35</v>
      </c>
      <c r="D88" s="3">
        <v>25857</v>
      </c>
      <c r="E88">
        <v>333</v>
      </c>
      <c r="F88">
        <v>860</v>
      </c>
      <c r="G88">
        <v>77.760000000000005</v>
      </c>
      <c r="H88">
        <v>30.02</v>
      </c>
    </row>
    <row r="89" spans="1:8" x14ac:dyDescent="0.3">
      <c r="A89" t="s">
        <v>100</v>
      </c>
      <c r="B89" s="4">
        <v>772</v>
      </c>
      <c r="C89" t="s">
        <v>19</v>
      </c>
      <c r="D89" s="3">
        <v>238326</v>
      </c>
      <c r="E89" s="2">
        <v>2708</v>
      </c>
      <c r="F89" s="2">
        <v>7010</v>
      </c>
      <c r="G89">
        <v>88.82</v>
      </c>
      <c r="H89">
        <v>34.29</v>
      </c>
    </row>
    <row r="90" spans="1:8" x14ac:dyDescent="0.3">
      <c r="A90" t="s">
        <v>101</v>
      </c>
      <c r="B90" s="4">
        <v>230</v>
      </c>
      <c r="C90" t="s">
        <v>6</v>
      </c>
      <c r="D90" s="3">
        <v>23740</v>
      </c>
      <c r="E90">
        <v>372</v>
      </c>
      <c r="F90">
        <v>960</v>
      </c>
      <c r="G90">
        <v>63.32</v>
      </c>
      <c r="H90">
        <v>24.45</v>
      </c>
    </row>
    <row r="91" spans="1:8" x14ac:dyDescent="0.3">
      <c r="A91" t="s">
        <v>102</v>
      </c>
      <c r="B91" s="4">
        <v>114</v>
      </c>
      <c r="C91" t="s">
        <v>2</v>
      </c>
      <c r="D91" s="3">
        <v>107856</v>
      </c>
      <c r="E91">
        <v>322</v>
      </c>
      <c r="F91">
        <v>830</v>
      </c>
      <c r="G91">
        <v>335.53</v>
      </c>
      <c r="H91">
        <v>129.55000000000001</v>
      </c>
    </row>
    <row r="92" spans="1:8" x14ac:dyDescent="0.3">
      <c r="A92" t="s">
        <v>103</v>
      </c>
      <c r="B92" s="4">
        <v>388</v>
      </c>
      <c r="C92" t="s">
        <v>4</v>
      </c>
      <c r="D92" s="3">
        <v>18620</v>
      </c>
      <c r="E92" s="2">
        <v>1470</v>
      </c>
      <c r="F92" s="2">
        <v>3800</v>
      </c>
      <c r="G92">
        <v>12.26</v>
      </c>
      <c r="H92">
        <v>4.7300000000000004</v>
      </c>
    </row>
    <row r="93" spans="1:8" x14ac:dyDescent="0.3">
      <c r="A93" t="s">
        <v>104</v>
      </c>
      <c r="B93" s="4">
        <v>153</v>
      </c>
      <c r="C93" t="s">
        <v>14</v>
      </c>
      <c r="D93" s="3">
        <v>160640</v>
      </c>
      <c r="E93" s="2">
        <v>1141</v>
      </c>
      <c r="F93" s="2">
        <v>2960</v>
      </c>
      <c r="G93">
        <v>140.03</v>
      </c>
      <c r="H93">
        <v>54.07</v>
      </c>
    </row>
    <row r="94" spans="1:8" x14ac:dyDescent="0.3">
      <c r="A94" t="s">
        <v>105</v>
      </c>
      <c r="B94" s="4">
        <v>232</v>
      </c>
      <c r="C94" t="s">
        <v>6</v>
      </c>
      <c r="D94" s="3">
        <v>33257</v>
      </c>
      <c r="E94">
        <v>213</v>
      </c>
      <c r="F94">
        <v>550</v>
      </c>
      <c r="G94">
        <v>156.62</v>
      </c>
      <c r="H94">
        <v>60.47</v>
      </c>
    </row>
    <row r="95" spans="1:8" x14ac:dyDescent="0.3">
      <c r="A95" t="s">
        <v>106</v>
      </c>
      <c r="B95" s="4">
        <v>233</v>
      </c>
      <c r="C95" t="s">
        <v>6</v>
      </c>
      <c r="D95" s="3">
        <v>27258</v>
      </c>
      <c r="E95">
        <v>318</v>
      </c>
      <c r="F95">
        <v>820</v>
      </c>
      <c r="G95">
        <v>85.54</v>
      </c>
      <c r="H95">
        <v>33.03</v>
      </c>
    </row>
    <row r="96" spans="1:8" x14ac:dyDescent="0.3">
      <c r="A96" t="s">
        <v>107</v>
      </c>
      <c r="B96" s="4">
        <v>777</v>
      </c>
      <c r="C96" t="s">
        <v>19</v>
      </c>
      <c r="D96" s="3">
        <v>44152</v>
      </c>
      <c r="E96">
        <v>799</v>
      </c>
      <c r="F96" s="2">
        <v>2070</v>
      </c>
      <c r="G96">
        <v>55.59</v>
      </c>
      <c r="H96">
        <v>21.46</v>
      </c>
    </row>
    <row r="97" spans="1:8" x14ac:dyDescent="0.3">
      <c r="A97" t="s">
        <v>108</v>
      </c>
      <c r="B97" s="4">
        <v>779</v>
      </c>
      <c r="C97" t="s">
        <v>19</v>
      </c>
      <c r="D97" s="3">
        <v>21944</v>
      </c>
      <c r="E97">
        <v>825</v>
      </c>
      <c r="F97" s="2">
        <v>2140</v>
      </c>
      <c r="G97">
        <v>26.6</v>
      </c>
      <c r="H97">
        <v>10.27</v>
      </c>
    </row>
    <row r="98" spans="1:8" x14ac:dyDescent="0.3">
      <c r="A98" t="s">
        <v>109</v>
      </c>
      <c r="B98" s="4">
        <v>1771</v>
      </c>
      <c r="C98" t="s">
        <v>19</v>
      </c>
      <c r="D98" s="3">
        <v>40131</v>
      </c>
      <c r="E98" s="2">
        <v>1294</v>
      </c>
      <c r="F98" s="2">
        <v>3350</v>
      </c>
      <c r="G98">
        <v>31.11</v>
      </c>
      <c r="H98">
        <v>12.01</v>
      </c>
    </row>
    <row r="99" spans="1:8" x14ac:dyDescent="0.3">
      <c r="A99" t="s">
        <v>110</v>
      </c>
      <c r="B99" s="4">
        <v>1652</v>
      </c>
      <c r="C99" t="s">
        <v>19</v>
      </c>
      <c r="D99" s="3">
        <v>31040</v>
      </c>
      <c r="E99">
        <v>254</v>
      </c>
      <c r="F99">
        <v>660</v>
      </c>
      <c r="G99">
        <v>122.27</v>
      </c>
      <c r="H99">
        <v>47.21</v>
      </c>
    </row>
    <row r="100" spans="1:8" x14ac:dyDescent="0.3">
      <c r="A100" t="s">
        <v>111</v>
      </c>
      <c r="B100" s="4">
        <v>907</v>
      </c>
      <c r="C100" t="s">
        <v>35</v>
      </c>
      <c r="D100" s="3">
        <v>17237</v>
      </c>
      <c r="E100">
        <v>362</v>
      </c>
      <c r="F100">
        <v>940</v>
      </c>
      <c r="G100">
        <v>47.77</v>
      </c>
      <c r="H100">
        <v>18.440000000000001</v>
      </c>
    </row>
    <row r="101" spans="1:8" x14ac:dyDescent="0.3">
      <c r="A101" t="s">
        <v>112</v>
      </c>
      <c r="B101" s="4">
        <v>784</v>
      </c>
      <c r="C101" t="s">
        <v>19</v>
      </c>
      <c r="D101" s="3">
        <v>26557</v>
      </c>
      <c r="E101">
        <v>406</v>
      </c>
      <c r="F101" s="2">
        <v>1050</v>
      </c>
      <c r="G101">
        <v>65.58</v>
      </c>
      <c r="H101">
        <v>25.32</v>
      </c>
    </row>
    <row r="102" spans="1:8" x14ac:dyDescent="0.3">
      <c r="A102" t="s">
        <v>113</v>
      </c>
      <c r="B102" s="4">
        <v>1924</v>
      </c>
      <c r="C102" t="s">
        <v>10</v>
      </c>
      <c r="D102" s="3">
        <v>51051</v>
      </c>
      <c r="E102">
        <v>195</v>
      </c>
      <c r="F102">
        <v>510</v>
      </c>
      <c r="G102">
        <v>262.2</v>
      </c>
      <c r="H102">
        <v>101.24</v>
      </c>
    </row>
    <row r="103" spans="1:8" x14ac:dyDescent="0.3">
      <c r="A103" t="s">
        <v>114</v>
      </c>
      <c r="B103" s="4">
        <v>664</v>
      </c>
      <c r="C103" t="s">
        <v>56</v>
      </c>
      <c r="D103" s="3">
        <v>38950</v>
      </c>
      <c r="E103">
        <v>421</v>
      </c>
      <c r="F103" s="2">
        <v>1090</v>
      </c>
      <c r="G103">
        <v>92.28</v>
      </c>
      <c r="H103">
        <v>35.630000000000003</v>
      </c>
    </row>
    <row r="104" spans="1:8" x14ac:dyDescent="0.3">
      <c r="A104" t="s">
        <v>115</v>
      </c>
      <c r="B104" s="4">
        <v>785</v>
      </c>
      <c r="C104" t="s">
        <v>19</v>
      </c>
      <c r="D104" s="3">
        <v>23979</v>
      </c>
      <c r="E104">
        <v>558</v>
      </c>
      <c r="F104" s="2">
        <v>1450</v>
      </c>
      <c r="G104">
        <v>42.27</v>
      </c>
      <c r="H104">
        <v>16.32</v>
      </c>
    </row>
    <row r="105" spans="1:8" x14ac:dyDescent="0.3">
      <c r="A105" t="s">
        <v>116</v>
      </c>
      <c r="B105" s="4">
        <v>1942</v>
      </c>
      <c r="C105" t="s">
        <v>4</v>
      </c>
      <c r="D105" s="3">
        <v>58846</v>
      </c>
      <c r="E105" s="2">
        <v>1419</v>
      </c>
      <c r="F105" s="2">
        <v>3680</v>
      </c>
      <c r="G105">
        <v>41.17</v>
      </c>
      <c r="H105">
        <v>15.9</v>
      </c>
    </row>
    <row r="106" spans="1:8" x14ac:dyDescent="0.3">
      <c r="A106" t="s">
        <v>117</v>
      </c>
      <c r="B106" s="4">
        <v>512</v>
      </c>
      <c r="C106" t="s">
        <v>10</v>
      </c>
      <c r="D106" s="3">
        <v>37632</v>
      </c>
      <c r="E106" s="2">
        <v>2011</v>
      </c>
      <c r="F106" s="2">
        <v>5210</v>
      </c>
      <c r="G106">
        <v>18.809999999999999</v>
      </c>
      <c r="H106">
        <v>7.26</v>
      </c>
    </row>
    <row r="107" spans="1:8" x14ac:dyDescent="0.3">
      <c r="A107" t="s">
        <v>118</v>
      </c>
      <c r="B107" s="4">
        <v>513</v>
      </c>
      <c r="C107" t="s">
        <v>10</v>
      </c>
      <c r="D107" s="3">
        <v>74095</v>
      </c>
      <c r="E107" s="2">
        <v>4491</v>
      </c>
      <c r="F107" s="2">
        <v>11630</v>
      </c>
      <c r="G107">
        <v>16.600000000000001</v>
      </c>
      <c r="H107">
        <v>6.41</v>
      </c>
    </row>
    <row r="108" spans="1:8" x14ac:dyDescent="0.3">
      <c r="A108" t="s">
        <v>97</v>
      </c>
      <c r="B108" s="4">
        <v>14</v>
      </c>
      <c r="C108" t="s">
        <v>97</v>
      </c>
      <c r="D108" s="3">
        <v>234950</v>
      </c>
      <c r="E108" s="2">
        <v>1266</v>
      </c>
      <c r="F108" s="2">
        <v>3280</v>
      </c>
      <c r="G108">
        <v>185.53</v>
      </c>
      <c r="H108">
        <v>71.63</v>
      </c>
    </row>
    <row r="109" spans="1:8" x14ac:dyDescent="0.3">
      <c r="A109" t="s">
        <v>119</v>
      </c>
      <c r="B109" s="4">
        <v>1729</v>
      </c>
      <c r="C109" t="s">
        <v>35</v>
      </c>
      <c r="D109" s="3">
        <v>14178</v>
      </c>
      <c r="E109">
        <v>194</v>
      </c>
      <c r="F109">
        <v>500</v>
      </c>
      <c r="G109">
        <v>73.38</v>
      </c>
      <c r="H109">
        <v>28.33</v>
      </c>
    </row>
    <row r="110" spans="1:8" x14ac:dyDescent="0.3">
      <c r="A110" t="s">
        <v>120</v>
      </c>
      <c r="B110" s="4">
        <v>158</v>
      </c>
      <c r="C110" t="s">
        <v>14</v>
      </c>
      <c r="D110" s="3">
        <v>24268</v>
      </c>
      <c r="E110">
        <v>232</v>
      </c>
      <c r="F110">
        <v>600</v>
      </c>
      <c r="G110">
        <v>104.48</v>
      </c>
      <c r="H110">
        <v>40.340000000000003</v>
      </c>
    </row>
    <row r="111" spans="1:8" x14ac:dyDescent="0.3">
      <c r="A111" t="s">
        <v>121</v>
      </c>
      <c r="B111" s="4">
        <v>392</v>
      </c>
      <c r="C111" t="s">
        <v>4</v>
      </c>
      <c r="D111" s="3">
        <v>162898</v>
      </c>
      <c r="E111" s="2">
        <v>5576</v>
      </c>
      <c r="F111" s="2">
        <v>14440</v>
      </c>
      <c r="G111">
        <v>29.91</v>
      </c>
      <c r="H111">
        <v>11.55</v>
      </c>
    </row>
    <row r="112" spans="1:8" x14ac:dyDescent="0.3">
      <c r="A112" t="s">
        <v>122</v>
      </c>
      <c r="B112" s="4">
        <v>394</v>
      </c>
      <c r="C112" t="s">
        <v>4</v>
      </c>
      <c r="D112" s="3">
        <v>159336</v>
      </c>
      <c r="E112">
        <v>808</v>
      </c>
      <c r="F112" s="2">
        <v>2090</v>
      </c>
      <c r="G112">
        <v>197.71</v>
      </c>
      <c r="H112">
        <v>76.34</v>
      </c>
    </row>
    <row r="113" spans="1:8" x14ac:dyDescent="0.3">
      <c r="A113" t="s">
        <v>123</v>
      </c>
      <c r="B113" s="4">
        <v>1655</v>
      </c>
      <c r="C113" t="s">
        <v>19</v>
      </c>
      <c r="D113" s="3">
        <v>30770</v>
      </c>
      <c r="E113">
        <v>413</v>
      </c>
      <c r="F113" s="2">
        <v>1070</v>
      </c>
      <c r="G113">
        <v>74.44</v>
      </c>
      <c r="H113">
        <v>28.74</v>
      </c>
    </row>
    <row r="114" spans="1:8" x14ac:dyDescent="0.3">
      <c r="A114" t="s">
        <v>124</v>
      </c>
      <c r="B114" s="4">
        <v>160</v>
      </c>
      <c r="C114" t="s">
        <v>14</v>
      </c>
      <c r="D114" s="3">
        <v>61798</v>
      </c>
      <c r="E114">
        <v>198</v>
      </c>
      <c r="F114">
        <v>510</v>
      </c>
      <c r="G114">
        <v>312.26</v>
      </c>
      <c r="H114">
        <v>120.56</v>
      </c>
    </row>
    <row r="115" spans="1:8" x14ac:dyDescent="0.3">
      <c r="A115" t="s">
        <v>125</v>
      </c>
      <c r="B115" s="4">
        <v>243</v>
      </c>
      <c r="C115" t="s">
        <v>6</v>
      </c>
      <c r="D115" s="3">
        <v>48857</v>
      </c>
      <c r="E115" s="2">
        <v>1255</v>
      </c>
      <c r="F115" s="2">
        <v>3250</v>
      </c>
      <c r="G115">
        <v>38.82</v>
      </c>
      <c r="H115">
        <v>14.99</v>
      </c>
    </row>
    <row r="116" spans="1:8" x14ac:dyDescent="0.3">
      <c r="A116" t="s">
        <v>126</v>
      </c>
      <c r="B116" s="4">
        <v>523</v>
      </c>
      <c r="C116" t="s">
        <v>10</v>
      </c>
      <c r="D116" s="3">
        <v>18511</v>
      </c>
      <c r="E116" s="2">
        <v>1098</v>
      </c>
      <c r="F116" s="2">
        <v>2840</v>
      </c>
      <c r="G116">
        <v>16.66</v>
      </c>
      <c r="H116">
        <v>6.43</v>
      </c>
    </row>
    <row r="117" spans="1:8" x14ac:dyDescent="0.3">
      <c r="A117" t="s">
        <v>127</v>
      </c>
      <c r="B117" s="4">
        <v>72</v>
      </c>
      <c r="C117" t="s">
        <v>8</v>
      </c>
      <c r="D117" s="3">
        <v>15904</v>
      </c>
      <c r="E117">
        <v>637</v>
      </c>
      <c r="F117" s="2">
        <v>1650</v>
      </c>
      <c r="G117">
        <v>24.46</v>
      </c>
      <c r="H117">
        <v>9.44</v>
      </c>
    </row>
    <row r="118" spans="1:8" x14ac:dyDescent="0.3">
      <c r="A118" t="s">
        <v>128</v>
      </c>
      <c r="B118" s="4">
        <v>244</v>
      </c>
      <c r="C118" t="s">
        <v>6</v>
      </c>
      <c r="D118" s="3">
        <v>12307</v>
      </c>
      <c r="E118">
        <v>533</v>
      </c>
      <c r="F118" s="2">
        <v>1380</v>
      </c>
      <c r="G118">
        <v>23.37</v>
      </c>
      <c r="H118">
        <v>9.02</v>
      </c>
    </row>
    <row r="119" spans="1:8" x14ac:dyDescent="0.3">
      <c r="A119" t="s">
        <v>129</v>
      </c>
      <c r="B119" s="4">
        <v>396</v>
      </c>
      <c r="C119" t="s">
        <v>4</v>
      </c>
      <c r="D119" s="3">
        <v>39189</v>
      </c>
      <c r="E119" s="2">
        <v>1437</v>
      </c>
      <c r="F119" s="2">
        <v>3720</v>
      </c>
      <c r="G119">
        <v>27.77</v>
      </c>
      <c r="H119">
        <v>10.72</v>
      </c>
    </row>
    <row r="120" spans="1:8" x14ac:dyDescent="0.3">
      <c r="A120" t="s">
        <v>130</v>
      </c>
      <c r="B120" s="4">
        <v>397</v>
      </c>
      <c r="C120" t="s">
        <v>4</v>
      </c>
      <c r="D120" s="3">
        <v>27557</v>
      </c>
      <c r="E120" s="2">
        <v>3005</v>
      </c>
      <c r="F120" s="2">
        <v>7780</v>
      </c>
      <c r="G120">
        <v>9.9700000000000006</v>
      </c>
      <c r="H120">
        <v>3.85</v>
      </c>
    </row>
    <row r="121" spans="1:8" x14ac:dyDescent="0.3">
      <c r="A121" t="s">
        <v>131</v>
      </c>
      <c r="B121" s="4">
        <v>246</v>
      </c>
      <c r="C121" t="s">
        <v>6</v>
      </c>
      <c r="D121" s="3">
        <v>18976</v>
      </c>
      <c r="E121">
        <v>242</v>
      </c>
      <c r="F121">
        <v>630</v>
      </c>
      <c r="G121">
        <v>78.849999999999994</v>
      </c>
      <c r="H121">
        <v>30.44</v>
      </c>
    </row>
    <row r="122" spans="1:8" x14ac:dyDescent="0.3">
      <c r="A122" t="s">
        <v>132</v>
      </c>
      <c r="B122" s="4">
        <v>74</v>
      </c>
      <c r="C122" t="s">
        <v>8</v>
      </c>
      <c r="D122" s="3">
        <v>51119</v>
      </c>
      <c r="E122">
        <v>269</v>
      </c>
      <c r="F122">
        <v>700</v>
      </c>
      <c r="G122">
        <v>189.97</v>
      </c>
      <c r="H122">
        <v>73.349999999999994</v>
      </c>
    </row>
    <row r="123" spans="1:8" x14ac:dyDescent="0.3">
      <c r="A123" t="s">
        <v>133</v>
      </c>
      <c r="B123" s="4">
        <v>917</v>
      </c>
      <c r="C123" t="s">
        <v>35</v>
      </c>
      <c r="D123" s="3">
        <v>86845</v>
      </c>
      <c r="E123" s="2">
        <v>1934</v>
      </c>
      <c r="F123" s="2">
        <v>5010</v>
      </c>
      <c r="G123">
        <v>44.41</v>
      </c>
      <c r="H123">
        <v>17.149999999999999</v>
      </c>
    </row>
    <row r="124" spans="1:8" x14ac:dyDescent="0.3">
      <c r="A124" t="s">
        <v>134</v>
      </c>
      <c r="B124" s="4">
        <v>1658</v>
      </c>
      <c r="C124" t="s">
        <v>19</v>
      </c>
      <c r="D124" s="3">
        <v>16470</v>
      </c>
      <c r="E124">
        <v>158</v>
      </c>
      <c r="F124">
        <v>410</v>
      </c>
      <c r="G124">
        <v>103.32</v>
      </c>
      <c r="H124">
        <v>39.89</v>
      </c>
    </row>
    <row r="125" spans="1:8" x14ac:dyDescent="0.3">
      <c r="A125" t="s">
        <v>135</v>
      </c>
      <c r="B125" s="4">
        <v>399</v>
      </c>
      <c r="C125" t="s">
        <v>4</v>
      </c>
      <c r="D125" s="3">
        <v>24417</v>
      </c>
      <c r="E125" s="2">
        <v>1305</v>
      </c>
      <c r="F125" s="2">
        <v>3380</v>
      </c>
      <c r="G125">
        <v>18.809999999999999</v>
      </c>
      <c r="H125">
        <v>7.26</v>
      </c>
    </row>
    <row r="126" spans="1:8" x14ac:dyDescent="0.3">
      <c r="A126" t="s">
        <v>136</v>
      </c>
      <c r="B126" s="4">
        <v>163</v>
      </c>
      <c r="C126" t="s">
        <v>14</v>
      </c>
      <c r="D126" s="3">
        <v>35940</v>
      </c>
      <c r="E126">
        <v>261</v>
      </c>
      <c r="F126">
        <v>680</v>
      </c>
      <c r="G126">
        <v>137.72999999999999</v>
      </c>
      <c r="H126">
        <v>53.18</v>
      </c>
    </row>
    <row r="127" spans="1:8" x14ac:dyDescent="0.3">
      <c r="A127" t="s">
        <v>137</v>
      </c>
      <c r="B127" s="4">
        <v>794</v>
      </c>
      <c r="C127" t="s">
        <v>19</v>
      </c>
      <c r="D127" s="3">
        <v>93476</v>
      </c>
      <c r="E127" s="2">
        <v>1758</v>
      </c>
      <c r="F127" s="2">
        <v>4550</v>
      </c>
      <c r="G127">
        <v>53.37</v>
      </c>
      <c r="H127">
        <v>20.61</v>
      </c>
    </row>
    <row r="128" spans="1:8" x14ac:dyDescent="0.3">
      <c r="A128" t="s">
        <v>138</v>
      </c>
      <c r="B128" s="4">
        <v>531</v>
      </c>
      <c r="C128" t="s">
        <v>10</v>
      </c>
      <c r="D128" s="3">
        <v>31663</v>
      </c>
      <c r="E128" s="2">
        <v>3108</v>
      </c>
      <c r="F128" s="2">
        <v>8050</v>
      </c>
      <c r="G128">
        <v>10.09</v>
      </c>
      <c r="H128">
        <v>3.9</v>
      </c>
    </row>
    <row r="129" spans="1:8" x14ac:dyDescent="0.3">
      <c r="A129" t="s">
        <v>139</v>
      </c>
      <c r="B129" s="4">
        <v>164</v>
      </c>
      <c r="C129" t="s">
        <v>14</v>
      </c>
      <c r="D129" s="3">
        <v>81476</v>
      </c>
      <c r="E129" s="2">
        <v>1339</v>
      </c>
      <c r="F129" s="2">
        <v>3470</v>
      </c>
      <c r="G129">
        <v>60.04</v>
      </c>
      <c r="H129">
        <v>23.18</v>
      </c>
    </row>
    <row r="130" spans="1:8" x14ac:dyDescent="0.3">
      <c r="A130" t="s">
        <v>140</v>
      </c>
      <c r="B130" s="4">
        <v>796</v>
      </c>
      <c r="C130" t="s">
        <v>19</v>
      </c>
      <c r="D130" s="3">
        <v>156538</v>
      </c>
      <c r="E130" s="2">
        <v>1430</v>
      </c>
      <c r="F130" s="2">
        <v>3700</v>
      </c>
      <c r="G130">
        <v>109.98</v>
      </c>
      <c r="H130">
        <v>42.46</v>
      </c>
    </row>
    <row r="131" spans="1:8" x14ac:dyDescent="0.3">
      <c r="A131" t="s">
        <v>141</v>
      </c>
      <c r="B131" s="4">
        <v>1966</v>
      </c>
      <c r="C131" t="s">
        <v>97</v>
      </c>
      <c r="D131" s="3">
        <v>48022</v>
      </c>
      <c r="E131">
        <v>101</v>
      </c>
      <c r="F131">
        <v>260</v>
      </c>
      <c r="G131">
        <v>476.64</v>
      </c>
      <c r="H131">
        <v>184.03</v>
      </c>
    </row>
    <row r="132" spans="1:8" x14ac:dyDescent="0.3">
      <c r="A132" t="s">
        <v>142</v>
      </c>
      <c r="B132" s="4">
        <v>252</v>
      </c>
      <c r="C132" t="s">
        <v>6</v>
      </c>
      <c r="D132" s="3">
        <v>17175</v>
      </c>
      <c r="E132">
        <v>432</v>
      </c>
      <c r="F132" s="2">
        <v>1120</v>
      </c>
      <c r="G132">
        <v>39.93</v>
      </c>
      <c r="H132">
        <v>15.42</v>
      </c>
    </row>
    <row r="133" spans="1:8" x14ac:dyDescent="0.3">
      <c r="A133" t="s">
        <v>143</v>
      </c>
      <c r="B133" s="4">
        <v>797</v>
      </c>
      <c r="C133" t="s">
        <v>19</v>
      </c>
      <c r="D133" s="3">
        <v>45557</v>
      </c>
      <c r="E133">
        <v>578</v>
      </c>
      <c r="F133" s="2">
        <v>1500</v>
      </c>
      <c r="G133">
        <v>78.86</v>
      </c>
      <c r="H133">
        <v>30.45</v>
      </c>
    </row>
    <row r="134" spans="1:8" x14ac:dyDescent="0.3">
      <c r="A134" t="s">
        <v>144</v>
      </c>
      <c r="B134" s="4">
        <v>534</v>
      </c>
      <c r="C134" t="s">
        <v>10</v>
      </c>
      <c r="D134" s="3">
        <v>22312</v>
      </c>
      <c r="E134" s="2">
        <v>1736</v>
      </c>
      <c r="F134" s="2">
        <v>4500</v>
      </c>
      <c r="G134">
        <v>12.26</v>
      </c>
      <c r="H134">
        <v>4.7300000000000004</v>
      </c>
    </row>
    <row r="135" spans="1:8" x14ac:dyDescent="0.3">
      <c r="A135" t="s">
        <v>145</v>
      </c>
      <c r="B135" s="4">
        <v>798</v>
      </c>
      <c r="C135" t="s">
        <v>19</v>
      </c>
      <c r="D135" s="3">
        <v>15810</v>
      </c>
      <c r="E135">
        <v>167</v>
      </c>
      <c r="F135">
        <v>430</v>
      </c>
      <c r="G135">
        <v>94.47</v>
      </c>
      <c r="H135">
        <v>36.479999999999997</v>
      </c>
    </row>
    <row r="136" spans="1:8" x14ac:dyDescent="0.3">
      <c r="A136" t="s">
        <v>146</v>
      </c>
      <c r="B136" s="4">
        <v>402</v>
      </c>
      <c r="C136" t="s">
        <v>4</v>
      </c>
      <c r="D136" s="3">
        <v>91733</v>
      </c>
      <c r="E136" s="2">
        <v>2013</v>
      </c>
      <c r="F136" s="2">
        <v>5210</v>
      </c>
      <c r="G136">
        <v>45.58</v>
      </c>
      <c r="H136">
        <v>17.600000000000001</v>
      </c>
    </row>
    <row r="137" spans="1:8" x14ac:dyDescent="0.3">
      <c r="A137" t="s">
        <v>147</v>
      </c>
      <c r="B137" s="4">
        <v>1963</v>
      </c>
      <c r="C137" t="s">
        <v>10</v>
      </c>
      <c r="D137" s="3">
        <v>88715</v>
      </c>
      <c r="E137">
        <v>330</v>
      </c>
      <c r="F137">
        <v>850</v>
      </c>
      <c r="G137">
        <v>268.83999999999997</v>
      </c>
      <c r="H137">
        <v>103.8</v>
      </c>
    </row>
    <row r="138" spans="1:8" x14ac:dyDescent="0.3">
      <c r="A138" t="s">
        <v>148</v>
      </c>
      <c r="B138" s="4">
        <v>1735</v>
      </c>
      <c r="C138" t="s">
        <v>14</v>
      </c>
      <c r="D138" s="3">
        <v>35056</v>
      </c>
      <c r="E138">
        <v>165</v>
      </c>
      <c r="F138">
        <v>430</v>
      </c>
      <c r="G138">
        <v>212.23</v>
      </c>
      <c r="H138">
        <v>81.94</v>
      </c>
    </row>
    <row r="139" spans="1:8" x14ac:dyDescent="0.3">
      <c r="A139" t="s">
        <v>149</v>
      </c>
      <c r="B139" s="4">
        <v>1911</v>
      </c>
      <c r="C139" t="s">
        <v>4</v>
      </c>
      <c r="D139" s="3">
        <v>48778</v>
      </c>
      <c r="E139">
        <v>136</v>
      </c>
      <c r="F139">
        <v>350</v>
      </c>
      <c r="G139">
        <v>357.73</v>
      </c>
      <c r="H139">
        <v>138.12</v>
      </c>
    </row>
    <row r="140" spans="1:8" x14ac:dyDescent="0.3">
      <c r="A140" t="s">
        <v>150</v>
      </c>
      <c r="B140" s="4">
        <v>118</v>
      </c>
      <c r="C140" t="s">
        <v>2</v>
      </c>
      <c r="D140" s="3">
        <v>55857</v>
      </c>
      <c r="E140">
        <v>438</v>
      </c>
      <c r="F140" s="2">
        <v>1130</v>
      </c>
      <c r="G140">
        <v>127.74</v>
      </c>
      <c r="H140">
        <v>49.32</v>
      </c>
    </row>
    <row r="141" spans="1:8" x14ac:dyDescent="0.3">
      <c r="A141" t="s">
        <v>151</v>
      </c>
      <c r="B141" s="4">
        <v>405</v>
      </c>
      <c r="C141" t="s">
        <v>4</v>
      </c>
      <c r="D141" s="3">
        <v>74298</v>
      </c>
      <c r="E141" s="2">
        <v>3647</v>
      </c>
      <c r="F141" s="2">
        <v>9450</v>
      </c>
      <c r="G141">
        <v>20.07</v>
      </c>
      <c r="H141">
        <v>7.75</v>
      </c>
    </row>
    <row r="142" spans="1:8" x14ac:dyDescent="0.3">
      <c r="A142" t="s">
        <v>152</v>
      </c>
      <c r="B142" s="4">
        <v>1507</v>
      </c>
      <c r="C142" t="s">
        <v>35</v>
      </c>
      <c r="D142" s="3">
        <v>43039</v>
      </c>
      <c r="E142">
        <v>228</v>
      </c>
      <c r="F142">
        <v>590</v>
      </c>
      <c r="G142">
        <v>188.87</v>
      </c>
      <c r="H142">
        <v>72.92</v>
      </c>
    </row>
    <row r="143" spans="1:8" x14ac:dyDescent="0.3">
      <c r="A143" t="s">
        <v>153</v>
      </c>
      <c r="B143" s="4">
        <v>321</v>
      </c>
      <c r="C143" t="s">
        <v>23</v>
      </c>
      <c r="D143" s="3">
        <v>50323</v>
      </c>
      <c r="E143">
        <v>917</v>
      </c>
      <c r="F143" s="2">
        <v>2380</v>
      </c>
      <c r="G143">
        <v>54.4</v>
      </c>
      <c r="H143">
        <v>21</v>
      </c>
    </row>
    <row r="144" spans="1:8" x14ac:dyDescent="0.3">
      <c r="A144" t="s">
        <v>154</v>
      </c>
      <c r="B144" s="4">
        <v>406</v>
      </c>
      <c r="C144" t="s">
        <v>4</v>
      </c>
      <c r="D144" s="3">
        <v>40938</v>
      </c>
      <c r="E144" s="2">
        <v>2589</v>
      </c>
      <c r="F144" s="2">
        <v>6710</v>
      </c>
      <c r="G144">
        <v>15.51</v>
      </c>
      <c r="H144">
        <v>5.99</v>
      </c>
    </row>
    <row r="145" spans="1:8" x14ac:dyDescent="0.3">
      <c r="A145" t="s">
        <v>155</v>
      </c>
      <c r="B145" s="4">
        <v>677</v>
      </c>
      <c r="C145" t="s">
        <v>56</v>
      </c>
      <c r="D145" s="3">
        <v>27533</v>
      </c>
      <c r="E145">
        <v>137</v>
      </c>
      <c r="F145">
        <v>350</v>
      </c>
      <c r="G145">
        <v>201.16</v>
      </c>
      <c r="H145">
        <v>77.67</v>
      </c>
    </row>
    <row r="146" spans="1:8" x14ac:dyDescent="0.3">
      <c r="A146" t="s">
        <v>156</v>
      </c>
      <c r="B146" s="4">
        <v>353</v>
      </c>
      <c r="C146" t="s">
        <v>23</v>
      </c>
      <c r="D146" s="3">
        <v>33429</v>
      </c>
      <c r="E146" s="2">
        <v>1591</v>
      </c>
      <c r="F146" s="2">
        <v>4120</v>
      </c>
      <c r="G146">
        <v>21.11</v>
      </c>
      <c r="H146">
        <v>8.15</v>
      </c>
    </row>
    <row r="147" spans="1:8" x14ac:dyDescent="0.3">
      <c r="A147" t="s">
        <v>157</v>
      </c>
      <c r="B147" s="4">
        <v>1884</v>
      </c>
      <c r="C147" t="s">
        <v>10</v>
      </c>
      <c r="D147" s="3">
        <v>27895</v>
      </c>
      <c r="E147">
        <v>442</v>
      </c>
      <c r="F147" s="2">
        <v>1140</v>
      </c>
      <c r="G147">
        <v>63.33</v>
      </c>
      <c r="H147">
        <v>24.45</v>
      </c>
    </row>
    <row r="148" spans="1:8" x14ac:dyDescent="0.3">
      <c r="A148" t="s">
        <v>158</v>
      </c>
      <c r="B148" s="4">
        <v>166</v>
      </c>
      <c r="C148" t="s">
        <v>14</v>
      </c>
      <c r="D148" s="3">
        <v>54791</v>
      </c>
      <c r="E148">
        <v>388</v>
      </c>
      <c r="F148" s="2">
        <v>1000</v>
      </c>
      <c r="G148">
        <v>141.13</v>
      </c>
      <c r="H148">
        <v>54.49</v>
      </c>
    </row>
    <row r="149" spans="1:8" x14ac:dyDescent="0.3">
      <c r="A149" t="s">
        <v>159</v>
      </c>
      <c r="B149" s="4">
        <v>678</v>
      </c>
      <c r="C149" t="s">
        <v>56</v>
      </c>
      <c r="D149" s="3">
        <v>13020</v>
      </c>
      <c r="E149">
        <v>351</v>
      </c>
      <c r="F149">
        <v>910</v>
      </c>
      <c r="G149">
        <v>37.729999999999997</v>
      </c>
      <c r="H149">
        <v>14.57</v>
      </c>
    </row>
    <row r="150" spans="1:8" x14ac:dyDescent="0.3">
      <c r="A150" t="s">
        <v>160</v>
      </c>
      <c r="B150" s="4">
        <v>537</v>
      </c>
      <c r="C150" t="s">
        <v>10</v>
      </c>
      <c r="D150" s="3">
        <v>66032</v>
      </c>
      <c r="E150" s="2">
        <v>2662</v>
      </c>
      <c r="F150" s="2">
        <v>6890</v>
      </c>
      <c r="G150">
        <v>24.41</v>
      </c>
      <c r="H150">
        <v>9.42</v>
      </c>
    </row>
    <row r="151" spans="1:8" x14ac:dyDescent="0.3">
      <c r="A151" t="s">
        <v>161</v>
      </c>
      <c r="B151" s="4">
        <v>928</v>
      </c>
      <c r="C151" t="s">
        <v>35</v>
      </c>
      <c r="D151" s="3">
        <v>45324</v>
      </c>
      <c r="E151" s="2">
        <v>2069</v>
      </c>
      <c r="F151" s="2">
        <v>5360</v>
      </c>
      <c r="G151">
        <v>21.11</v>
      </c>
      <c r="H151">
        <v>8.15</v>
      </c>
    </row>
    <row r="152" spans="1:8" x14ac:dyDescent="0.3">
      <c r="A152" t="s">
        <v>162</v>
      </c>
      <c r="B152" s="4">
        <v>1598</v>
      </c>
      <c r="C152" t="s">
        <v>4</v>
      </c>
      <c r="D152" s="3">
        <v>23048</v>
      </c>
      <c r="E152">
        <v>287</v>
      </c>
      <c r="F152">
        <v>740</v>
      </c>
      <c r="G152">
        <v>80.06</v>
      </c>
      <c r="H152">
        <v>30.91</v>
      </c>
    </row>
    <row r="153" spans="1:8" x14ac:dyDescent="0.3">
      <c r="A153" t="s">
        <v>163</v>
      </c>
      <c r="B153" s="4">
        <v>542</v>
      </c>
      <c r="C153" t="s">
        <v>10</v>
      </c>
      <c r="D153" s="3">
        <v>29415</v>
      </c>
      <c r="E153" s="2">
        <v>3833</v>
      </c>
      <c r="F153" s="2">
        <v>9930</v>
      </c>
      <c r="G153">
        <v>7.77</v>
      </c>
      <c r="H153">
        <v>3</v>
      </c>
    </row>
    <row r="154" spans="1:8" x14ac:dyDescent="0.3">
      <c r="A154" t="s">
        <v>164</v>
      </c>
      <c r="B154" s="4">
        <v>1931</v>
      </c>
      <c r="C154" t="s">
        <v>10</v>
      </c>
      <c r="D154" s="3">
        <v>57062</v>
      </c>
      <c r="E154">
        <v>385</v>
      </c>
      <c r="F154" s="2">
        <v>1000</v>
      </c>
      <c r="G154">
        <v>148.82</v>
      </c>
      <c r="H154">
        <v>57.46</v>
      </c>
    </row>
    <row r="155" spans="1:8" x14ac:dyDescent="0.3">
      <c r="A155" t="s">
        <v>165</v>
      </c>
      <c r="B155" s="4">
        <v>1659</v>
      </c>
      <c r="C155" t="s">
        <v>19</v>
      </c>
      <c r="D155" s="3">
        <v>22943</v>
      </c>
      <c r="E155">
        <v>414</v>
      </c>
      <c r="F155" s="2">
        <v>1070</v>
      </c>
      <c r="G155">
        <v>55.55</v>
      </c>
      <c r="H155">
        <v>21.45</v>
      </c>
    </row>
    <row r="156" spans="1:8" x14ac:dyDescent="0.3">
      <c r="A156" t="s">
        <v>166</v>
      </c>
      <c r="B156" s="4">
        <v>1982</v>
      </c>
      <c r="C156" t="s">
        <v>19</v>
      </c>
      <c r="D156" s="3">
        <v>90707</v>
      </c>
      <c r="E156">
        <v>266</v>
      </c>
      <c r="F156">
        <v>690</v>
      </c>
      <c r="G156">
        <v>341.16</v>
      </c>
      <c r="H156">
        <v>131.72</v>
      </c>
    </row>
    <row r="157" spans="1:8" x14ac:dyDescent="0.3">
      <c r="A157" t="s">
        <v>167</v>
      </c>
      <c r="B157" s="4">
        <v>882</v>
      </c>
      <c r="C157" t="s">
        <v>35</v>
      </c>
      <c r="D157" s="3">
        <v>37023</v>
      </c>
      <c r="E157" s="2">
        <v>1506</v>
      </c>
      <c r="F157" s="2">
        <v>3900</v>
      </c>
      <c r="G157">
        <v>24.48</v>
      </c>
      <c r="H157">
        <v>9.4499999999999993</v>
      </c>
    </row>
    <row r="158" spans="1:8" x14ac:dyDescent="0.3">
      <c r="A158" t="s">
        <v>168</v>
      </c>
      <c r="B158" s="4">
        <v>415</v>
      </c>
      <c r="C158" t="s">
        <v>4</v>
      </c>
      <c r="D158" s="3">
        <v>11560</v>
      </c>
      <c r="E158">
        <v>515</v>
      </c>
      <c r="F158" s="2">
        <v>1330</v>
      </c>
      <c r="G158">
        <v>22.24</v>
      </c>
      <c r="H158">
        <v>8.59</v>
      </c>
    </row>
    <row r="159" spans="1:8" x14ac:dyDescent="0.3">
      <c r="A159" t="s">
        <v>169</v>
      </c>
      <c r="B159" s="4">
        <v>1621</v>
      </c>
      <c r="C159" t="s">
        <v>10</v>
      </c>
      <c r="D159" s="3">
        <v>64110</v>
      </c>
      <c r="E159" s="2">
        <v>1203</v>
      </c>
      <c r="F159" s="2">
        <v>3120</v>
      </c>
      <c r="G159">
        <v>53.37</v>
      </c>
      <c r="H159">
        <v>20.61</v>
      </c>
    </row>
    <row r="160" spans="1:8" x14ac:dyDescent="0.3">
      <c r="A160" t="s">
        <v>170</v>
      </c>
      <c r="B160" s="4">
        <v>417</v>
      </c>
      <c r="C160" t="s">
        <v>4</v>
      </c>
      <c r="D160" s="3">
        <v>11528</v>
      </c>
      <c r="E160">
        <v>929</v>
      </c>
      <c r="F160" s="2">
        <v>2410</v>
      </c>
      <c r="G160">
        <v>12.21</v>
      </c>
      <c r="H160">
        <v>4.71</v>
      </c>
    </row>
    <row r="161" spans="1:8" x14ac:dyDescent="0.3">
      <c r="A161" t="s">
        <v>171</v>
      </c>
      <c r="B161" s="4">
        <v>80</v>
      </c>
      <c r="C161" t="s">
        <v>8</v>
      </c>
      <c r="D161" s="3">
        <v>125504</v>
      </c>
      <c r="E161">
        <v>528</v>
      </c>
      <c r="F161" s="2">
        <v>1370</v>
      </c>
      <c r="G161">
        <v>237.75</v>
      </c>
      <c r="H161">
        <v>91.8</v>
      </c>
    </row>
    <row r="162" spans="1:8" x14ac:dyDescent="0.3">
      <c r="A162" t="s">
        <v>172</v>
      </c>
      <c r="B162" s="4">
        <v>546</v>
      </c>
      <c r="C162" t="s">
        <v>10</v>
      </c>
      <c r="D162" s="3">
        <v>125074</v>
      </c>
      <c r="E162" s="2">
        <v>5724</v>
      </c>
      <c r="F162" s="2">
        <v>14830</v>
      </c>
      <c r="G162">
        <v>21.15</v>
      </c>
      <c r="H162">
        <v>8.17</v>
      </c>
    </row>
    <row r="163" spans="1:8" x14ac:dyDescent="0.3">
      <c r="A163" t="s">
        <v>173</v>
      </c>
      <c r="B163" s="4">
        <v>547</v>
      </c>
      <c r="C163" t="s">
        <v>10</v>
      </c>
      <c r="D163" s="3">
        <v>27464</v>
      </c>
      <c r="E163" s="2">
        <v>2389</v>
      </c>
      <c r="F163" s="2">
        <v>6190</v>
      </c>
      <c r="G163">
        <v>11.1</v>
      </c>
      <c r="H163">
        <v>4.29</v>
      </c>
    </row>
    <row r="164" spans="1:8" x14ac:dyDescent="0.3">
      <c r="A164" t="s">
        <v>174</v>
      </c>
      <c r="B164" s="4">
        <v>1916</v>
      </c>
      <c r="C164" t="s">
        <v>10</v>
      </c>
      <c r="D164" s="3">
        <v>76659</v>
      </c>
      <c r="E164" s="2">
        <v>2351</v>
      </c>
      <c r="F164" s="2">
        <v>6090</v>
      </c>
      <c r="G164">
        <v>32.21</v>
      </c>
      <c r="H164">
        <v>12.44</v>
      </c>
    </row>
    <row r="165" spans="1:8" x14ac:dyDescent="0.3">
      <c r="A165" t="s">
        <v>175</v>
      </c>
      <c r="B165" s="4">
        <v>995</v>
      </c>
      <c r="C165" t="s">
        <v>16</v>
      </c>
      <c r="D165" s="3">
        <v>81214</v>
      </c>
      <c r="E165">
        <v>355</v>
      </c>
      <c r="F165">
        <v>920</v>
      </c>
      <c r="G165">
        <v>229</v>
      </c>
      <c r="H165">
        <v>88.42</v>
      </c>
    </row>
    <row r="166" spans="1:8" x14ac:dyDescent="0.3">
      <c r="A166" t="s">
        <v>176</v>
      </c>
      <c r="B166" s="4">
        <v>1640</v>
      </c>
      <c r="C166" t="s">
        <v>35</v>
      </c>
      <c r="D166" s="3">
        <v>35928</v>
      </c>
      <c r="E166">
        <v>221</v>
      </c>
      <c r="F166">
        <v>570</v>
      </c>
      <c r="G166">
        <v>162.21</v>
      </c>
      <c r="H166">
        <v>62.63</v>
      </c>
    </row>
    <row r="167" spans="1:8" x14ac:dyDescent="0.3">
      <c r="A167" t="s">
        <v>177</v>
      </c>
      <c r="B167" s="4">
        <v>327</v>
      </c>
      <c r="C167" t="s">
        <v>23</v>
      </c>
      <c r="D167" s="3">
        <v>30713</v>
      </c>
      <c r="E167">
        <v>525</v>
      </c>
      <c r="F167" s="2">
        <v>1360</v>
      </c>
      <c r="G167">
        <v>58.81</v>
      </c>
      <c r="H167">
        <v>22.71</v>
      </c>
    </row>
    <row r="168" spans="1:8" x14ac:dyDescent="0.3">
      <c r="A168" t="s">
        <v>178</v>
      </c>
      <c r="B168" s="4">
        <v>1705</v>
      </c>
      <c r="C168" t="s">
        <v>6</v>
      </c>
      <c r="D168" s="3">
        <v>46963</v>
      </c>
      <c r="E168">
        <v>758</v>
      </c>
      <c r="F168" s="2">
        <v>1960</v>
      </c>
      <c r="G168">
        <v>61.16</v>
      </c>
      <c r="H168">
        <v>23.61</v>
      </c>
    </row>
    <row r="169" spans="1:8" x14ac:dyDescent="0.3">
      <c r="A169" t="s">
        <v>179</v>
      </c>
      <c r="B169" s="4">
        <v>553</v>
      </c>
      <c r="C169" t="s">
        <v>10</v>
      </c>
      <c r="D169" s="3">
        <v>23015</v>
      </c>
      <c r="E169" s="2">
        <v>1466</v>
      </c>
      <c r="F169" s="2">
        <v>3800</v>
      </c>
      <c r="G169">
        <v>15.5</v>
      </c>
      <c r="H169">
        <v>5.98</v>
      </c>
    </row>
    <row r="170" spans="1:8" x14ac:dyDescent="0.3">
      <c r="A170" t="s">
        <v>180</v>
      </c>
      <c r="B170" s="4">
        <v>262</v>
      </c>
      <c r="C170" t="s">
        <v>6</v>
      </c>
      <c r="D170" s="3">
        <v>34069</v>
      </c>
      <c r="E170">
        <v>160</v>
      </c>
      <c r="F170">
        <v>410</v>
      </c>
      <c r="G170">
        <v>213.35</v>
      </c>
      <c r="H170">
        <v>82.37</v>
      </c>
    </row>
    <row r="171" spans="1:8" x14ac:dyDescent="0.3">
      <c r="A171" t="s">
        <v>181</v>
      </c>
      <c r="B171" s="4">
        <v>809</v>
      </c>
      <c r="C171" t="s">
        <v>19</v>
      </c>
      <c r="D171" s="3">
        <v>23768</v>
      </c>
      <c r="E171">
        <v>476</v>
      </c>
      <c r="F171" s="2">
        <v>1230</v>
      </c>
      <c r="G171">
        <v>49.92</v>
      </c>
      <c r="H171">
        <v>19.27</v>
      </c>
    </row>
    <row r="172" spans="1:8" x14ac:dyDescent="0.3">
      <c r="A172" t="s">
        <v>182</v>
      </c>
      <c r="B172" s="4">
        <v>331</v>
      </c>
      <c r="C172" t="s">
        <v>23</v>
      </c>
      <c r="D172" s="3">
        <v>14512</v>
      </c>
      <c r="E172">
        <v>192</v>
      </c>
      <c r="F172">
        <v>500</v>
      </c>
      <c r="G172">
        <v>75.56</v>
      </c>
      <c r="H172">
        <v>29.17</v>
      </c>
    </row>
    <row r="173" spans="1:8" x14ac:dyDescent="0.3">
      <c r="A173" t="s">
        <v>183</v>
      </c>
      <c r="B173" s="4">
        <v>168</v>
      </c>
      <c r="C173" t="s">
        <v>14</v>
      </c>
      <c r="D173" s="3">
        <v>23084</v>
      </c>
      <c r="E173">
        <v>234</v>
      </c>
      <c r="F173">
        <v>610</v>
      </c>
      <c r="G173">
        <v>98.84</v>
      </c>
      <c r="H173">
        <v>38.159999999999997</v>
      </c>
    </row>
    <row r="174" spans="1:8" x14ac:dyDescent="0.3">
      <c r="A174" t="s">
        <v>184</v>
      </c>
      <c r="B174" s="4">
        <v>263</v>
      </c>
      <c r="C174" t="s">
        <v>6</v>
      </c>
      <c r="D174" s="3">
        <v>25504</v>
      </c>
      <c r="E174">
        <v>387</v>
      </c>
      <c r="F174" s="2">
        <v>1000</v>
      </c>
      <c r="G174">
        <v>65.58</v>
      </c>
      <c r="H174">
        <v>25.32</v>
      </c>
    </row>
    <row r="175" spans="1:8" x14ac:dyDescent="0.3">
      <c r="A175" t="s">
        <v>185</v>
      </c>
      <c r="B175" s="4">
        <v>1641</v>
      </c>
      <c r="C175" t="s">
        <v>35</v>
      </c>
      <c r="D175" s="3">
        <v>24028</v>
      </c>
      <c r="E175">
        <v>526</v>
      </c>
      <c r="F175" s="2">
        <v>1360</v>
      </c>
      <c r="G175">
        <v>45.5</v>
      </c>
      <c r="H175">
        <v>17.57</v>
      </c>
    </row>
    <row r="176" spans="1:8" x14ac:dyDescent="0.3">
      <c r="A176" t="s">
        <v>186</v>
      </c>
      <c r="B176" s="4">
        <v>1991</v>
      </c>
      <c r="C176" t="s">
        <v>19</v>
      </c>
      <c r="D176" s="3">
        <v>58362</v>
      </c>
      <c r="E176">
        <v>425</v>
      </c>
      <c r="F176" s="2">
        <v>1100</v>
      </c>
      <c r="G176">
        <v>137.72999999999999</v>
      </c>
      <c r="H176">
        <v>53.18</v>
      </c>
    </row>
    <row r="177" spans="1:8" x14ac:dyDescent="0.3">
      <c r="A177" t="s">
        <v>187</v>
      </c>
      <c r="B177" s="4">
        <v>556</v>
      </c>
      <c r="C177" t="s">
        <v>10</v>
      </c>
      <c r="D177" s="3">
        <v>34148</v>
      </c>
      <c r="E177" s="2">
        <v>4044</v>
      </c>
      <c r="F177" s="2">
        <v>10470</v>
      </c>
      <c r="G177">
        <v>8.84</v>
      </c>
      <c r="H177">
        <v>3.41</v>
      </c>
    </row>
    <row r="178" spans="1:8" x14ac:dyDescent="0.3">
      <c r="A178" t="s">
        <v>188</v>
      </c>
      <c r="B178" s="4">
        <v>935</v>
      </c>
      <c r="C178" t="s">
        <v>35</v>
      </c>
      <c r="D178" s="3">
        <v>121151</v>
      </c>
      <c r="E178" s="2">
        <v>2172</v>
      </c>
      <c r="F178" s="2">
        <v>5630</v>
      </c>
      <c r="G178">
        <v>55.59</v>
      </c>
      <c r="H178">
        <v>21.46</v>
      </c>
    </row>
    <row r="179" spans="1:8" x14ac:dyDescent="0.3">
      <c r="A179" t="s">
        <v>189</v>
      </c>
      <c r="B179" s="4">
        <v>420</v>
      </c>
      <c r="C179" t="s">
        <v>4</v>
      </c>
      <c r="D179" s="3">
        <v>45464</v>
      </c>
      <c r="E179">
        <v>375</v>
      </c>
      <c r="F179">
        <v>970</v>
      </c>
      <c r="G179">
        <v>121.13</v>
      </c>
      <c r="H179">
        <v>46.77</v>
      </c>
    </row>
    <row r="180" spans="1:8" x14ac:dyDescent="0.3">
      <c r="A180" t="s">
        <v>190</v>
      </c>
      <c r="B180" s="4">
        <v>938</v>
      </c>
      <c r="C180" t="s">
        <v>35</v>
      </c>
      <c r="D180" s="3">
        <v>18581</v>
      </c>
      <c r="E180">
        <v>695</v>
      </c>
      <c r="F180" s="2">
        <v>1800</v>
      </c>
      <c r="G180">
        <v>26.63</v>
      </c>
      <c r="H180">
        <v>10.28</v>
      </c>
    </row>
    <row r="181" spans="1:8" x14ac:dyDescent="0.3">
      <c r="A181" t="s">
        <v>191</v>
      </c>
      <c r="B181" s="4">
        <v>1948</v>
      </c>
      <c r="C181" t="s">
        <v>19</v>
      </c>
      <c r="D181" s="3">
        <v>82613</v>
      </c>
      <c r="E181">
        <v>449</v>
      </c>
      <c r="F181" s="2">
        <v>1160</v>
      </c>
      <c r="G181">
        <v>184</v>
      </c>
      <c r="H181">
        <v>71.040000000000006</v>
      </c>
    </row>
    <row r="182" spans="1:8" x14ac:dyDescent="0.3">
      <c r="A182" t="s">
        <v>192</v>
      </c>
      <c r="B182" s="4">
        <v>119</v>
      </c>
      <c r="C182" t="s">
        <v>2</v>
      </c>
      <c r="D182" s="3">
        <v>34761</v>
      </c>
      <c r="E182">
        <v>626</v>
      </c>
      <c r="F182" s="2">
        <v>1620</v>
      </c>
      <c r="G182">
        <v>55.5</v>
      </c>
      <c r="H182">
        <v>21.43</v>
      </c>
    </row>
    <row r="183" spans="1:8" x14ac:dyDescent="0.3">
      <c r="A183" t="s">
        <v>193</v>
      </c>
      <c r="B183" s="4">
        <v>687</v>
      </c>
      <c r="C183" t="s">
        <v>56</v>
      </c>
      <c r="D183" s="3">
        <v>49199</v>
      </c>
      <c r="E183" s="2">
        <v>1017</v>
      </c>
      <c r="F183" s="2">
        <v>2630</v>
      </c>
      <c r="G183">
        <v>48.88</v>
      </c>
      <c r="H183">
        <v>18.87</v>
      </c>
    </row>
    <row r="184" spans="1:8" x14ac:dyDescent="0.3">
      <c r="A184" t="s">
        <v>194</v>
      </c>
      <c r="B184" s="4">
        <v>1842</v>
      </c>
      <c r="C184" t="s">
        <v>10</v>
      </c>
      <c r="D184" s="3">
        <v>19484</v>
      </c>
      <c r="E184">
        <v>413</v>
      </c>
      <c r="F184" s="2">
        <v>1070</v>
      </c>
      <c r="G184">
        <v>47.79</v>
      </c>
      <c r="H184">
        <v>18.45</v>
      </c>
    </row>
    <row r="185" spans="1:8" x14ac:dyDescent="0.3">
      <c r="A185" t="s">
        <v>195</v>
      </c>
      <c r="B185" s="4">
        <v>1731</v>
      </c>
      <c r="C185" t="s">
        <v>2</v>
      </c>
      <c r="D185" s="3">
        <v>33689</v>
      </c>
      <c r="E185">
        <v>99</v>
      </c>
      <c r="F185">
        <v>260</v>
      </c>
      <c r="G185">
        <v>340.02</v>
      </c>
      <c r="H185">
        <v>131.28</v>
      </c>
    </row>
    <row r="186" spans="1:8" x14ac:dyDescent="0.3">
      <c r="A186" t="s">
        <v>196</v>
      </c>
      <c r="B186" s="4">
        <v>1952</v>
      </c>
      <c r="C186" t="s">
        <v>97</v>
      </c>
      <c r="D186" s="3">
        <v>60898</v>
      </c>
      <c r="E186">
        <v>219</v>
      </c>
      <c r="F186">
        <v>570</v>
      </c>
      <c r="G186">
        <v>277.75</v>
      </c>
      <c r="H186">
        <v>107.24</v>
      </c>
    </row>
    <row r="187" spans="1:8" x14ac:dyDescent="0.3">
      <c r="A187" t="s">
        <v>197</v>
      </c>
      <c r="B187" s="4">
        <v>1709</v>
      </c>
      <c r="C187" t="s">
        <v>19</v>
      </c>
      <c r="D187" s="3">
        <v>37313</v>
      </c>
      <c r="E187">
        <v>234</v>
      </c>
      <c r="F187">
        <v>610</v>
      </c>
      <c r="G187">
        <v>159.97</v>
      </c>
      <c r="H187">
        <v>61.76</v>
      </c>
    </row>
    <row r="188" spans="1:8" x14ac:dyDescent="0.3">
      <c r="A188" t="s">
        <v>198</v>
      </c>
      <c r="B188" s="4">
        <v>1978</v>
      </c>
      <c r="C188" t="s">
        <v>10</v>
      </c>
      <c r="D188" s="3">
        <v>44644</v>
      </c>
      <c r="E188">
        <v>246</v>
      </c>
      <c r="F188">
        <v>640</v>
      </c>
      <c r="G188">
        <v>181.17</v>
      </c>
      <c r="H188">
        <v>69.95</v>
      </c>
    </row>
    <row r="189" spans="1:8" x14ac:dyDescent="0.3">
      <c r="A189" t="s">
        <v>199</v>
      </c>
      <c r="B189" s="4">
        <v>1955</v>
      </c>
      <c r="C189" t="s">
        <v>6</v>
      </c>
      <c r="D189" s="3">
        <v>36359</v>
      </c>
      <c r="E189">
        <v>344</v>
      </c>
      <c r="F189">
        <v>890</v>
      </c>
      <c r="G189">
        <v>105.5</v>
      </c>
      <c r="H189">
        <v>40.729999999999997</v>
      </c>
    </row>
    <row r="190" spans="1:8" x14ac:dyDescent="0.3">
      <c r="A190" t="s">
        <v>200</v>
      </c>
      <c r="B190" s="4">
        <v>335</v>
      </c>
      <c r="C190" t="s">
        <v>23</v>
      </c>
      <c r="D190" s="3">
        <v>13818</v>
      </c>
      <c r="E190">
        <v>368</v>
      </c>
      <c r="F190">
        <v>950</v>
      </c>
      <c r="G190">
        <v>37.78</v>
      </c>
      <c r="H190">
        <v>14.59</v>
      </c>
    </row>
    <row r="191" spans="1:8" x14ac:dyDescent="0.3">
      <c r="A191" t="s">
        <v>201</v>
      </c>
      <c r="B191" s="4">
        <v>944</v>
      </c>
      <c r="C191" t="s">
        <v>35</v>
      </c>
      <c r="D191" s="3">
        <v>7989</v>
      </c>
      <c r="E191">
        <v>459</v>
      </c>
      <c r="F191" s="2">
        <v>1190</v>
      </c>
      <c r="G191">
        <v>17.79</v>
      </c>
      <c r="H191">
        <v>6.87</v>
      </c>
    </row>
    <row r="192" spans="1:8" x14ac:dyDescent="0.3">
      <c r="A192" t="s">
        <v>202</v>
      </c>
      <c r="B192" s="4">
        <v>1740</v>
      </c>
      <c r="C192" t="s">
        <v>6</v>
      </c>
      <c r="D192" s="3">
        <v>25032</v>
      </c>
      <c r="E192">
        <v>417</v>
      </c>
      <c r="F192" s="2">
        <v>1080</v>
      </c>
      <c r="G192">
        <v>59.99</v>
      </c>
      <c r="H192">
        <v>23.16</v>
      </c>
    </row>
    <row r="193" spans="1:8" x14ac:dyDescent="0.3">
      <c r="A193" t="s">
        <v>203</v>
      </c>
      <c r="B193" s="4">
        <v>946</v>
      </c>
      <c r="C193" t="s">
        <v>35</v>
      </c>
      <c r="D193" s="3">
        <v>17323</v>
      </c>
      <c r="E193">
        <v>173</v>
      </c>
      <c r="F193">
        <v>450</v>
      </c>
      <c r="G193">
        <v>99.9</v>
      </c>
      <c r="H193">
        <v>38.57</v>
      </c>
    </row>
    <row r="194" spans="1:8" x14ac:dyDescent="0.3">
      <c r="A194" t="s">
        <v>204</v>
      </c>
      <c r="B194" s="4">
        <v>356</v>
      </c>
      <c r="C194" t="s">
        <v>23</v>
      </c>
      <c r="D194" s="3">
        <v>64554</v>
      </c>
      <c r="E194" s="2">
        <v>2757</v>
      </c>
      <c r="F194" s="2">
        <v>7140</v>
      </c>
      <c r="G194">
        <v>23.32</v>
      </c>
      <c r="H194">
        <v>9</v>
      </c>
    </row>
    <row r="195" spans="1:8" x14ac:dyDescent="0.3">
      <c r="A195" t="s">
        <v>205</v>
      </c>
      <c r="B195" s="4">
        <v>569</v>
      </c>
      <c r="C195" t="s">
        <v>10</v>
      </c>
      <c r="D195" s="3">
        <v>29304</v>
      </c>
      <c r="E195">
        <v>373</v>
      </c>
      <c r="F195">
        <v>970</v>
      </c>
      <c r="G195">
        <v>78.86</v>
      </c>
      <c r="H195">
        <v>30.45</v>
      </c>
    </row>
    <row r="196" spans="1:8" x14ac:dyDescent="0.3">
      <c r="A196" t="s">
        <v>206</v>
      </c>
      <c r="B196" s="4">
        <v>267</v>
      </c>
      <c r="C196" t="s">
        <v>6</v>
      </c>
      <c r="D196" s="3">
        <v>44311</v>
      </c>
      <c r="E196">
        <v>639</v>
      </c>
      <c r="F196" s="2">
        <v>1660</v>
      </c>
      <c r="G196">
        <v>69.92</v>
      </c>
      <c r="H196">
        <v>27</v>
      </c>
    </row>
    <row r="197" spans="1:8" x14ac:dyDescent="0.3">
      <c r="A197" t="s">
        <v>207</v>
      </c>
      <c r="B197" s="4">
        <v>268</v>
      </c>
      <c r="C197" t="s">
        <v>6</v>
      </c>
      <c r="D197" s="3">
        <v>179100</v>
      </c>
      <c r="E197" s="2">
        <v>3392</v>
      </c>
      <c r="F197" s="2">
        <v>8790</v>
      </c>
      <c r="G197">
        <v>52.21</v>
      </c>
      <c r="H197">
        <v>20.16</v>
      </c>
    </row>
    <row r="198" spans="1:8" x14ac:dyDescent="0.3">
      <c r="A198" t="s">
        <v>208</v>
      </c>
      <c r="B198" s="4">
        <v>1930</v>
      </c>
      <c r="C198" t="s">
        <v>10</v>
      </c>
      <c r="D198" s="3">
        <v>86332</v>
      </c>
      <c r="E198" s="2">
        <v>1178</v>
      </c>
      <c r="F198" s="2">
        <v>3050</v>
      </c>
      <c r="G198">
        <v>73.31</v>
      </c>
      <c r="H198">
        <v>28.31</v>
      </c>
    </row>
    <row r="199" spans="1:8" x14ac:dyDescent="0.3">
      <c r="A199" t="s">
        <v>209</v>
      </c>
      <c r="B199" s="4">
        <v>1970</v>
      </c>
      <c r="C199" t="s">
        <v>8</v>
      </c>
      <c r="D199" s="3">
        <v>45593</v>
      </c>
      <c r="E199">
        <v>120</v>
      </c>
      <c r="F199">
        <v>310</v>
      </c>
      <c r="G199">
        <v>379.92</v>
      </c>
      <c r="H199">
        <v>146.69</v>
      </c>
    </row>
    <row r="200" spans="1:8" x14ac:dyDescent="0.3">
      <c r="A200" t="s">
        <v>210</v>
      </c>
      <c r="B200" s="4">
        <v>1695</v>
      </c>
      <c r="C200" t="s">
        <v>56</v>
      </c>
      <c r="D200" s="3">
        <v>7668</v>
      </c>
      <c r="E200">
        <v>89</v>
      </c>
      <c r="F200">
        <v>230</v>
      </c>
      <c r="G200">
        <v>86</v>
      </c>
      <c r="H200">
        <v>33.200000000000003</v>
      </c>
    </row>
    <row r="201" spans="1:8" x14ac:dyDescent="0.3">
      <c r="A201" t="s">
        <v>211</v>
      </c>
      <c r="B201" s="4">
        <v>1699</v>
      </c>
      <c r="C201" t="s">
        <v>2</v>
      </c>
      <c r="D201" s="3">
        <v>31238</v>
      </c>
      <c r="E201">
        <v>157</v>
      </c>
      <c r="F201">
        <v>410</v>
      </c>
      <c r="G201">
        <v>199.91</v>
      </c>
      <c r="H201">
        <v>77.19</v>
      </c>
    </row>
    <row r="202" spans="1:8" x14ac:dyDescent="0.3">
      <c r="A202" t="s">
        <v>212</v>
      </c>
      <c r="B202" s="4">
        <v>171</v>
      </c>
      <c r="C202" t="s">
        <v>16</v>
      </c>
      <c r="D202" s="3">
        <v>48048</v>
      </c>
      <c r="E202">
        <v>105</v>
      </c>
      <c r="F202">
        <v>270</v>
      </c>
      <c r="G202">
        <v>458.89</v>
      </c>
      <c r="H202">
        <v>177.18</v>
      </c>
    </row>
    <row r="203" spans="1:8" x14ac:dyDescent="0.3">
      <c r="A203" t="s">
        <v>213</v>
      </c>
      <c r="B203" s="4">
        <v>575</v>
      </c>
      <c r="C203" t="s">
        <v>10</v>
      </c>
      <c r="D203" s="3">
        <v>44365</v>
      </c>
      <c r="E203">
        <v>760</v>
      </c>
      <c r="F203" s="2">
        <v>2000</v>
      </c>
      <c r="G203">
        <v>58.84</v>
      </c>
      <c r="H203">
        <v>22.72</v>
      </c>
    </row>
    <row r="204" spans="1:8" x14ac:dyDescent="0.3">
      <c r="A204" t="s">
        <v>214</v>
      </c>
      <c r="B204" s="4">
        <v>820</v>
      </c>
      <c r="C204" t="s">
        <v>19</v>
      </c>
      <c r="D204" s="3">
        <v>23826</v>
      </c>
      <c r="E204">
        <v>708</v>
      </c>
      <c r="F204" s="2">
        <v>1830</v>
      </c>
      <c r="G204">
        <v>33.35</v>
      </c>
      <c r="H204">
        <v>12.88</v>
      </c>
    </row>
    <row r="205" spans="1:8" x14ac:dyDescent="0.3">
      <c r="A205" t="s">
        <v>215</v>
      </c>
      <c r="B205" s="4">
        <v>302</v>
      </c>
      <c r="C205" t="s">
        <v>6</v>
      </c>
      <c r="D205" s="3">
        <v>28223</v>
      </c>
      <c r="E205">
        <v>219</v>
      </c>
      <c r="F205">
        <v>570</v>
      </c>
      <c r="G205">
        <v>128.83000000000001</v>
      </c>
      <c r="H205">
        <v>49.74</v>
      </c>
    </row>
    <row r="206" spans="1:8" x14ac:dyDescent="0.3">
      <c r="A206" t="s">
        <v>216</v>
      </c>
      <c r="B206" s="4">
        <v>579</v>
      </c>
      <c r="C206" t="s">
        <v>10</v>
      </c>
      <c r="D206" s="3">
        <v>25499</v>
      </c>
      <c r="E206" s="2">
        <v>3496</v>
      </c>
      <c r="F206" s="2">
        <v>9050</v>
      </c>
      <c r="G206">
        <v>7.79</v>
      </c>
      <c r="H206">
        <v>3.01</v>
      </c>
    </row>
    <row r="207" spans="1:8" x14ac:dyDescent="0.3">
      <c r="A207" t="s">
        <v>217</v>
      </c>
      <c r="B207" s="4">
        <v>823</v>
      </c>
      <c r="C207" t="s">
        <v>19</v>
      </c>
      <c r="D207" s="3">
        <v>19061</v>
      </c>
      <c r="E207">
        <v>187</v>
      </c>
      <c r="F207">
        <v>480</v>
      </c>
      <c r="G207">
        <v>101.19</v>
      </c>
      <c r="H207">
        <v>39.07</v>
      </c>
    </row>
    <row r="208" spans="1:8" x14ac:dyDescent="0.3">
      <c r="A208" t="s">
        <v>218</v>
      </c>
      <c r="B208" s="4">
        <v>824</v>
      </c>
      <c r="C208" t="s">
        <v>19</v>
      </c>
      <c r="D208" s="3">
        <v>32503</v>
      </c>
      <c r="E208">
        <v>406</v>
      </c>
      <c r="F208" s="2">
        <v>1050</v>
      </c>
      <c r="G208">
        <v>80.010000000000005</v>
      </c>
      <c r="H208">
        <v>30.89</v>
      </c>
    </row>
    <row r="209" spans="1:8" x14ac:dyDescent="0.3">
      <c r="A209" t="s">
        <v>219</v>
      </c>
      <c r="B209" s="4">
        <v>1895</v>
      </c>
      <c r="C209" t="s">
        <v>97</v>
      </c>
      <c r="D209" s="3">
        <v>38521</v>
      </c>
      <c r="E209">
        <v>170</v>
      </c>
      <c r="F209">
        <v>440</v>
      </c>
      <c r="G209">
        <v>226.67</v>
      </c>
      <c r="H209">
        <v>87.52</v>
      </c>
    </row>
    <row r="210" spans="1:8" x14ac:dyDescent="0.3">
      <c r="A210" t="s">
        <v>220</v>
      </c>
      <c r="B210" s="4">
        <v>269</v>
      </c>
      <c r="C210" t="s">
        <v>6</v>
      </c>
      <c r="D210" s="3">
        <v>23930</v>
      </c>
      <c r="E210">
        <v>245</v>
      </c>
      <c r="F210">
        <v>630</v>
      </c>
      <c r="G210">
        <v>97.76</v>
      </c>
      <c r="H210">
        <v>37.75</v>
      </c>
    </row>
    <row r="211" spans="1:8" x14ac:dyDescent="0.3">
      <c r="A211" t="s">
        <v>221</v>
      </c>
      <c r="B211" s="4">
        <v>173</v>
      </c>
      <c r="C211" t="s">
        <v>14</v>
      </c>
      <c r="D211" s="3">
        <v>31741</v>
      </c>
      <c r="E211" s="2">
        <v>1473</v>
      </c>
      <c r="F211" s="2">
        <v>3820</v>
      </c>
      <c r="G211">
        <v>21.15</v>
      </c>
      <c r="H211">
        <v>8.17</v>
      </c>
    </row>
    <row r="212" spans="1:8" x14ac:dyDescent="0.3">
      <c r="A212" t="s">
        <v>222</v>
      </c>
      <c r="B212" s="4">
        <v>1773</v>
      </c>
      <c r="C212" t="s">
        <v>14</v>
      </c>
      <c r="D212" s="3">
        <v>18496</v>
      </c>
      <c r="E212">
        <v>163</v>
      </c>
      <c r="F212">
        <v>420</v>
      </c>
      <c r="G212">
        <v>113.36</v>
      </c>
      <c r="H212">
        <v>43.77</v>
      </c>
    </row>
    <row r="213" spans="1:8" x14ac:dyDescent="0.3">
      <c r="A213" t="s">
        <v>223</v>
      </c>
      <c r="B213" s="4">
        <v>175</v>
      </c>
      <c r="C213" t="s">
        <v>14</v>
      </c>
      <c r="D213" s="3">
        <v>18457</v>
      </c>
      <c r="E213">
        <v>103</v>
      </c>
      <c r="F213">
        <v>270</v>
      </c>
      <c r="G213">
        <v>179.95</v>
      </c>
      <c r="H213">
        <v>69.48</v>
      </c>
    </row>
    <row r="214" spans="1:8" x14ac:dyDescent="0.3">
      <c r="A214" t="s">
        <v>224</v>
      </c>
      <c r="B214" s="4">
        <v>1586</v>
      </c>
      <c r="C214" t="s">
        <v>6</v>
      </c>
      <c r="D214" s="3">
        <v>29603</v>
      </c>
      <c r="E214">
        <v>269</v>
      </c>
      <c r="F214">
        <v>700</v>
      </c>
      <c r="G214">
        <v>109.93</v>
      </c>
      <c r="H214">
        <v>42.44</v>
      </c>
    </row>
    <row r="215" spans="1:8" x14ac:dyDescent="0.3">
      <c r="A215" t="s">
        <v>225</v>
      </c>
      <c r="B215" s="4">
        <v>826</v>
      </c>
      <c r="C215" t="s">
        <v>19</v>
      </c>
      <c r="D215" s="3">
        <v>56535</v>
      </c>
      <c r="E215">
        <v>791</v>
      </c>
      <c r="F215" s="2">
        <v>2050</v>
      </c>
      <c r="G215">
        <v>71.13</v>
      </c>
      <c r="H215">
        <v>27.46</v>
      </c>
    </row>
    <row r="216" spans="1:8" x14ac:dyDescent="0.3">
      <c r="A216" t="s">
        <v>226</v>
      </c>
      <c r="B216" s="4">
        <v>85</v>
      </c>
      <c r="C216" t="s">
        <v>8</v>
      </c>
      <c r="D216" s="3">
        <v>25680</v>
      </c>
      <c r="E216">
        <v>115</v>
      </c>
      <c r="F216">
        <v>300</v>
      </c>
      <c r="G216">
        <v>223.3</v>
      </c>
      <c r="H216">
        <v>86.22</v>
      </c>
    </row>
    <row r="217" spans="1:8" x14ac:dyDescent="0.3">
      <c r="A217" t="s">
        <v>227</v>
      </c>
      <c r="B217" s="4">
        <v>431</v>
      </c>
      <c r="C217" t="s">
        <v>4</v>
      </c>
      <c r="D217" s="3">
        <v>9639</v>
      </c>
      <c r="E217">
        <v>834</v>
      </c>
      <c r="F217" s="2">
        <v>2160</v>
      </c>
      <c r="G217">
        <v>11.16</v>
      </c>
      <c r="H217">
        <v>4.3099999999999996</v>
      </c>
    </row>
    <row r="218" spans="1:8" x14ac:dyDescent="0.3">
      <c r="A218" t="s">
        <v>228</v>
      </c>
      <c r="B218" s="4">
        <v>432</v>
      </c>
      <c r="C218" t="s">
        <v>4</v>
      </c>
      <c r="D218" s="3">
        <v>12074</v>
      </c>
      <c r="E218">
        <v>291</v>
      </c>
      <c r="F218">
        <v>750</v>
      </c>
      <c r="G218">
        <v>41.18</v>
      </c>
      <c r="H218">
        <v>15.9</v>
      </c>
    </row>
    <row r="219" spans="1:8" x14ac:dyDescent="0.3">
      <c r="A219" t="s">
        <v>229</v>
      </c>
      <c r="B219" s="4">
        <v>86</v>
      </c>
      <c r="C219" t="s">
        <v>8</v>
      </c>
      <c r="D219" s="3">
        <v>29791</v>
      </c>
      <c r="E219">
        <v>133</v>
      </c>
      <c r="F219">
        <v>340</v>
      </c>
      <c r="G219">
        <v>224.4</v>
      </c>
      <c r="H219">
        <v>86.64</v>
      </c>
    </row>
    <row r="220" spans="1:8" x14ac:dyDescent="0.3">
      <c r="A220" t="s">
        <v>230</v>
      </c>
      <c r="B220" s="4">
        <v>828</v>
      </c>
      <c r="C220" t="s">
        <v>19</v>
      </c>
      <c r="D220" s="3">
        <v>93307</v>
      </c>
      <c r="E220">
        <v>576</v>
      </c>
      <c r="F220" s="2">
        <v>1490</v>
      </c>
      <c r="G220">
        <v>162.21</v>
      </c>
      <c r="H220">
        <v>62.63</v>
      </c>
    </row>
    <row r="221" spans="1:8" x14ac:dyDescent="0.3">
      <c r="A221" t="s">
        <v>231</v>
      </c>
      <c r="B221" s="4">
        <v>1509</v>
      </c>
      <c r="C221" t="s">
        <v>6</v>
      </c>
      <c r="D221" s="3">
        <v>39387</v>
      </c>
      <c r="E221">
        <v>289</v>
      </c>
      <c r="F221">
        <v>750</v>
      </c>
      <c r="G221">
        <v>136.66999999999999</v>
      </c>
      <c r="H221">
        <v>52.77</v>
      </c>
    </row>
    <row r="222" spans="1:8" x14ac:dyDescent="0.3">
      <c r="A222" t="s">
        <v>232</v>
      </c>
      <c r="B222" s="4">
        <v>437</v>
      </c>
      <c r="C222" t="s">
        <v>4</v>
      </c>
      <c r="D222" s="3">
        <v>14212</v>
      </c>
      <c r="E222">
        <v>593</v>
      </c>
      <c r="F222" s="2">
        <v>1540</v>
      </c>
      <c r="G222">
        <v>23.35</v>
      </c>
      <c r="H222">
        <v>9.02</v>
      </c>
    </row>
    <row r="223" spans="1:8" x14ac:dyDescent="0.3">
      <c r="A223" t="s">
        <v>233</v>
      </c>
      <c r="B223" s="4">
        <v>589</v>
      </c>
      <c r="C223" t="s">
        <v>23</v>
      </c>
      <c r="D223" s="3">
        <v>10159</v>
      </c>
      <c r="E223">
        <v>261</v>
      </c>
      <c r="F223">
        <v>680</v>
      </c>
      <c r="G223">
        <v>38.799999999999997</v>
      </c>
      <c r="H223">
        <v>14.98</v>
      </c>
    </row>
    <row r="224" spans="1:8" x14ac:dyDescent="0.3">
      <c r="A224" t="s">
        <v>234</v>
      </c>
      <c r="B224" s="4">
        <v>1734</v>
      </c>
      <c r="C224" t="s">
        <v>6</v>
      </c>
      <c r="D224" s="3">
        <v>48266</v>
      </c>
      <c r="E224">
        <v>443</v>
      </c>
      <c r="F224" s="2">
        <v>1150</v>
      </c>
      <c r="G224">
        <v>109.93</v>
      </c>
      <c r="H224">
        <v>42.44</v>
      </c>
    </row>
    <row r="225" spans="1:8" x14ac:dyDescent="0.3">
      <c r="A225" t="s">
        <v>235</v>
      </c>
      <c r="B225" s="4">
        <v>590</v>
      </c>
      <c r="C225" t="s">
        <v>10</v>
      </c>
      <c r="D225" s="3">
        <v>32208</v>
      </c>
      <c r="E225" s="2">
        <v>3421</v>
      </c>
      <c r="F225" s="2">
        <v>8860</v>
      </c>
      <c r="G225">
        <v>9.91</v>
      </c>
      <c r="H225">
        <v>3.83</v>
      </c>
    </row>
    <row r="226" spans="1:8" x14ac:dyDescent="0.3">
      <c r="A226" t="s">
        <v>236</v>
      </c>
      <c r="B226" s="4">
        <v>1894</v>
      </c>
      <c r="C226" t="s">
        <v>35</v>
      </c>
      <c r="D226" s="3">
        <v>44278</v>
      </c>
      <c r="E226">
        <v>278</v>
      </c>
      <c r="F226">
        <v>720</v>
      </c>
      <c r="G226">
        <v>159.94999999999999</v>
      </c>
      <c r="H226">
        <v>61.76</v>
      </c>
    </row>
    <row r="227" spans="1:8" x14ac:dyDescent="0.3">
      <c r="A227" t="s">
        <v>237</v>
      </c>
      <c r="B227" s="4">
        <v>765</v>
      </c>
      <c r="C227" t="s">
        <v>97</v>
      </c>
      <c r="D227" s="3">
        <v>12196</v>
      </c>
      <c r="E227">
        <v>249</v>
      </c>
      <c r="F227">
        <v>640</v>
      </c>
      <c r="G227">
        <v>49.94</v>
      </c>
      <c r="H227">
        <v>19.28</v>
      </c>
    </row>
    <row r="228" spans="1:8" x14ac:dyDescent="0.3">
      <c r="A228" t="s">
        <v>238</v>
      </c>
      <c r="B228" s="4">
        <v>1926</v>
      </c>
      <c r="C228" t="s">
        <v>10</v>
      </c>
      <c r="D228" s="3">
        <v>56572</v>
      </c>
      <c r="E228" s="2">
        <v>1534</v>
      </c>
      <c r="F228" s="2">
        <v>3970</v>
      </c>
      <c r="G228">
        <v>36.67</v>
      </c>
      <c r="H228">
        <v>14.16</v>
      </c>
    </row>
    <row r="229" spans="1:8" x14ac:dyDescent="0.3">
      <c r="A229" t="s">
        <v>239</v>
      </c>
      <c r="B229" s="4">
        <v>439</v>
      </c>
      <c r="C229" t="s">
        <v>4</v>
      </c>
      <c r="D229" s="3">
        <v>92240</v>
      </c>
      <c r="E229">
        <v>985</v>
      </c>
      <c r="F229" s="2">
        <v>2550</v>
      </c>
      <c r="G229">
        <v>93.31</v>
      </c>
      <c r="H229">
        <v>36.03</v>
      </c>
    </row>
    <row r="230" spans="1:8" x14ac:dyDescent="0.3">
      <c r="A230" t="s">
        <v>240</v>
      </c>
      <c r="B230" s="4">
        <v>273</v>
      </c>
      <c r="C230" t="s">
        <v>6</v>
      </c>
      <c r="D230" s="3">
        <v>24598</v>
      </c>
      <c r="E230">
        <v>289</v>
      </c>
      <c r="F230">
        <v>750</v>
      </c>
      <c r="G230">
        <v>85.51</v>
      </c>
      <c r="H230">
        <v>33.020000000000003</v>
      </c>
    </row>
    <row r="231" spans="1:8" x14ac:dyDescent="0.3">
      <c r="A231" t="s">
        <v>241</v>
      </c>
      <c r="B231" s="4">
        <v>177</v>
      </c>
      <c r="C231" t="s">
        <v>14</v>
      </c>
      <c r="D231" s="3">
        <v>38140</v>
      </c>
      <c r="E231">
        <v>223</v>
      </c>
      <c r="F231">
        <v>580</v>
      </c>
      <c r="G231">
        <v>170.07</v>
      </c>
      <c r="H231">
        <v>65.66</v>
      </c>
    </row>
    <row r="232" spans="1:8" x14ac:dyDescent="0.3">
      <c r="A232" t="s">
        <v>242</v>
      </c>
      <c r="B232" s="4">
        <v>703</v>
      </c>
      <c r="C232" t="s">
        <v>56</v>
      </c>
      <c r="D232" s="3">
        <v>22920</v>
      </c>
      <c r="E232">
        <v>225</v>
      </c>
      <c r="F232">
        <v>580</v>
      </c>
      <c r="G232">
        <v>101.16</v>
      </c>
      <c r="H232">
        <v>39.06</v>
      </c>
    </row>
    <row r="233" spans="1:8" x14ac:dyDescent="0.3">
      <c r="A233" t="s">
        <v>243</v>
      </c>
      <c r="B233" s="4">
        <v>274</v>
      </c>
      <c r="C233" t="s">
        <v>6</v>
      </c>
      <c r="D233" s="3">
        <v>31358</v>
      </c>
      <c r="E233">
        <v>682</v>
      </c>
      <c r="F233" s="2">
        <v>1770</v>
      </c>
      <c r="G233">
        <v>45.56</v>
      </c>
      <c r="H233">
        <v>17.59</v>
      </c>
    </row>
    <row r="234" spans="1:8" x14ac:dyDescent="0.3">
      <c r="A234" t="s">
        <v>244</v>
      </c>
      <c r="B234" s="4">
        <v>339</v>
      </c>
      <c r="C234" t="s">
        <v>23</v>
      </c>
      <c r="D234" s="3">
        <v>5651</v>
      </c>
      <c r="E234">
        <v>307</v>
      </c>
      <c r="F234">
        <v>800</v>
      </c>
      <c r="G234">
        <v>18.89</v>
      </c>
      <c r="H234">
        <v>7.29</v>
      </c>
    </row>
    <row r="235" spans="1:8" x14ac:dyDescent="0.3">
      <c r="A235" t="s">
        <v>245</v>
      </c>
      <c r="B235" s="4">
        <v>1667</v>
      </c>
      <c r="C235" t="s">
        <v>19</v>
      </c>
      <c r="D235" s="3">
        <v>13271</v>
      </c>
      <c r="E235">
        <v>171</v>
      </c>
      <c r="F235">
        <v>440</v>
      </c>
      <c r="G235">
        <v>77.709999999999994</v>
      </c>
      <c r="H235">
        <v>30</v>
      </c>
    </row>
    <row r="236" spans="1:8" x14ac:dyDescent="0.3">
      <c r="A236" t="s">
        <v>246</v>
      </c>
      <c r="B236" s="4">
        <v>275</v>
      </c>
      <c r="C236" t="s">
        <v>6</v>
      </c>
      <c r="D236" s="3">
        <v>43435</v>
      </c>
      <c r="E236">
        <v>531</v>
      </c>
      <c r="F236" s="2">
        <v>1380</v>
      </c>
      <c r="G236">
        <v>81.17</v>
      </c>
      <c r="H236">
        <v>31.34</v>
      </c>
    </row>
    <row r="237" spans="1:8" x14ac:dyDescent="0.3">
      <c r="A237" t="s">
        <v>247</v>
      </c>
      <c r="B237" s="4">
        <v>340</v>
      </c>
      <c r="C237" t="s">
        <v>23</v>
      </c>
      <c r="D237" s="3">
        <v>20265</v>
      </c>
      <c r="E237">
        <v>482</v>
      </c>
      <c r="F237" s="2">
        <v>1250</v>
      </c>
      <c r="G237">
        <v>42.22</v>
      </c>
      <c r="H237">
        <v>16.3</v>
      </c>
    </row>
    <row r="238" spans="1:8" x14ac:dyDescent="0.3">
      <c r="A238" t="s">
        <v>248</v>
      </c>
      <c r="B238" s="4">
        <v>597</v>
      </c>
      <c r="C238" t="s">
        <v>10</v>
      </c>
      <c r="D238" s="3">
        <v>47099</v>
      </c>
      <c r="E238" s="2">
        <v>2006</v>
      </c>
      <c r="F238" s="2">
        <v>5200</v>
      </c>
      <c r="G238">
        <v>23.38</v>
      </c>
      <c r="H238">
        <v>9.0299999999999994</v>
      </c>
    </row>
    <row r="239" spans="1:8" x14ac:dyDescent="0.3">
      <c r="A239" t="s">
        <v>249</v>
      </c>
      <c r="B239" s="4">
        <v>1742</v>
      </c>
      <c r="C239" t="s">
        <v>14</v>
      </c>
      <c r="D239" s="3">
        <v>38231</v>
      </c>
      <c r="E239">
        <v>406</v>
      </c>
      <c r="F239" s="2">
        <v>1050</v>
      </c>
      <c r="G239">
        <v>94.42</v>
      </c>
      <c r="H239">
        <v>36.46</v>
      </c>
    </row>
    <row r="240" spans="1:8" x14ac:dyDescent="0.3">
      <c r="A240" t="s">
        <v>250</v>
      </c>
      <c r="B240" s="4">
        <v>603</v>
      </c>
      <c r="C240" t="s">
        <v>10</v>
      </c>
      <c r="D240" s="3">
        <v>56941</v>
      </c>
      <c r="E240" s="2">
        <v>4078</v>
      </c>
      <c r="F240" s="2">
        <v>10560</v>
      </c>
      <c r="G240">
        <v>13.36</v>
      </c>
      <c r="H240">
        <v>5.16</v>
      </c>
    </row>
    <row r="241" spans="1:8" x14ac:dyDescent="0.3">
      <c r="A241" t="s">
        <v>251</v>
      </c>
      <c r="B241" s="4">
        <v>1669</v>
      </c>
      <c r="C241" t="s">
        <v>35</v>
      </c>
      <c r="D241" s="3">
        <v>20558</v>
      </c>
      <c r="E241">
        <v>233</v>
      </c>
      <c r="F241">
        <v>600</v>
      </c>
      <c r="G241">
        <v>88.81</v>
      </c>
      <c r="H241">
        <v>34.29</v>
      </c>
    </row>
    <row r="242" spans="1:8" x14ac:dyDescent="0.3">
      <c r="A242" t="s">
        <v>252</v>
      </c>
      <c r="B242" s="4">
        <v>957</v>
      </c>
      <c r="C242" t="s">
        <v>35</v>
      </c>
      <c r="D242" s="3">
        <v>59184</v>
      </c>
      <c r="E242">
        <v>976</v>
      </c>
      <c r="F242" s="2">
        <v>2530</v>
      </c>
      <c r="G242">
        <v>60.04</v>
      </c>
      <c r="H242">
        <v>23.18</v>
      </c>
    </row>
    <row r="243" spans="1:8" x14ac:dyDescent="0.3">
      <c r="A243" t="s">
        <v>253</v>
      </c>
      <c r="B243" s="4">
        <v>1674</v>
      </c>
      <c r="C243" t="s">
        <v>19</v>
      </c>
      <c r="D243" s="3">
        <v>77244</v>
      </c>
      <c r="E243">
        <v>725</v>
      </c>
      <c r="F243" s="2">
        <v>1880</v>
      </c>
      <c r="G243">
        <v>106.6</v>
      </c>
      <c r="H243">
        <v>41.16</v>
      </c>
    </row>
    <row r="244" spans="1:8" x14ac:dyDescent="0.3">
      <c r="A244" t="s">
        <v>254</v>
      </c>
      <c r="B244" s="4">
        <v>599</v>
      </c>
      <c r="C244" t="s">
        <v>10</v>
      </c>
      <c r="D244" s="3">
        <v>655468</v>
      </c>
      <c r="E244" s="2">
        <v>3001</v>
      </c>
      <c r="F244" s="2">
        <v>7770</v>
      </c>
      <c r="G244">
        <v>218.82</v>
      </c>
      <c r="H244">
        <v>84.49</v>
      </c>
    </row>
    <row r="245" spans="1:8" x14ac:dyDescent="0.3">
      <c r="A245" t="s">
        <v>255</v>
      </c>
      <c r="B245" s="4">
        <v>277</v>
      </c>
      <c r="C245" t="s">
        <v>6</v>
      </c>
      <c r="D245" s="3">
        <v>1756</v>
      </c>
      <c r="E245">
        <v>63</v>
      </c>
      <c r="F245">
        <v>160</v>
      </c>
      <c r="G245">
        <v>27.7</v>
      </c>
      <c r="H245">
        <v>10.7</v>
      </c>
    </row>
    <row r="246" spans="1:8" x14ac:dyDescent="0.3">
      <c r="A246" t="s">
        <v>256</v>
      </c>
      <c r="B246" s="4">
        <v>840</v>
      </c>
      <c r="C246" t="s">
        <v>19</v>
      </c>
      <c r="D246" s="3">
        <v>23326</v>
      </c>
      <c r="E246">
        <v>362</v>
      </c>
      <c r="F246">
        <v>940</v>
      </c>
      <c r="G246">
        <v>64.48</v>
      </c>
      <c r="H246">
        <v>24.9</v>
      </c>
    </row>
    <row r="247" spans="1:8" x14ac:dyDescent="0.3">
      <c r="A247" t="s">
        <v>257</v>
      </c>
      <c r="B247" s="4">
        <v>441</v>
      </c>
      <c r="C247" t="s">
        <v>4</v>
      </c>
      <c r="D247" s="3">
        <v>46833</v>
      </c>
      <c r="E247">
        <v>279</v>
      </c>
      <c r="F247">
        <v>720</v>
      </c>
      <c r="G247">
        <v>167.79</v>
      </c>
      <c r="H247">
        <v>64.78</v>
      </c>
    </row>
    <row r="248" spans="1:8" x14ac:dyDescent="0.3">
      <c r="A248" t="s">
        <v>258</v>
      </c>
      <c r="B248" s="4">
        <v>279</v>
      </c>
      <c r="C248" t="s">
        <v>6</v>
      </c>
      <c r="D248" s="3">
        <v>10317</v>
      </c>
      <c r="E248">
        <v>748</v>
      </c>
      <c r="F248" s="2">
        <v>1940</v>
      </c>
      <c r="G248">
        <v>13.39</v>
      </c>
      <c r="H248">
        <v>5.17</v>
      </c>
    </row>
    <row r="249" spans="1:8" x14ac:dyDescent="0.3">
      <c r="A249" t="s">
        <v>259</v>
      </c>
      <c r="B249" s="4">
        <v>606</v>
      </c>
      <c r="C249" t="s">
        <v>10</v>
      </c>
      <c r="D249" s="3">
        <v>79644</v>
      </c>
      <c r="E249" s="2">
        <v>4472</v>
      </c>
      <c r="F249" s="2">
        <v>11580</v>
      </c>
      <c r="G249">
        <v>17.71</v>
      </c>
      <c r="H249">
        <v>6.84</v>
      </c>
    </row>
    <row r="250" spans="1:8" x14ac:dyDescent="0.3">
      <c r="A250" t="s">
        <v>260</v>
      </c>
      <c r="B250" s="4">
        <v>88</v>
      </c>
      <c r="C250" t="s">
        <v>8</v>
      </c>
      <c r="D250" s="3">
        <v>944</v>
      </c>
      <c r="E250">
        <v>22</v>
      </c>
      <c r="F250">
        <v>57</v>
      </c>
      <c r="G250">
        <v>42.23</v>
      </c>
      <c r="H250">
        <v>16.309999999999999</v>
      </c>
    </row>
    <row r="251" spans="1:8" x14ac:dyDescent="0.3">
      <c r="A251" t="s">
        <v>261</v>
      </c>
      <c r="B251" s="4">
        <v>1676</v>
      </c>
      <c r="C251" t="s">
        <v>56</v>
      </c>
      <c r="D251" s="3">
        <v>34152</v>
      </c>
      <c r="E251">
        <v>149</v>
      </c>
      <c r="F251">
        <v>390</v>
      </c>
      <c r="G251">
        <v>228.8</v>
      </c>
      <c r="H251">
        <v>88.34</v>
      </c>
    </row>
    <row r="252" spans="1:8" x14ac:dyDescent="0.3">
      <c r="A252" t="s">
        <v>262</v>
      </c>
      <c r="B252" s="4">
        <v>965</v>
      </c>
      <c r="C252" t="s">
        <v>35</v>
      </c>
      <c r="D252" s="3">
        <v>10425</v>
      </c>
      <c r="E252">
        <v>650</v>
      </c>
      <c r="F252" s="2">
        <v>1700</v>
      </c>
      <c r="G252">
        <v>16.63</v>
      </c>
      <c r="H252">
        <v>6.42</v>
      </c>
    </row>
    <row r="253" spans="1:8" x14ac:dyDescent="0.3">
      <c r="A253" t="s">
        <v>263</v>
      </c>
      <c r="B253" s="4">
        <v>845</v>
      </c>
      <c r="C253" t="s">
        <v>19</v>
      </c>
      <c r="D253" s="3">
        <v>29731</v>
      </c>
      <c r="E253">
        <v>510</v>
      </c>
      <c r="F253" s="2">
        <v>1300</v>
      </c>
      <c r="G253">
        <v>58.85</v>
      </c>
      <c r="H253">
        <v>22.72</v>
      </c>
    </row>
    <row r="254" spans="1:8" x14ac:dyDescent="0.3">
      <c r="A254" t="s">
        <v>264</v>
      </c>
      <c r="B254" s="4">
        <v>1883</v>
      </c>
      <c r="C254" t="s">
        <v>35</v>
      </c>
      <c r="D254" s="3">
        <v>91719</v>
      </c>
      <c r="E254" s="2">
        <v>1167</v>
      </c>
      <c r="F254" s="2">
        <v>3020</v>
      </c>
      <c r="G254">
        <v>78.81</v>
      </c>
      <c r="H254">
        <v>30.43</v>
      </c>
    </row>
    <row r="255" spans="1:8" x14ac:dyDescent="0.3">
      <c r="A255" t="s">
        <v>265</v>
      </c>
      <c r="B255" s="4">
        <v>610</v>
      </c>
      <c r="C255" t="s">
        <v>10</v>
      </c>
      <c r="D255" s="3">
        <v>25897</v>
      </c>
      <c r="E255" s="2">
        <v>2016</v>
      </c>
      <c r="F255" s="2">
        <v>5220</v>
      </c>
      <c r="G255">
        <v>12.25</v>
      </c>
      <c r="H255">
        <v>4.7300000000000004</v>
      </c>
    </row>
    <row r="256" spans="1:8" x14ac:dyDescent="0.3">
      <c r="A256" t="s">
        <v>266</v>
      </c>
      <c r="B256" s="4">
        <v>1714</v>
      </c>
      <c r="C256" t="s">
        <v>56</v>
      </c>
      <c r="D256" s="3">
        <v>23141</v>
      </c>
      <c r="E256">
        <v>83</v>
      </c>
      <c r="F256">
        <v>210</v>
      </c>
      <c r="G256">
        <v>278.8</v>
      </c>
      <c r="H256">
        <v>107.65</v>
      </c>
    </row>
    <row r="257" spans="1:8" x14ac:dyDescent="0.3">
      <c r="A257" t="s">
        <v>267</v>
      </c>
      <c r="B257" s="4">
        <v>90</v>
      </c>
      <c r="C257" t="s">
        <v>8</v>
      </c>
      <c r="D257" s="3">
        <v>55895</v>
      </c>
      <c r="E257">
        <v>477</v>
      </c>
      <c r="F257" s="2">
        <v>1240</v>
      </c>
      <c r="G257">
        <v>117.77</v>
      </c>
      <c r="H257">
        <v>45.47</v>
      </c>
    </row>
    <row r="258" spans="1:8" x14ac:dyDescent="0.3">
      <c r="A258" t="s">
        <v>268</v>
      </c>
      <c r="B258" s="4">
        <v>342</v>
      </c>
      <c r="C258" t="s">
        <v>23</v>
      </c>
      <c r="D258" s="3">
        <v>47113</v>
      </c>
      <c r="E258" s="2">
        <v>1019</v>
      </c>
      <c r="F258" s="2">
        <v>2640</v>
      </c>
      <c r="G258">
        <v>46.65</v>
      </c>
      <c r="H258">
        <v>18.010000000000002</v>
      </c>
    </row>
    <row r="259" spans="1:8" x14ac:dyDescent="0.3">
      <c r="A259" t="s">
        <v>269</v>
      </c>
      <c r="B259" s="4">
        <v>847</v>
      </c>
      <c r="C259" t="s">
        <v>19</v>
      </c>
      <c r="D259" s="3">
        <v>19701</v>
      </c>
      <c r="E259">
        <v>246</v>
      </c>
      <c r="F259">
        <v>640</v>
      </c>
      <c r="G259">
        <v>80</v>
      </c>
      <c r="H259">
        <v>30.89</v>
      </c>
    </row>
    <row r="260" spans="1:8" x14ac:dyDescent="0.3">
      <c r="A260" t="s">
        <v>270</v>
      </c>
      <c r="B260" s="4">
        <v>848</v>
      </c>
      <c r="C260" t="s">
        <v>19</v>
      </c>
      <c r="D260" s="3">
        <v>17775</v>
      </c>
      <c r="E260">
        <v>685</v>
      </c>
      <c r="F260" s="2">
        <v>1770</v>
      </c>
      <c r="G260">
        <v>25.55</v>
      </c>
      <c r="H260">
        <v>9.86</v>
      </c>
    </row>
    <row r="261" spans="1:8" x14ac:dyDescent="0.3">
      <c r="A261" t="s">
        <v>271</v>
      </c>
      <c r="B261" s="4">
        <v>37</v>
      </c>
      <c r="C261" t="s">
        <v>97</v>
      </c>
      <c r="D261" s="3">
        <v>31851</v>
      </c>
      <c r="E261">
        <v>271</v>
      </c>
      <c r="F261">
        <v>700</v>
      </c>
      <c r="G261">
        <v>117.73</v>
      </c>
      <c r="H261">
        <v>45.46</v>
      </c>
    </row>
    <row r="262" spans="1:8" x14ac:dyDescent="0.3">
      <c r="A262" t="s">
        <v>272</v>
      </c>
      <c r="B262" s="4">
        <v>180</v>
      </c>
      <c r="C262" t="s">
        <v>14</v>
      </c>
      <c r="D262" s="3">
        <v>17282</v>
      </c>
      <c r="E262">
        <v>129</v>
      </c>
      <c r="F262">
        <v>330</v>
      </c>
      <c r="G262">
        <v>133.34</v>
      </c>
      <c r="H262">
        <v>51.48</v>
      </c>
    </row>
    <row r="263" spans="1:8" x14ac:dyDescent="0.3">
      <c r="A263" t="s">
        <v>273</v>
      </c>
      <c r="B263" s="4">
        <v>532</v>
      </c>
      <c r="C263" t="s">
        <v>4</v>
      </c>
      <c r="D263" s="3">
        <v>21947</v>
      </c>
      <c r="E263" s="2">
        <v>1515</v>
      </c>
      <c r="F263" s="2">
        <v>3920</v>
      </c>
      <c r="G263">
        <v>14.48</v>
      </c>
      <c r="H263">
        <v>5.59</v>
      </c>
    </row>
    <row r="264" spans="1:8" x14ac:dyDescent="0.3">
      <c r="A264" t="s">
        <v>274</v>
      </c>
      <c r="B264" s="4">
        <v>851</v>
      </c>
      <c r="C264" t="s">
        <v>19</v>
      </c>
      <c r="D264" s="3">
        <v>24333</v>
      </c>
      <c r="E264">
        <v>166</v>
      </c>
      <c r="F264">
        <v>430</v>
      </c>
      <c r="G264">
        <v>146.6</v>
      </c>
      <c r="H264">
        <v>56.6</v>
      </c>
    </row>
    <row r="265" spans="1:8" x14ac:dyDescent="0.3">
      <c r="A265" t="s">
        <v>275</v>
      </c>
      <c r="B265" s="4">
        <v>1708</v>
      </c>
      <c r="C265" t="s">
        <v>14</v>
      </c>
      <c r="D265" s="3">
        <v>44741</v>
      </c>
      <c r="E265">
        <v>155</v>
      </c>
      <c r="F265">
        <v>400</v>
      </c>
      <c r="G265">
        <v>288.81</v>
      </c>
      <c r="H265">
        <v>111.51</v>
      </c>
    </row>
    <row r="266" spans="1:8" x14ac:dyDescent="0.3">
      <c r="A266" t="s">
        <v>276</v>
      </c>
      <c r="B266" s="4">
        <v>971</v>
      </c>
      <c r="C266" t="s">
        <v>35</v>
      </c>
      <c r="D266" s="3">
        <v>24803</v>
      </c>
      <c r="E266" s="2">
        <v>1185</v>
      </c>
      <c r="F266" s="2">
        <v>3070</v>
      </c>
      <c r="G266">
        <v>20.02</v>
      </c>
      <c r="H266">
        <v>7.73</v>
      </c>
    </row>
    <row r="267" spans="1:8" x14ac:dyDescent="0.3">
      <c r="A267" t="s">
        <v>277</v>
      </c>
      <c r="B267" s="4">
        <v>1904</v>
      </c>
      <c r="C267" t="s">
        <v>23</v>
      </c>
      <c r="D267" s="3">
        <v>65240</v>
      </c>
      <c r="E267">
        <v>679</v>
      </c>
      <c r="F267" s="2">
        <v>1760</v>
      </c>
      <c r="G267">
        <v>96.64</v>
      </c>
      <c r="H267">
        <v>37.31</v>
      </c>
    </row>
    <row r="268" spans="1:8" x14ac:dyDescent="0.3">
      <c r="A268" t="s">
        <v>278</v>
      </c>
      <c r="B268" s="4">
        <v>1900</v>
      </c>
      <c r="C268" t="s">
        <v>8</v>
      </c>
      <c r="D268" s="3">
        <v>90300</v>
      </c>
      <c r="E268">
        <v>173</v>
      </c>
      <c r="F268">
        <v>450</v>
      </c>
      <c r="G268">
        <v>522.20000000000005</v>
      </c>
      <c r="H268">
        <v>201.62</v>
      </c>
    </row>
    <row r="269" spans="1:8" x14ac:dyDescent="0.3">
      <c r="A269" t="s">
        <v>279</v>
      </c>
      <c r="B269" s="4">
        <v>715</v>
      </c>
      <c r="C269" t="s">
        <v>56</v>
      </c>
      <c r="D269" s="3">
        <v>54501</v>
      </c>
      <c r="E269">
        <v>218</v>
      </c>
      <c r="F269">
        <v>560</v>
      </c>
      <c r="G269">
        <v>250.03</v>
      </c>
      <c r="H269">
        <v>96.54</v>
      </c>
    </row>
    <row r="270" spans="1:8" x14ac:dyDescent="0.3">
      <c r="A270" t="s">
        <v>280</v>
      </c>
      <c r="B270" s="4">
        <v>93</v>
      </c>
      <c r="C270" t="s">
        <v>8</v>
      </c>
      <c r="D270" s="3">
        <v>4960</v>
      </c>
      <c r="E270">
        <v>57</v>
      </c>
      <c r="F270">
        <v>150</v>
      </c>
      <c r="G270">
        <v>87.71</v>
      </c>
      <c r="H270">
        <v>33.869999999999997</v>
      </c>
    </row>
    <row r="271" spans="1:8" x14ac:dyDescent="0.3">
      <c r="A271" t="s">
        <v>281</v>
      </c>
      <c r="B271" s="4">
        <v>448</v>
      </c>
      <c r="C271" t="s">
        <v>4</v>
      </c>
      <c r="D271" s="3">
        <v>13687</v>
      </c>
      <c r="E271">
        <v>84</v>
      </c>
      <c r="F271">
        <v>220</v>
      </c>
      <c r="G271">
        <v>162.26</v>
      </c>
      <c r="H271">
        <v>62.65</v>
      </c>
    </row>
    <row r="272" spans="1:8" x14ac:dyDescent="0.3">
      <c r="A272" t="s">
        <v>282</v>
      </c>
      <c r="B272" s="4">
        <v>1525</v>
      </c>
      <c r="C272" t="s">
        <v>10</v>
      </c>
      <c r="D272" s="3">
        <v>37942</v>
      </c>
      <c r="E272" s="2">
        <v>1340</v>
      </c>
      <c r="F272" s="2">
        <v>3500</v>
      </c>
      <c r="G272">
        <v>28.82</v>
      </c>
      <c r="H272">
        <v>11.13</v>
      </c>
    </row>
    <row r="273" spans="1:8" x14ac:dyDescent="0.3">
      <c r="A273" t="s">
        <v>283</v>
      </c>
      <c r="B273" s="4">
        <v>518</v>
      </c>
      <c r="C273" t="s">
        <v>10</v>
      </c>
      <c r="D273" s="3">
        <v>553417</v>
      </c>
      <c r="E273" s="2">
        <v>6712</v>
      </c>
      <c r="F273" s="2">
        <v>17380</v>
      </c>
      <c r="G273">
        <v>82.26</v>
      </c>
      <c r="H273">
        <v>31.76</v>
      </c>
    </row>
    <row r="274" spans="1:8" x14ac:dyDescent="0.3">
      <c r="A274" t="s">
        <v>284</v>
      </c>
      <c r="B274" s="4">
        <v>716</v>
      </c>
      <c r="C274" t="s">
        <v>56</v>
      </c>
      <c r="D274" s="3">
        <v>26401</v>
      </c>
      <c r="E274">
        <v>180</v>
      </c>
      <c r="F274">
        <v>470</v>
      </c>
      <c r="G274">
        <v>146.62</v>
      </c>
      <c r="H274">
        <v>56.61</v>
      </c>
    </row>
    <row r="275" spans="1:8" x14ac:dyDescent="0.3">
      <c r="A275" t="s">
        <v>285</v>
      </c>
      <c r="B275" s="4">
        <v>281</v>
      </c>
      <c r="C275" t="s">
        <v>6</v>
      </c>
      <c r="D275" s="3">
        <v>42277</v>
      </c>
      <c r="E275" s="2">
        <v>1289</v>
      </c>
      <c r="F275" s="2">
        <v>3340</v>
      </c>
      <c r="G275">
        <v>32.200000000000003</v>
      </c>
      <c r="H275">
        <v>12.43</v>
      </c>
    </row>
    <row r="276" spans="1:8" x14ac:dyDescent="0.3">
      <c r="A276" t="s">
        <v>286</v>
      </c>
      <c r="B276" s="4">
        <v>855</v>
      </c>
      <c r="C276" t="s">
        <v>19</v>
      </c>
      <c r="D276" s="3">
        <v>224459</v>
      </c>
      <c r="E276" s="2">
        <v>1783</v>
      </c>
      <c r="F276" s="2">
        <v>4620</v>
      </c>
      <c r="G276">
        <v>125.59</v>
      </c>
      <c r="H276">
        <v>48.49</v>
      </c>
    </row>
    <row r="277" spans="1:8" x14ac:dyDescent="0.3">
      <c r="A277" t="s">
        <v>287</v>
      </c>
      <c r="B277" s="4">
        <v>183</v>
      </c>
      <c r="C277" t="s">
        <v>14</v>
      </c>
      <c r="D277" s="3">
        <v>21364</v>
      </c>
      <c r="E277">
        <v>145</v>
      </c>
      <c r="F277">
        <v>380</v>
      </c>
      <c r="G277">
        <v>147</v>
      </c>
      <c r="H277">
        <v>56.76</v>
      </c>
    </row>
    <row r="278" spans="1:8" x14ac:dyDescent="0.3">
      <c r="A278" t="s">
        <v>288</v>
      </c>
      <c r="B278" s="4">
        <v>1700</v>
      </c>
      <c r="C278" t="s">
        <v>14</v>
      </c>
      <c r="D278" s="3">
        <v>33718</v>
      </c>
      <c r="E278">
        <v>318</v>
      </c>
      <c r="F278">
        <v>820</v>
      </c>
      <c r="G278">
        <v>106.64</v>
      </c>
      <c r="H278">
        <v>41.17</v>
      </c>
    </row>
    <row r="279" spans="1:8" x14ac:dyDescent="0.3">
      <c r="A279" t="s">
        <v>289</v>
      </c>
      <c r="B279" s="4">
        <v>1730</v>
      </c>
      <c r="C279" t="s">
        <v>2</v>
      </c>
      <c r="D279" s="3">
        <v>34221</v>
      </c>
      <c r="E279">
        <v>240</v>
      </c>
      <c r="F279">
        <v>620</v>
      </c>
      <c r="G279">
        <v>142.28</v>
      </c>
      <c r="H279">
        <v>54.93</v>
      </c>
    </row>
    <row r="280" spans="1:8" x14ac:dyDescent="0.3">
      <c r="A280" t="s">
        <v>290</v>
      </c>
      <c r="B280" s="4">
        <v>737</v>
      </c>
      <c r="C280" t="s">
        <v>8</v>
      </c>
      <c r="D280" s="3">
        <v>32282</v>
      </c>
      <c r="E280">
        <v>217</v>
      </c>
      <c r="F280">
        <v>560</v>
      </c>
      <c r="G280">
        <v>148.83000000000001</v>
      </c>
      <c r="H280">
        <v>57.46</v>
      </c>
    </row>
    <row r="281" spans="1:8" x14ac:dyDescent="0.3">
      <c r="A281" t="s">
        <v>291</v>
      </c>
      <c r="B281" s="4">
        <v>450</v>
      </c>
      <c r="C281" t="s">
        <v>4</v>
      </c>
      <c r="D281" s="3">
        <v>13563</v>
      </c>
      <c r="E281">
        <v>708</v>
      </c>
      <c r="F281" s="2">
        <v>1830</v>
      </c>
      <c r="G281">
        <v>19.96</v>
      </c>
      <c r="H281">
        <v>7.71</v>
      </c>
    </row>
    <row r="282" spans="1:8" x14ac:dyDescent="0.3">
      <c r="A282" t="s">
        <v>292</v>
      </c>
      <c r="B282" s="4">
        <v>451</v>
      </c>
      <c r="C282" t="s">
        <v>4</v>
      </c>
      <c r="D282" s="3">
        <v>31018</v>
      </c>
      <c r="E282" s="2">
        <v>1712</v>
      </c>
      <c r="F282" s="2">
        <v>4430</v>
      </c>
      <c r="G282">
        <v>18.82</v>
      </c>
      <c r="H282">
        <v>7.27</v>
      </c>
    </row>
    <row r="283" spans="1:8" x14ac:dyDescent="0.3">
      <c r="A283" t="s">
        <v>293</v>
      </c>
      <c r="B283" s="4">
        <v>184</v>
      </c>
      <c r="C283" t="s">
        <v>16</v>
      </c>
      <c r="D283" s="3">
        <v>21468</v>
      </c>
      <c r="E283" s="2">
        <v>1634</v>
      </c>
      <c r="F283" s="2">
        <v>4230</v>
      </c>
      <c r="G283">
        <v>13.34</v>
      </c>
      <c r="H283">
        <v>5.15</v>
      </c>
    </row>
    <row r="284" spans="1:8" x14ac:dyDescent="0.3">
      <c r="A284" t="s">
        <v>23</v>
      </c>
      <c r="B284" s="4">
        <v>344</v>
      </c>
      <c r="C284" t="s">
        <v>23</v>
      </c>
      <c r="D284" s="3">
        <v>361699</v>
      </c>
      <c r="E284" s="2">
        <v>3857</v>
      </c>
      <c r="F284" s="2">
        <v>9990</v>
      </c>
      <c r="G284">
        <v>93.37</v>
      </c>
      <c r="H284">
        <v>36.049999999999997</v>
      </c>
    </row>
    <row r="285" spans="1:8" x14ac:dyDescent="0.3">
      <c r="A285" t="s">
        <v>294</v>
      </c>
      <c r="B285" s="4">
        <v>1581</v>
      </c>
      <c r="C285" t="s">
        <v>23</v>
      </c>
      <c r="D285" s="3">
        <v>49981</v>
      </c>
      <c r="E285">
        <v>379</v>
      </c>
      <c r="F285">
        <v>980</v>
      </c>
      <c r="G285">
        <v>132.22</v>
      </c>
      <c r="H285">
        <v>51.05</v>
      </c>
    </row>
    <row r="286" spans="1:8" x14ac:dyDescent="0.3">
      <c r="A286" t="s">
        <v>295</v>
      </c>
      <c r="B286" s="4">
        <v>981</v>
      </c>
      <c r="C286" t="s">
        <v>35</v>
      </c>
      <c r="D286" s="3">
        <v>10135</v>
      </c>
      <c r="E286">
        <v>424</v>
      </c>
      <c r="F286" s="2">
        <v>1100</v>
      </c>
      <c r="G286">
        <v>23.39</v>
      </c>
      <c r="H286">
        <v>9.0299999999999994</v>
      </c>
    </row>
    <row r="287" spans="1:8" x14ac:dyDescent="0.3">
      <c r="A287" t="s">
        <v>296</v>
      </c>
      <c r="B287" s="4">
        <v>994</v>
      </c>
      <c r="C287" t="s">
        <v>35</v>
      </c>
      <c r="D287" s="3">
        <v>16167</v>
      </c>
      <c r="E287">
        <v>440</v>
      </c>
      <c r="F287" s="2">
        <v>1100</v>
      </c>
      <c r="G287">
        <v>36.630000000000003</v>
      </c>
      <c r="H287">
        <v>14.14</v>
      </c>
    </row>
    <row r="288" spans="1:8" x14ac:dyDescent="0.3">
      <c r="A288" t="s">
        <v>297</v>
      </c>
      <c r="B288" s="4">
        <v>858</v>
      </c>
      <c r="C288" t="s">
        <v>19</v>
      </c>
      <c r="D288" s="3">
        <v>31236</v>
      </c>
      <c r="E288">
        <v>569</v>
      </c>
      <c r="F288" s="2">
        <v>1470</v>
      </c>
      <c r="G288">
        <v>54.41</v>
      </c>
      <c r="H288">
        <v>21.01</v>
      </c>
    </row>
    <row r="289" spans="1:8" x14ac:dyDescent="0.3">
      <c r="A289" t="s">
        <v>298</v>
      </c>
      <c r="B289" s="4">
        <v>47</v>
      </c>
      <c r="C289" t="s">
        <v>97</v>
      </c>
      <c r="D289" s="3">
        <v>27466</v>
      </c>
      <c r="E289">
        <v>362</v>
      </c>
      <c r="F289">
        <v>940</v>
      </c>
      <c r="G289">
        <v>75.53</v>
      </c>
      <c r="H289">
        <v>29.16</v>
      </c>
    </row>
    <row r="290" spans="1:8" x14ac:dyDescent="0.3">
      <c r="A290" t="s">
        <v>299</v>
      </c>
      <c r="B290" s="4">
        <v>345</v>
      </c>
      <c r="C290" t="s">
        <v>23</v>
      </c>
      <c r="D290" s="3">
        <v>67671</v>
      </c>
      <c r="E290" s="2">
        <v>3484</v>
      </c>
      <c r="F290" s="2">
        <v>9020</v>
      </c>
      <c r="G290">
        <v>19.920000000000002</v>
      </c>
      <c r="H290">
        <v>7.69</v>
      </c>
    </row>
    <row r="291" spans="1:8" x14ac:dyDescent="0.3">
      <c r="A291" t="s">
        <v>300</v>
      </c>
      <c r="B291" s="4">
        <v>717</v>
      </c>
      <c r="C291" t="s">
        <v>56</v>
      </c>
      <c r="D291" s="3">
        <v>21850</v>
      </c>
      <c r="E291">
        <v>164</v>
      </c>
      <c r="F291">
        <v>420</v>
      </c>
      <c r="G291">
        <v>132.29</v>
      </c>
      <c r="H291">
        <v>51.08</v>
      </c>
    </row>
    <row r="292" spans="1:8" x14ac:dyDescent="0.3">
      <c r="A292" t="s">
        <v>301</v>
      </c>
      <c r="B292" s="4">
        <v>861</v>
      </c>
      <c r="C292" t="s">
        <v>19</v>
      </c>
      <c r="D292" s="3">
        <v>45822</v>
      </c>
      <c r="E292" s="2">
        <v>1446</v>
      </c>
      <c r="F292" s="2">
        <v>3750</v>
      </c>
      <c r="G292">
        <v>31.18</v>
      </c>
      <c r="H292">
        <v>12.04</v>
      </c>
    </row>
    <row r="293" spans="1:8" x14ac:dyDescent="0.3">
      <c r="A293" t="s">
        <v>302</v>
      </c>
      <c r="B293" s="4">
        <v>453</v>
      </c>
      <c r="C293" t="s">
        <v>4</v>
      </c>
      <c r="D293" s="3">
        <v>68482</v>
      </c>
      <c r="E293" s="2">
        <v>1521</v>
      </c>
      <c r="F293" s="2">
        <v>3940</v>
      </c>
      <c r="G293">
        <v>45.53</v>
      </c>
      <c r="H293">
        <v>17.579999999999998</v>
      </c>
    </row>
    <row r="294" spans="1:8" x14ac:dyDescent="0.3">
      <c r="A294" t="s">
        <v>303</v>
      </c>
      <c r="B294" s="4">
        <v>983</v>
      </c>
      <c r="C294" t="s">
        <v>35</v>
      </c>
      <c r="D294" s="3">
        <v>102136</v>
      </c>
      <c r="E294">
        <v>823</v>
      </c>
      <c r="F294" s="2">
        <v>2130</v>
      </c>
      <c r="G294">
        <v>124.46</v>
      </c>
      <c r="H294">
        <v>48.05</v>
      </c>
    </row>
    <row r="295" spans="1:8" x14ac:dyDescent="0.3">
      <c r="A295" t="s">
        <v>304</v>
      </c>
      <c r="B295" s="4">
        <v>984</v>
      </c>
      <c r="C295" t="s">
        <v>35</v>
      </c>
      <c r="D295" s="3">
        <v>43964</v>
      </c>
      <c r="E295">
        <v>269</v>
      </c>
      <c r="F295">
        <v>700</v>
      </c>
      <c r="G295">
        <v>163.38</v>
      </c>
      <c r="H295">
        <v>63.08</v>
      </c>
    </row>
    <row r="296" spans="1:8" x14ac:dyDescent="0.3">
      <c r="A296" t="s">
        <v>305</v>
      </c>
      <c r="B296" s="4">
        <v>1961</v>
      </c>
      <c r="C296" t="s">
        <v>23</v>
      </c>
      <c r="D296" s="3">
        <v>58788</v>
      </c>
      <c r="E296">
        <v>402</v>
      </c>
      <c r="F296" s="2">
        <v>1040</v>
      </c>
      <c r="G296">
        <v>146.68</v>
      </c>
      <c r="H296">
        <v>56.63</v>
      </c>
    </row>
    <row r="297" spans="1:8" x14ac:dyDescent="0.3">
      <c r="A297" t="s">
        <v>306</v>
      </c>
      <c r="B297" s="4">
        <v>622</v>
      </c>
      <c r="C297" t="s">
        <v>10</v>
      </c>
      <c r="D297" s="3">
        <v>74143</v>
      </c>
      <c r="E297" s="2">
        <v>3174</v>
      </c>
      <c r="F297" s="2">
        <v>8220</v>
      </c>
      <c r="G297">
        <v>23.36</v>
      </c>
      <c r="H297">
        <v>9.02</v>
      </c>
    </row>
    <row r="298" spans="1:8" x14ac:dyDescent="0.3">
      <c r="A298" t="s">
        <v>307</v>
      </c>
      <c r="B298" s="4">
        <v>96</v>
      </c>
      <c r="C298" t="s">
        <v>8</v>
      </c>
      <c r="D298" s="3">
        <v>1195</v>
      </c>
      <c r="E298">
        <v>29</v>
      </c>
      <c r="F298">
        <v>75</v>
      </c>
      <c r="G298">
        <v>41.14</v>
      </c>
      <c r="H298">
        <v>15.88</v>
      </c>
    </row>
    <row r="299" spans="1:8" x14ac:dyDescent="0.3">
      <c r="A299" t="s">
        <v>308</v>
      </c>
      <c r="B299" s="4">
        <v>718</v>
      </c>
      <c r="C299" t="s">
        <v>56</v>
      </c>
      <c r="D299" s="3">
        <v>44585</v>
      </c>
      <c r="E299" s="2">
        <v>1297</v>
      </c>
      <c r="F299" s="2">
        <v>3360</v>
      </c>
      <c r="G299">
        <v>34.47</v>
      </c>
      <c r="H299">
        <v>13.31</v>
      </c>
    </row>
    <row r="300" spans="1:8" x14ac:dyDescent="0.3">
      <c r="A300" t="s">
        <v>309</v>
      </c>
      <c r="B300" s="4">
        <v>986</v>
      </c>
      <c r="C300" t="s">
        <v>35</v>
      </c>
      <c r="D300" s="3">
        <v>12426</v>
      </c>
      <c r="E300">
        <v>394</v>
      </c>
      <c r="F300" s="2">
        <v>1020</v>
      </c>
      <c r="G300">
        <v>31.11</v>
      </c>
      <c r="H300">
        <v>12.01</v>
      </c>
    </row>
    <row r="301" spans="1:8" x14ac:dyDescent="0.3">
      <c r="A301" t="s">
        <v>310</v>
      </c>
      <c r="B301" s="4">
        <v>1992</v>
      </c>
      <c r="C301" t="s">
        <v>10</v>
      </c>
      <c r="D301" s="3" t="s">
        <v>311</v>
      </c>
      <c r="E301">
        <v>599</v>
      </c>
      <c r="F301" s="2">
        <v>1550</v>
      </c>
      <c r="G301">
        <v>122.27</v>
      </c>
      <c r="H301">
        <v>47.21</v>
      </c>
    </row>
    <row r="302" spans="1:8" x14ac:dyDescent="0.3">
      <c r="A302" t="s">
        <v>312</v>
      </c>
      <c r="B302" s="4">
        <v>626</v>
      </c>
      <c r="C302" t="s">
        <v>10</v>
      </c>
      <c r="D302" s="3">
        <v>25627</v>
      </c>
      <c r="E302" s="2">
        <v>2306</v>
      </c>
      <c r="F302" s="2">
        <v>5970</v>
      </c>
      <c r="G302">
        <v>11.11</v>
      </c>
      <c r="H302">
        <v>4.29</v>
      </c>
    </row>
    <row r="303" spans="1:8" x14ac:dyDescent="0.3">
      <c r="A303" t="s">
        <v>313</v>
      </c>
      <c r="B303" s="4">
        <v>285</v>
      </c>
      <c r="C303" t="s">
        <v>6</v>
      </c>
      <c r="D303" s="3">
        <v>24994</v>
      </c>
      <c r="E303">
        <v>203</v>
      </c>
      <c r="F303">
        <v>530</v>
      </c>
      <c r="G303">
        <v>122.23</v>
      </c>
      <c r="H303">
        <v>47.19</v>
      </c>
    </row>
    <row r="304" spans="1:8" x14ac:dyDescent="0.3">
      <c r="A304" t="s">
        <v>314</v>
      </c>
      <c r="B304" s="4">
        <v>865</v>
      </c>
      <c r="C304" t="s">
        <v>19</v>
      </c>
      <c r="D304" s="3">
        <v>31783</v>
      </c>
      <c r="E304">
        <v>530</v>
      </c>
      <c r="F304" s="2">
        <v>1400</v>
      </c>
      <c r="G304">
        <v>60.02</v>
      </c>
      <c r="H304">
        <v>23.17</v>
      </c>
    </row>
    <row r="305" spans="1:8" x14ac:dyDescent="0.3">
      <c r="A305" t="s">
        <v>315</v>
      </c>
      <c r="B305" s="4">
        <v>1949</v>
      </c>
      <c r="C305" t="s">
        <v>8</v>
      </c>
      <c r="D305" s="3">
        <v>46309</v>
      </c>
      <c r="E305">
        <v>162</v>
      </c>
      <c r="F305">
        <v>420</v>
      </c>
      <c r="G305">
        <v>285.52</v>
      </c>
      <c r="H305">
        <v>110.24</v>
      </c>
    </row>
    <row r="306" spans="1:8" x14ac:dyDescent="0.3">
      <c r="A306" t="s">
        <v>316</v>
      </c>
      <c r="B306" s="4">
        <v>866</v>
      </c>
      <c r="C306" t="s">
        <v>19</v>
      </c>
      <c r="D306" s="3">
        <v>17626</v>
      </c>
      <c r="E306">
        <v>787</v>
      </c>
      <c r="F306" s="2">
        <v>2040</v>
      </c>
      <c r="G306">
        <v>22.28</v>
      </c>
      <c r="H306">
        <v>8.6</v>
      </c>
    </row>
    <row r="307" spans="1:8" x14ac:dyDescent="0.3">
      <c r="A307" t="s">
        <v>317</v>
      </c>
      <c r="B307" s="4">
        <v>867</v>
      </c>
      <c r="C307" t="s">
        <v>19</v>
      </c>
      <c r="D307" s="3">
        <v>49342</v>
      </c>
      <c r="E307">
        <v>765</v>
      </c>
      <c r="F307" s="2">
        <v>1980</v>
      </c>
      <c r="G307">
        <v>64.44</v>
      </c>
      <c r="H307">
        <v>24.88</v>
      </c>
    </row>
    <row r="308" spans="1:8" x14ac:dyDescent="0.3">
      <c r="A308" t="s">
        <v>318</v>
      </c>
      <c r="B308" s="4">
        <v>627</v>
      </c>
      <c r="C308" t="s">
        <v>10</v>
      </c>
      <c r="D308" s="3">
        <v>31342</v>
      </c>
      <c r="E308" s="2">
        <v>1129</v>
      </c>
      <c r="F308" s="2">
        <v>2920</v>
      </c>
      <c r="G308">
        <v>27.75</v>
      </c>
      <c r="H308">
        <v>10.71</v>
      </c>
    </row>
    <row r="309" spans="1:8" x14ac:dyDescent="0.3">
      <c r="A309" t="s">
        <v>319</v>
      </c>
      <c r="B309" s="4">
        <v>289</v>
      </c>
      <c r="C309" t="s">
        <v>6</v>
      </c>
      <c r="D309" s="3">
        <v>39939</v>
      </c>
      <c r="E309" s="2">
        <v>1313</v>
      </c>
      <c r="F309" s="2">
        <v>3400</v>
      </c>
      <c r="G309">
        <v>30.02</v>
      </c>
      <c r="H309">
        <v>11.59</v>
      </c>
    </row>
    <row r="310" spans="1:8" x14ac:dyDescent="0.3">
      <c r="A310" t="s">
        <v>320</v>
      </c>
      <c r="B310" s="4">
        <v>629</v>
      </c>
      <c r="C310" t="s">
        <v>10</v>
      </c>
      <c r="D310" s="3">
        <v>27115</v>
      </c>
      <c r="E310">
        <v>530</v>
      </c>
      <c r="F310" s="2">
        <v>1400</v>
      </c>
      <c r="G310">
        <v>51.18</v>
      </c>
      <c r="H310">
        <v>19.760000000000002</v>
      </c>
    </row>
    <row r="311" spans="1:8" x14ac:dyDescent="0.3">
      <c r="A311" t="s">
        <v>321</v>
      </c>
      <c r="B311" s="4">
        <v>852</v>
      </c>
      <c r="C311" t="s">
        <v>4</v>
      </c>
      <c r="D311" s="3">
        <v>17343</v>
      </c>
      <c r="E311">
        <v>334</v>
      </c>
      <c r="F311">
        <v>870</v>
      </c>
      <c r="G311">
        <v>51.19</v>
      </c>
      <c r="H311">
        <v>19.760000000000002</v>
      </c>
    </row>
    <row r="312" spans="1:8" x14ac:dyDescent="0.3">
      <c r="A312" t="s">
        <v>322</v>
      </c>
      <c r="B312" s="4">
        <v>988</v>
      </c>
      <c r="C312" t="s">
        <v>35</v>
      </c>
      <c r="D312" s="3">
        <v>50346</v>
      </c>
      <c r="E312">
        <v>483</v>
      </c>
      <c r="F312" s="2">
        <v>1250</v>
      </c>
      <c r="G312">
        <v>104.45</v>
      </c>
      <c r="H312">
        <v>40.33</v>
      </c>
    </row>
    <row r="313" spans="1:8" x14ac:dyDescent="0.3">
      <c r="A313" t="s">
        <v>323</v>
      </c>
      <c r="B313" s="4">
        <v>1960</v>
      </c>
      <c r="C313" t="s">
        <v>6</v>
      </c>
      <c r="D313" s="3">
        <v>51971</v>
      </c>
      <c r="E313">
        <v>241</v>
      </c>
      <c r="F313">
        <v>620</v>
      </c>
      <c r="G313">
        <v>215.53</v>
      </c>
      <c r="H313">
        <v>83.22</v>
      </c>
    </row>
    <row r="314" spans="1:8" x14ac:dyDescent="0.3">
      <c r="A314" t="s">
        <v>324</v>
      </c>
      <c r="B314" s="4">
        <v>668</v>
      </c>
      <c r="C314" t="s">
        <v>6</v>
      </c>
      <c r="D314" s="3">
        <v>19675</v>
      </c>
      <c r="E314">
        <v>258</v>
      </c>
      <c r="F314">
        <v>670</v>
      </c>
      <c r="G314">
        <v>76.69</v>
      </c>
      <c r="H314">
        <v>29.61</v>
      </c>
    </row>
    <row r="315" spans="1:8" x14ac:dyDescent="0.3">
      <c r="A315" t="s">
        <v>325</v>
      </c>
      <c r="B315" s="4">
        <v>1969</v>
      </c>
      <c r="C315" t="s">
        <v>97</v>
      </c>
      <c r="D315" s="3">
        <v>64306</v>
      </c>
      <c r="E315">
        <v>177</v>
      </c>
      <c r="F315">
        <v>460</v>
      </c>
      <c r="G315">
        <v>362.23</v>
      </c>
      <c r="H315">
        <v>139.86000000000001</v>
      </c>
    </row>
    <row r="316" spans="1:8" x14ac:dyDescent="0.3">
      <c r="A316" t="s">
        <v>326</v>
      </c>
      <c r="B316" s="4">
        <v>1701</v>
      </c>
      <c r="C316" t="s">
        <v>2</v>
      </c>
      <c r="D316" s="3">
        <v>19854</v>
      </c>
      <c r="E316">
        <v>71</v>
      </c>
      <c r="F316">
        <v>180</v>
      </c>
      <c r="G316">
        <v>278.85000000000002</v>
      </c>
      <c r="H316">
        <v>107.66</v>
      </c>
    </row>
    <row r="317" spans="1:8" x14ac:dyDescent="0.3">
      <c r="A317" t="s">
        <v>327</v>
      </c>
      <c r="B317" s="4">
        <v>293</v>
      </c>
      <c r="C317" t="s">
        <v>6</v>
      </c>
      <c r="D317" s="3">
        <v>14944</v>
      </c>
      <c r="E317" s="2">
        <v>2131</v>
      </c>
      <c r="F317" s="2">
        <v>5520</v>
      </c>
      <c r="G317">
        <v>7.71</v>
      </c>
      <c r="H317">
        <v>2.98</v>
      </c>
    </row>
    <row r="318" spans="1:8" x14ac:dyDescent="0.3">
      <c r="A318" t="s">
        <v>328</v>
      </c>
      <c r="B318" s="4">
        <v>1950</v>
      </c>
      <c r="C318" t="s">
        <v>97</v>
      </c>
      <c r="D318" s="3">
        <v>26571</v>
      </c>
      <c r="E318">
        <v>96</v>
      </c>
      <c r="F318">
        <v>250</v>
      </c>
      <c r="G318">
        <v>275.57</v>
      </c>
      <c r="H318">
        <v>106.4</v>
      </c>
    </row>
    <row r="319" spans="1:8" x14ac:dyDescent="0.3">
      <c r="A319" t="s">
        <v>329</v>
      </c>
      <c r="B319" s="4">
        <v>1783</v>
      </c>
      <c r="C319" t="s">
        <v>10</v>
      </c>
      <c r="D319" s="3">
        <v>112448</v>
      </c>
      <c r="E319" s="2">
        <v>1392</v>
      </c>
      <c r="F319" s="2">
        <v>3610</v>
      </c>
      <c r="G319">
        <v>80.06</v>
      </c>
      <c r="H319">
        <v>30.91</v>
      </c>
    </row>
    <row r="320" spans="1:8" x14ac:dyDescent="0.3">
      <c r="A320" t="s">
        <v>330</v>
      </c>
      <c r="B320" s="4">
        <v>98</v>
      </c>
      <c r="C320" t="s">
        <v>8</v>
      </c>
      <c r="D320" s="3">
        <v>26278</v>
      </c>
      <c r="E320">
        <v>119</v>
      </c>
      <c r="F320">
        <v>310</v>
      </c>
      <c r="G320">
        <v>220</v>
      </c>
      <c r="H320">
        <v>84.94</v>
      </c>
    </row>
    <row r="321" spans="1:8" x14ac:dyDescent="0.3">
      <c r="A321" t="s">
        <v>331</v>
      </c>
      <c r="B321" s="4">
        <v>189</v>
      </c>
      <c r="C321" t="s">
        <v>14</v>
      </c>
      <c r="D321" s="3">
        <v>24643</v>
      </c>
      <c r="E321">
        <v>260</v>
      </c>
      <c r="F321">
        <v>670</v>
      </c>
      <c r="G321">
        <v>94.4</v>
      </c>
      <c r="H321">
        <v>36.450000000000003</v>
      </c>
    </row>
    <row r="322" spans="1:8" x14ac:dyDescent="0.3">
      <c r="A322" t="s">
        <v>332</v>
      </c>
      <c r="B322" s="4">
        <v>296</v>
      </c>
      <c r="C322" t="s">
        <v>6</v>
      </c>
      <c r="D322" s="3">
        <v>41344</v>
      </c>
      <c r="E322">
        <v>626</v>
      </c>
      <c r="F322" s="2">
        <v>1620</v>
      </c>
      <c r="G322">
        <v>66.64</v>
      </c>
      <c r="H322">
        <v>25.73</v>
      </c>
    </row>
    <row r="323" spans="1:8" x14ac:dyDescent="0.3">
      <c r="A323" t="s">
        <v>333</v>
      </c>
      <c r="B323" s="4">
        <v>1696</v>
      </c>
      <c r="C323" t="s">
        <v>4</v>
      </c>
      <c r="D323" s="3">
        <v>24494</v>
      </c>
      <c r="E323">
        <v>515</v>
      </c>
      <c r="F323" s="2">
        <v>1330</v>
      </c>
      <c r="G323">
        <v>47.74</v>
      </c>
      <c r="H323">
        <v>18.43</v>
      </c>
    </row>
    <row r="324" spans="1:8" x14ac:dyDescent="0.3">
      <c r="A324" t="s">
        <v>334</v>
      </c>
      <c r="B324" s="4">
        <v>352</v>
      </c>
      <c r="C324" t="s">
        <v>23</v>
      </c>
      <c r="D324" s="3">
        <v>23921</v>
      </c>
      <c r="E324">
        <v>503</v>
      </c>
      <c r="F324" s="2">
        <v>1300</v>
      </c>
      <c r="G324">
        <v>47.78</v>
      </c>
      <c r="H324">
        <v>18.45</v>
      </c>
    </row>
    <row r="325" spans="1:8" x14ac:dyDescent="0.3">
      <c r="A325" t="s">
        <v>335</v>
      </c>
      <c r="B325" s="4">
        <v>294</v>
      </c>
      <c r="C325" t="s">
        <v>6</v>
      </c>
      <c r="D325" s="3">
        <v>29185</v>
      </c>
      <c r="E325">
        <v>211</v>
      </c>
      <c r="F325">
        <v>550</v>
      </c>
      <c r="G325">
        <v>138.83000000000001</v>
      </c>
      <c r="H325">
        <v>53.6</v>
      </c>
    </row>
    <row r="326" spans="1:8" x14ac:dyDescent="0.3">
      <c r="A326" t="s">
        <v>336</v>
      </c>
      <c r="B326" s="4">
        <v>873</v>
      </c>
      <c r="C326" t="s">
        <v>19</v>
      </c>
      <c r="D326" s="3">
        <v>22112</v>
      </c>
      <c r="E326">
        <v>241</v>
      </c>
      <c r="F326">
        <v>620</v>
      </c>
      <c r="G326">
        <v>91.16</v>
      </c>
      <c r="H326">
        <v>35.200000000000003</v>
      </c>
    </row>
    <row r="327" spans="1:8" x14ac:dyDescent="0.3">
      <c r="A327" t="s">
        <v>337</v>
      </c>
      <c r="B327" s="4">
        <v>632</v>
      </c>
      <c r="C327" t="s">
        <v>23</v>
      </c>
      <c r="D327" s="3">
        <v>52882</v>
      </c>
      <c r="E327">
        <v>597</v>
      </c>
      <c r="F327" s="2">
        <v>1550</v>
      </c>
      <c r="G327">
        <v>88.85</v>
      </c>
      <c r="H327">
        <v>34.31</v>
      </c>
    </row>
    <row r="328" spans="1:8" x14ac:dyDescent="0.3">
      <c r="A328" t="s">
        <v>338</v>
      </c>
      <c r="B328" s="4">
        <v>880</v>
      </c>
      <c r="C328" t="s">
        <v>4</v>
      </c>
      <c r="D328" s="3">
        <v>16381</v>
      </c>
      <c r="E328">
        <v>425</v>
      </c>
      <c r="F328" s="2">
        <v>1100</v>
      </c>
      <c r="G328">
        <v>38.81</v>
      </c>
      <c r="H328">
        <v>14.98</v>
      </c>
    </row>
    <row r="329" spans="1:8" x14ac:dyDescent="0.3">
      <c r="A329" t="s">
        <v>339</v>
      </c>
      <c r="B329" s="4">
        <v>351</v>
      </c>
      <c r="C329" t="s">
        <v>23</v>
      </c>
      <c r="D329" s="3">
        <v>13873</v>
      </c>
      <c r="E329">
        <v>380</v>
      </c>
      <c r="F329">
        <v>980</v>
      </c>
      <c r="G329">
        <v>36.619999999999997</v>
      </c>
      <c r="H329">
        <v>14.14</v>
      </c>
    </row>
    <row r="330" spans="1:8" x14ac:dyDescent="0.3">
      <c r="A330" t="s">
        <v>340</v>
      </c>
      <c r="B330" s="4">
        <v>479</v>
      </c>
      <c r="C330" t="s">
        <v>4</v>
      </c>
      <c r="D330" s="3">
        <v>157166</v>
      </c>
      <c r="E330" s="2">
        <v>2131</v>
      </c>
      <c r="F330" s="2">
        <v>5520</v>
      </c>
      <c r="G330">
        <v>73.34</v>
      </c>
      <c r="H330">
        <v>28.32</v>
      </c>
    </row>
    <row r="331" spans="1:8" x14ac:dyDescent="0.3">
      <c r="A331" t="s">
        <v>341</v>
      </c>
      <c r="B331" s="4">
        <v>297</v>
      </c>
      <c r="C331" t="s">
        <v>6</v>
      </c>
      <c r="D331" s="3">
        <v>29957</v>
      </c>
      <c r="E331">
        <v>381</v>
      </c>
      <c r="F331">
        <v>990</v>
      </c>
      <c r="G331">
        <v>78.849999999999994</v>
      </c>
      <c r="H331">
        <v>30.44</v>
      </c>
    </row>
    <row r="332" spans="1:8" x14ac:dyDescent="0.3">
      <c r="A332" t="s">
        <v>342</v>
      </c>
      <c r="B332" s="4">
        <v>473</v>
      </c>
      <c r="C332" t="s">
        <v>4</v>
      </c>
      <c r="D332" s="3">
        <v>17107</v>
      </c>
      <c r="E332">
        <v>533</v>
      </c>
      <c r="F332" s="2">
        <v>1380</v>
      </c>
      <c r="G332">
        <v>32.28</v>
      </c>
      <c r="H332">
        <v>12.46</v>
      </c>
    </row>
    <row r="333" spans="1:8" x14ac:dyDescent="0.3">
      <c r="A333" t="s">
        <v>343</v>
      </c>
      <c r="B333" s="4">
        <v>50</v>
      </c>
      <c r="C333" t="s">
        <v>16</v>
      </c>
      <c r="D333" s="3">
        <v>23348</v>
      </c>
      <c r="E333">
        <v>94</v>
      </c>
      <c r="F333">
        <v>240</v>
      </c>
      <c r="G333">
        <v>247.71</v>
      </c>
      <c r="H333">
        <v>95.64</v>
      </c>
    </row>
    <row r="334" spans="1:8" x14ac:dyDescent="0.3">
      <c r="A334" t="s">
        <v>344</v>
      </c>
      <c r="B334" s="4">
        <v>355</v>
      </c>
      <c r="C334" t="s">
        <v>23</v>
      </c>
      <c r="D334" s="3">
        <v>65987</v>
      </c>
      <c r="E334" s="2">
        <v>1361</v>
      </c>
      <c r="F334" s="2">
        <v>3520</v>
      </c>
      <c r="G334">
        <v>48.8</v>
      </c>
      <c r="H334">
        <v>18.84</v>
      </c>
    </row>
    <row r="335" spans="1:8" x14ac:dyDescent="0.3">
      <c r="A335" t="s">
        <v>345</v>
      </c>
      <c r="B335" s="4">
        <v>299</v>
      </c>
      <c r="C335" t="s">
        <v>6</v>
      </c>
      <c r="D335" s="3">
        <v>44645</v>
      </c>
      <c r="E335">
        <v>482</v>
      </c>
      <c r="F335" s="2">
        <v>1250</v>
      </c>
      <c r="G335">
        <v>92.22</v>
      </c>
      <c r="H335">
        <v>35.61</v>
      </c>
    </row>
    <row r="336" spans="1:8" x14ac:dyDescent="0.3">
      <c r="A336" t="s">
        <v>346</v>
      </c>
      <c r="B336" s="4">
        <v>637</v>
      </c>
      <c r="C336" t="s">
        <v>10</v>
      </c>
      <c r="D336" s="3">
        <v>125767</v>
      </c>
      <c r="E336" s="2">
        <v>3653</v>
      </c>
      <c r="F336" s="2">
        <v>9460</v>
      </c>
      <c r="G336">
        <v>34.43</v>
      </c>
      <c r="H336">
        <v>13.29</v>
      </c>
    </row>
    <row r="337" spans="1:8" x14ac:dyDescent="0.3">
      <c r="A337" t="s">
        <v>347</v>
      </c>
      <c r="B337" s="4">
        <v>638</v>
      </c>
      <c r="C337" t="s">
        <v>10</v>
      </c>
      <c r="D337" s="3">
        <v>9302</v>
      </c>
      <c r="E337">
        <v>440</v>
      </c>
      <c r="F337" s="2">
        <v>1100</v>
      </c>
      <c r="G337">
        <v>21.16</v>
      </c>
      <c r="H337">
        <v>8.17</v>
      </c>
    </row>
    <row r="338" spans="1:8" x14ac:dyDescent="0.3">
      <c r="A338" t="s">
        <v>348</v>
      </c>
      <c r="B338" s="4">
        <v>1892</v>
      </c>
      <c r="C338" t="s">
        <v>10</v>
      </c>
      <c r="D338" s="3">
        <v>45794</v>
      </c>
      <c r="E338">
        <v>790</v>
      </c>
      <c r="F338" s="2">
        <v>2000</v>
      </c>
      <c r="G338">
        <v>57.76</v>
      </c>
      <c r="H338">
        <v>22.3</v>
      </c>
    </row>
    <row r="339" spans="1:8" x14ac:dyDescent="0.3">
      <c r="A339" t="s">
        <v>349</v>
      </c>
      <c r="B339" s="4">
        <v>879</v>
      </c>
      <c r="C339" t="s">
        <v>19</v>
      </c>
      <c r="D339" s="3">
        <v>22260</v>
      </c>
      <c r="E339">
        <v>185</v>
      </c>
      <c r="F339">
        <v>480</v>
      </c>
      <c r="G339">
        <v>120.09</v>
      </c>
      <c r="H339">
        <v>46.37</v>
      </c>
    </row>
    <row r="340" spans="1:8" x14ac:dyDescent="0.3">
      <c r="A340" t="s">
        <v>350</v>
      </c>
      <c r="B340" s="4">
        <v>301</v>
      </c>
      <c r="C340" t="s">
        <v>6</v>
      </c>
      <c r="D340" s="3">
        <v>48330</v>
      </c>
      <c r="E340" s="2">
        <v>1181</v>
      </c>
      <c r="F340" s="2">
        <v>3060</v>
      </c>
      <c r="G340">
        <v>40.020000000000003</v>
      </c>
      <c r="H340">
        <v>15.45</v>
      </c>
    </row>
    <row r="341" spans="1:8" x14ac:dyDescent="0.3">
      <c r="A341" t="s">
        <v>351</v>
      </c>
      <c r="B341" s="4">
        <v>1896</v>
      </c>
      <c r="C341" t="s">
        <v>14</v>
      </c>
      <c r="D341" s="3">
        <v>23012</v>
      </c>
      <c r="E341">
        <v>279</v>
      </c>
      <c r="F341">
        <v>720</v>
      </c>
      <c r="G341">
        <v>82.26</v>
      </c>
      <c r="H341">
        <v>31.76</v>
      </c>
    </row>
    <row r="342" spans="1:8" x14ac:dyDescent="0.3">
      <c r="A342" t="s">
        <v>352</v>
      </c>
      <c r="B342" s="4">
        <v>642</v>
      </c>
      <c r="C342" t="s">
        <v>10</v>
      </c>
      <c r="D342" s="3">
        <v>44789</v>
      </c>
      <c r="E342" s="2">
        <v>2206</v>
      </c>
      <c r="F342" s="2">
        <v>5710</v>
      </c>
      <c r="G342">
        <v>20.010000000000002</v>
      </c>
      <c r="H342">
        <v>7.73</v>
      </c>
    </row>
    <row r="343" spans="1:8" x14ac:dyDescent="0.3">
      <c r="A343" t="s">
        <v>353</v>
      </c>
      <c r="B343" s="4">
        <v>193</v>
      </c>
      <c r="C343" t="s">
        <v>14</v>
      </c>
      <c r="D343" s="3">
        <v>130668</v>
      </c>
      <c r="E343" s="2">
        <v>1181</v>
      </c>
      <c r="F343" s="2">
        <v>3060</v>
      </c>
      <c r="G343">
        <v>110.07</v>
      </c>
      <c r="H343">
        <v>42.5</v>
      </c>
    </row>
  </sheetData>
  <autoFilter ref="A1:H343" xr:uid="{EC930367-9D6B-41D2-A03A-E64A88180004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E123B-5D93-454F-94CA-EC133823E843}">
  <dimension ref="A1:O346"/>
  <sheetViews>
    <sheetView topLeftCell="A116" workbookViewId="0">
      <selection activeCell="A131" sqref="A131"/>
    </sheetView>
  </sheetViews>
  <sheetFormatPr defaultRowHeight="14.4" x14ac:dyDescent="0.3"/>
  <sheetData>
    <row r="1" spans="1:15" x14ac:dyDescent="0.3">
      <c r="A1" t="s">
        <v>354</v>
      </c>
      <c r="B1" s="12" t="s">
        <v>662</v>
      </c>
      <c r="C1" s="12" t="s">
        <v>663</v>
      </c>
      <c r="D1" s="12" t="s">
        <v>664</v>
      </c>
      <c r="E1" s="12" t="s">
        <v>665</v>
      </c>
      <c r="F1" s="12" t="s">
        <v>666</v>
      </c>
      <c r="G1" s="12" t="s">
        <v>667</v>
      </c>
      <c r="H1" s="12" t="s">
        <v>668</v>
      </c>
      <c r="I1" s="12" t="s">
        <v>669</v>
      </c>
      <c r="J1" s="12" t="s">
        <v>670</v>
      </c>
      <c r="K1" s="12" t="s">
        <v>671</v>
      </c>
      <c r="L1" s="12" t="s">
        <v>672</v>
      </c>
      <c r="M1" s="12" t="s">
        <v>673</v>
      </c>
      <c r="N1" s="12" t="s">
        <v>674</v>
      </c>
      <c r="O1" s="12" t="s">
        <v>675</v>
      </c>
    </row>
    <row r="2" spans="1:15" x14ac:dyDescent="0.3">
      <c r="A2" s="12" t="s">
        <v>362</v>
      </c>
      <c r="B2" s="12">
        <v>664.7</v>
      </c>
      <c r="C2" s="12">
        <v>464.2</v>
      </c>
      <c r="D2" s="12">
        <v>7.1</v>
      </c>
      <c r="E2" s="12">
        <v>6.3</v>
      </c>
      <c r="F2" s="12">
        <v>32.5</v>
      </c>
      <c r="G2" s="12">
        <v>75.099999999999994</v>
      </c>
      <c r="H2" s="12">
        <v>70.599999999999994</v>
      </c>
      <c r="I2" s="12">
        <v>4.5999999999999996</v>
      </c>
      <c r="J2" s="12">
        <v>0</v>
      </c>
      <c r="K2" s="12">
        <v>0</v>
      </c>
      <c r="L2" s="12">
        <v>0.2</v>
      </c>
      <c r="M2" s="12">
        <v>1.1000000000000001</v>
      </c>
      <c r="N2" s="12">
        <v>0</v>
      </c>
      <c r="O2" s="12">
        <v>3</v>
      </c>
    </row>
    <row r="3" spans="1:15" x14ac:dyDescent="0.3">
      <c r="A3" s="12" t="s">
        <v>3</v>
      </c>
      <c r="B3" s="12">
        <v>167.7</v>
      </c>
      <c r="C3" s="12">
        <v>86.8</v>
      </c>
      <c r="D3" s="12">
        <v>3.6</v>
      </c>
      <c r="E3" s="12">
        <v>18.2</v>
      </c>
      <c r="F3" s="12">
        <v>22</v>
      </c>
      <c r="G3" s="12">
        <v>15.2</v>
      </c>
      <c r="H3" s="12">
        <v>12.8</v>
      </c>
      <c r="I3" s="12">
        <v>2.4</v>
      </c>
      <c r="J3" s="12">
        <v>0.4</v>
      </c>
      <c r="K3" s="12">
        <v>0</v>
      </c>
      <c r="L3" s="12">
        <v>4.7</v>
      </c>
      <c r="M3" s="12">
        <v>0.9</v>
      </c>
      <c r="N3" s="12">
        <v>0</v>
      </c>
      <c r="O3" s="12">
        <v>0.7</v>
      </c>
    </row>
    <row r="4" spans="1:15" x14ac:dyDescent="0.3">
      <c r="A4" s="12" t="s">
        <v>5</v>
      </c>
      <c r="B4" s="12">
        <v>466.5</v>
      </c>
      <c r="C4" s="12">
        <v>336.6</v>
      </c>
      <c r="D4" s="12">
        <v>7.3</v>
      </c>
      <c r="E4" s="12">
        <v>37.1</v>
      </c>
      <c r="F4" s="12">
        <v>9.8000000000000007</v>
      </c>
      <c r="G4" s="12">
        <v>27.5</v>
      </c>
      <c r="H4" s="12">
        <v>32</v>
      </c>
      <c r="I4" s="12">
        <v>0.6</v>
      </c>
      <c r="J4" s="12">
        <v>1.9</v>
      </c>
      <c r="K4" s="12">
        <v>0</v>
      </c>
      <c r="L4" s="12">
        <v>0.7</v>
      </c>
      <c r="M4" s="12">
        <v>0.1</v>
      </c>
      <c r="N4" s="12">
        <v>0</v>
      </c>
      <c r="O4" s="12">
        <v>12.9</v>
      </c>
    </row>
    <row r="5" spans="1:15" x14ac:dyDescent="0.3">
      <c r="A5" s="12" t="s">
        <v>363</v>
      </c>
      <c r="B5" s="12">
        <v>355.3</v>
      </c>
      <c r="C5" s="12">
        <v>249.3</v>
      </c>
      <c r="D5" s="12">
        <v>20.7</v>
      </c>
      <c r="E5" s="12">
        <v>4</v>
      </c>
      <c r="F5" s="12">
        <v>11.5</v>
      </c>
      <c r="G5" s="12">
        <v>28.5</v>
      </c>
      <c r="H5" s="12">
        <v>32.9</v>
      </c>
      <c r="I5" s="12">
        <v>6.9</v>
      </c>
      <c r="J5" s="12">
        <v>0</v>
      </c>
      <c r="K5" s="12">
        <v>0</v>
      </c>
      <c r="L5" s="12">
        <v>0.6</v>
      </c>
      <c r="M5" s="12">
        <v>0.6</v>
      </c>
      <c r="N5" s="12">
        <v>0</v>
      </c>
      <c r="O5" s="12">
        <v>0.3</v>
      </c>
    </row>
    <row r="6" spans="1:15" x14ac:dyDescent="0.3">
      <c r="A6" s="12" t="s">
        <v>9</v>
      </c>
      <c r="B6" s="12">
        <v>100.9</v>
      </c>
      <c r="C6" s="12">
        <v>56</v>
      </c>
      <c r="D6" s="12">
        <v>1.4</v>
      </c>
      <c r="E6" s="12">
        <v>6.7</v>
      </c>
      <c r="F6" s="12">
        <v>11.2</v>
      </c>
      <c r="G6" s="12">
        <v>8.3000000000000007</v>
      </c>
      <c r="H6" s="12">
        <v>9.8000000000000007</v>
      </c>
      <c r="I6" s="12">
        <v>4.3</v>
      </c>
      <c r="J6" s="12">
        <v>0</v>
      </c>
      <c r="K6" s="12">
        <v>0</v>
      </c>
      <c r="L6" s="12">
        <v>2.2000000000000002</v>
      </c>
      <c r="M6" s="12">
        <v>0.2</v>
      </c>
      <c r="N6" s="12">
        <v>0</v>
      </c>
      <c r="O6" s="12">
        <v>0.8</v>
      </c>
    </row>
    <row r="7" spans="1:15" x14ac:dyDescent="0.3">
      <c r="A7" s="12" t="s">
        <v>11</v>
      </c>
      <c r="B7" s="12">
        <v>173.7</v>
      </c>
      <c r="C7" s="12">
        <v>66.400000000000006</v>
      </c>
      <c r="D7" s="12">
        <v>2.5</v>
      </c>
      <c r="E7" s="12">
        <v>12.8</v>
      </c>
      <c r="F7" s="12">
        <v>3</v>
      </c>
      <c r="G7" s="12">
        <v>15.7</v>
      </c>
      <c r="H7" s="12">
        <v>18.899999999999999</v>
      </c>
      <c r="I7" s="12">
        <v>7.9</v>
      </c>
      <c r="J7" s="12">
        <v>0</v>
      </c>
      <c r="K7" s="12">
        <v>0</v>
      </c>
      <c r="L7" s="12">
        <v>2.9</v>
      </c>
      <c r="M7" s="12">
        <v>0.2</v>
      </c>
      <c r="N7" s="12">
        <v>0</v>
      </c>
      <c r="O7" s="12">
        <v>43.4</v>
      </c>
    </row>
    <row r="8" spans="1:15" x14ac:dyDescent="0.3">
      <c r="A8" s="12" t="s">
        <v>12</v>
      </c>
      <c r="B8" s="12">
        <v>648.20000000000005</v>
      </c>
      <c r="C8" s="12">
        <v>420.2</v>
      </c>
      <c r="D8" s="12">
        <v>14.4</v>
      </c>
      <c r="E8" s="12">
        <v>50</v>
      </c>
      <c r="F8" s="12">
        <v>39.700000000000003</v>
      </c>
      <c r="G8" s="12">
        <v>35.1</v>
      </c>
      <c r="H8" s="12">
        <v>42</v>
      </c>
      <c r="I8" s="12">
        <v>15.8</v>
      </c>
      <c r="J8" s="12">
        <v>1.8</v>
      </c>
      <c r="K8" s="12">
        <v>0</v>
      </c>
      <c r="L8" s="12">
        <v>15.1</v>
      </c>
      <c r="M8" s="12">
        <v>2.7</v>
      </c>
      <c r="N8" s="12">
        <v>0</v>
      </c>
      <c r="O8" s="12">
        <v>11.4</v>
      </c>
    </row>
    <row r="9" spans="1:15" x14ac:dyDescent="0.3">
      <c r="A9" s="12" t="s">
        <v>13</v>
      </c>
      <c r="B9" s="12">
        <v>564.29999999999995</v>
      </c>
      <c r="C9" s="12">
        <v>402.7</v>
      </c>
      <c r="D9" s="12">
        <v>11</v>
      </c>
      <c r="E9" s="12">
        <v>22.2</v>
      </c>
      <c r="F9" s="12">
        <v>21.1</v>
      </c>
      <c r="G9" s="12">
        <v>49</v>
      </c>
      <c r="H9" s="12">
        <v>31.3</v>
      </c>
      <c r="I9" s="12">
        <v>9.5</v>
      </c>
      <c r="J9" s="12">
        <v>1.7</v>
      </c>
      <c r="K9" s="12">
        <v>2.9</v>
      </c>
      <c r="L9" s="12">
        <v>12.4</v>
      </c>
      <c r="M9" s="12">
        <v>0.5</v>
      </c>
      <c r="N9" s="12">
        <v>0</v>
      </c>
      <c r="O9" s="12">
        <v>0</v>
      </c>
    </row>
    <row r="10" spans="1:15" x14ac:dyDescent="0.3">
      <c r="A10" s="12" t="s">
        <v>15</v>
      </c>
      <c r="B10" s="12">
        <v>1266.5</v>
      </c>
      <c r="C10" s="12">
        <v>763.7</v>
      </c>
      <c r="D10" s="12">
        <v>6</v>
      </c>
      <c r="E10" s="12">
        <v>3.8</v>
      </c>
      <c r="F10" s="12">
        <v>102.1</v>
      </c>
      <c r="G10" s="12">
        <v>51.8</v>
      </c>
      <c r="H10" s="12">
        <v>243.7</v>
      </c>
      <c r="I10" s="12">
        <v>54.7</v>
      </c>
      <c r="J10" s="12">
        <v>1.1000000000000001</v>
      </c>
      <c r="K10" s="12">
        <v>0</v>
      </c>
      <c r="L10" s="12">
        <v>24.8</v>
      </c>
      <c r="M10" s="12">
        <v>4.8</v>
      </c>
      <c r="N10" s="12">
        <v>0</v>
      </c>
      <c r="O10" s="12">
        <v>10</v>
      </c>
    </row>
    <row r="11" spans="1:15" x14ac:dyDescent="0.3">
      <c r="A11" s="12" t="s">
        <v>17</v>
      </c>
      <c r="B11" s="12">
        <v>657</v>
      </c>
      <c r="C11" s="12">
        <v>324.5</v>
      </c>
      <c r="D11" s="12">
        <v>13.9</v>
      </c>
      <c r="E11" s="12">
        <v>25.3</v>
      </c>
      <c r="F11" s="12">
        <v>86.7</v>
      </c>
      <c r="G11" s="12">
        <v>34.299999999999997</v>
      </c>
      <c r="H11" s="12">
        <v>83.9</v>
      </c>
      <c r="I11" s="12">
        <v>17.8</v>
      </c>
      <c r="J11" s="12">
        <v>0</v>
      </c>
      <c r="K11" s="12">
        <v>0</v>
      </c>
      <c r="L11" s="12">
        <v>7.1</v>
      </c>
      <c r="M11" s="12">
        <v>0.9</v>
      </c>
      <c r="N11" s="12">
        <v>0</v>
      </c>
      <c r="O11" s="12">
        <v>62.6</v>
      </c>
    </row>
    <row r="12" spans="1:15" x14ac:dyDescent="0.3">
      <c r="A12" s="12" t="s">
        <v>18</v>
      </c>
      <c r="B12" s="12">
        <v>267.10000000000002</v>
      </c>
      <c r="C12" s="12">
        <v>143.4</v>
      </c>
      <c r="D12" s="12">
        <v>0.8</v>
      </c>
      <c r="E12" s="12">
        <v>16.2</v>
      </c>
      <c r="F12" s="12">
        <v>9.8000000000000007</v>
      </c>
      <c r="G12" s="12">
        <v>42</v>
      </c>
      <c r="H12" s="12">
        <v>33.799999999999997</v>
      </c>
      <c r="I12" s="12">
        <v>0.1</v>
      </c>
      <c r="J12" s="12">
        <v>0</v>
      </c>
      <c r="K12" s="12">
        <v>0</v>
      </c>
      <c r="L12" s="12">
        <v>0.3</v>
      </c>
      <c r="M12" s="12">
        <v>0.2</v>
      </c>
      <c r="N12" s="12">
        <v>0</v>
      </c>
      <c r="O12" s="12">
        <v>20.5</v>
      </c>
    </row>
    <row r="13" spans="1:15" x14ac:dyDescent="0.3">
      <c r="A13" s="12" t="s">
        <v>20</v>
      </c>
      <c r="B13" s="12">
        <v>731.3</v>
      </c>
      <c r="C13" s="12">
        <v>506.7</v>
      </c>
      <c r="D13" s="12">
        <v>22.3</v>
      </c>
      <c r="E13" s="12">
        <v>67.099999999999994</v>
      </c>
      <c r="F13" s="12">
        <v>33.299999999999997</v>
      </c>
      <c r="G13" s="12">
        <v>28.5</v>
      </c>
      <c r="H13" s="12">
        <v>52.4</v>
      </c>
      <c r="I13" s="12">
        <v>5.4</v>
      </c>
      <c r="J13" s="12">
        <v>0.2</v>
      </c>
      <c r="K13" s="12">
        <v>0</v>
      </c>
      <c r="L13" s="12">
        <v>13.5</v>
      </c>
      <c r="M13" s="12">
        <v>1.8</v>
      </c>
      <c r="N13" s="12">
        <v>0.1</v>
      </c>
      <c r="O13" s="12">
        <v>0</v>
      </c>
    </row>
    <row r="14" spans="1:15" x14ac:dyDescent="0.3">
      <c r="A14" s="12" t="s">
        <v>21</v>
      </c>
      <c r="B14" s="12">
        <v>189.2</v>
      </c>
      <c r="C14" s="12">
        <v>99.6</v>
      </c>
      <c r="D14" s="12">
        <v>0</v>
      </c>
      <c r="E14" s="12">
        <v>0</v>
      </c>
      <c r="F14" s="12">
        <v>7.8</v>
      </c>
      <c r="G14" s="12">
        <v>14.1</v>
      </c>
      <c r="H14" s="12">
        <v>60.2</v>
      </c>
      <c r="I14" s="12">
        <v>4.0999999999999996</v>
      </c>
      <c r="J14" s="12">
        <v>0</v>
      </c>
      <c r="K14" s="12">
        <v>0</v>
      </c>
      <c r="L14" s="12">
        <v>0.8</v>
      </c>
      <c r="M14" s="12">
        <v>0.2</v>
      </c>
      <c r="N14" s="12">
        <v>0</v>
      </c>
      <c r="O14" s="12">
        <v>2.4</v>
      </c>
    </row>
    <row r="15" spans="1:15" x14ac:dyDescent="0.3">
      <c r="A15" s="12" t="s">
        <v>22</v>
      </c>
      <c r="B15" s="12">
        <v>723.1</v>
      </c>
      <c r="C15" s="12">
        <v>453.7</v>
      </c>
      <c r="D15" s="12">
        <v>19.600000000000001</v>
      </c>
      <c r="E15" s="12">
        <v>29.9</v>
      </c>
      <c r="F15" s="12">
        <v>68.3</v>
      </c>
      <c r="G15" s="12">
        <v>39.6</v>
      </c>
      <c r="H15" s="12">
        <v>41.6</v>
      </c>
      <c r="I15" s="12">
        <v>19.399999999999999</v>
      </c>
      <c r="J15" s="12">
        <v>6.3</v>
      </c>
      <c r="K15" s="12">
        <v>0</v>
      </c>
      <c r="L15" s="12">
        <v>36.6</v>
      </c>
      <c r="M15" s="12">
        <v>1.4</v>
      </c>
      <c r="N15" s="12">
        <v>0</v>
      </c>
      <c r="O15" s="12">
        <v>6.7</v>
      </c>
    </row>
    <row r="16" spans="1:15" x14ac:dyDescent="0.3">
      <c r="A16" s="12" t="s">
        <v>24</v>
      </c>
      <c r="B16" s="12">
        <v>428.9</v>
      </c>
      <c r="C16" s="12">
        <v>212.8</v>
      </c>
      <c r="D16" s="12">
        <v>9.1999999999999993</v>
      </c>
      <c r="E16" s="12">
        <v>36.5</v>
      </c>
      <c r="F16" s="12">
        <v>52.4</v>
      </c>
      <c r="G16" s="12">
        <v>40</v>
      </c>
      <c r="H16" s="12">
        <v>53.5</v>
      </c>
      <c r="I16" s="12">
        <v>13.7</v>
      </c>
      <c r="J16" s="12">
        <v>0.2</v>
      </c>
      <c r="K16" s="12">
        <v>0</v>
      </c>
      <c r="L16" s="12">
        <v>8.1999999999999993</v>
      </c>
      <c r="M16" s="12">
        <v>1.7</v>
      </c>
      <c r="N16" s="12">
        <v>0.1</v>
      </c>
      <c r="O16" s="12">
        <v>0.6</v>
      </c>
    </row>
    <row r="17" spans="1:15" x14ac:dyDescent="0.3">
      <c r="A17" s="12" t="s">
        <v>25</v>
      </c>
      <c r="B17" s="12">
        <v>2370.4</v>
      </c>
      <c r="C17" s="12">
        <v>1167.2</v>
      </c>
      <c r="D17" s="12">
        <v>58.1</v>
      </c>
      <c r="E17" s="12">
        <v>69.599999999999994</v>
      </c>
      <c r="F17" s="12">
        <v>418.5</v>
      </c>
      <c r="G17" s="12">
        <v>153.4</v>
      </c>
      <c r="H17" s="12">
        <v>189.2</v>
      </c>
      <c r="I17" s="12">
        <v>120.1</v>
      </c>
      <c r="J17" s="12">
        <v>5.3</v>
      </c>
      <c r="K17" s="12">
        <v>0</v>
      </c>
      <c r="L17" s="12">
        <v>170.2</v>
      </c>
      <c r="M17" s="12">
        <v>18</v>
      </c>
      <c r="N17" s="12">
        <v>0.1</v>
      </c>
      <c r="O17" s="12">
        <v>0.7</v>
      </c>
    </row>
    <row r="18" spans="1:15" x14ac:dyDescent="0.3">
      <c r="A18" s="12" t="s">
        <v>26</v>
      </c>
      <c r="B18" s="12">
        <v>1479.6</v>
      </c>
      <c r="C18" s="12">
        <v>923.2</v>
      </c>
      <c r="D18" s="12">
        <v>24.1</v>
      </c>
      <c r="E18" s="12">
        <v>58.1</v>
      </c>
      <c r="F18" s="12">
        <v>146.1</v>
      </c>
      <c r="G18" s="12">
        <v>122.8</v>
      </c>
      <c r="H18" s="12">
        <v>164.9</v>
      </c>
      <c r="I18" s="12">
        <v>7.9</v>
      </c>
      <c r="J18" s="12">
        <v>0.9</v>
      </c>
      <c r="K18" s="12">
        <v>6.7</v>
      </c>
      <c r="L18" s="12">
        <v>15.1</v>
      </c>
      <c r="M18" s="12">
        <v>9.3000000000000007</v>
      </c>
      <c r="N18" s="12">
        <v>0.3</v>
      </c>
      <c r="O18" s="12">
        <v>0.2</v>
      </c>
    </row>
    <row r="19" spans="1:15" x14ac:dyDescent="0.3">
      <c r="A19" s="12" t="s">
        <v>27</v>
      </c>
      <c r="B19" s="12">
        <v>901</v>
      </c>
      <c r="C19" s="12">
        <v>515.5</v>
      </c>
      <c r="D19" s="12">
        <v>15.2</v>
      </c>
      <c r="E19" s="12">
        <v>43.5</v>
      </c>
      <c r="F19" s="12">
        <v>110.5</v>
      </c>
      <c r="G19" s="12">
        <v>65.5</v>
      </c>
      <c r="H19" s="12">
        <v>78</v>
      </c>
      <c r="I19" s="12">
        <v>10.4</v>
      </c>
      <c r="J19" s="12">
        <v>0</v>
      </c>
      <c r="K19" s="12">
        <v>1.8</v>
      </c>
      <c r="L19" s="12">
        <v>50.8</v>
      </c>
      <c r="M19" s="12">
        <v>2.9</v>
      </c>
      <c r="N19" s="12">
        <v>0</v>
      </c>
      <c r="O19" s="12">
        <v>6.9</v>
      </c>
    </row>
    <row r="20" spans="1:15" x14ac:dyDescent="0.3">
      <c r="A20" s="12" t="s">
        <v>364</v>
      </c>
      <c r="B20" s="12">
        <v>552.9</v>
      </c>
      <c r="C20" s="12">
        <v>364.5</v>
      </c>
      <c r="D20" s="12">
        <v>5.7</v>
      </c>
      <c r="E20" s="12">
        <v>10.3</v>
      </c>
      <c r="F20" s="12">
        <v>40.200000000000003</v>
      </c>
      <c r="G20" s="12">
        <v>38.5</v>
      </c>
      <c r="H20" s="12">
        <v>66.099999999999994</v>
      </c>
      <c r="I20" s="12">
        <v>21.1</v>
      </c>
      <c r="J20" s="12">
        <v>0.9</v>
      </c>
      <c r="K20" s="12">
        <v>0</v>
      </c>
      <c r="L20" s="12">
        <v>3.5</v>
      </c>
      <c r="M20" s="12">
        <v>1</v>
      </c>
      <c r="N20" s="12">
        <v>0</v>
      </c>
      <c r="O20" s="12">
        <v>1.1000000000000001</v>
      </c>
    </row>
    <row r="21" spans="1:15" x14ac:dyDescent="0.3">
      <c r="A21" s="12" t="s">
        <v>29</v>
      </c>
      <c r="B21" s="12">
        <v>234.9</v>
      </c>
      <c r="C21" s="12">
        <v>170.3</v>
      </c>
      <c r="D21" s="12">
        <v>6.1</v>
      </c>
      <c r="E21" s="12">
        <v>12.2</v>
      </c>
      <c r="F21" s="12">
        <v>6.2</v>
      </c>
      <c r="G21" s="12">
        <v>19.3</v>
      </c>
      <c r="H21" s="12">
        <v>6.9</v>
      </c>
      <c r="I21" s="12">
        <v>0.5</v>
      </c>
      <c r="J21" s="12">
        <v>0.3</v>
      </c>
      <c r="K21" s="12">
        <v>0</v>
      </c>
      <c r="L21" s="12">
        <v>0.9</v>
      </c>
      <c r="M21" s="12">
        <v>0.1</v>
      </c>
      <c r="N21" s="12">
        <v>0</v>
      </c>
      <c r="O21" s="12">
        <v>12.1</v>
      </c>
    </row>
    <row r="22" spans="1:15" x14ac:dyDescent="0.3">
      <c r="A22" s="12" t="s">
        <v>30</v>
      </c>
      <c r="B22" s="12">
        <v>187.3</v>
      </c>
      <c r="C22" s="12">
        <v>109.6</v>
      </c>
      <c r="D22" s="12">
        <v>0.5</v>
      </c>
      <c r="E22" s="12">
        <v>1.8</v>
      </c>
      <c r="F22" s="12">
        <v>4.2</v>
      </c>
      <c r="G22" s="12">
        <v>23</v>
      </c>
      <c r="H22" s="12">
        <v>12.3</v>
      </c>
      <c r="I22" s="12">
        <v>2.7</v>
      </c>
      <c r="J22" s="12">
        <v>0.2</v>
      </c>
      <c r="K22" s="12">
        <v>0</v>
      </c>
      <c r="L22" s="12">
        <v>0.2</v>
      </c>
      <c r="M22" s="12">
        <v>0</v>
      </c>
      <c r="N22" s="12">
        <v>0</v>
      </c>
      <c r="O22" s="12">
        <v>32.799999999999997</v>
      </c>
    </row>
    <row r="23" spans="1:15" x14ac:dyDescent="0.3">
      <c r="A23" s="12" t="s">
        <v>31</v>
      </c>
      <c r="B23" s="12">
        <v>200.1</v>
      </c>
      <c r="C23" s="12">
        <v>98.2</v>
      </c>
      <c r="D23" s="12">
        <v>3.9</v>
      </c>
      <c r="E23" s="12">
        <v>7.6</v>
      </c>
      <c r="F23" s="12">
        <v>15.6</v>
      </c>
      <c r="G23" s="12">
        <v>18.3</v>
      </c>
      <c r="H23" s="12">
        <v>21.2</v>
      </c>
      <c r="I23" s="12">
        <v>0.9</v>
      </c>
      <c r="J23" s="12">
        <v>0.2</v>
      </c>
      <c r="K23" s="12">
        <v>0</v>
      </c>
      <c r="L23" s="12">
        <v>18.3</v>
      </c>
      <c r="M23" s="12">
        <v>0.2</v>
      </c>
      <c r="N23" s="12">
        <v>0</v>
      </c>
      <c r="O23" s="12">
        <v>15.7</v>
      </c>
    </row>
    <row r="24" spans="1:15" x14ac:dyDescent="0.3">
      <c r="A24" s="12" t="s">
        <v>32</v>
      </c>
      <c r="B24" s="12">
        <v>292.10000000000002</v>
      </c>
      <c r="C24" s="12">
        <v>156.19999999999999</v>
      </c>
      <c r="D24" s="12">
        <v>7.2</v>
      </c>
      <c r="E24" s="12">
        <v>6.2</v>
      </c>
      <c r="F24" s="12">
        <v>30.5</v>
      </c>
      <c r="G24" s="12">
        <v>23.6</v>
      </c>
      <c r="H24" s="12">
        <v>35.700000000000003</v>
      </c>
      <c r="I24" s="12">
        <v>11.7</v>
      </c>
      <c r="J24" s="12">
        <v>4.5999999999999996</v>
      </c>
      <c r="K24" s="12">
        <v>0</v>
      </c>
      <c r="L24" s="12">
        <v>13.8</v>
      </c>
      <c r="M24" s="12">
        <v>0.6</v>
      </c>
      <c r="N24" s="12">
        <v>0</v>
      </c>
      <c r="O24" s="12">
        <v>2</v>
      </c>
    </row>
    <row r="25" spans="1:15" x14ac:dyDescent="0.3">
      <c r="A25" s="12" t="s">
        <v>33</v>
      </c>
      <c r="B25" s="12">
        <v>733.5</v>
      </c>
      <c r="C25" s="12">
        <v>485.2</v>
      </c>
      <c r="D25" s="12">
        <v>8.9</v>
      </c>
      <c r="E25" s="12">
        <v>33.299999999999997</v>
      </c>
      <c r="F25" s="12">
        <v>40.4</v>
      </c>
      <c r="G25" s="12">
        <v>90</v>
      </c>
      <c r="H25" s="12">
        <v>62.9</v>
      </c>
      <c r="I25" s="12">
        <v>1</v>
      </c>
      <c r="J25" s="12">
        <v>0</v>
      </c>
      <c r="K25" s="12">
        <v>0</v>
      </c>
      <c r="L25" s="12">
        <v>3.7</v>
      </c>
      <c r="M25" s="12">
        <v>0.3</v>
      </c>
      <c r="N25" s="12">
        <v>0</v>
      </c>
      <c r="O25" s="12">
        <v>7.8</v>
      </c>
    </row>
    <row r="26" spans="1:15" x14ac:dyDescent="0.3">
      <c r="A26" s="12" t="s">
        <v>365</v>
      </c>
      <c r="B26" s="12">
        <v>139.80000000000001</v>
      </c>
      <c r="C26" s="12">
        <v>78.8</v>
      </c>
      <c r="D26" s="12">
        <v>0.1</v>
      </c>
      <c r="E26" s="12">
        <v>8.6999999999999993</v>
      </c>
      <c r="F26" s="12">
        <v>3.9</v>
      </c>
      <c r="G26" s="12">
        <v>20.399999999999999</v>
      </c>
      <c r="H26" s="12">
        <v>0</v>
      </c>
      <c r="I26" s="12">
        <v>0.9</v>
      </c>
      <c r="J26" s="12">
        <v>0</v>
      </c>
      <c r="K26" s="12">
        <v>0</v>
      </c>
      <c r="L26" s="12">
        <v>0.2</v>
      </c>
      <c r="M26" s="12">
        <v>0</v>
      </c>
      <c r="N26" s="12">
        <v>0</v>
      </c>
      <c r="O26" s="12">
        <v>26.8</v>
      </c>
    </row>
    <row r="27" spans="1:15" x14ac:dyDescent="0.3">
      <c r="A27" s="12" t="s">
        <v>36</v>
      </c>
      <c r="B27" s="12">
        <v>465.1</v>
      </c>
      <c r="C27" s="12">
        <v>337.4</v>
      </c>
      <c r="D27" s="12">
        <v>4.2</v>
      </c>
      <c r="E27" s="12">
        <v>26.2</v>
      </c>
      <c r="F27" s="12">
        <v>11.1</v>
      </c>
      <c r="G27" s="12">
        <v>59.2</v>
      </c>
      <c r="H27" s="12">
        <v>12.9</v>
      </c>
      <c r="I27" s="12">
        <v>3.4</v>
      </c>
      <c r="J27" s="12">
        <v>0</v>
      </c>
      <c r="K27" s="12">
        <v>0</v>
      </c>
      <c r="L27" s="12">
        <v>1.7</v>
      </c>
      <c r="M27" s="12">
        <v>1.4</v>
      </c>
      <c r="N27" s="12">
        <v>0</v>
      </c>
      <c r="O27" s="12">
        <v>7.6</v>
      </c>
    </row>
    <row r="28" spans="1:15" x14ac:dyDescent="0.3">
      <c r="A28" s="12" t="s">
        <v>37</v>
      </c>
      <c r="B28" s="12">
        <v>176.9</v>
      </c>
      <c r="C28" s="12">
        <v>80.7</v>
      </c>
      <c r="D28" s="12">
        <v>0</v>
      </c>
      <c r="E28" s="12">
        <v>9.6</v>
      </c>
      <c r="F28" s="12">
        <v>4</v>
      </c>
      <c r="G28" s="12">
        <v>12.6</v>
      </c>
      <c r="H28" s="12">
        <v>2.8</v>
      </c>
      <c r="I28" s="12">
        <v>0</v>
      </c>
      <c r="J28" s="12">
        <v>0</v>
      </c>
      <c r="K28" s="12">
        <v>0</v>
      </c>
      <c r="L28" s="12">
        <v>1</v>
      </c>
      <c r="M28" s="12">
        <v>0</v>
      </c>
      <c r="N28" s="12">
        <v>0</v>
      </c>
      <c r="O28" s="12">
        <v>66.2</v>
      </c>
    </row>
    <row r="29" spans="1:15" x14ac:dyDescent="0.3">
      <c r="A29" s="12" t="s">
        <v>366</v>
      </c>
      <c r="B29" s="12">
        <v>392.7</v>
      </c>
      <c r="C29" s="12">
        <v>240.8</v>
      </c>
      <c r="D29" s="12">
        <v>0.5</v>
      </c>
      <c r="E29" s="12">
        <v>24.3</v>
      </c>
      <c r="F29" s="12">
        <v>18.8</v>
      </c>
      <c r="G29" s="12">
        <v>45.3</v>
      </c>
      <c r="H29" s="12">
        <v>53.7</v>
      </c>
      <c r="I29" s="12">
        <v>5</v>
      </c>
      <c r="J29" s="12">
        <v>0.4</v>
      </c>
      <c r="K29" s="12">
        <v>0</v>
      </c>
      <c r="L29" s="12">
        <v>3</v>
      </c>
      <c r="M29" s="12">
        <v>0.2</v>
      </c>
      <c r="N29" s="12">
        <v>0</v>
      </c>
      <c r="O29" s="12">
        <v>0.7</v>
      </c>
    </row>
    <row r="30" spans="1:15" x14ac:dyDescent="0.3">
      <c r="A30" s="12" t="s">
        <v>39</v>
      </c>
      <c r="B30" s="12">
        <v>338.9</v>
      </c>
      <c r="C30" s="12">
        <v>156.4</v>
      </c>
      <c r="D30" s="12">
        <v>0.3</v>
      </c>
      <c r="E30" s="12">
        <v>16</v>
      </c>
      <c r="F30" s="12">
        <v>31.9</v>
      </c>
      <c r="G30" s="12">
        <v>28.9</v>
      </c>
      <c r="H30" s="12">
        <v>23.8</v>
      </c>
      <c r="I30" s="12">
        <v>4.5</v>
      </c>
      <c r="J30" s="12">
        <v>0</v>
      </c>
      <c r="K30" s="12">
        <v>0</v>
      </c>
      <c r="L30" s="12">
        <v>0.2</v>
      </c>
      <c r="M30" s="12">
        <v>0.7</v>
      </c>
      <c r="N30" s="12">
        <v>0</v>
      </c>
      <c r="O30" s="12">
        <v>76.2</v>
      </c>
    </row>
    <row r="31" spans="1:15" x14ac:dyDescent="0.3">
      <c r="A31" s="12" t="s">
        <v>367</v>
      </c>
      <c r="B31" s="12">
        <v>348.7</v>
      </c>
      <c r="C31" s="12">
        <v>218.4</v>
      </c>
      <c r="D31" s="12">
        <v>0.6</v>
      </c>
      <c r="E31" s="12">
        <v>10.6</v>
      </c>
      <c r="F31" s="12">
        <v>6</v>
      </c>
      <c r="G31" s="12">
        <v>49.6</v>
      </c>
      <c r="H31" s="12">
        <v>33.799999999999997</v>
      </c>
      <c r="I31" s="12">
        <v>0.1</v>
      </c>
      <c r="J31" s="12">
        <v>2.7</v>
      </c>
      <c r="K31" s="12">
        <v>0</v>
      </c>
      <c r="L31" s="12">
        <v>0.1</v>
      </c>
      <c r="M31" s="12">
        <v>0</v>
      </c>
      <c r="N31" s="12">
        <v>0</v>
      </c>
      <c r="O31" s="12">
        <v>26.8</v>
      </c>
    </row>
    <row r="32" spans="1:15" x14ac:dyDescent="0.3">
      <c r="A32" s="12" t="s">
        <v>368</v>
      </c>
      <c r="B32" s="12">
        <v>360.6</v>
      </c>
      <c r="C32" s="12">
        <v>209.8</v>
      </c>
      <c r="D32" s="12">
        <v>12.3</v>
      </c>
      <c r="E32" s="12">
        <v>7.1</v>
      </c>
      <c r="F32" s="12">
        <v>24.9</v>
      </c>
      <c r="G32" s="12">
        <v>22.7</v>
      </c>
      <c r="H32" s="12">
        <v>60.6</v>
      </c>
      <c r="I32" s="12">
        <v>4.9000000000000004</v>
      </c>
      <c r="J32" s="12">
        <v>0.9</v>
      </c>
      <c r="K32" s="12">
        <v>0</v>
      </c>
      <c r="L32" s="12">
        <v>9.4</v>
      </c>
      <c r="M32" s="12">
        <v>0.9</v>
      </c>
      <c r="N32" s="12">
        <v>0</v>
      </c>
      <c r="O32" s="12">
        <v>7.1</v>
      </c>
    </row>
    <row r="33" spans="1:15" x14ac:dyDescent="0.3">
      <c r="A33" s="12" t="s">
        <v>42</v>
      </c>
      <c r="B33" s="12">
        <v>505.5</v>
      </c>
      <c r="C33" s="12">
        <v>316.39999999999998</v>
      </c>
      <c r="D33" s="12">
        <v>14.9</v>
      </c>
      <c r="E33" s="12">
        <v>14.3</v>
      </c>
      <c r="F33" s="12">
        <v>55.9</v>
      </c>
      <c r="G33" s="12">
        <v>38.6</v>
      </c>
      <c r="H33" s="12">
        <v>19.3</v>
      </c>
      <c r="I33" s="12">
        <v>10.8</v>
      </c>
      <c r="J33" s="12">
        <v>3.7</v>
      </c>
      <c r="K33" s="12">
        <v>0</v>
      </c>
      <c r="L33" s="12">
        <v>3.9</v>
      </c>
      <c r="M33" s="12">
        <v>6.2</v>
      </c>
      <c r="N33" s="12">
        <v>0</v>
      </c>
      <c r="O33" s="12">
        <v>21.5</v>
      </c>
    </row>
    <row r="34" spans="1:15" x14ac:dyDescent="0.3">
      <c r="A34" s="12" t="s">
        <v>43</v>
      </c>
      <c r="B34" s="12">
        <v>1056</v>
      </c>
      <c r="C34" s="12">
        <v>747.8</v>
      </c>
      <c r="D34" s="12">
        <v>22.8</v>
      </c>
      <c r="E34" s="12">
        <v>75.3</v>
      </c>
      <c r="F34" s="12">
        <v>10.3</v>
      </c>
      <c r="G34" s="12">
        <v>71.900000000000006</v>
      </c>
      <c r="H34" s="12">
        <v>119.5</v>
      </c>
      <c r="I34" s="12">
        <v>4.5999999999999996</v>
      </c>
      <c r="J34" s="12">
        <v>0.9</v>
      </c>
      <c r="K34" s="12">
        <v>0</v>
      </c>
      <c r="L34" s="12">
        <v>1.9</v>
      </c>
      <c r="M34" s="12">
        <v>0.3</v>
      </c>
      <c r="N34" s="12">
        <v>0</v>
      </c>
      <c r="O34" s="12">
        <v>0.7</v>
      </c>
    </row>
    <row r="35" spans="1:15" x14ac:dyDescent="0.3">
      <c r="A35" s="12" t="s">
        <v>44</v>
      </c>
      <c r="B35" s="12">
        <v>442.6</v>
      </c>
      <c r="C35" s="12">
        <v>274.89999999999998</v>
      </c>
      <c r="D35" s="12">
        <v>6</v>
      </c>
      <c r="E35" s="12">
        <v>64.900000000000006</v>
      </c>
      <c r="F35" s="12">
        <v>14.6</v>
      </c>
      <c r="G35" s="12">
        <v>33.299999999999997</v>
      </c>
      <c r="H35" s="12">
        <v>27.3</v>
      </c>
      <c r="I35" s="12">
        <v>1.9</v>
      </c>
      <c r="J35" s="12">
        <v>2</v>
      </c>
      <c r="K35" s="12">
        <v>0</v>
      </c>
      <c r="L35" s="12">
        <v>0.9</v>
      </c>
      <c r="M35" s="12">
        <v>0.4</v>
      </c>
      <c r="N35" s="12">
        <v>0</v>
      </c>
      <c r="O35" s="12">
        <v>16.399999999999999</v>
      </c>
    </row>
    <row r="36" spans="1:15" x14ac:dyDescent="0.3">
      <c r="A36" s="12" t="s">
        <v>45</v>
      </c>
      <c r="B36" s="12">
        <v>265.3</v>
      </c>
      <c r="C36" s="12">
        <v>179.4</v>
      </c>
      <c r="D36" s="12">
        <v>2.8</v>
      </c>
      <c r="E36" s="12">
        <v>9.1</v>
      </c>
      <c r="F36" s="12">
        <v>34.9</v>
      </c>
      <c r="G36" s="12">
        <v>12.5</v>
      </c>
      <c r="H36" s="12">
        <v>20.8</v>
      </c>
      <c r="I36" s="12">
        <v>0.8</v>
      </c>
      <c r="J36" s="12">
        <v>3.3</v>
      </c>
      <c r="K36" s="12">
        <v>0</v>
      </c>
      <c r="L36" s="12">
        <v>0.9</v>
      </c>
      <c r="M36" s="12">
        <v>0.5</v>
      </c>
      <c r="N36" s="12">
        <v>0</v>
      </c>
      <c r="O36" s="12">
        <v>0.3</v>
      </c>
    </row>
    <row r="37" spans="1:15" x14ac:dyDescent="0.3">
      <c r="A37" s="12" t="s">
        <v>46</v>
      </c>
      <c r="B37" s="12">
        <v>249.7</v>
      </c>
      <c r="C37" s="12">
        <v>182.9</v>
      </c>
      <c r="D37" s="12">
        <v>1.8</v>
      </c>
      <c r="E37" s="12">
        <v>8.8000000000000007</v>
      </c>
      <c r="F37" s="12">
        <v>21.4</v>
      </c>
      <c r="G37" s="12">
        <v>14.7</v>
      </c>
      <c r="H37" s="12">
        <v>13.1</v>
      </c>
      <c r="I37" s="12">
        <v>4</v>
      </c>
      <c r="J37" s="12">
        <v>1.4</v>
      </c>
      <c r="K37" s="12">
        <v>0</v>
      </c>
      <c r="L37" s="12">
        <v>1.1000000000000001</v>
      </c>
      <c r="M37" s="12">
        <v>0.2</v>
      </c>
      <c r="N37" s="12">
        <v>0</v>
      </c>
      <c r="O37" s="12">
        <v>0.3</v>
      </c>
    </row>
    <row r="38" spans="1:15" x14ac:dyDescent="0.3">
      <c r="A38" s="12" t="s">
        <v>47</v>
      </c>
      <c r="B38" s="12">
        <v>190</v>
      </c>
      <c r="C38" s="12">
        <v>116.2</v>
      </c>
      <c r="D38" s="12">
        <v>6.3</v>
      </c>
      <c r="E38" s="12">
        <v>9.6999999999999993</v>
      </c>
      <c r="F38" s="12">
        <v>22.4</v>
      </c>
      <c r="G38" s="12">
        <v>15.2</v>
      </c>
      <c r="H38" s="12">
        <v>11.2</v>
      </c>
      <c r="I38" s="12">
        <v>4.3</v>
      </c>
      <c r="J38" s="12">
        <v>2</v>
      </c>
      <c r="K38" s="12">
        <v>0</v>
      </c>
      <c r="L38" s="12">
        <v>2.2999999999999998</v>
      </c>
      <c r="M38" s="12">
        <v>0.4</v>
      </c>
      <c r="N38" s="12">
        <v>0</v>
      </c>
      <c r="O38" s="12">
        <v>0</v>
      </c>
    </row>
    <row r="39" spans="1:15" x14ac:dyDescent="0.3">
      <c r="A39" s="12" t="s">
        <v>72</v>
      </c>
      <c r="B39" s="12">
        <v>277.10000000000002</v>
      </c>
      <c r="C39" s="12">
        <v>151.4</v>
      </c>
      <c r="D39" s="12">
        <v>6.1</v>
      </c>
      <c r="E39" s="12">
        <v>18.7</v>
      </c>
      <c r="F39" s="12">
        <v>32</v>
      </c>
      <c r="G39" s="12">
        <v>16.3</v>
      </c>
      <c r="H39" s="12">
        <v>34.799999999999997</v>
      </c>
      <c r="I39" s="12">
        <v>3.9</v>
      </c>
      <c r="J39" s="12">
        <v>0.8</v>
      </c>
      <c r="K39" s="12">
        <v>0</v>
      </c>
      <c r="L39" s="12">
        <v>8.1</v>
      </c>
      <c r="M39" s="12">
        <v>1.1000000000000001</v>
      </c>
      <c r="N39" s="12">
        <v>0</v>
      </c>
      <c r="O39" s="12">
        <v>3.9</v>
      </c>
    </row>
    <row r="40" spans="1:15" x14ac:dyDescent="0.3">
      <c r="A40" s="12" t="s">
        <v>48</v>
      </c>
      <c r="B40" s="12">
        <v>266.10000000000002</v>
      </c>
      <c r="C40" s="12">
        <v>155.69999999999999</v>
      </c>
      <c r="D40" s="12">
        <v>1</v>
      </c>
      <c r="E40" s="12">
        <v>6.6</v>
      </c>
      <c r="F40" s="12">
        <v>30.3</v>
      </c>
      <c r="G40" s="12">
        <v>40.700000000000003</v>
      </c>
      <c r="H40" s="12">
        <v>19.3</v>
      </c>
      <c r="I40" s="12">
        <v>2.6</v>
      </c>
      <c r="J40" s="12">
        <v>0</v>
      </c>
      <c r="K40" s="12">
        <v>0</v>
      </c>
      <c r="L40" s="12">
        <v>1.8</v>
      </c>
      <c r="M40" s="12">
        <v>0.3</v>
      </c>
      <c r="N40" s="12">
        <v>0</v>
      </c>
      <c r="O40" s="12">
        <v>7.8</v>
      </c>
    </row>
    <row r="41" spans="1:15" x14ac:dyDescent="0.3">
      <c r="A41" s="12" t="s">
        <v>49</v>
      </c>
      <c r="B41" s="12">
        <v>106.2</v>
      </c>
      <c r="C41" s="12">
        <v>70.3</v>
      </c>
      <c r="D41" s="12">
        <v>3.3</v>
      </c>
      <c r="E41" s="12">
        <v>0.9</v>
      </c>
      <c r="F41" s="12">
        <v>14.8</v>
      </c>
      <c r="G41" s="12">
        <v>4.7</v>
      </c>
      <c r="H41" s="12">
        <v>7.6</v>
      </c>
      <c r="I41" s="12">
        <v>0.5</v>
      </c>
      <c r="J41" s="12">
        <v>0</v>
      </c>
      <c r="K41" s="12">
        <v>0</v>
      </c>
      <c r="L41" s="12">
        <v>1.8</v>
      </c>
      <c r="M41" s="12">
        <v>0.8</v>
      </c>
      <c r="N41" s="12">
        <v>0</v>
      </c>
      <c r="O41" s="12">
        <v>1.5</v>
      </c>
    </row>
    <row r="42" spans="1:15" x14ac:dyDescent="0.3">
      <c r="A42" s="12" t="s">
        <v>50</v>
      </c>
      <c r="B42" s="12">
        <v>204.3</v>
      </c>
      <c r="C42" s="12">
        <v>103.7</v>
      </c>
      <c r="D42" s="12">
        <v>2.8</v>
      </c>
      <c r="E42" s="12">
        <v>10</v>
      </c>
      <c r="F42" s="12">
        <v>46.4</v>
      </c>
      <c r="G42" s="12">
        <v>7.6</v>
      </c>
      <c r="H42" s="12">
        <v>29</v>
      </c>
      <c r="I42" s="12">
        <v>0.1</v>
      </c>
      <c r="J42" s="12">
        <v>0</v>
      </c>
      <c r="K42" s="12">
        <v>0</v>
      </c>
      <c r="L42" s="12">
        <v>4</v>
      </c>
      <c r="M42" s="12">
        <v>0.7</v>
      </c>
      <c r="N42" s="12">
        <v>0</v>
      </c>
      <c r="O42" s="12">
        <v>0</v>
      </c>
    </row>
    <row r="43" spans="1:15" x14ac:dyDescent="0.3">
      <c r="A43" s="12" t="s">
        <v>51</v>
      </c>
      <c r="B43" s="12">
        <v>250.6</v>
      </c>
      <c r="C43" s="12">
        <v>144.9</v>
      </c>
      <c r="D43" s="12">
        <v>2.5</v>
      </c>
      <c r="E43" s="12">
        <v>15.5</v>
      </c>
      <c r="F43" s="12">
        <v>16.3</v>
      </c>
      <c r="G43" s="12">
        <v>15.9</v>
      </c>
      <c r="H43" s="12">
        <v>23.3</v>
      </c>
      <c r="I43" s="12">
        <v>8</v>
      </c>
      <c r="J43" s="12">
        <v>0</v>
      </c>
      <c r="K43" s="12">
        <v>0</v>
      </c>
      <c r="L43" s="12">
        <v>1.7</v>
      </c>
      <c r="M43" s="12">
        <v>0.4</v>
      </c>
      <c r="N43" s="12">
        <v>0</v>
      </c>
      <c r="O43" s="12">
        <v>22.1</v>
      </c>
    </row>
    <row r="44" spans="1:15" x14ac:dyDescent="0.3">
      <c r="A44" s="12" t="s">
        <v>52</v>
      </c>
      <c r="B44" s="12">
        <v>143.30000000000001</v>
      </c>
      <c r="C44" s="12">
        <v>106</v>
      </c>
      <c r="D44" s="12">
        <v>0.8</v>
      </c>
      <c r="E44" s="12">
        <v>8.1999999999999993</v>
      </c>
      <c r="F44" s="12">
        <v>2.9</v>
      </c>
      <c r="G44" s="12">
        <v>16.2</v>
      </c>
      <c r="H44" s="12">
        <v>7.2</v>
      </c>
      <c r="I44" s="12">
        <v>0.5</v>
      </c>
      <c r="J44" s="12">
        <v>0.2</v>
      </c>
      <c r="K44" s="12">
        <v>0</v>
      </c>
      <c r="L44" s="12">
        <v>0</v>
      </c>
      <c r="M44" s="12">
        <v>0</v>
      </c>
      <c r="N44" s="12">
        <v>0</v>
      </c>
      <c r="O44" s="12">
        <v>1.3</v>
      </c>
    </row>
    <row r="45" spans="1:15" x14ac:dyDescent="0.3">
      <c r="A45" s="12" t="s">
        <v>53</v>
      </c>
      <c r="B45" s="12">
        <v>606.70000000000005</v>
      </c>
      <c r="C45" s="12">
        <v>426.1</v>
      </c>
      <c r="D45" s="12">
        <v>10.4</v>
      </c>
      <c r="E45" s="12">
        <v>0</v>
      </c>
      <c r="F45" s="12">
        <v>40.200000000000003</v>
      </c>
      <c r="G45" s="12">
        <v>78.8</v>
      </c>
      <c r="H45" s="12">
        <v>32.6</v>
      </c>
      <c r="I45" s="12">
        <v>17.3</v>
      </c>
      <c r="J45" s="12">
        <v>0</v>
      </c>
      <c r="K45" s="12">
        <v>0</v>
      </c>
      <c r="L45" s="12">
        <v>0.2</v>
      </c>
      <c r="M45" s="12">
        <v>0.9</v>
      </c>
      <c r="N45" s="12">
        <v>0</v>
      </c>
      <c r="O45" s="12">
        <v>0.2</v>
      </c>
    </row>
    <row r="46" spans="1:15" x14ac:dyDescent="0.3">
      <c r="A46" s="12" t="s">
        <v>54</v>
      </c>
      <c r="B46" s="12">
        <v>199.6</v>
      </c>
      <c r="C46" s="12">
        <v>151.69999999999999</v>
      </c>
      <c r="D46" s="12">
        <v>5.3</v>
      </c>
      <c r="E46" s="12">
        <v>11.7</v>
      </c>
      <c r="F46" s="12">
        <v>8.8000000000000007</v>
      </c>
      <c r="G46" s="12">
        <v>7.4</v>
      </c>
      <c r="H46" s="12">
        <v>9.9</v>
      </c>
      <c r="I46" s="12">
        <v>1.8</v>
      </c>
      <c r="J46" s="12">
        <v>0.1</v>
      </c>
      <c r="K46" s="12">
        <v>12</v>
      </c>
      <c r="L46" s="12">
        <v>0.6</v>
      </c>
      <c r="M46" s="12">
        <v>1.1000000000000001</v>
      </c>
      <c r="N46" s="12">
        <v>0</v>
      </c>
      <c r="O46" s="12">
        <v>0</v>
      </c>
    </row>
    <row r="47" spans="1:15" x14ac:dyDescent="0.3">
      <c r="A47" s="12" t="s">
        <v>55</v>
      </c>
      <c r="B47" s="12">
        <v>583.4</v>
      </c>
      <c r="C47" s="12">
        <v>433.8</v>
      </c>
      <c r="D47" s="12">
        <v>6</v>
      </c>
      <c r="E47" s="12">
        <v>23.9</v>
      </c>
      <c r="F47" s="12">
        <v>11.3</v>
      </c>
      <c r="G47" s="12">
        <v>53.2</v>
      </c>
      <c r="H47" s="12">
        <v>23.1</v>
      </c>
      <c r="I47" s="12">
        <v>21</v>
      </c>
      <c r="J47" s="12">
        <v>1</v>
      </c>
      <c r="K47" s="12">
        <v>0</v>
      </c>
      <c r="L47" s="12">
        <v>1.7</v>
      </c>
      <c r="M47" s="12">
        <v>0.9</v>
      </c>
      <c r="N47" s="12">
        <v>0</v>
      </c>
      <c r="O47" s="12">
        <v>7.5</v>
      </c>
    </row>
    <row r="48" spans="1:15" x14ac:dyDescent="0.3">
      <c r="A48" s="12" t="s">
        <v>57</v>
      </c>
      <c r="B48" s="12">
        <v>339.5</v>
      </c>
      <c r="C48" s="12">
        <v>216.8</v>
      </c>
      <c r="D48" s="12">
        <v>2.8</v>
      </c>
      <c r="E48" s="12">
        <v>32.799999999999997</v>
      </c>
      <c r="F48" s="12">
        <v>15</v>
      </c>
      <c r="G48" s="12">
        <v>22.6</v>
      </c>
      <c r="H48" s="12">
        <v>28</v>
      </c>
      <c r="I48" s="12">
        <v>3.7</v>
      </c>
      <c r="J48" s="12">
        <v>2.6</v>
      </c>
      <c r="K48" s="12">
        <v>0</v>
      </c>
      <c r="L48" s="12">
        <v>7.6</v>
      </c>
      <c r="M48" s="12">
        <v>1.1000000000000001</v>
      </c>
      <c r="N48" s="12">
        <v>0</v>
      </c>
      <c r="O48" s="12">
        <v>6.5</v>
      </c>
    </row>
    <row r="49" spans="1:15" x14ac:dyDescent="0.3">
      <c r="A49" s="12" t="s">
        <v>58</v>
      </c>
      <c r="B49" s="12">
        <v>1081.2</v>
      </c>
      <c r="C49" s="12">
        <v>486.6</v>
      </c>
      <c r="D49" s="12">
        <v>16.5</v>
      </c>
      <c r="E49" s="12">
        <v>56.4</v>
      </c>
      <c r="F49" s="12">
        <v>117.4</v>
      </c>
      <c r="G49" s="12">
        <v>67.099999999999994</v>
      </c>
      <c r="H49" s="12">
        <v>72.8</v>
      </c>
      <c r="I49" s="12">
        <v>14.4</v>
      </c>
      <c r="J49" s="12">
        <v>1.4</v>
      </c>
      <c r="K49" s="12">
        <v>0</v>
      </c>
      <c r="L49" s="12">
        <v>6.1</v>
      </c>
      <c r="M49" s="12">
        <v>1</v>
      </c>
      <c r="N49" s="12">
        <v>0</v>
      </c>
      <c r="O49" s="12">
        <v>241.5</v>
      </c>
    </row>
    <row r="50" spans="1:15" x14ac:dyDescent="0.3">
      <c r="A50" s="12" t="s">
        <v>369</v>
      </c>
      <c r="B50" s="12">
        <v>179.6</v>
      </c>
      <c r="C50" s="12">
        <v>95.5</v>
      </c>
      <c r="D50" s="12">
        <v>2.2999999999999998</v>
      </c>
      <c r="E50" s="12">
        <v>1.8</v>
      </c>
      <c r="F50" s="12">
        <v>14.9</v>
      </c>
      <c r="G50" s="12">
        <v>19</v>
      </c>
      <c r="H50" s="12">
        <v>17.2</v>
      </c>
      <c r="I50" s="12">
        <v>3.3</v>
      </c>
      <c r="J50" s="12">
        <v>0</v>
      </c>
      <c r="K50" s="12">
        <v>0</v>
      </c>
      <c r="L50" s="12">
        <v>1</v>
      </c>
      <c r="M50" s="12">
        <v>0.3</v>
      </c>
      <c r="N50" s="12">
        <v>0</v>
      </c>
      <c r="O50" s="12">
        <v>24.3</v>
      </c>
    </row>
    <row r="51" spans="1:15" x14ac:dyDescent="0.3">
      <c r="A51" s="12" t="s">
        <v>59</v>
      </c>
      <c r="B51" s="12">
        <v>1013</v>
      </c>
      <c r="C51" s="12">
        <v>743.9</v>
      </c>
      <c r="D51" s="12">
        <v>11</v>
      </c>
      <c r="E51" s="12">
        <v>61.6</v>
      </c>
      <c r="F51" s="12">
        <v>16.100000000000001</v>
      </c>
      <c r="G51" s="12">
        <v>93.1</v>
      </c>
      <c r="H51" s="12">
        <v>75.7</v>
      </c>
      <c r="I51" s="12">
        <v>6</v>
      </c>
      <c r="J51" s="12">
        <v>0</v>
      </c>
      <c r="K51" s="12">
        <v>0</v>
      </c>
      <c r="L51" s="12">
        <v>3.9</v>
      </c>
      <c r="M51" s="12">
        <v>0.8</v>
      </c>
      <c r="N51" s="12">
        <v>0</v>
      </c>
      <c r="O51" s="12">
        <v>0.9</v>
      </c>
    </row>
    <row r="52" spans="1:15" x14ac:dyDescent="0.3">
      <c r="A52" s="12" t="s">
        <v>60</v>
      </c>
      <c r="B52" s="12">
        <v>328.2</v>
      </c>
      <c r="C52" s="12">
        <v>236</v>
      </c>
      <c r="D52" s="12">
        <v>0.4</v>
      </c>
      <c r="E52" s="12">
        <v>34</v>
      </c>
      <c r="F52" s="12">
        <v>3.6</v>
      </c>
      <c r="G52" s="12">
        <v>19.8</v>
      </c>
      <c r="H52" s="12">
        <v>23.4</v>
      </c>
      <c r="I52" s="12">
        <v>3.2</v>
      </c>
      <c r="J52" s="12">
        <v>0</v>
      </c>
      <c r="K52" s="12">
        <v>3.7</v>
      </c>
      <c r="L52" s="12">
        <v>4</v>
      </c>
      <c r="M52" s="12">
        <v>0.1</v>
      </c>
      <c r="N52" s="12">
        <v>0</v>
      </c>
      <c r="O52" s="12">
        <v>0</v>
      </c>
    </row>
    <row r="53" spans="1:15" x14ac:dyDescent="0.3">
      <c r="A53" s="12" t="s">
        <v>61</v>
      </c>
      <c r="B53" s="12">
        <v>170.6</v>
      </c>
      <c r="C53" s="12">
        <v>104.7</v>
      </c>
      <c r="D53" s="12">
        <v>3.9</v>
      </c>
      <c r="E53" s="12">
        <v>13</v>
      </c>
      <c r="F53" s="12">
        <v>12.7</v>
      </c>
      <c r="G53" s="12">
        <v>16.7</v>
      </c>
      <c r="H53" s="12">
        <v>13.7</v>
      </c>
      <c r="I53" s="12">
        <v>0.9</v>
      </c>
      <c r="J53" s="12">
        <v>0</v>
      </c>
      <c r="K53" s="12">
        <v>0</v>
      </c>
      <c r="L53" s="12">
        <v>0.9</v>
      </c>
      <c r="M53" s="12">
        <v>3</v>
      </c>
      <c r="N53" s="12">
        <v>0</v>
      </c>
      <c r="O53" s="12">
        <v>1.1000000000000001</v>
      </c>
    </row>
    <row r="54" spans="1:15" x14ac:dyDescent="0.3">
      <c r="A54" s="12" t="s">
        <v>62</v>
      </c>
      <c r="B54" s="12">
        <v>163.5</v>
      </c>
      <c r="C54" s="12">
        <v>74.7</v>
      </c>
      <c r="D54" s="12">
        <v>10</v>
      </c>
      <c r="E54" s="12">
        <v>18.899999999999999</v>
      </c>
      <c r="F54" s="12">
        <v>13.8</v>
      </c>
      <c r="G54" s="12">
        <v>6.3</v>
      </c>
      <c r="H54" s="12">
        <v>9.1999999999999993</v>
      </c>
      <c r="I54" s="12">
        <v>1.9</v>
      </c>
      <c r="J54" s="12">
        <v>3.5</v>
      </c>
      <c r="K54" s="12">
        <v>0</v>
      </c>
      <c r="L54" s="12">
        <v>23.4</v>
      </c>
      <c r="M54" s="12">
        <v>1.4</v>
      </c>
      <c r="N54" s="12">
        <v>0</v>
      </c>
      <c r="O54" s="12">
        <v>0.4</v>
      </c>
    </row>
    <row r="55" spans="1:15" x14ac:dyDescent="0.3">
      <c r="A55" s="12" t="s">
        <v>63</v>
      </c>
      <c r="B55" s="12">
        <v>152.30000000000001</v>
      </c>
      <c r="C55" s="12">
        <v>96.9</v>
      </c>
      <c r="D55" s="12">
        <v>3.5</v>
      </c>
      <c r="E55" s="12">
        <v>13.5</v>
      </c>
      <c r="F55" s="12">
        <v>9.4</v>
      </c>
      <c r="G55" s="12">
        <v>11.3</v>
      </c>
      <c r="H55" s="12">
        <v>11.6</v>
      </c>
      <c r="I55" s="12">
        <v>1.5</v>
      </c>
      <c r="J55" s="12">
        <v>0</v>
      </c>
      <c r="K55" s="12">
        <v>0</v>
      </c>
      <c r="L55" s="12">
        <v>2.7</v>
      </c>
      <c r="M55" s="12">
        <v>0.2</v>
      </c>
      <c r="N55" s="12">
        <v>0</v>
      </c>
      <c r="O55" s="12">
        <v>1.7</v>
      </c>
    </row>
    <row r="56" spans="1:15" x14ac:dyDescent="0.3">
      <c r="A56" s="12" t="s">
        <v>370</v>
      </c>
      <c r="B56" s="12">
        <v>486.9</v>
      </c>
      <c r="C56" s="12">
        <v>338.3</v>
      </c>
      <c r="D56" s="12">
        <v>9.4</v>
      </c>
      <c r="E56" s="12">
        <v>53.8</v>
      </c>
      <c r="F56" s="12">
        <v>11.1</v>
      </c>
      <c r="G56" s="12">
        <v>53.5</v>
      </c>
      <c r="H56" s="12">
        <v>4.7</v>
      </c>
      <c r="I56" s="12">
        <v>2.9</v>
      </c>
      <c r="J56" s="12">
        <v>0</v>
      </c>
      <c r="K56" s="12">
        <v>0</v>
      </c>
      <c r="L56" s="12">
        <v>3.3</v>
      </c>
      <c r="M56" s="12">
        <v>0.2</v>
      </c>
      <c r="N56" s="12">
        <v>0</v>
      </c>
      <c r="O56" s="12">
        <v>9.6999999999999993</v>
      </c>
    </row>
    <row r="57" spans="1:15" x14ac:dyDescent="0.3">
      <c r="A57" s="12" t="s">
        <v>65</v>
      </c>
      <c r="B57" s="12">
        <v>266.3</v>
      </c>
      <c r="C57" s="12">
        <v>155.69999999999999</v>
      </c>
      <c r="D57" s="12">
        <v>3.7</v>
      </c>
      <c r="E57" s="12">
        <v>5.5</v>
      </c>
      <c r="F57" s="12">
        <v>26.2</v>
      </c>
      <c r="G57" s="12">
        <v>20.5</v>
      </c>
      <c r="H57" s="12">
        <v>3.1</v>
      </c>
      <c r="I57" s="12">
        <v>30.8</v>
      </c>
      <c r="J57" s="12">
        <v>0</v>
      </c>
      <c r="K57" s="12">
        <v>0</v>
      </c>
      <c r="L57" s="12">
        <v>18.600000000000001</v>
      </c>
      <c r="M57" s="12">
        <v>2</v>
      </c>
      <c r="N57" s="12">
        <v>0</v>
      </c>
      <c r="O57" s="12">
        <v>0.2</v>
      </c>
    </row>
    <row r="58" spans="1:15" x14ac:dyDescent="0.3">
      <c r="A58" s="12" t="s">
        <v>66</v>
      </c>
      <c r="B58" s="12">
        <v>255.8</v>
      </c>
      <c r="C58" s="12">
        <v>144.6</v>
      </c>
      <c r="D58" s="12">
        <v>3.3</v>
      </c>
      <c r="E58" s="12">
        <v>9.1999999999999993</v>
      </c>
      <c r="F58" s="12">
        <v>23</v>
      </c>
      <c r="G58" s="12">
        <v>18.100000000000001</v>
      </c>
      <c r="H58" s="12">
        <v>27.9</v>
      </c>
      <c r="I58" s="12">
        <v>6.3</v>
      </c>
      <c r="J58" s="12">
        <v>1</v>
      </c>
      <c r="K58" s="12">
        <v>0</v>
      </c>
      <c r="L58" s="12">
        <v>5.2</v>
      </c>
      <c r="M58" s="12">
        <v>0.6</v>
      </c>
      <c r="N58" s="12">
        <v>0</v>
      </c>
      <c r="O58" s="12">
        <v>16.600000000000001</v>
      </c>
    </row>
    <row r="59" spans="1:15" x14ac:dyDescent="0.3">
      <c r="A59" s="12" t="s">
        <v>67</v>
      </c>
      <c r="B59" s="12">
        <v>896.5</v>
      </c>
      <c r="C59" s="12">
        <v>664.2</v>
      </c>
      <c r="D59" s="12">
        <v>3.9</v>
      </c>
      <c r="E59" s="12">
        <v>26.6</v>
      </c>
      <c r="F59" s="12">
        <v>60</v>
      </c>
      <c r="G59" s="12">
        <v>60.3</v>
      </c>
      <c r="H59" s="12">
        <v>70.8</v>
      </c>
      <c r="I59" s="12">
        <v>7.3</v>
      </c>
      <c r="J59" s="12">
        <v>0</v>
      </c>
      <c r="K59" s="12">
        <v>0</v>
      </c>
      <c r="L59" s="12">
        <v>0.9</v>
      </c>
      <c r="M59" s="12">
        <v>0.6</v>
      </c>
      <c r="N59" s="12">
        <v>0</v>
      </c>
      <c r="O59" s="12">
        <v>1.9</v>
      </c>
    </row>
    <row r="60" spans="1:15" x14ac:dyDescent="0.3">
      <c r="A60" s="12" t="s">
        <v>68</v>
      </c>
      <c r="B60" s="12">
        <v>298.10000000000002</v>
      </c>
      <c r="C60" s="12">
        <v>128.69999999999999</v>
      </c>
      <c r="D60" s="12">
        <v>5.9</v>
      </c>
      <c r="E60" s="12">
        <v>13.7</v>
      </c>
      <c r="F60" s="12">
        <v>21.3</v>
      </c>
      <c r="G60" s="12">
        <v>39</v>
      </c>
      <c r="H60" s="12">
        <v>17.100000000000001</v>
      </c>
      <c r="I60" s="12">
        <v>0.3</v>
      </c>
      <c r="J60" s="12">
        <v>0</v>
      </c>
      <c r="K60" s="12">
        <v>0</v>
      </c>
      <c r="L60" s="12">
        <v>1</v>
      </c>
      <c r="M60" s="12">
        <v>0</v>
      </c>
      <c r="N60" s="12">
        <v>0</v>
      </c>
      <c r="O60" s="12">
        <v>71.099999999999994</v>
      </c>
    </row>
    <row r="61" spans="1:15" x14ac:dyDescent="0.3">
      <c r="A61" s="12" t="s">
        <v>69</v>
      </c>
      <c r="B61" s="12">
        <v>208</v>
      </c>
      <c r="C61" s="12">
        <v>141</v>
      </c>
      <c r="D61" s="12">
        <v>4.7</v>
      </c>
      <c r="E61" s="12">
        <v>7.4</v>
      </c>
      <c r="F61" s="12">
        <v>17.3</v>
      </c>
      <c r="G61" s="12">
        <v>5</v>
      </c>
      <c r="H61" s="12">
        <v>13.7</v>
      </c>
      <c r="I61" s="12">
        <v>3.1</v>
      </c>
      <c r="J61" s="12">
        <v>0</v>
      </c>
      <c r="K61" s="12">
        <v>0</v>
      </c>
      <c r="L61" s="12">
        <v>10</v>
      </c>
      <c r="M61" s="12">
        <v>0.2</v>
      </c>
      <c r="N61" s="12">
        <v>0</v>
      </c>
      <c r="O61" s="12">
        <v>5.6</v>
      </c>
    </row>
    <row r="62" spans="1:15" x14ac:dyDescent="0.3">
      <c r="A62" s="12" t="s">
        <v>70</v>
      </c>
      <c r="B62" s="12">
        <v>583.9</v>
      </c>
      <c r="C62" s="12">
        <v>407.2</v>
      </c>
      <c r="D62" s="12">
        <v>31.8</v>
      </c>
      <c r="E62" s="12">
        <v>51.6</v>
      </c>
      <c r="F62" s="12">
        <v>10.1</v>
      </c>
      <c r="G62" s="12">
        <v>42.8</v>
      </c>
      <c r="H62" s="12">
        <v>37</v>
      </c>
      <c r="I62" s="12">
        <v>12</v>
      </c>
      <c r="J62" s="12">
        <v>0.3</v>
      </c>
      <c r="K62" s="12">
        <v>0</v>
      </c>
      <c r="L62" s="12">
        <v>1.6</v>
      </c>
      <c r="M62" s="12">
        <v>0.1</v>
      </c>
      <c r="N62" s="12">
        <v>0</v>
      </c>
      <c r="O62" s="12">
        <v>0.2</v>
      </c>
    </row>
    <row r="63" spans="1:15" x14ac:dyDescent="0.3">
      <c r="A63" s="12" t="s">
        <v>71</v>
      </c>
      <c r="B63" s="12">
        <v>264.10000000000002</v>
      </c>
      <c r="C63" s="12">
        <v>206.5</v>
      </c>
      <c r="D63" s="12">
        <v>4.0999999999999996</v>
      </c>
      <c r="E63" s="12">
        <v>9.1999999999999993</v>
      </c>
      <c r="F63" s="12">
        <v>2.2999999999999998</v>
      </c>
      <c r="G63" s="12">
        <v>13.5</v>
      </c>
      <c r="H63" s="12">
        <v>24</v>
      </c>
      <c r="I63" s="12">
        <v>3.6</v>
      </c>
      <c r="J63" s="12">
        <v>0</v>
      </c>
      <c r="K63" s="12">
        <v>0</v>
      </c>
      <c r="L63" s="12">
        <v>0.5</v>
      </c>
      <c r="M63" s="12">
        <v>0.2</v>
      </c>
      <c r="N63" s="12">
        <v>0</v>
      </c>
      <c r="O63" s="12">
        <v>0.2</v>
      </c>
    </row>
    <row r="64" spans="1:15" x14ac:dyDescent="0.3">
      <c r="A64" s="12" t="s">
        <v>76</v>
      </c>
      <c r="B64" s="12">
        <v>364.2</v>
      </c>
      <c r="C64" s="12">
        <v>201</v>
      </c>
      <c r="D64" s="12">
        <v>2.2000000000000002</v>
      </c>
      <c r="E64" s="12">
        <v>19.7</v>
      </c>
      <c r="F64" s="12">
        <v>34.5</v>
      </c>
      <c r="G64" s="12">
        <v>19.399999999999999</v>
      </c>
      <c r="H64" s="12">
        <v>29.1</v>
      </c>
      <c r="I64" s="12">
        <v>28.8</v>
      </c>
      <c r="J64" s="12">
        <v>3.1</v>
      </c>
      <c r="K64" s="12">
        <v>0</v>
      </c>
      <c r="L64" s="12">
        <v>17.8</v>
      </c>
      <c r="M64" s="12">
        <v>3.3</v>
      </c>
      <c r="N64" s="12">
        <v>0</v>
      </c>
      <c r="O64" s="12">
        <v>5.3</v>
      </c>
    </row>
    <row r="65" spans="1:15" x14ac:dyDescent="0.3">
      <c r="A65" s="12" t="s">
        <v>78</v>
      </c>
      <c r="B65" s="12">
        <v>528.29999999999995</v>
      </c>
      <c r="C65" s="12">
        <v>373.7</v>
      </c>
      <c r="D65" s="12">
        <v>5.5</v>
      </c>
      <c r="E65" s="12">
        <v>40.9</v>
      </c>
      <c r="F65" s="12">
        <v>25.7</v>
      </c>
      <c r="G65" s="12">
        <v>53.8</v>
      </c>
      <c r="H65" s="12">
        <v>23.3</v>
      </c>
      <c r="I65" s="12">
        <v>3.8</v>
      </c>
      <c r="J65" s="12">
        <v>0.6</v>
      </c>
      <c r="K65" s="12">
        <v>0</v>
      </c>
      <c r="L65" s="12">
        <v>0.1</v>
      </c>
      <c r="M65" s="12">
        <v>0</v>
      </c>
      <c r="N65" s="12">
        <v>0</v>
      </c>
      <c r="O65" s="12">
        <v>0.9</v>
      </c>
    </row>
    <row r="66" spans="1:15" x14ac:dyDescent="0.3">
      <c r="A66" s="12" t="s">
        <v>79</v>
      </c>
      <c r="B66" s="12">
        <v>856.3</v>
      </c>
      <c r="C66" s="12">
        <v>572.9</v>
      </c>
      <c r="D66" s="12">
        <v>11.4</v>
      </c>
      <c r="E66" s="12">
        <v>39.299999999999997</v>
      </c>
      <c r="F66" s="12">
        <v>93.4</v>
      </c>
      <c r="G66" s="12">
        <v>37.5</v>
      </c>
      <c r="H66" s="12">
        <v>82.1</v>
      </c>
      <c r="I66" s="12">
        <v>4.5999999999999996</v>
      </c>
      <c r="J66" s="12">
        <v>2.2000000000000002</v>
      </c>
      <c r="K66" s="12">
        <v>0</v>
      </c>
      <c r="L66" s="12">
        <v>12.1</v>
      </c>
      <c r="M66" s="12">
        <v>0.6</v>
      </c>
      <c r="N66" s="12">
        <v>0.1</v>
      </c>
      <c r="O66" s="12">
        <v>0.1</v>
      </c>
    </row>
    <row r="67" spans="1:15" x14ac:dyDescent="0.3">
      <c r="A67" s="12" t="s">
        <v>80</v>
      </c>
      <c r="B67" s="12">
        <v>131.69999999999999</v>
      </c>
      <c r="C67" s="12">
        <v>72.5</v>
      </c>
      <c r="D67" s="12">
        <v>0.1</v>
      </c>
      <c r="E67" s="12">
        <v>12</v>
      </c>
      <c r="F67" s="12">
        <v>10.9</v>
      </c>
      <c r="G67" s="12">
        <v>11.4</v>
      </c>
      <c r="H67" s="12">
        <v>7.3</v>
      </c>
      <c r="I67" s="12">
        <v>21.6</v>
      </c>
      <c r="J67" s="12">
        <v>1.5</v>
      </c>
      <c r="K67" s="12">
        <v>0</v>
      </c>
      <c r="L67" s="12">
        <v>4.5</v>
      </c>
      <c r="M67" s="12">
        <v>0.7</v>
      </c>
      <c r="N67" s="12">
        <v>0</v>
      </c>
      <c r="O67" s="12">
        <v>0</v>
      </c>
    </row>
    <row r="68" spans="1:15" x14ac:dyDescent="0.3">
      <c r="A68" s="12" t="s">
        <v>371</v>
      </c>
      <c r="B68" s="12">
        <v>541.20000000000005</v>
      </c>
      <c r="C68" s="12">
        <v>229.9</v>
      </c>
      <c r="D68" s="12">
        <v>3</v>
      </c>
      <c r="E68" s="12">
        <v>23.9</v>
      </c>
      <c r="F68" s="12">
        <v>57.9</v>
      </c>
      <c r="G68" s="12">
        <v>40.4</v>
      </c>
      <c r="H68" s="12">
        <v>38.9</v>
      </c>
      <c r="I68" s="12">
        <v>16.2</v>
      </c>
      <c r="J68" s="12">
        <v>2.4</v>
      </c>
      <c r="K68" s="12">
        <v>0</v>
      </c>
      <c r="L68" s="12">
        <v>10.1</v>
      </c>
      <c r="M68" s="12">
        <v>1.9</v>
      </c>
      <c r="N68" s="12">
        <v>0</v>
      </c>
      <c r="O68" s="12">
        <v>116.6</v>
      </c>
    </row>
    <row r="69" spans="1:15" x14ac:dyDescent="0.3">
      <c r="A69" s="12" t="s">
        <v>82</v>
      </c>
      <c r="B69" s="12">
        <v>691.7</v>
      </c>
      <c r="C69" s="12">
        <v>507.9</v>
      </c>
      <c r="D69" s="12">
        <v>5.7</v>
      </c>
      <c r="E69" s="12">
        <v>22.5</v>
      </c>
      <c r="F69" s="12">
        <v>15.1</v>
      </c>
      <c r="G69" s="12">
        <v>60.1</v>
      </c>
      <c r="H69" s="12">
        <v>78.900000000000006</v>
      </c>
      <c r="I69" s="12">
        <v>0.8</v>
      </c>
      <c r="J69" s="12">
        <v>0</v>
      </c>
      <c r="K69" s="12">
        <v>0</v>
      </c>
      <c r="L69" s="12">
        <v>0.7</v>
      </c>
      <c r="M69" s="12">
        <v>0</v>
      </c>
      <c r="N69" s="12">
        <v>0</v>
      </c>
      <c r="O69" s="12">
        <v>0</v>
      </c>
    </row>
    <row r="70" spans="1:15" x14ac:dyDescent="0.3">
      <c r="A70" s="12" t="s">
        <v>83</v>
      </c>
      <c r="B70" s="12">
        <v>80</v>
      </c>
      <c r="C70" s="12">
        <v>50.3</v>
      </c>
      <c r="D70" s="12">
        <v>1.3</v>
      </c>
      <c r="E70" s="12">
        <v>8.6999999999999993</v>
      </c>
      <c r="F70" s="12">
        <v>5.0999999999999996</v>
      </c>
      <c r="G70" s="12">
        <v>2.2000000000000002</v>
      </c>
      <c r="H70" s="12">
        <v>10</v>
      </c>
      <c r="I70" s="12">
        <v>1.6</v>
      </c>
      <c r="J70" s="12">
        <v>0.3</v>
      </c>
      <c r="K70" s="12">
        <v>0</v>
      </c>
      <c r="L70" s="12">
        <v>0.3</v>
      </c>
      <c r="M70" s="12">
        <v>0</v>
      </c>
      <c r="N70" s="12">
        <v>0</v>
      </c>
      <c r="O70" s="12">
        <v>0.2</v>
      </c>
    </row>
    <row r="71" spans="1:15" x14ac:dyDescent="0.3">
      <c r="A71" s="12" t="s">
        <v>84</v>
      </c>
      <c r="B71" s="12">
        <v>534.1</v>
      </c>
      <c r="C71" s="12">
        <v>363.2</v>
      </c>
      <c r="D71" s="12">
        <v>5.3</v>
      </c>
      <c r="E71" s="12">
        <v>28.8</v>
      </c>
      <c r="F71" s="12">
        <v>41.8</v>
      </c>
      <c r="G71" s="12">
        <v>37.5</v>
      </c>
      <c r="H71" s="12">
        <v>42.5</v>
      </c>
      <c r="I71" s="12">
        <v>1.8</v>
      </c>
      <c r="J71" s="12">
        <v>0</v>
      </c>
      <c r="K71" s="12">
        <v>0</v>
      </c>
      <c r="L71" s="12">
        <v>3.2</v>
      </c>
      <c r="M71" s="12">
        <v>0.3</v>
      </c>
      <c r="N71" s="12">
        <v>0</v>
      </c>
      <c r="O71" s="12">
        <v>9.6999999999999993</v>
      </c>
    </row>
    <row r="72" spans="1:15" x14ac:dyDescent="0.3">
      <c r="A72" s="12" t="s">
        <v>85</v>
      </c>
      <c r="B72" s="12">
        <v>190.8</v>
      </c>
      <c r="C72" s="12">
        <v>117.7</v>
      </c>
      <c r="D72" s="12">
        <v>6.7</v>
      </c>
      <c r="E72" s="12">
        <v>13.7</v>
      </c>
      <c r="F72" s="12">
        <v>15.3</v>
      </c>
      <c r="G72" s="12">
        <v>6.7</v>
      </c>
      <c r="H72" s="12">
        <v>15.7</v>
      </c>
      <c r="I72" s="12">
        <v>7.6</v>
      </c>
      <c r="J72" s="12">
        <v>0</v>
      </c>
      <c r="K72" s="12">
        <v>0</v>
      </c>
      <c r="L72" s="12">
        <v>1</v>
      </c>
      <c r="M72" s="12">
        <v>1.4</v>
      </c>
      <c r="N72" s="12">
        <v>0</v>
      </c>
      <c r="O72" s="12">
        <v>5</v>
      </c>
    </row>
    <row r="73" spans="1:15" x14ac:dyDescent="0.3">
      <c r="A73" s="12" t="s">
        <v>86</v>
      </c>
      <c r="B73" s="12">
        <v>649.6</v>
      </c>
      <c r="C73" s="12">
        <v>364.2</v>
      </c>
      <c r="D73" s="12">
        <v>7.7</v>
      </c>
      <c r="E73" s="12">
        <v>50.5</v>
      </c>
      <c r="F73" s="12">
        <v>51.5</v>
      </c>
      <c r="G73" s="12">
        <v>25.3</v>
      </c>
      <c r="H73" s="12">
        <v>82.2</v>
      </c>
      <c r="I73" s="12">
        <v>15.6</v>
      </c>
      <c r="J73" s="12">
        <v>0.8</v>
      </c>
      <c r="K73" s="12">
        <v>0</v>
      </c>
      <c r="L73" s="12">
        <v>40.299999999999997</v>
      </c>
      <c r="M73" s="12">
        <v>5.0999999999999996</v>
      </c>
      <c r="N73" s="12">
        <v>0.1</v>
      </c>
      <c r="O73" s="12">
        <v>6.3</v>
      </c>
    </row>
    <row r="74" spans="1:15" x14ac:dyDescent="0.3">
      <c r="A74" s="12" t="s">
        <v>372</v>
      </c>
      <c r="B74" s="12">
        <v>179.4</v>
      </c>
      <c r="C74" s="12">
        <v>86.4</v>
      </c>
      <c r="D74" s="12">
        <v>0.8</v>
      </c>
      <c r="E74" s="12">
        <v>40.6</v>
      </c>
      <c r="F74" s="12">
        <v>1.9</v>
      </c>
      <c r="G74" s="12">
        <v>15.9</v>
      </c>
      <c r="H74" s="12">
        <v>10.1</v>
      </c>
      <c r="I74" s="12">
        <v>0.5</v>
      </c>
      <c r="J74" s="12">
        <v>0</v>
      </c>
      <c r="K74" s="12">
        <v>0</v>
      </c>
      <c r="L74" s="12">
        <v>0.4</v>
      </c>
      <c r="M74" s="12">
        <v>0.5</v>
      </c>
      <c r="N74" s="12">
        <v>0</v>
      </c>
      <c r="O74" s="12">
        <v>22.3</v>
      </c>
    </row>
    <row r="75" spans="1:15" x14ac:dyDescent="0.3">
      <c r="A75" s="12" t="s">
        <v>373</v>
      </c>
      <c r="B75" s="12">
        <v>316.89999999999998</v>
      </c>
      <c r="C75" s="12">
        <v>167.9</v>
      </c>
      <c r="D75" s="12">
        <v>6.9</v>
      </c>
      <c r="E75" s="12">
        <v>19.399999999999999</v>
      </c>
      <c r="F75" s="12">
        <v>8.4</v>
      </c>
      <c r="G75" s="12">
        <v>23.8</v>
      </c>
      <c r="H75" s="12">
        <v>22.6</v>
      </c>
      <c r="I75" s="12">
        <v>1.6</v>
      </c>
      <c r="J75" s="12">
        <v>0</v>
      </c>
      <c r="K75" s="12">
        <v>0</v>
      </c>
      <c r="L75" s="12">
        <v>0.8</v>
      </c>
      <c r="M75" s="12">
        <v>0.5</v>
      </c>
      <c r="N75" s="12">
        <v>0</v>
      </c>
      <c r="O75" s="12">
        <v>65</v>
      </c>
    </row>
    <row r="76" spans="1:15" x14ac:dyDescent="0.3">
      <c r="A76" s="12" t="s">
        <v>89</v>
      </c>
      <c r="B76" s="12">
        <v>745.7</v>
      </c>
      <c r="C76" s="12">
        <v>419.3</v>
      </c>
      <c r="D76" s="12">
        <v>16.8</v>
      </c>
      <c r="E76" s="12">
        <v>9.4</v>
      </c>
      <c r="F76" s="12">
        <v>29.6</v>
      </c>
      <c r="G76" s="12">
        <v>157.19999999999999</v>
      </c>
      <c r="H76" s="12">
        <v>72.400000000000006</v>
      </c>
      <c r="I76" s="12">
        <v>20.9</v>
      </c>
      <c r="J76" s="12">
        <v>0</v>
      </c>
      <c r="K76" s="12">
        <v>0</v>
      </c>
      <c r="L76" s="12">
        <v>3.2</v>
      </c>
      <c r="M76" s="12">
        <v>10.8</v>
      </c>
      <c r="N76" s="12">
        <v>0</v>
      </c>
      <c r="O76" s="12">
        <v>6.1</v>
      </c>
    </row>
    <row r="77" spans="1:15" x14ac:dyDescent="0.3">
      <c r="A77" s="12" t="s">
        <v>90</v>
      </c>
      <c r="B77" s="12">
        <v>187</v>
      </c>
      <c r="C77" s="12">
        <v>104.3</v>
      </c>
      <c r="D77" s="12">
        <v>0.3</v>
      </c>
      <c r="E77" s="12">
        <v>8</v>
      </c>
      <c r="F77" s="12">
        <v>12.5</v>
      </c>
      <c r="G77" s="12">
        <v>14.1</v>
      </c>
      <c r="H77" s="12">
        <v>4.7</v>
      </c>
      <c r="I77" s="12">
        <v>4.5999999999999996</v>
      </c>
      <c r="J77" s="12">
        <v>0</v>
      </c>
      <c r="K77" s="12">
        <v>0</v>
      </c>
      <c r="L77" s="12">
        <v>0.4</v>
      </c>
      <c r="M77" s="12">
        <v>0</v>
      </c>
      <c r="N77" s="12">
        <v>0</v>
      </c>
      <c r="O77" s="12">
        <v>38.1</v>
      </c>
    </row>
    <row r="78" spans="1:15" x14ac:dyDescent="0.3">
      <c r="A78" s="12" t="s">
        <v>374</v>
      </c>
      <c r="B78" s="12">
        <v>221</v>
      </c>
      <c r="C78" s="12">
        <v>142.4</v>
      </c>
      <c r="D78" s="12">
        <v>1.7</v>
      </c>
      <c r="E78" s="12">
        <v>10.7</v>
      </c>
      <c r="F78" s="12">
        <v>17.2</v>
      </c>
      <c r="G78" s="12">
        <v>19.2</v>
      </c>
      <c r="H78" s="12">
        <v>16.8</v>
      </c>
      <c r="I78" s="12">
        <v>4.5</v>
      </c>
      <c r="J78" s="12">
        <v>4.8</v>
      </c>
      <c r="K78" s="12">
        <v>0</v>
      </c>
      <c r="L78" s="12">
        <v>3</v>
      </c>
      <c r="M78" s="12">
        <v>0.4</v>
      </c>
      <c r="N78" s="12">
        <v>0.1</v>
      </c>
      <c r="O78" s="12">
        <v>0.2</v>
      </c>
    </row>
    <row r="79" spans="1:15" x14ac:dyDescent="0.3">
      <c r="A79" s="12" t="s">
        <v>92</v>
      </c>
      <c r="B79" s="12">
        <v>520.9</v>
      </c>
      <c r="C79" s="12">
        <v>347.2</v>
      </c>
      <c r="D79" s="12">
        <v>2.9</v>
      </c>
      <c r="E79" s="12">
        <v>16.7</v>
      </c>
      <c r="F79" s="12">
        <v>36.299999999999997</v>
      </c>
      <c r="G79" s="12">
        <v>67.599999999999994</v>
      </c>
      <c r="H79" s="12">
        <v>28.7</v>
      </c>
      <c r="I79" s="12">
        <v>10.199999999999999</v>
      </c>
      <c r="J79" s="12">
        <v>1.6</v>
      </c>
      <c r="K79" s="12">
        <v>0</v>
      </c>
      <c r="L79" s="12">
        <v>5.8</v>
      </c>
      <c r="M79" s="12">
        <v>0.2</v>
      </c>
      <c r="N79" s="12">
        <v>0</v>
      </c>
      <c r="O79" s="12">
        <v>3.7</v>
      </c>
    </row>
    <row r="80" spans="1:15" x14ac:dyDescent="0.3">
      <c r="A80" s="12" t="s">
        <v>93</v>
      </c>
      <c r="B80" s="12">
        <v>253.3</v>
      </c>
      <c r="C80" s="12">
        <v>124.5</v>
      </c>
      <c r="D80" s="12">
        <v>6.1</v>
      </c>
      <c r="E80" s="12">
        <v>21.9</v>
      </c>
      <c r="F80" s="12">
        <v>8.1999999999999993</v>
      </c>
      <c r="G80" s="12">
        <v>6.9</v>
      </c>
      <c r="H80" s="12">
        <v>14.2</v>
      </c>
      <c r="I80" s="12">
        <v>1.8</v>
      </c>
      <c r="J80" s="12">
        <v>0</v>
      </c>
      <c r="K80" s="12">
        <v>0</v>
      </c>
      <c r="L80" s="12">
        <v>3.3</v>
      </c>
      <c r="M80" s="12">
        <v>0.6</v>
      </c>
      <c r="N80" s="12">
        <v>0</v>
      </c>
      <c r="O80" s="12">
        <v>65.8</v>
      </c>
    </row>
    <row r="81" spans="1:15" x14ac:dyDescent="0.3">
      <c r="A81" s="12" t="s">
        <v>94</v>
      </c>
      <c r="B81" s="12">
        <v>1117.0999999999999</v>
      </c>
      <c r="C81" s="12">
        <v>636.9</v>
      </c>
      <c r="D81" s="12">
        <v>10.4</v>
      </c>
      <c r="E81" s="12">
        <v>82.7</v>
      </c>
      <c r="F81" s="12">
        <v>55.1</v>
      </c>
      <c r="G81" s="12">
        <v>134.6</v>
      </c>
      <c r="H81" s="12">
        <v>160.69999999999999</v>
      </c>
      <c r="I81" s="12">
        <v>13.1</v>
      </c>
      <c r="J81" s="12">
        <v>0.8</v>
      </c>
      <c r="K81" s="12">
        <v>0</v>
      </c>
      <c r="L81" s="12">
        <v>14.5</v>
      </c>
      <c r="M81" s="12">
        <v>0.6</v>
      </c>
      <c r="N81" s="12">
        <v>0</v>
      </c>
      <c r="O81" s="12">
        <v>7.7</v>
      </c>
    </row>
    <row r="82" spans="1:15" x14ac:dyDescent="0.3">
      <c r="A82" s="12" t="s">
        <v>95</v>
      </c>
      <c r="B82" s="12">
        <v>107.6</v>
      </c>
      <c r="C82" s="12">
        <v>68.8</v>
      </c>
      <c r="D82" s="12">
        <v>1.3</v>
      </c>
      <c r="E82" s="12">
        <v>11.7</v>
      </c>
      <c r="F82" s="12">
        <v>10.5</v>
      </c>
      <c r="G82" s="12">
        <v>0.5</v>
      </c>
      <c r="H82" s="12">
        <v>10.4</v>
      </c>
      <c r="I82" s="12">
        <v>0.7</v>
      </c>
      <c r="J82" s="12">
        <v>0</v>
      </c>
      <c r="K82" s="12">
        <v>0</v>
      </c>
      <c r="L82" s="12">
        <v>2.4</v>
      </c>
      <c r="M82" s="12">
        <v>0.4</v>
      </c>
      <c r="N82" s="12">
        <v>0</v>
      </c>
      <c r="O82" s="12">
        <v>0.9</v>
      </c>
    </row>
    <row r="83" spans="1:15" x14ac:dyDescent="0.3">
      <c r="A83" s="12" t="s">
        <v>375</v>
      </c>
      <c r="B83" s="12">
        <v>802.9</v>
      </c>
      <c r="C83" s="12">
        <v>578.5</v>
      </c>
      <c r="D83" s="12">
        <v>16</v>
      </c>
      <c r="E83" s="12">
        <v>15.1</v>
      </c>
      <c r="F83" s="12">
        <v>38.200000000000003</v>
      </c>
      <c r="G83" s="12">
        <v>26</v>
      </c>
      <c r="H83" s="12">
        <v>105.1</v>
      </c>
      <c r="I83" s="12">
        <v>14.4</v>
      </c>
      <c r="J83" s="12">
        <v>0</v>
      </c>
      <c r="K83" s="12">
        <v>0</v>
      </c>
      <c r="L83" s="12">
        <v>6.1</v>
      </c>
      <c r="M83" s="12">
        <v>1</v>
      </c>
      <c r="N83" s="12">
        <v>0</v>
      </c>
      <c r="O83" s="12">
        <v>2.5</v>
      </c>
    </row>
    <row r="84" spans="1:15" x14ac:dyDescent="0.3">
      <c r="A84" s="12" t="s">
        <v>98</v>
      </c>
      <c r="B84" s="12">
        <v>294.5</v>
      </c>
      <c r="C84" s="12">
        <v>199.6</v>
      </c>
      <c r="D84" s="12">
        <v>1.7</v>
      </c>
      <c r="E84" s="12">
        <v>5.6</v>
      </c>
      <c r="F84" s="12">
        <v>19.899999999999999</v>
      </c>
      <c r="G84" s="12">
        <v>45.7</v>
      </c>
      <c r="H84" s="12">
        <v>16.399999999999999</v>
      </c>
      <c r="I84" s="12">
        <v>3.7</v>
      </c>
      <c r="J84" s="12">
        <v>0</v>
      </c>
      <c r="K84" s="12">
        <v>0</v>
      </c>
      <c r="L84" s="12">
        <v>0</v>
      </c>
      <c r="M84" s="12">
        <v>0.1</v>
      </c>
      <c r="N84" s="12">
        <v>0</v>
      </c>
      <c r="O84" s="12">
        <v>1.8</v>
      </c>
    </row>
    <row r="85" spans="1:15" x14ac:dyDescent="0.3">
      <c r="A85" s="12" t="s">
        <v>99</v>
      </c>
      <c r="B85" s="12">
        <v>408</v>
      </c>
      <c r="C85" s="12">
        <v>336.3</v>
      </c>
      <c r="D85" s="12">
        <v>0.2</v>
      </c>
      <c r="E85" s="12">
        <v>16.3</v>
      </c>
      <c r="F85" s="12">
        <v>2.5</v>
      </c>
      <c r="G85" s="12">
        <v>37.5</v>
      </c>
      <c r="H85" s="12">
        <v>2.9</v>
      </c>
      <c r="I85" s="12">
        <v>8.6999999999999993</v>
      </c>
      <c r="J85" s="12">
        <v>0</v>
      </c>
      <c r="K85" s="12">
        <v>0</v>
      </c>
      <c r="L85" s="12">
        <v>3</v>
      </c>
      <c r="M85" s="12">
        <v>0.5</v>
      </c>
      <c r="N85" s="12">
        <v>0</v>
      </c>
      <c r="O85" s="12">
        <v>0.1</v>
      </c>
    </row>
    <row r="86" spans="1:15" x14ac:dyDescent="0.3">
      <c r="A86" s="12" t="s">
        <v>100</v>
      </c>
      <c r="B86" s="12">
        <v>1141.8</v>
      </c>
      <c r="C86" s="12">
        <v>632.20000000000005</v>
      </c>
      <c r="D86" s="12">
        <v>27.5</v>
      </c>
      <c r="E86" s="12">
        <v>78.400000000000006</v>
      </c>
      <c r="F86" s="12">
        <v>186.1</v>
      </c>
      <c r="G86" s="12">
        <v>71</v>
      </c>
      <c r="H86" s="12">
        <v>83.7</v>
      </c>
      <c r="I86" s="12">
        <v>9.1999999999999993</v>
      </c>
      <c r="J86" s="12">
        <v>10</v>
      </c>
      <c r="K86" s="12">
        <v>0</v>
      </c>
      <c r="L86" s="12">
        <v>36.1</v>
      </c>
      <c r="M86" s="12">
        <v>5.3</v>
      </c>
      <c r="N86" s="12">
        <v>0</v>
      </c>
      <c r="O86" s="12">
        <v>2.2999999999999998</v>
      </c>
    </row>
    <row r="87" spans="1:15" x14ac:dyDescent="0.3">
      <c r="A87" s="12" t="s">
        <v>101</v>
      </c>
      <c r="B87" s="12">
        <v>258.89999999999998</v>
      </c>
      <c r="C87" s="12">
        <v>185.2</v>
      </c>
      <c r="D87" s="12">
        <v>2.2999999999999998</v>
      </c>
      <c r="E87" s="12">
        <v>11</v>
      </c>
      <c r="F87" s="12">
        <v>10.3</v>
      </c>
      <c r="G87" s="12">
        <v>27.5</v>
      </c>
      <c r="H87" s="12">
        <v>8.4</v>
      </c>
      <c r="I87" s="12">
        <v>3.2</v>
      </c>
      <c r="J87" s="12">
        <v>0.1</v>
      </c>
      <c r="K87" s="12">
        <v>4.9000000000000004</v>
      </c>
      <c r="L87" s="12">
        <v>5.2</v>
      </c>
      <c r="M87" s="12">
        <v>0.1</v>
      </c>
      <c r="N87" s="12">
        <v>0</v>
      </c>
      <c r="O87" s="12">
        <v>0.7</v>
      </c>
    </row>
    <row r="88" spans="1:15" x14ac:dyDescent="0.3">
      <c r="A88" s="12" t="s">
        <v>102</v>
      </c>
      <c r="B88" s="12">
        <v>1259.3</v>
      </c>
      <c r="C88" s="12">
        <v>821.7</v>
      </c>
      <c r="D88" s="12">
        <v>18.600000000000001</v>
      </c>
      <c r="E88" s="12">
        <v>42</v>
      </c>
      <c r="F88" s="12">
        <v>115.3</v>
      </c>
      <c r="G88" s="12">
        <v>105.2</v>
      </c>
      <c r="H88" s="12">
        <v>123.3</v>
      </c>
      <c r="I88" s="12">
        <v>26</v>
      </c>
      <c r="J88" s="12">
        <v>0</v>
      </c>
      <c r="K88" s="12">
        <v>0</v>
      </c>
      <c r="L88" s="12">
        <v>1.7</v>
      </c>
      <c r="M88" s="12">
        <v>0.9</v>
      </c>
      <c r="N88" s="12">
        <v>0</v>
      </c>
      <c r="O88" s="12">
        <v>4.5999999999999996</v>
      </c>
    </row>
    <row r="89" spans="1:15" x14ac:dyDescent="0.3">
      <c r="A89" s="12" t="s">
        <v>103</v>
      </c>
      <c r="B89" s="12">
        <v>126.7</v>
      </c>
      <c r="C89" s="12">
        <v>80</v>
      </c>
      <c r="D89" s="12">
        <v>0.1</v>
      </c>
      <c r="E89" s="12">
        <v>12.5</v>
      </c>
      <c r="F89" s="12">
        <v>4.4000000000000004</v>
      </c>
      <c r="G89" s="12">
        <v>5.4</v>
      </c>
      <c r="H89" s="12">
        <v>15</v>
      </c>
      <c r="I89" s="12">
        <v>2.6</v>
      </c>
      <c r="J89" s="12">
        <v>0</v>
      </c>
      <c r="K89" s="12">
        <v>0</v>
      </c>
      <c r="L89" s="12">
        <v>5.8</v>
      </c>
      <c r="M89" s="12">
        <v>0.9</v>
      </c>
      <c r="N89" s="12">
        <v>0</v>
      </c>
      <c r="O89" s="12">
        <v>0</v>
      </c>
    </row>
    <row r="90" spans="1:15" x14ac:dyDescent="0.3">
      <c r="A90" s="12" t="s">
        <v>104</v>
      </c>
      <c r="B90" s="12">
        <v>1148.5</v>
      </c>
      <c r="C90" s="12">
        <v>795.5</v>
      </c>
      <c r="D90" s="12">
        <v>16.899999999999999</v>
      </c>
      <c r="E90" s="12">
        <v>55.9</v>
      </c>
      <c r="F90" s="12">
        <v>77.5</v>
      </c>
      <c r="G90" s="12">
        <v>57.8</v>
      </c>
      <c r="H90" s="12">
        <v>110.3</v>
      </c>
      <c r="I90" s="12">
        <v>13.8</v>
      </c>
      <c r="J90" s="12">
        <v>9.9</v>
      </c>
      <c r="K90" s="12">
        <v>4.5</v>
      </c>
      <c r="L90" s="12">
        <v>3.9</v>
      </c>
      <c r="M90" s="12">
        <v>1.6</v>
      </c>
      <c r="N90" s="12">
        <v>0</v>
      </c>
      <c r="O90" s="12">
        <v>0.9</v>
      </c>
    </row>
    <row r="91" spans="1:15" x14ac:dyDescent="0.3">
      <c r="A91" s="12" t="s">
        <v>105</v>
      </c>
      <c r="B91" s="12">
        <v>614.70000000000005</v>
      </c>
      <c r="C91" s="12">
        <v>422.5</v>
      </c>
      <c r="D91" s="12">
        <v>2.2000000000000002</v>
      </c>
      <c r="E91" s="12">
        <v>40.4</v>
      </c>
      <c r="F91" s="12">
        <v>26.2</v>
      </c>
      <c r="G91" s="12">
        <v>37.299999999999997</v>
      </c>
      <c r="H91" s="12">
        <v>77.8</v>
      </c>
      <c r="I91" s="12">
        <v>1</v>
      </c>
      <c r="J91" s="12">
        <v>0</v>
      </c>
      <c r="K91" s="12">
        <v>0</v>
      </c>
      <c r="L91" s="12">
        <v>1</v>
      </c>
      <c r="M91" s="12">
        <v>0.3</v>
      </c>
      <c r="N91" s="12">
        <v>0.1</v>
      </c>
      <c r="O91" s="12">
        <v>5.9</v>
      </c>
    </row>
    <row r="92" spans="1:15" x14ac:dyDescent="0.3">
      <c r="A92" s="12" t="s">
        <v>106</v>
      </c>
      <c r="B92" s="12">
        <v>368.4</v>
      </c>
      <c r="C92" s="12">
        <v>237.1</v>
      </c>
      <c r="D92" s="12">
        <v>1.1000000000000001</v>
      </c>
      <c r="E92" s="12">
        <v>17.3</v>
      </c>
      <c r="F92" s="12">
        <v>17.100000000000001</v>
      </c>
      <c r="G92" s="12">
        <v>30.5</v>
      </c>
      <c r="H92" s="12">
        <v>51.9</v>
      </c>
      <c r="I92" s="12">
        <v>1.9</v>
      </c>
      <c r="J92" s="12">
        <v>0</v>
      </c>
      <c r="K92" s="12">
        <v>4</v>
      </c>
      <c r="L92" s="12">
        <v>5.3</v>
      </c>
      <c r="M92" s="12">
        <v>2.1</v>
      </c>
      <c r="N92" s="12">
        <v>0.1</v>
      </c>
      <c r="O92" s="12">
        <v>0</v>
      </c>
    </row>
    <row r="93" spans="1:15" x14ac:dyDescent="0.3">
      <c r="A93" s="12" t="s">
        <v>107</v>
      </c>
      <c r="B93" s="12">
        <v>363.9</v>
      </c>
      <c r="C93" s="12">
        <v>153</v>
      </c>
      <c r="D93" s="12">
        <v>5.5</v>
      </c>
      <c r="E93" s="12">
        <v>5.8</v>
      </c>
      <c r="F93" s="12">
        <v>50.4</v>
      </c>
      <c r="G93" s="12">
        <v>40</v>
      </c>
      <c r="H93" s="12">
        <v>15.6</v>
      </c>
      <c r="I93" s="12">
        <v>2.2999999999999998</v>
      </c>
      <c r="J93" s="12">
        <v>0.1</v>
      </c>
      <c r="K93" s="12">
        <v>0</v>
      </c>
      <c r="L93" s="12">
        <v>3.7</v>
      </c>
      <c r="M93" s="12">
        <v>0.4</v>
      </c>
      <c r="N93" s="12">
        <v>0</v>
      </c>
      <c r="O93" s="12">
        <v>87.1</v>
      </c>
    </row>
    <row r="94" spans="1:15" x14ac:dyDescent="0.3">
      <c r="A94" s="12" t="s">
        <v>376</v>
      </c>
      <c r="B94" s="12">
        <v>893.7</v>
      </c>
      <c r="C94" s="12">
        <v>639</v>
      </c>
      <c r="D94" s="12">
        <v>21</v>
      </c>
      <c r="E94" s="12">
        <v>22.5</v>
      </c>
      <c r="F94" s="12">
        <v>33.700000000000003</v>
      </c>
      <c r="G94" s="12">
        <v>61.2</v>
      </c>
      <c r="H94" s="12">
        <v>87.3</v>
      </c>
      <c r="I94" s="12">
        <v>8.6999999999999993</v>
      </c>
      <c r="J94" s="12">
        <v>0</v>
      </c>
      <c r="K94" s="12">
        <v>0</v>
      </c>
      <c r="L94" s="12">
        <v>8.4</v>
      </c>
      <c r="M94" s="12">
        <v>1.7</v>
      </c>
      <c r="N94" s="12">
        <v>0</v>
      </c>
      <c r="O94" s="12">
        <v>10.199999999999999</v>
      </c>
    </row>
    <row r="95" spans="1:15" x14ac:dyDescent="0.3">
      <c r="A95" s="12" t="s">
        <v>108</v>
      </c>
      <c r="B95" s="12">
        <v>178</v>
      </c>
      <c r="C95" s="12">
        <v>48.2</v>
      </c>
      <c r="D95" s="12">
        <v>2.5</v>
      </c>
      <c r="E95" s="12">
        <v>9.3000000000000007</v>
      </c>
      <c r="F95" s="12">
        <v>20.9</v>
      </c>
      <c r="G95" s="12">
        <v>13.7</v>
      </c>
      <c r="H95" s="12">
        <v>11</v>
      </c>
      <c r="I95" s="12">
        <v>2.5</v>
      </c>
      <c r="J95" s="12">
        <v>0.7</v>
      </c>
      <c r="K95" s="12">
        <v>0</v>
      </c>
      <c r="L95" s="12">
        <v>3.7</v>
      </c>
      <c r="M95" s="12">
        <v>1</v>
      </c>
      <c r="N95" s="12">
        <v>0</v>
      </c>
      <c r="O95" s="12">
        <v>64.5</v>
      </c>
    </row>
    <row r="96" spans="1:15" x14ac:dyDescent="0.3">
      <c r="A96" s="12" t="s">
        <v>109</v>
      </c>
      <c r="B96" s="12">
        <v>276.10000000000002</v>
      </c>
      <c r="C96" s="12">
        <v>174.7</v>
      </c>
      <c r="D96" s="12">
        <v>6.9</v>
      </c>
      <c r="E96" s="12">
        <v>5.4</v>
      </c>
      <c r="F96" s="12">
        <v>36.9</v>
      </c>
      <c r="G96" s="12">
        <v>10.1</v>
      </c>
      <c r="H96" s="12">
        <v>30.9</v>
      </c>
      <c r="I96" s="12">
        <v>2.5</v>
      </c>
      <c r="J96" s="12">
        <v>3.4</v>
      </c>
      <c r="K96" s="12">
        <v>0</v>
      </c>
      <c r="L96" s="12">
        <v>1.7</v>
      </c>
      <c r="M96" s="12">
        <v>2</v>
      </c>
      <c r="N96" s="12">
        <v>0</v>
      </c>
      <c r="O96" s="12">
        <v>1.6</v>
      </c>
    </row>
    <row r="97" spans="1:15" x14ac:dyDescent="0.3">
      <c r="A97" s="12" t="s">
        <v>110</v>
      </c>
      <c r="B97" s="12">
        <v>483.6</v>
      </c>
      <c r="C97" s="12">
        <v>293</v>
      </c>
      <c r="D97" s="12">
        <v>19.899999999999999</v>
      </c>
      <c r="E97" s="12">
        <v>8.1</v>
      </c>
      <c r="F97" s="12">
        <v>29.7</v>
      </c>
      <c r="G97" s="12">
        <v>62.2</v>
      </c>
      <c r="H97" s="12">
        <v>23.1</v>
      </c>
      <c r="I97" s="12">
        <v>1.1000000000000001</v>
      </c>
      <c r="J97" s="12">
        <v>0</v>
      </c>
      <c r="K97" s="12">
        <v>0</v>
      </c>
      <c r="L97" s="12">
        <v>2.1</v>
      </c>
      <c r="M97" s="12">
        <v>0.1</v>
      </c>
      <c r="N97" s="12">
        <v>0</v>
      </c>
      <c r="O97" s="12">
        <v>44.3</v>
      </c>
    </row>
    <row r="98" spans="1:15" x14ac:dyDescent="0.3">
      <c r="A98" s="12" t="s">
        <v>111</v>
      </c>
      <c r="B98" s="12">
        <v>246.6</v>
      </c>
      <c r="C98" s="12">
        <v>177.9</v>
      </c>
      <c r="D98" s="12">
        <v>2.1</v>
      </c>
      <c r="E98" s="12">
        <v>17.2</v>
      </c>
      <c r="F98" s="12">
        <v>7.4</v>
      </c>
      <c r="G98" s="12">
        <v>25.1</v>
      </c>
      <c r="H98" s="12">
        <v>14.4</v>
      </c>
      <c r="I98" s="12">
        <v>1.5</v>
      </c>
      <c r="J98" s="12">
        <v>0</v>
      </c>
      <c r="K98" s="12">
        <v>0</v>
      </c>
      <c r="L98" s="12">
        <v>0.8</v>
      </c>
      <c r="M98" s="12">
        <v>0.2</v>
      </c>
      <c r="N98" s="12">
        <v>0</v>
      </c>
      <c r="O98" s="12">
        <v>0</v>
      </c>
    </row>
    <row r="99" spans="1:15" x14ac:dyDescent="0.3">
      <c r="A99" s="12" t="s">
        <v>377</v>
      </c>
      <c r="B99" s="12">
        <v>272.7</v>
      </c>
      <c r="C99" s="12">
        <v>172.8</v>
      </c>
      <c r="D99" s="12">
        <v>1.9</v>
      </c>
      <c r="E99" s="12">
        <v>14.6</v>
      </c>
      <c r="F99" s="12">
        <v>36.299999999999997</v>
      </c>
      <c r="G99" s="12">
        <v>22.4</v>
      </c>
      <c r="H99" s="12">
        <v>15.6</v>
      </c>
      <c r="I99" s="12">
        <v>3.3</v>
      </c>
      <c r="J99" s="12">
        <v>2.1</v>
      </c>
      <c r="K99" s="12">
        <v>0</v>
      </c>
      <c r="L99" s="12">
        <v>1.8</v>
      </c>
      <c r="M99" s="12">
        <v>1.8</v>
      </c>
      <c r="N99" s="12">
        <v>0</v>
      </c>
      <c r="O99" s="12">
        <v>0.1</v>
      </c>
    </row>
    <row r="100" spans="1:15" x14ac:dyDescent="0.3">
      <c r="A100" s="12" t="s">
        <v>113</v>
      </c>
      <c r="B100" s="12">
        <v>907.1</v>
      </c>
      <c r="C100" s="12">
        <v>566.4</v>
      </c>
      <c r="D100" s="12">
        <v>44.7</v>
      </c>
      <c r="E100" s="12">
        <v>87.2</v>
      </c>
      <c r="F100" s="12">
        <v>29.6</v>
      </c>
      <c r="G100" s="12">
        <v>38.5</v>
      </c>
      <c r="H100" s="12">
        <v>86.6</v>
      </c>
      <c r="I100" s="12">
        <v>10</v>
      </c>
      <c r="J100" s="12">
        <v>0.9</v>
      </c>
      <c r="K100" s="12">
        <v>0</v>
      </c>
      <c r="L100" s="12">
        <v>12.2</v>
      </c>
      <c r="M100" s="12">
        <v>2.4</v>
      </c>
      <c r="N100" s="12">
        <v>0</v>
      </c>
      <c r="O100" s="12">
        <v>28.6</v>
      </c>
    </row>
    <row r="101" spans="1:15" x14ac:dyDescent="0.3">
      <c r="A101" s="12" t="s">
        <v>114</v>
      </c>
      <c r="B101" s="12">
        <v>498.4</v>
      </c>
      <c r="C101" s="12">
        <v>357.5</v>
      </c>
      <c r="D101" s="12">
        <v>13.1</v>
      </c>
      <c r="E101" s="12">
        <v>11.8</v>
      </c>
      <c r="F101" s="12">
        <v>43.1</v>
      </c>
      <c r="G101" s="12">
        <v>25.4</v>
      </c>
      <c r="H101" s="12">
        <v>34.200000000000003</v>
      </c>
      <c r="I101" s="12">
        <v>5.5</v>
      </c>
      <c r="J101" s="12">
        <v>1.6</v>
      </c>
      <c r="K101" s="12">
        <v>0</v>
      </c>
      <c r="L101" s="12">
        <v>3.3</v>
      </c>
      <c r="M101" s="12">
        <v>1.1000000000000001</v>
      </c>
      <c r="N101" s="12">
        <v>0</v>
      </c>
      <c r="O101" s="12">
        <v>1.8</v>
      </c>
    </row>
    <row r="102" spans="1:15" x14ac:dyDescent="0.3">
      <c r="A102" s="12" t="s">
        <v>115</v>
      </c>
      <c r="B102" s="12">
        <v>200.1</v>
      </c>
      <c r="C102" s="12">
        <v>134.4</v>
      </c>
      <c r="D102" s="12">
        <v>3.7</v>
      </c>
      <c r="E102" s="12">
        <v>13.9</v>
      </c>
      <c r="F102" s="12">
        <v>7.6</v>
      </c>
      <c r="G102" s="12">
        <v>18.3</v>
      </c>
      <c r="H102" s="12">
        <v>13.9</v>
      </c>
      <c r="I102" s="12">
        <v>2.6</v>
      </c>
      <c r="J102" s="12">
        <v>3.3</v>
      </c>
      <c r="K102" s="12">
        <v>0</v>
      </c>
      <c r="L102" s="12">
        <v>1.8</v>
      </c>
      <c r="M102" s="12">
        <v>0.2</v>
      </c>
      <c r="N102" s="12">
        <v>0</v>
      </c>
      <c r="O102" s="12">
        <v>0.4</v>
      </c>
    </row>
    <row r="103" spans="1:15" x14ac:dyDescent="0.3">
      <c r="A103" s="12" t="s">
        <v>378</v>
      </c>
      <c r="B103" s="12">
        <v>333.7</v>
      </c>
      <c r="C103" s="12">
        <v>212.4</v>
      </c>
      <c r="D103" s="12">
        <v>5.4</v>
      </c>
      <c r="E103" s="12">
        <v>9.1999999999999993</v>
      </c>
      <c r="F103" s="12">
        <v>39.6</v>
      </c>
      <c r="G103" s="12">
        <v>26.2</v>
      </c>
      <c r="H103" s="12">
        <v>22.7</v>
      </c>
      <c r="I103" s="12">
        <v>5.0999999999999996</v>
      </c>
      <c r="J103" s="12">
        <v>1.1000000000000001</v>
      </c>
      <c r="K103" s="12">
        <v>0</v>
      </c>
      <c r="L103" s="12">
        <v>10.7</v>
      </c>
      <c r="M103" s="12">
        <v>12</v>
      </c>
      <c r="N103" s="12">
        <v>0</v>
      </c>
      <c r="O103" s="12">
        <v>0.1</v>
      </c>
    </row>
    <row r="104" spans="1:15" x14ac:dyDescent="0.3">
      <c r="A104" s="12" t="s">
        <v>117</v>
      </c>
      <c r="B104" s="12">
        <v>189.9</v>
      </c>
      <c r="C104" s="12">
        <v>130.9</v>
      </c>
      <c r="D104" s="12">
        <v>0.5</v>
      </c>
      <c r="E104" s="12">
        <v>5.2</v>
      </c>
      <c r="F104" s="12">
        <v>17.7</v>
      </c>
      <c r="G104" s="12">
        <v>11.4</v>
      </c>
      <c r="H104" s="12">
        <v>7.2</v>
      </c>
      <c r="I104" s="12">
        <v>3</v>
      </c>
      <c r="J104" s="12">
        <v>0</v>
      </c>
      <c r="K104" s="12">
        <v>0</v>
      </c>
      <c r="L104" s="12">
        <v>5.0999999999999996</v>
      </c>
      <c r="M104" s="12">
        <v>0.8</v>
      </c>
      <c r="N104" s="12">
        <v>0</v>
      </c>
      <c r="O104" s="12">
        <v>8.1</v>
      </c>
    </row>
    <row r="105" spans="1:15" x14ac:dyDescent="0.3">
      <c r="A105" s="12" t="s">
        <v>118</v>
      </c>
      <c r="B105" s="12">
        <v>301.8</v>
      </c>
      <c r="C105" s="12">
        <v>181.9</v>
      </c>
      <c r="D105" s="12">
        <v>1.8</v>
      </c>
      <c r="E105" s="12">
        <v>12.1</v>
      </c>
      <c r="F105" s="12">
        <v>31.9</v>
      </c>
      <c r="G105" s="12">
        <v>19.8</v>
      </c>
      <c r="H105" s="12">
        <v>28</v>
      </c>
      <c r="I105" s="12">
        <v>5.8</v>
      </c>
      <c r="J105" s="12">
        <v>0</v>
      </c>
      <c r="K105" s="12">
        <v>0</v>
      </c>
      <c r="L105" s="12">
        <v>17.399999999999999</v>
      </c>
      <c r="M105" s="12">
        <v>2.5</v>
      </c>
      <c r="N105" s="12">
        <v>0</v>
      </c>
      <c r="O105" s="12">
        <v>0.6</v>
      </c>
    </row>
    <row r="106" spans="1:15" x14ac:dyDescent="0.3">
      <c r="A106" s="12" t="s">
        <v>283</v>
      </c>
      <c r="B106" s="12">
        <v>1424.1</v>
      </c>
      <c r="C106" s="12">
        <v>829.1</v>
      </c>
      <c r="D106" s="12">
        <v>14.2</v>
      </c>
      <c r="E106" s="12">
        <v>65.5</v>
      </c>
      <c r="F106" s="12">
        <v>281.3</v>
      </c>
      <c r="G106" s="12">
        <v>49</v>
      </c>
      <c r="H106" s="12">
        <v>78.599999999999994</v>
      </c>
      <c r="I106" s="12">
        <v>34.9</v>
      </c>
      <c r="J106" s="12">
        <v>6.4</v>
      </c>
      <c r="K106" s="12">
        <v>0</v>
      </c>
      <c r="L106" s="12">
        <v>54.4</v>
      </c>
      <c r="M106" s="12">
        <v>10.7</v>
      </c>
      <c r="N106" s="12">
        <v>0</v>
      </c>
      <c r="O106" s="12">
        <v>0</v>
      </c>
    </row>
    <row r="107" spans="1:15" x14ac:dyDescent="0.3">
      <c r="A107" s="12" t="s">
        <v>97</v>
      </c>
      <c r="B107" s="12">
        <v>1198.2</v>
      </c>
      <c r="C107" s="12">
        <v>724.4</v>
      </c>
      <c r="D107" s="12">
        <v>19.5</v>
      </c>
      <c r="E107" s="12">
        <v>34.6</v>
      </c>
      <c r="F107" s="12">
        <v>141.1</v>
      </c>
      <c r="G107" s="12">
        <v>78.8</v>
      </c>
      <c r="H107" s="12">
        <v>135.1</v>
      </c>
      <c r="I107" s="12">
        <v>44.8</v>
      </c>
      <c r="J107" s="12">
        <v>3.1</v>
      </c>
      <c r="K107" s="12">
        <v>0</v>
      </c>
      <c r="L107" s="12">
        <v>13.6</v>
      </c>
      <c r="M107" s="12">
        <v>3</v>
      </c>
      <c r="N107" s="12">
        <v>0</v>
      </c>
      <c r="O107" s="12">
        <v>0.2</v>
      </c>
    </row>
    <row r="108" spans="1:15" x14ac:dyDescent="0.3">
      <c r="A108" s="12" t="s">
        <v>119</v>
      </c>
      <c r="B108" s="12">
        <v>307.7</v>
      </c>
      <c r="C108" s="12">
        <v>243.6</v>
      </c>
      <c r="D108" s="12">
        <v>0.4</v>
      </c>
      <c r="E108" s="12">
        <v>21.8</v>
      </c>
      <c r="F108" s="12">
        <v>2.2000000000000002</v>
      </c>
      <c r="G108" s="12">
        <v>27.6</v>
      </c>
      <c r="H108" s="12">
        <v>1.7</v>
      </c>
      <c r="I108" s="12">
        <v>2.2999999999999998</v>
      </c>
      <c r="J108" s="12">
        <v>0</v>
      </c>
      <c r="K108" s="12">
        <v>0</v>
      </c>
      <c r="L108" s="12">
        <v>4.4000000000000004</v>
      </c>
      <c r="M108" s="12">
        <v>3.6</v>
      </c>
      <c r="N108" s="12">
        <v>0</v>
      </c>
      <c r="O108" s="12">
        <v>0.1</v>
      </c>
    </row>
    <row r="109" spans="1:15" x14ac:dyDescent="0.3">
      <c r="A109" s="12" t="s">
        <v>120</v>
      </c>
      <c r="B109" s="12">
        <v>437.2</v>
      </c>
      <c r="C109" s="12">
        <v>280.7</v>
      </c>
      <c r="D109" s="12">
        <v>8.5</v>
      </c>
      <c r="E109" s="12">
        <v>21.4</v>
      </c>
      <c r="F109" s="12">
        <v>7</v>
      </c>
      <c r="G109" s="12">
        <v>35.700000000000003</v>
      </c>
      <c r="H109" s="12">
        <v>79.8</v>
      </c>
      <c r="I109" s="12">
        <v>3</v>
      </c>
      <c r="J109" s="12">
        <v>0</v>
      </c>
      <c r="K109" s="12">
        <v>0</v>
      </c>
      <c r="L109" s="12">
        <v>0.8</v>
      </c>
      <c r="M109" s="12">
        <v>0.2</v>
      </c>
      <c r="N109" s="12">
        <v>0</v>
      </c>
      <c r="O109" s="12">
        <v>0.1</v>
      </c>
    </row>
    <row r="110" spans="1:15" x14ac:dyDescent="0.3">
      <c r="A110" s="12" t="s">
        <v>121</v>
      </c>
      <c r="B110" s="12">
        <v>545.6</v>
      </c>
      <c r="C110" s="12">
        <v>303.10000000000002</v>
      </c>
      <c r="D110" s="12">
        <v>16.100000000000001</v>
      </c>
      <c r="E110" s="12">
        <v>33.299999999999997</v>
      </c>
      <c r="F110" s="12">
        <v>86.4</v>
      </c>
      <c r="G110" s="12">
        <v>13.3</v>
      </c>
      <c r="H110" s="12">
        <v>42.9</v>
      </c>
      <c r="I110" s="12">
        <v>10.4</v>
      </c>
      <c r="J110" s="12">
        <v>5.3</v>
      </c>
      <c r="K110" s="12">
        <v>0</v>
      </c>
      <c r="L110" s="12">
        <v>27.8</v>
      </c>
      <c r="M110" s="12">
        <v>6.9</v>
      </c>
      <c r="N110" s="12">
        <v>0.1</v>
      </c>
      <c r="O110" s="12">
        <v>0</v>
      </c>
    </row>
    <row r="111" spans="1:15" x14ac:dyDescent="0.3">
      <c r="A111" s="12" t="s">
        <v>122</v>
      </c>
      <c r="B111" s="12">
        <v>1080.8</v>
      </c>
      <c r="C111" s="12">
        <v>561.79999999999995</v>
      </c>
      <c r="D111" s="12">
        <v>12.2</v>
      </c>
      <c r="E111" s="12">
        <v>86.4</v>
      </c>
      <c r="F111" s="12">
        <v>101.7</v>
      </c>
      <c r="G111" s="12">
        <v>118.1</v>
      </c>
      <c r="H111" s="12">
        <v>128.69999999999999</v>
      </c>
      <c r="I111" s="12">
        <v>36.799999999999997</v>
      </c>
      <c r="J111" s="12">
        <v>3.3</v>
      </c>
      <c r="K111" s="12">
        <v>0</v>
      </c>
      <c r="L111" s="12">
        <v>24.6</v>
      </c>
      <c r="M111" s="12">
        <v>6.9</v>
      </c>
      <c r="N111" s="12">
        <v>0</v>
      </c>
      <c r="O111" s="12">
        <v>0.3</v>
      </c>
    </row>
    <row r="112" spans="1:15" x14ac:dyDescent="0.3">
      <c r="A112" s="12" t="s">
        <v>123</v>
      </c>
      <c r="B112" s="12">
        <v>339.3</v>
      </c>
      <c r="C112" s="12">
        <v>208.3</v>
      </c>
      <c r="D112" s="12">
        <v>19.899999999999999</v>
      </c>
      <c r="E112" s="12">
        <v>16.7</v>
      </c>
      <c r="F112" s="12">
        <v>18.399999999999999</v>
      </c>
      <c r="G112" s="12">
        <v>27</v>
      </c>
      <c r="H112" s="12">
        <v>6.4</v>
      </c>
      <c r="I112" s="12">
        <v>1.4</v>
      </c>
      <c r="J112" s="12">
        <v>0</v>
      </c>
      <c r="K112" s="12">
        <v>0</v>
      </c>
      <c r="L112" s="12">
        <v>2.4</v>
      </c>
      <c r="M112" s="12">
        <v>0.5</v>
      </c>
      <c r="N112" s="12">
        <v>0</v>
      </c>
      <c r="O112" s="12">
        <v>38.299999999999997</v>
      </c>
    </row>
    <row r="113" spans="1:15" x14ac:dyDescent="0.3">
      <c r="A113" s="12" t="s">
        <v>124</v>
      </c>
      <c r="B113" s="12">
        <v>1066.4000000000001</v>
      </c>
      <c r="C113" s="12">
        <v>779</v>
      </c>
      <c r="D113" s="12">
        <v>39</v>
      </c>
      <c r="E113" s="12">
        <v>56.4</v>
      </c>
      <c r="F113" s="12">
        <v>64.2</v>
      </c>
      <c r="G113" s="12">
        <v>60.2</v>
      </c>
      <c r="H113" s="12">
        <v>50.6</v>
      </c>
      <c r="I113" s="12">
        <v>14.7</v>
      </c>
      <c r="J113" s="12">
        <v>1.1000000000000001</v>
      </c>
      <c r="K113" s="12">
        <v>0</v>
      </c>
      <c r="L113" s="12">
        <v>0.3</v>
      </c>
      <c r="M113" s="12">
        <v>0.5</v>
      </c>
      <c r="N113" s="12">
        <v>0</v>
      </c>
      <c r="O113" s="12">
        <v>0.4</v>
      </c>
    </row>
    <row r="114" spans="1:15" x14ac:dyDescent="0.3">
      <c r="A114" s="12" t="s">
        <v>125</v>
      </c>
      <c r="B114" s="12">
        <v>353.9</v>
      </c>
      <c r="C114" s="12">
        <v>210.2</v>
      </c>
      <c r="D114" s="12">
        <v>2.2000000000000002</v>
      </c>
      <c r="E114" s="12">
        <v>8</v>
      </c>
      <c r="F114" s="12">
        <v>42.2</v>
      </c>
      <c r="G114" s="12">
        <v>11.5</v>
      </c>
      <c r="H114" s="12">
        <v>52.3</v>
      </c>
      <c r="I114" s="12">
        <v>1.8</v>
      </c>
      <c r="J114" s="12">
        <v>2.2000000000000002</v>
      </c>
      <c r="K114" s="12">
        <v>0</v>
      </c>
      <c r="L114" s="12">
        <v>16.5</v>
      </c>
      <c r="M114" s="12">
        <v>5.3</v>
      </c>
      <c r="N114" s="12">
        <v>0.1</v>
      </c>
      <c r="O114" s="12">
        <v>1.6</v>
      </c>
    </row>
    <row r="115" spans="1:15" x14ac:dyDescent="0.3">
      <c r="A115" s="12" t="s">
        <v>126</v>
      </c>
      <c r="B115" s="12">
        <v>110.5</v>
      </c>
      <c r="C115" s="12">
        <v>62.2</v>
      </c>
      <c r="D115" s="12">
        <v>1.7</v>
      </c>
      <c r="E115" s="12">
        <v>5.2</v>
      </c>
      <c r="F115" s="12">
        <v>20.7</v>
      </c>
      <c r="G115" s="12">
        <v>7.1</v>
      </c>
      <c r="H115" s="12">
        <v>4.7</v>
      </c>
      <c r="I115" s="12">
        <v>0.9</v>
      </c>
      <c r="J115" s="12">
        <v>0</v>
      </c>
      <c r="K115" s="12">
        <v>0</v>
      </c>
      <c r="L115" s="12">
        <v>12</v>
      </c>
      <c r="M115" s="12">
        <v>1</v>
      </c>
      <c r="N115" s="12">
        <v>0</v>
      </c>
      <c r="O115" s="12">
        <v>5.6</v>
      </c>
    </row>
    <row r="116" spans="1:15" x14ac:dyDescent="0.3">
      <c r="A116" s="12" t="s">
        <v>127</v>
      </c>
      <c r="B116" s="12">
        <v>147.69999999999999</v>
      </c>
      <c r="C116" s="12">
        <v>102.9</v>
      </c>
      <c r="D116" s="12">
        <v>1.8</v>
      </c>
      <c r="E116" s="12">
        <v>5.7</v>
      </c>
      <c r="F116" s="12">
        <v>13.1</v>
      </c>
      <c r="G116" s="12">
        <v>9.1999999999999993</v>
      </c>
      <c r="H116" s="12">
        <v>4.4000000000000004</v>
      </c>
      <c r="I116" s="12">
        <v>7.1</v>
      </c>
      <c r="J116" s="12">
        <v>0.1</v>
      </c>
      <c r="K116" s="12">
        <v>0</v>
      </c>
      <c r="L116" s="12">
        <v>2.9</v>
      </c>
      <c r="M116" s="12"/>
      <c r="N116" s="12">
        <v>0</v>
      </c>
      <c r="O116" s="12">
        <v>0.4</v>
      </c>
    </row>
    <row r="117" spans="1:15" x14ac:dyDescent="0.3">
      <c r="A117" s="12" t="s">
        <v>128</v>
      </c>
      <c r="B117" s="12">
        <v>127.2</v>
      </c>
      <c r="C117" s="12">
        <v>84.1</v>
      </c>
      <c r="D117" s="12">
        <v>1</v>
      </c>
      <c r="E117" s="12">
        <v>5</v>
      </c>
      <c r="F117" s="12">
        <v>4.0999999999999996</v>
      </c>
      <c r="G117" s="12">
        <v>12.4</v>
      </c>
      <c r="H117" s="12">
        <v>17.399999999999999</v>
      </c>
      <c r="I117" s="12">
        <v>0.1</v>
      </c>
      <c r="J117" s="12">
        <v>0</v>
      </c>
      <c r="K117" s="12">
        <v>0</v>
      </c>
      <c r="L117" s="12">
        <v>3.1</v>
      </c>
      <c r="M117" s="12"/>
      <c r="N117" s="12">
        <v>0</v>
      </c>
      <c r="O117" s="12">
        <v>0</v>
      </c>
    </row>
    <row r="118" spans="1:15" x14ac:dyDescent="0.3">
      <c r="A118" s="12" t="s">
        <v>129</v>
      </c>
      <c r="B118" s="12">
        <v>206.5</v>
      </c>
      <c r="C118" s="12">
        <v>125.8</v>
      </c>
      <c r="D118" s="12">
        <v>4.2</v>
      </c>
      <c r="E118" s="12">
        <v>16.7</v>
      </c>
      <c r="F118" s="12">
        <v>18.399999999999999</v>
      </c>
      <c r="G118" s="12">
        <v>7.5</v>
      </c>
      <c r="H118" s="12">
        <v>21.6</v>
      </c>
      <c r="I118" s="12">
        <v>3</v>
      </c>
      <c r="J118" s="12">
        <v>0.1</v>
      </c>
      <c r="K118" s="12">
        <v>0</v>
      </c>
      <c r="L118" s="12">
        <v>8.5</v>
      </c>
      <c r="M118" s="12"/>
      <c r="N118" s="12">
        <v>0</v>
      </c>
      <c r="O118" s="12">
        <v>0</v>
      </c>
    </row>
    <row r="119" spans="1:15" x14ac:dyDescent="0.3">
      <c r="A119" s="12" t="s">
        <v>130</v>
      </c>
      <c r="B119" s="12">
        <v>117</v>
      </c>
      <c r="C119" s="12">
        <v>74.5</v>
      </c>
      <c r="D119" s="12">
        <v>2.1</v>
      </c>
      <c r="E119" s="12">
        <v>6.9</v>
      </c>
      <c r="F119" s="12">
        <v>27.5</v>
      </c>
      <c r="G119" s="12">
        <v>0.8</v>
      </c>
      <c r="H119" s="12">
        <v>4.5999999999999996</v>
      </c>
      <c r="I119" s="12">
        <v>0</v>
      </c>
      <c r="J119" s="12">
        <v>0.2</v>
      </c>
      <c r="K119" s="12">
        <v>0</v>
      </c>
      <c r="L119" s="12">
        <v>0.3</v>
      </c>
      <c r="M119" s="12"/>
      <c r="N119" s="12">
        <v>0</v>
      </c>
      <c r="O119" s="12">
        <v>0</v>
      </c>
    </row>
    <row r="120" spans="1:15" x14ac:dyDescent="0.3">
      <c r="A120" s="12" t="s">
        <v>131</v>
      </c>
      <c r="B120" s="12">
        <v>330.6</v>
      </c>
      <c r="C120" s="12">
        <v>213.5</v>
      </c>
      <c r="D120" s="12">
        <v>0.6</v>
      </c>
      <c r="E120" s="12">
        <v>16.100000000000001</v>
      </c>
      <c r="F120" s="12">
        <v>12</v>
      </c>
      <c r="G120" s="12">
        <v>30.6</v>
      </c>
      <c r="H120" s="12">
        <v>55.7</v>
      </c>
      <c r="I120" s="12">
        <v>0</v>
      </c>
      <c r="J120" s="12">
        <v>1.1000000000000001</v>
      </c>
      <c r="K120" s="12">
        <v>0</v>
      </c>
      <c r="L120" s="12">
        <v>0.6</v>
      </c>
      <c r="M120" s="12"/>
      <c r="N120" s="12">
        <v>0</v>
      </c>
      <c r="O120" s="12">
        <v>0.3</v>
      </c>
    </row>
    <row r="121" spans="1:15" x14ac:dyDescent="0.3">
      <c r="A121" s="12" t="s">
        <v>132</v>
      </c>
      <c r="B121" s="12">
        <v>655.29999999999995</v>
      </c>
      <c r="C121" s="12">
        <v>463.9</v>
      </c>
      <c r="D121" s="12">
        <v>9.6</v>
      </c>
      <c r="E121" s="12">
        <v>11.5</v>
      </c>
      <c r="F121" s="12">
        <v>47</v>
      </c>
      <c r="G121" s="12">
        <v>63.3</v>
      </c>
      <c r="H121" s="12">
        <v>42.7</v>
      </c>
      <c r="I121" s="12">
        <v>11.6</v>
      </c>
      <c r="J121" s="12">
        <v>0</v>
      </c>
      <c r="K121" s="12">
        <v>0</v>
      </c>
      <c r="L121" s="12">
        <v>5.0999999999999996</v>
      </c>
      <c r="M121" s="12"/>
      <c r="N121" s="12">
        <v>0</v>
      </c>
      <c r="O121" s="12">
        <v>0.6</v>
      </c>
    </row>
    <row r="122" spans="1:15" x14ac:dyDescent="0.3">
      <c r="A122" s="12" t="s">
        <v>133</v>
      </c>
      <c r="B122" s="12">
        <v>476.7</v>
      </c>
      <c r="C122" s="12">
        <v>316.7</v>
      </c>
      <c r="D122" s="12">
        <v>4.2</v>
      </c>
      <c r="E122" s="12">
        <v>43.7</v>
      </c>
      <c r="F122" s="12">
        <v>38.1</v>
      </c>
      <c r="G122" s="12">
        <v>28.3</v>
      </c>
      <c r="H122" s="12">
        <v>20.7</v>
      </c>
      <c r="I122" s="12">
        <v>9.8000000000000007</v>
      </c>
      <c r="J122" s="12">
        <v>0</v>
      </c>
      <c r="K122" s="12">
        <v>0</v>
      </c>
      <c r="L122" s="12">
        <v>5.4</v>
      </c>
      <c r="M122" s="12"/>
      <c r="N122" s="12">
        <v>0</v>
      </c>
      <c r="O122" s="12">
        <v>7.1</v>
      </c>
    </row>
    <row r="123" spans="1:15" x14ac:dyDescent="0.3">
      <c r="A123" s="12" t="s">
        <v>134</v>
      </c>
      <c r="B123" s="12">
        <v>296.5</v>
      </c>
      <c r="C123" s="12">
        <v>138.5</v>
      </c>
      <c r="D123" s="12">
        <v>6.2</v>
      </c>
      <c r="E123" s="12">
        <v>12.8</v>
      </c>
      <c r="F123" s="12">
        <v>18.2</v>
      </c>
      <c r="G123" s="12">
        <v>31.9</v>
      </c>
      <c r="H123" s="12">
        <v>52.5</v>
      </c>
      <c r="I123" s="12">
        <v>2.4</v>
      </c>
      <c r="J123" s="12">
        <v>0.9</v>
      </c>
      <c r="K123" s="12">
        <v>0</v>
      </c>
      <c r="L123" s="12">
        <v>0.5</v>
      </c>
      <c r="M123" s="12"/>
      <c r="N123" s="12">
        <v>0</v>
      </c>
      <c r="O123" s="12">
        <v>32.6</v>
      </c>
    </row>
    <row r="124" spans="1:15" x14ac:dyDescent="0.3">
      <c r="A124" s="12" t="s">
        <v>135</v>
      </c>
      <c r="B124" s="12">
        <v>162.1</v>
      </c>
      <c r="C124" s="12">
        <v>73.7</v>
      </c>
      <c r="D124" s="12">
        <v>6.2</v>
      </c>
      <c r="E124" s="12">
        <v>5.4</v>
      </c>
      <c r="F124" s="12">
        <v>23.4</v>
      </c>
      <c r="G124" s="12">
        <v>6.5</v>
      </c>
      <c r="H124" s="12">
        <v>15.3</v>
      </c>
      <c r="I124" s="12">
        <v>2.2999999999999998</v>
      </c>
      <c r="J124" s="12">
        <v>2</v>
      </c>
      <c r="K124" s="12">
        <v>0</v>
      </c>
      <c r="L124" s="12">
        <v>0.3</v>
      </c>
      <c r="M124" s="12"/>
      <c r="N124" s="12">
        <v>0</v>
      </c>
      <c r="O124" s="12">
        <v>26.8</v>
      </c>
    </row>
    <row r="125" spans="1:15" x14ac:dyDescent="0.3">
      <c r="A125" s="12" t="s">
        <v>379</v>
      </c>
      <c r="B125" s="12">
        <v>398.8</v>
      </c>
      <c r="C125" s="12">
        <v>115.3</v>
      </c>
      <c r="D125" s="12">
        <v>7.3</v>
      </c>
      <c r="E125" s="12">
        <v>12.3</v>
      </c>
      <c r="F125" s="12">
        <v>47.6</v>
      </c>
      <c r="G125" s="12">
        <v>19.600000000000001</v>
      </c>
      <c r="H125" s="12">
        <v>60</v>
      </c>
      <c r="I125" s="12">
        <v>0.9</v>
      </c>
      <c r="J125" s="12">
        <v>0</v>
      </c>
      <c r="K125" s="12">
        <v>0</v>
      </c>
      <c r="L125" s="12">
        <v>3.5</v>
      </c>
      <c r="M125" s="12"/>
      <c r="N125" s="12">
        <v>0</v>
      </c>
      <c r="O125" s="12">
        <v>130.4</v>
      </c>
    </row>
    <row r="126" spans="1:15" x14ac:dyDescent="0.3">
      <c r="A126" s="12" t="s">
        <v>136</v>
      </c>
      <c r="B126" s="12">
        <v>567</v>
      </c>
      <c r="C126" s="12">
        <v>404.6</v>
      </c>
      <c r="D126" s="12">
        <v>13.5</v>
      </c>
      <c r="E126" s="12">
        <v>27.8</v>
      </c>
      <c r="F126" s="12">
        <v>23.6</v>
      </c>
      <c r="G126" s="12">
        <v>32.299999999999997</v>
      </c>
      <c r="H126" s="12">
        <v>58.1</v>
      </c>
      <c r="I126" s="12">
        <v>3.1</v>
      </c>
      <c r="J126" s="12">
        <v>2.1</v>
      </c>
      <c r="K126" s="12">
        <v>1.4</v>
      </c>
      <c r="L126" s="12">
        <v>0.5</v>
      </c>
      <c r="M126" s="12"/>
      <c r="N126" s="12">
        <v>0</v>
      </c>
      <c r="O126" s="12">
        <v>0</v>
      </c>
    </row>
    <row r="127" spans="1:15" x14ac:dyDescent="0.3">
      <c r="A127" s="12" t="s">
        <v>380</v>
      </c>
      <c r="B127" s="12">
        <v>293.3</v>
      </c>
      <c r="C127" s="12">
        <v>188.6</v>
      </c>
      <c r="D127" s="12">
        <v>8.6</v>
      </c>
      <c r="E127" s="12">
        <v>17.2</v>
      </c>
      <c r="F127" s="12">
        <v>23.3</v>
      </c>
      <c r="G127" s="12">
        <v>11.3</v>
      </c>
      <c r="H127" s="12">
        <v>27.6</v>
      </c>
      <c r="I127" s="12">
        <v>8.6</v>
      </c>
      <c r="J127" s="12">
        <v>0</v>
      </c>
      <c r="K127" s="12">
        <v>0</v>
      </c>
      <c r="L127" s="12">
        <v>6</v>
      </c>
      <c r="M127" s="12"/>
      <c r="N127" s="12">
        <v>0</v>
      </c>
      <c r="O127" s="12">
        <v>1.7</v>
      </c>
    </row>
    <row r="128" spans="1:15" x14ac:dyDescent="0.3">
      <c r="A128" s="12" t="s">
        <v>137</v>
      </c>
      <c r="B128" s="12">
        <v>613.9</v>
      </c>
      <c r="C128" s="12">
        <v>333.1</v>
      </c>
      <c r="D128" s="12">
        <v>12.9</v>
      </c>
      <c r="E128" s="12">
        <v>8.9</v>
      </c>
      <c r="F128" s="12">
        <v>92.6</v>
      </c>
      <c r="G128" s="12">
        <v>34.5</v>
      </c>
      <c r="H128" s="12">
        <v>53.1</v>
      </c>
      <c r="I128" s="12">
        <v>5.6</v>
      </c>
      <c r="J128" s="12">
        <v>3.4</v>
      </c>
      <c r="K128" s="12">
        <v>0</v>
      </c>
      <c r="L128" s="12">
        <v>6</v>
      </c>
      <c r="M128" s="12"/>
      <c r="N128" s="12">
        <v>0</v>
      </c>
      <c r="O128" s="12">
        <v>63.3</v>
      </c>
    </row>
    <row r="129" spans="1:15" x14ac:dyDescent="0.3">
      <c r="A129" s="12" t="s">
        <v>138</v>
      </c>
      <c r="B129" s="12">
        <v>145.30000000000001</v>
      </c>
      <c r="C129" s="12">
        <v>88.9</v>
      </c>
      <c r="D129" s="12">
        <v>1.9</v>
      </c>
      <c r="E129" s="12">
        <v>3.1</v>
      </c>
      <c r="F129" s="12">
        <v>21.2</v>
      </c>
      <c r="G129" s="12">
        <v>6.7</v>
      </c>
      <c r="H129" s="12">
        <v>10.1</v>
      </c>
      <c r="I129" s="12">
        <v>1.6</v>
      </c>
      <c r="J129" s="12">
        <v>0</v>
      </c>
      <c r="K129" s="12">
        <v>0</v>
      </c>
      <c r="L129" s="12">
        <v>7</v>
      </c>
      <c r="M129" s="12"/>
      <c r="N129" s="12">
        <v>0</v>
      </c>
      <c r="O129" s="12">
        <v>3.5</v>
      </c>
    </row>
    <row r="130" spans="1:15" x14ac:dyDescent="0.3">
      <c r="A130" s="12" t="s">
        <v>139</v>
      </c>
      <c r="B130" s="12">
        <v>613.6</v>
      </c>
      <c r="C130" s="12">
        <v>398.5</v>
      </c>
      <c r="D130" s="12">
        <v>6.3</v>
      </c>
      <c r="E130" s="12">
        <v>27.8</v>
      </c>
      <c r="F130" s="12">
        <v>60.6</v>
      </c>
      <c r="G130" s="12">
        <v>37.700000000000003</v>
      </c>
      <c r="H130" s="12">
        <v>55.7</v>
      </c>
      <c r="I130" s="12">
        <v>6.9</v>
      </c>
      <c r="J130" s="12">
        <v>2.4</v>
      </c>
      <c r="K130" s="12">
        <v>4.7</v>
      </c>
      <c r="L130" s="12">
        <v>9.6</v>
      </c>
      <c r="M130" s="12"/>
      <c r="N130" s="12">
        <v>0</v>
      </c>
      <c r="O130" s="12">
        <v>0.9</v>
      </c>
    </row>
    <row r="131" spans="1:15" x14ac:dyDescent="0.3">
      <c r="A131" s="12" t="s">
        <v>140</v>
      </c>
      <c r="B131" s="12">
        <v>970.7</v>
      </c>
      <c r="C131" s="12">
        <v>603.20000000000005</v>
      </c>
      <c r="D131" s="12">
        <v>25.7</v>
      </c>
      <c r="E131" s="12">
        <v>52.5</v>
      </c>
      <c r="F131" s="12">
        <v>123.1</v>
      </c>
      <c r="G131" s="12">
        <v>51.8</v>
      </c>
      <c r="H131" s="12">
        <v>62.1</v>
      </c>
      <c r="I131" s="12">
        <v>19.8</v>
      </c>
      <c r="J131" s="12">
        <v>12.4</v>
      </c>
      <c r="K131" s="12">
        <v>0</v>
      </c>
      <c r="L131" s="12">
        <v>10.9</v>
      </c>
      <c r="M131" s="12"/>
      <c r="N131" s="12">
        <v>0</v>
      </c>
      <c r="O131" s="12">
        <v>4.9000000000000004</v>
      </c>
    </row>
    <row r="132" spans="1:15" x14ac:dyDescent="0.3">
      <c r="A132" s="12" t="s">
        <v>142</v>
      </c>
      <c r="B132" s="12">
        <v>214.7</v>
      </c>
      <c r="C132" s="12">
        <v>114.5</v>
      </c>
      <c r="D132" s="12">
        <v>1.8</v>
      </c>
      <c r="E132" s="12">
        <v>15</v>
      </c>
      <c r="F132" s="12">
        <v>13.3</v>
      </c>
      <c r="G132" s="12">
        <v>22.6</v>
      </c>
      <c r="H132" s="12">
        <v>30.1</v>
      </c>
      <c r="I132" s="12">
        <v>1</v>
      </c>
      <c r="J132" s="12">
        <v>1</v>
      </c>
      <c r="K132" s="12">
        <v>4.2</v>
      </c>
      <c r="L132" s="12">
        <v>1.3</v>
      </c>
      <c r="M132" s="12"/>
      <c r="N132" s="12">
        <v>0</v>
      </c>
      <c r="O132" s="12">
        <v>9.8000000000000007</v>
      </c>
    </row>
    <row r="133" spans="1:15" x14ac:dyDescent="0.3">
      <c r="A133" s="12" t="s">
        <v>143</v>
      </c>
      <c r="B133" s="12">
        <v>396.8</v>
      </c>
      <c r="C133" s="12">
        <v>267.39999999999998</v>
      </c>
      <c r="D133" s="12">
        <v>1.6</v>
      </c>
      <c r="E133" s="12">
        <v>33.200000000000003</v>
      </c>
      <c r="F133" s="12">
        <v>10.9</v>
      </c>
      <c r="G133" s="12">
        <v>28.1</v>
      </c>
      <c r="H133" s="12">
        <v>41</v>
      </c>
      <c r="I133" s="12">
        <v>7.9</v>
      </c>
      <c r="J133" s="12">
        <v>1.4</v>
      </c>
      <c r="K133" s="12">
        <v>0</v>
      </c>
      <c r="L133" s="12">
        <v>2.8</v>
      </c>
      <c r="M133" s="12"/>
      <c r="N133" s="12">
        <v>0.1</v>
      </c>
      <c r="O133" s="12">
        <v>1.1000000000000001</v>
      </c>
    </row>
    <row r="134" spans="1:15" x14ac:dyDescent="0.3">
      <c r="A134" s="12" t="s">
        <v>144</v>
      </c>
      <c r="B134" s="12">
        <v>112.1</v>
      </c>
      <c r="C134" s="12">
        <v>70.2</v>
      </c>
      <c r="D134" s="12">
        <v>1.1000000000000001</v>
      </c>
      <c r="E134" s="12">
        <v>7.3</v>
      </c>
      <c r="F134" s="12">
        <v>18.100000000000001</v>
      </c>
      <c r="G134" s="12">
        <v>3.2</v>
      </c>
      <c r="H134" s="12">
        <v>4.3</v>
      </c>
      <c r="I134" s="12">
        <v>1</v>
      </c>
      <c r="J134" s="12">
        <v>1.3</v>
      </c>
      <c r="K134" s="12">
        <v>0</v>
      </c>
      <c r="L134" s="12">
        <v>5.2</v>
      </c>
      <c r="M134" s="12"/>
      <c r="N134" s="12">
        <v>0</v>
      </c>
      <c r="O134" s="12">
        <v>0</v>
      </c>
    </row>
    <row r="135" spans="1:15" x14ac:dyDescent="0.3">
      <c r="A135" s="12" t="s">
        <v>145</v>
      </c>
      <c r="B135" s="12">
        <v>306.60000000000002</v>
      </c>
      <c r="C135" s="12">
        <v>147.19999999999999</v>
      </c>
      <c r="D135" s="12">
        <v>0.9</v>
      </c>
      <c r="E135" s="12">
        <v>12.9</v>
      </c>
      <c r="F135" s="12">
        <v>15.1</v>
      </c>
      <c r="G135" s="12">
        <v>40</v>
      </c>
      <c r="H135" s="12">
        <v>16.5</v>
      </c>
      <c r="I135" s="12"/>
      <c r="J135" s="12">
        <v>0</v>
      </c>
      <c r="K135" s="12">
        <v>0</v>
      </c>
      <c r="L135" s="12">
        <v>0.2</v>
      </c>
      <c r="M135" s="12"/>
      <c r="N135" s="12">
        <v>0</v>
      </c>
      <c r="O135" s="12">
        <v>72.900000000000006</v>
      </c>
    </row>
    <row r="136" spans="1:15" x14ac:dyDescent="0.3">
      <c r="A136" s="12" t="s">
        <v>146</v>
      </c>
      <c r="B136" s="12">
        <v>440.8</v>
      </c>
      <c r="C136" s="12">
        <v>236.3</v>
      </c>
      <c r="D136" s="12">
        <v>8.4</v>
      </c>
      <c r="E136" s="12">
        <v>11.9</v>
      </c>
      <c r="F136" s="12">
        <v>71.8</v>
      </c>
      <c r="G136" s="12">
        <v>26.1</v>
      </c>
      <c r="H136" s="12">
        <v>60.5</v>
      </c>
      <c r="I136" s="12"/>
      <c r="J136" s="12">
        <v>0.9</v>
      </c>
      <c r="K136" s="12">
        <v>0</v>
      </c>
      <c r="L136" s="12">
        <v>18.399999999999999</v>
      </c>
      <c r="M136" s="12"/>
      <c r="N136" s="12">
        <v>0</v>
      </c>
      <c r="O136" s="12">
        <v>0.8</v>
      </c>
    </row>
    <row r="137" spans="1:15" x14ac:dyDescent="0.3">
      <c r="A137" s="12" t="s">
        <v>147</v>
      </c>
      <c r="B137" s="12">
        <v>928.2</v>
      </c>
      <c r="C137" s="12">
        <v>553.5</v>
      </c>
      <c r="D137" s="12">
        <v>29.1</v>
      </c>
      <c r="E137" s="12">
        <v>126.5</v>
      </c>
      <c r="F137" s="12">
        <v>46</v>
      </c>
      <c r="G137" s="12">
        <v>44.2</v>
      </c>
      <c r="H137" s="12">
        <v>56.7</v>
      </c>
      <c r="I137" s="12"/>
      <c r="J137" s="12">
        <v>0.1</v>
      </c>
      <c r="K137" s="12">
        <v>0</v>
      </c>
      <c r="L137" s="12">
        <v>19.100000000000001</v>
      </c>
      <c r="M137" s="12"/>
      <c r="N137" s="12">
        <v>0</v>
      </c>
      <c r="O137" s="12">
        <v>46.6</v>
      </c>
    </row>
    <row r="138" spans="1:15" x14ac:dyDescent="0.3">
      <c r="A138" s="12" t="s">
        <v>148</v>
      </c>
      <c r="B138" s="12">
        <v>820.2</v>
      </c>
      <c r="C138" s="12">
        <v>590.20000000000005</v>
      </c>
      <c r="D138" s="12">
        <v>27.2</v>
      </c>
      <c r="E138" s="12">
        <v>34.6</v>
      </c>
      <c r="F138" s="12">
        <v>14.8</v>
      </c>
      <c r="G138" s="12">
        <v>72.900000000000006</v>
      </c>
      <c r="H138" s="12">
        <v>71.099999999999994</v>
      </c>
      <c r="I138" s="12"/>
      <c r="J138" s="12">
        <v>0</v>
      </c>
      <c r="K138" s="12">
        <v>0</v>
      </c>
      <c r="L138" s="12">
        <v>3.5</v>
      </c>
      <c r="M138" s="12"/>
      <c r="N138" s="12">
        <v>0.1</v>
      </c>
      <c r="O138" s="12">
        <v>0.2</v>
      </c>
    </row>
    <row r="139" spans="1:15" x14ac:dyDescent="0.3">
      <c r="A139" s="12" t="s">
        <v>381</v>
      </c>
      <c r="B139" s="12">
        <v>1044.5999999999999</v>
      </c>
      <c r="C139" s="12">
        <v>737.4</v>
      </c>
      <c r="D139" s="12">
        <v>26.5</v>
      </c>
      <c r="E139" s="12">
        <v>2.1</v>
      </c>
      <c r="F139" s="12">
        <v>25.3</v>
      </c>
      <c r="G139" s="12">
        <v>44.1</v>
      </c>
      <c r="H139" s="12">
        <v>176.5</v>
      </c>
      <c r="I139" s="12"/>
      <c r="J139" s="12">
        <v>1.8</v>
      </c>
      <c r="K139" s="12">
        <v>7.6</v>
      </c>
      <c r="L139" s="12">
        <v>3.8</v>
      </c>
      <c r="M139" s="12"/>
      <c r="N139" s="12">
        <v>0</v>
      </c>
      <c r="O139" s="12">
        <v>0.4</v>
      </c>
    </row>
    <row r="140" spans="1:15" x14ac:dyDescent="0.3">
      <c r="A140" s="12" t="s">
        <v>382</v>
      </c>
      <c r="B140" s="12">
        <v>884.8</v>
      </c>
      <c r="C140" s="12">
        <v>406.4</v>
      </c>
      <c r="D140" s="12">
        <v>27.6</v>
      </c>
      <c r="E140" s="12">
        <v>31.2</v>
      </c>
      <c r="F140" s="12">
        <v>16.899999999999999</v>
      </c>
      <c r="G140" s="12">
        <v>113.5</v>
      </c>
      <c r="H140" s="12">
        <v>45.6</v>
      </c>
      <c r="I140" s="12"/>
      <c r="J140" s="12">
        <v>4.5999999999999996</v>
      </c>
      <c r="K140" s="12">
        <v>0</v>
      </c>
      <c r="L140" s="12">
        <v>2.2999999999999998</v>
      </c>
      <c r="M140" s="12"/>
      <c r="N140" s="12">
        <v>0</v>
      </c>
      <c r="O140" s="12">
        <v>231.9</v>
      </c>
    </row>
    <row r="141" spans="1:15" x14ac:dyDescent="0.3">
      <c r="A141" s="12" t="s">
        <v>150</v>
      </c>
      <c r="B141" s="12">
        <v>580.79999999999995</v>
      </c>
      <c r="C141" s="12">
        <v>382.4</v>
      </c>
      <c r="D141" s="12">
        <v>2.2999999999999998</v>
      </c>
      <c r="E141" s="12">
        <v>19.399999999999999</v>
      </c>
      <c r="F141" s="12">
        <v>72.5</v>
      </c>
      <c r="G141" s="12">
        <v>46.5</v>
      </c>
      <c r="H141" s="12">
        <v>40</v>
      </c>
      <c r="I141" s="12"/>
      <c r="J141" s="12">
        <v>0</v>
      </c>
      <c r="K141" s="12">
        <v>0</v>
      </c>
      <c r="L141" s="12">
        <v>3</v>
      </c>
      <c r="M141" s="12"/>
      <c r="N141" s="12">
        <v>0</v>
      </c>
      <c r="O141" s="12">
        <v>0</v>
      </c>
    </row>
    <row r="142" spans="1:15" x14ac:dyDescent="0.3">
      <c r="A142" s="12" t="s">
        <v>383</v>
      </c>
      <c r="B142" s="12">
        <v>334.6</v>
      </c>
      <c r="C142" s="12">
        <v>213.1</v>
      </c>
      <c r="D142" s="12">
        <v>3.8</v>
      </c>
      <c r="E142" s="12">
        <v>27.8</v>
      </c>
      <c r="F142" s="12">
        <v>29.1</v>
      </c>
      <c r="G142" s="12">
        <v>14.8</v>
      </c>
      <c r="H142" s="12">
        <v>26.6</v>
      </c>
      <c r="I142" s="12"/>
      <c r="J142" s="12">
        <v>0</v>
      </c>
      <c r="K142" s="12">
        <v>0</v>
      </c>
      <c r="L142" s="12">
        <v>7</v>
      </c>
      <c r="M142" s="12"/>
      <c r="N142" s="12">
        <v>0</v>
      </c>
      <c r="O142" s="12">
        <v>4.0999999999999996</v>
      </c>
    </row>
    <row r="143" spans="1:15" x14ac:dyDescent="0.3">
      <c r="A143" s="12" t="s">
        <v>152</v>
      </c>
      <c r="B143" s="12">
        <v>777.9</v>
      </c>
      <c r="C143" s="12">
        <v>511.8</v>
      </c>
      <c r="D143" s="12">
        <v>2.2000000000000002</v>
      </c>
      <c r="E143" s="12">
        <v>63.1</v>
      </c>
      <c r="F143" s="12">
        <v>4.2</v>
      </c>
      <c r="G143" s="12">
        <v>106</v>
      </c>
      <c r="H143" s="12">
        <v>18.2</v>
      </c>
      <c r="I143" s="12"/>
      <c r="J143" s="12">
        <v>0.2</v>
      </c>
      <c r="K143" s="12">
        <v>0</v>
      </c>
      <c r="L143" s="12">
        <v>1.3</v>
      </c>
      <c r="M143" s="12"/>
      <c r="N143" s="12">
        <v>0</v>
      </c>
      <c r="O143" s="12">
        <v>53.3</v>
      </c>
    </row>
    <row r="144" spans="1:15" x14ac:dyDescent="0.3">
      <c r="A144" s="12" t="s">
        <v>384</v>
      </c>
      <c r="B144" s="12">
        <v>351.8</v>
      </c>
      <c r="C144" s="12">
        <v>212.9</v>
      </c>
      <c r="D144" s="12">
        <v>4.3</v>
      </c>
      <c r="E144" s="12">
        <v>29.4</v>
      </c>
      <c r="F144" s="12">
        <v>7.7</v>
      </c>
      <c r="G144" s="12">
        <v>11.7</v>
      </c>
      <c r="H144" s="12">
        <v>11.2</v>
      </c>
      <c r="I144" s="12"/>
      <c r="J144" s="12">
        <v>13.6</v>
      </c>
      <c r="K144" s="12">
        <v>0</v>
      </c>
      <c r="L144" s="12">
        <v>13.3</v>
      </c>
      <c r="M144" s="12"/>
      <c r="N144" s="12">
        <v>0</v>
      </c>
      <c r="O144" s="12">
        <v>0.8</v>
      </c>
    </row>
    <row r="145" spans="1:15" x14ac:dyDescent="0.3">
      <c r="A145" s="12" t="s">
        <v>385</v>
      </c>
      <c r="B145" s="12">
        <v>226.7</v>
      </c>
      <c r="C145" s="12">
        <v>148.30000000000001</v>
      </c>
      <c r="D145" s="12">
        <v>9.3000000000000007</v>
      </c>
      <c r="E145" s="12">
        <v>4.5999999999999996</v>
      </c>
      <c r="F145" s="12">
        <v>35</v>
      </c>
      <c r="G145" s="12">
        <v>2.2999999999999998</v>
      </c>
      <c r="H145" s="12">
        <v>23</v>
      </c>
      <c r="I145" s="12"/>
      <c r="J145" s="12">
        <v>0.1</v>
      </c>
      <c r="K145" s="12">
        <v>0</v>
      </c>
      <c r="L145" s="12">
        <v>1</v>
      </c>
      <c r="M145" s="12"/>
      <c r="N145" s="12">
        <v>0</v>
      </c>
      <c r="O145" s="12">
        <v>1.6</v>
      </c>
    </row>
    <row r="146" spans="1:15" x14ac:dyDescent="0.3">
      <c r="A146" s="12" t="s">
        <v>386</v>
      </c>
      <c r="B146" s="12">
        <v>594.20000000000005</v>
      </c>
      <c r="C146" s="12">
        <v>424.7</v>
      </c>
      <c r="D146" s="12">
        <v>13.2</v>
      </c>
      <c r="E146" s="12">
        <v>16.5</v>
      </c>
      <c r="F146" s="12">
        <v>10</v>
      </c>
      <c r="G146" s="12">
        <v>45.9</v>
      </c>
      <c r="H146" s="12">
        <v>16.399999999999999</v>
      </c>
      <c r="I146" s="12"/>
      <c r="J146" s="12">
        <v>0</v>
      </c>
      <c r="K146" s="12">
        <v>0</v>
      </c>
      <c r="L146" s="12"/>
      <c r="M146" s="12"/>
      <c r="N146" s="12">
        <v>0</v>
      </c>
      <c r="O146" s="12">
        <v>62.5</v>
      </c>
    </row>
    <row r="147" spans="1:15" x14ac:dyDescent="0.3">
      <c r="A147" s="12" t="s">
        <v>156</v>
      </c>
      <c r="B147" s="12">
        <v>173.3</v>
      </c>
      <c r="C147" s="12">
        <v>85.4</v>
      </c>
      <c r="D147" s="12">
        <v>2.6</v>
      </c>
      <c r="E147" s="12">
        <v>9.9</v>
      </c>
      <c r="F147" s="12">
        <v>7.4</v>
      </c>
      <c r="G147" s="12">
        <v>6.8</v>
      </c>
      <c r="H147" s="12">
        <v>14.9</v>
      </c>
      <c r="I147" s="12"/>
      <c r="J147" s="12">
        <v>0.7</v>
      </c>
      <c r="K147" s="12">
        <v>0</v>
      </c>
      <c r="L147" s="12"/>
      <c r="M147" s="12"/>
      <c r="N147" s="12">
        <v>0</v>
      </c>
      <c r="O147" s="12">
        <v>28.4</v>
      </c>
    </row>
    <row r="148" spans="1:15" x14ac:dyDescent="0.3">
      <c r="A148" s="12" t="s">
        <v>387</v>
      </c>
      <c r="B148" s="12">
        <v>221.4</v>
      </c>
      <c r="C148" s="12">
        <v>127.6</v>
      </c>
      <c r="D148" s="12">
        <v>7.6</v>
      </c>
      <c r="E148" s="12">
        <v>23.8</v>
      </c>
      <c r="F148" s="12">
        <v>3.1</v>
      </c>
      <c r="G148" s="12">
        <v>20</v>
      </c>
      <c r="H148" s="12">
        <v>9.1</v>
      </c>
      <c r="I148" s="12"/>
      <c r="J148" s="12">
        <v>0</v>
      </c>
      <c r="K148" s="12">
        <v>0</v>
      </c>
      <c r="L148" s="12"/>
      <c r="M148" s="12"/>
      <c r="N148" s="12">
        <v>0</v>
      </c>
      <c r="O148" s="12">
        <v>11.9</v>
      </c>
    </row>
    <row r="149" spans="1:15" x14ac:dyDescent="0.3">
      <c r="A149" s="12" t="s">
        <v>388</v>
      </c>
      <c r="B149" s="12">
        <v>559.6</v>
      </c>
      <c r="C149" s="12">
        <v>371.2</v>
      </c>
      <c r="D149" s="12">
        <v>9</v>
      </c>
      <c r="E149" s="12">
        <v>19</v>
      </c>
      <c r="F149" s="12">
        <v>26.8</v>
      </c>
      <c r="G149" s="12">
        <v>54.9</v>
      </c>
      <c r="H149" s="12">
        <v>55.4</v>
      </c>
      <c r="I149" s="12"/>
      <c r="J149" s="12">
        <v>5.2</v>
      </c>
      <c r="K149" s="12">
        <v>0</v>
      </c>
      <c r="L149" s="12"/>
      <c r="M149" s="12"/>
      <c r="N149" s="12">
        <v>0</v>
      </c>
      <c r="O149" s="12">
        <v>1.1000000000000001</v>
      </c>
    </row>
    <row r="150" spans="1:15" x14ac:dyDescent="0.3">
      <c r="A150" s="12" t="s">
        <v>159</v>
      </c>
      <c r="B150" s="12">
        <v>212.8</v>
      </c>
      <c r="C150" s="12">
        <v>141.5</v>
      </c>
      <c r="D150" s="12">
        <v>0.1</v>
      </c>
      <c r="E150" s="12">
        <v>14.1</v>
      </c>
      <c r="F150" s="12">
        <v>4.0999999999999996</v>
      </c>
      <c r="G150" s="12">
        <v>23.5</v>
      </c>
      <c r="H150" s="12">
        <v>7.4</v>
      </c>
      <c r="I150" s="12"/>
      <c r="J150" s="12">
        <v>0</v>
      </c>
      <c r="K150" s="12">
        <v>0</v>
      </c>
      <c r="L150" s="12"/>
      <c r="M150" s="12"/>
      <c r="N150" s="12">
        <v>0</v>
      </c>
      <c r="O150" s="12">
        <v>12</v>
      </c>
    </row>
    <row r="151" spans="1:15" x14ac:dyDescent="0.3">
      <c r="A151" s="12" t="s">
        <v>160</v>
      </c>
      <c r="B151" s="12">
        <v>260.3</v>
      </c>
      <c r="C151" s="12">
        <v>71.599999999999994</v>
      </c>
      <c r="D151" s="12">
        <v>3.4</v>
      </c>
      <c r="E151" s="12">
        <v>14.1</v>
      </c>
      <c r="F151" s="12">
        <v>26.6</v>
      </c>
      <c r="G151" s="12">
        <v>11.6</v>
      </c>
      <c r="H151" s="12">
        <v>22.9</v>
      </c>
      <c r="I151" s="12"/>
      <c r="J151" s="12">
        <v>0.5</v>
      </c>
      <c r="K151" s="12">
        <v>0</v>
      </c>
      <c r="L151" s="12"/>
      <c r="M151" s="12"/>
      <c r="N151" s="12">
        <v>0</v>
      </c>
      <c r="O151" s="12">
        <v>97.5</v>
      </c>
    </row>
    <row r="152" spans="1:15" x14ac:dyDescent="0.3">
      <c r="A152" s="12" t="s">
        <v>161</v>
      </c>
      <c r="B152" s="12">
        <v>246</v>
      </c>
      <c r="C152" s="12">
        <v>168.3</v>
      </c>
      <c r="D152" s="12">
        <v>4.0999999999999996</v>
      </c>
      <c r="E152" s="12">
        <v>14.3</v>
      </c>
      <c r="F152" s="12">
        <v>25.2</v>
      </c>
      <c r="G152" s="12">
        <v>15.6</v>
      </c>
      <c r="H152" s="12">
        <v>10.1</v>
      </c>
      <c r="I152" s="12"/>
      <c r="J152" s="12">
        <v>0</v>
      </c>
      <c r="K152" s="12">
        <v>0</v>
      </c>
      <c r="L152" s="12"/>
      <c r="M152" s="12"/>
      <c r="N152" s="12">
        <v>0</v>
      </c>
      <c r="O152" s="12">
        <v>0</v>
      </c>
    </row>
    <row r="153" spans="1:15" x14ac:dyDescent="0.3">
      <c r="A153" s="12" t="s">
        <v>162</v>
      </c>
      <c r="B153" s="12">
        <v>240.6</v>
      </c>
      <c r="C153" s="12">
        <v>123.9</v>
      </c>
      <c r="D153" s="12">
        <v>5.6</v>
      </c>
      <c r="E153" s="12">
        <v>44.5</v>
      </c>
      <c r="F153" s="12">
        <v>11.4</v>
      </c>
      <c r="G153" s="12">
        <v>7.6</v>
      </c>
      <c r="H153" s="12">
        <v>11.6</v>
      </c>
      <c r="I153" s="12"/>
      <c r="J153" s="12">
        <v>0</v>
      </c>
      <c r="K153" s="12">
        <v>0</v>
      </c>
      <c r="L153" s="12"/>
      <c r="M153" s="12"/>
      <c r="N153" s="12">
        <v>0</v>
      </c>
      <c r="O153" s="12">
        <v>31.1</v>
      </c>
    </row>
    <row r="154" spans="1:15" x14ac:dyDescent="0.3">
      <c r="A154" s="12" t="s">
        <v>163</v>
      </c>
      <c r="B154" s="12">
        <v>135.80000000000001</v>
      </c>
      <c r="C154" s="12">
        <v>79.8</v>
      </c>
      <c r="D154" s="12">
        <v>1.1000000000000001</v>
      </c>
      <c r="E154" s="12">
        <v>14.5</v>
      </c>
      <c r="F154" s="12">
        <v>10.4</v>
      </c>
      <c r="G154" s="12">
        <v>3.3</v>
      </c>
      <c r="H154" s="12">
        <v>11.2</v>
      </c>
      <c r="I154" s="12"/>
      <c r="J154" s="12">
        <v>0</v>
      </c>
      <c r="K154" s="12">
        <v>0</v>
      </c>
      <c r="L154" s="12"/>
      <c r="M154" s="12"/>
      <c r="N154" s="12">
        <v>0</v>
      </c>
      <c r="O154" s="12">
        <v>5.3</v>
      </c>
    </row>
    <row r="155" spans="1:15" x14ac:dyDescent="0.3">
      <c r="A155" s="12" t="s">
        <v>164</v>
      </c>
      <c r="B155" s="12">
        <v>451.9</v>
      </c>
      <c r="C155" s="12">
        <v>237.3</v>
      </c>
      <c r="D155" s="12">
        <v>25.9</v>
      </c>
      <c r="E155" s="12">
        <v>42.6</v>
      </c>
      <c r="F155" s="12">
        <v>7.4</v>
      </c>
      <c r="G155" s="12">
        <v>32.799999999999997</v>
      </c>
      <c r="H155" s="12">
        <v>43.1</v>
      </c>
      <c r="I155" s="12"/>
      <c r="J155" s="12">
        <v>0</v>
      </c>
      <c r="K155" s="12">
        <v>0</v>
      </c>
      <c r="L155" s="12"/>
      <c r="M155" s="12"/>
      <c r="N155" s="12">
        <v>0</v>
      </c>
      <c r="O155" s="12">
        <v>40</v>
      </c>
    </row>
    <row r="156" spans="1:15" x14ac:dyDescent="0.3">
      <c r="A156" s="12" t="s">
        <v>165</v>
      </c>
      <c r="B156" s="12">
        <v>309.3</v>
      </c>
      <c r="C156" s="12">
        <v>158.5</v>
      </c>
      <c r="D156" s="12">
        <v>3.1</v>
      </c>
      <c r="E156" s="12">
        <v>16.8</v>
      </c>
      <c r="F156" s="12">
        <v>7.1</v>
      </c>
      <c r="G156" s="12">
        <v>46.1</v>
      </c>
      <c r="H156" s="12">
        <v>6.9</v>
      </c>
      <c r="I156" s="12"/>
      <c r="J156" s="12">
        <v>0</v>
      </c>
      <c r="K156" s="12">
        <v>0</v>
      </c>
      <c r="L156" s="12"/>
      <c r="M156" s="12"/>
      <c r="N156" s="12">
        <v>0</v>
      </c>
      <c r="O156" s="12">
        <v>65.400000000000006</v>
      </c>
    </row>
    <row r="157" spans="1:15" x14ac:dyDescent="0.3">
      <c r="A157" s="12" t="s">
        <v>389</v>
      </c>
      <c r="B157" s="12">
        <v>1513</v>
      </c>
      <c r="C157" s="12">
        <v>898.6</v>
      </c>
      <c r="D157" s="12">
        <v>27.8</v>
      </c>
      <c r="E157" s="12">
        <v>86.4</v>
      </c>
      <c r="F157" s="12">
        <v>49.1</v>
      </c>
      <c r="G157" s="12">
        <v>208.9</v>
      </c>
      <c r="H157" s="12">
        <v>105.6</v>
      </c>
      <c r="I157" s="12"/>
      <c r="J157" s="12">
        <v>2</v>
      </c>
      <c r="K157" s="12">
        <v>0</v>
      </c>
      <c r="L157" s="12"/>
      <c r="M157" s="12"/>
      <c r="N157" s="12">
        <v>0</v>
      </c>
      <c r="O157" s="12">
        <v>122.6</v>
      </c>
    </row>
    <row r="158" spans="1:15" x14ac:dyDescent="0.3">
      <c r="A158" s="12" t="s">
        <v>167</v>
      </c>
      <c r="B158" s="12">
        <v>233.2</v>
      </c>
      <c r="C158" s="12">
        <v>154.80000000000001</v>
      </c>
      <c r="D158" s="12">
        <v>5.5</v>
      </c>
      <c r="E158" s="12">
        <v>17</v>
      </c>
      <c r="F158" s="12">
        <v>15.7</v>
      </c>
      <c r="G158" s="12">
        <v>16.8</v>
      </c>
      <c r="H158" s="12">
        <v>11</v>
      </c>
      <c r="I158" s="12"/>
      <c r="J158" s="12">
        <v>0</v>
      </c>
      <c r="K158" s="12">
        <v>0</v>
      </c>
      <c r="L158" s="12"/>
      <c r="M158" s="12"/>
      <c r="N158" s="12">
        <v>0</v>
      </c>
      <c r="O158" s="12">
        <v>9.6999999999999993</v>
      </c>
    </row>
    <row r="159" spans="1:15" x14ac:dyDescent="0.3">
      <c r="A159" s="12" t="s">
        <v>168</v>
      </c>
      <c r="B159" s="12">
        <v>85.5</v>
      </c>
      <c r="C159" s="12">
        <v>40.700000000000003</v>
      </c>
      <c r="D159" s="12">
        <v>0</v>
      </c>
      <c r="E159" s="12">
        <v>6.3</v>
      </c>
      <c r="F159" s="12">
        <v>1.9</v>
      </c>
      <c r="G159" s="12">
        <v>0</v>
      </c>
      <c r="H159" s="12">
        <v>31.1</v>
      </c>
      <c r="I159" s="12"/>
      <c r="J159" s="12">
        <v>0</v>
      </c>
      <c r="K159" s="12">
        <v>0</v>
      </c>
      <c r="L159" s="12"/>
      <c r="M159" s="12"/>
      <c r="N159" s="12">
        <v>0</v>
      </c>
      <c r="O159" s="12">
        <v>0</v>
      </c>
    </row>
    <row r="160" spans="1:15" x14ac:dyDescent="0.3">
      <c r="A160" s="12" t="s">
        <v>169</v>
      </c>
      <c r="B160" s="12">
        <v>461.5</v>
      </c>
      <c r="C160" s="12">
        <v>179.6</v>
      </c>
      <c r="D160" s="12">
        <v>6.1</v>
      </c>
      <c r="E160" s="12">
        <v>28.9</v>
      </c>
      <c r="F160" s="12">
        <v>47</v>
      </c>
      <c r="G160" s="12">
        <v>26.5</v>
      </c>
      <c r="H160" s="12">
        <v>56</v>
      </c>
      <c r="I160" s="12"/>
      <c r="J160" s="12">
        <v>0.4</v>
      </c>
      <c r="K160" s="12">
        <v>0</v>
      </c>
      <c r="L160" s="12"/>
      <c r="M160" s="12"/>
      <c r="N160" s="12">
        <v>0</v>
      </c>
      <c r="O160" s="12">
        <v>79.099999999999994</v>
      </c>
    </row>
    <row r="161" spans="1:15" x14ac:dyDescent="0.3">
      <c r="A161" s="12" t="s">
        <v>390</v>
      </c>
      <c r="B161" s="12">
        <v>101.4</v>
      </c>
      <c r="C161" s="12">
        <v>64.2</v>
      </c>
      <c r="D161" s="12">
        <v>4.5999999999999996</v>
      </c>
      <c r="E161" s="12">
        <v>1.7</v>
      </c>
      <c r="F161" s="12">
        <v>9.1999999999999993</v>
      </c>
      <c r="G161" s="12">
        <v>6</v>
      </c>
      <c r="H161" s="12">
        <v>13.9</v>
      </c>
      <c r="I161" s="12"/>
      <c r="J161" s="12">
        <v>0</v>
      </c>
      <c r="K161" s="12">
        <v>0</v>
      </c>
      <c r="L161" s="12"/>
      <c r="M161" s="12"/>
      <c r="N161" s="12">
        <v>0</v>
      </c>
      <c r="O161" s="12">
        <v>0</v>
      </c>
    </row>
    <row r="162" spans="1:15" x14ac:dyDescent="0.3">
      <c r="A162" s="12" t="s">
        <v>171</v>
      </c>
      <c r="B162" s="12">
        <v>1025.3</v>
      </c>
      <c r="C162" s="12">
        <v>659.3</v>
      </c>
      <c r="D162" s="12">
        <v>40.5</v>
      </c>
      <c r="E162" s="12">
        <v>17</v>
      </c>
      <c r="F162" s="12">
        <v>59.3</v>
      </c>
      <c r="G162" s="12">
        <v>96.2</v>
      </c>
      <c r="H162" s="12">
        <v>96.7</v>
      </c>
      <c r="I162" s="12"/>
      <c r="J162" s="12">
        <v>3.2</v>
      </c>
      <c r="K162" s="12">
        <v>0</v>
      </c>
      <c r="L162" s="12"/>
      <c r="M162" s="12"/>
      <c r="N162" s="12">
        <v>0</v>
      </c>
      <c r="O162" s="12">
        <v>16.7</v>
      </c>
    </row>
    <row r="163" spans="1:15" x14ac:dyDescent="0.3">
      <c r="A163" s="12" t="s">
        <v>391</v>
      </c>
      <c r="B163" s="12">
        <v>422.9</v>
      </c>
      <c r="C163" s="12">
        <v>169.8</v>
      </c>
      <c r="D163" s="12">
        <v>5.2</v>
      </c>
      <c r="E163" s="12">
        <v>20</v>
      </c>
      <c r="F163" s="12">
        <v>34.5</v>
      </c>
      <c r="G163" s="12">
        <v>36.799999999999997</v>
      </c>
      <c r="H163" s="12">
        <v>35.1</v>
      </c>
      <c r="I163" s="12"/>
      <c r="J163" s="12">
        <v>1</v>
      </c>
      <c r="K163" s="12">
        <v>0</v>
      </c>
      <c r="L163" s="12"/>
      <c r="M163" s="12"/>
      <c r="N163" s="12">
        <v>0</v>
      </c>
      <c r="O163" s="12">
        <v>85.2</v>
      </c>
    </row>
    <row r="164" spans="1:15" x14ac:dyDescent="0.3">
      <c r="A164" s="12" t="s">
        <v>173</v>
      </c>
      <c r="B164" s="12">
        <v>132.9</v>
      </c>
      <c r="C164" s="12">
        <v>68.3</v>
      </c>
      <c r="D164" s="12">
        <v>3.9</v>
      </c>
      <c r="E164" s="12">
        <v>8</v>
      </c>
      <c r="F164" s="12">
        <v>10.9</v>
      </c>
      <c r="G164" s="12">
        <v>12.6</v>
      </c>
      <c r="H164" s="12">
        <v>10.9</v>
      </c>
      <c r="I164" s="12"/>
      <c r="J164" s="12">
        <v>0</v>
      </c>
      <c r="K164" s="12">
        <v>0</v>
      </c>
      <c r="L164" s="12"/>
      <c r="M164" s="12"/>
      <c r="N164" s="12">
        <v>0</v>
      </c>
      <c r="O164" s="12">
        <v>2.9</v>
      </c>
    </row>
    <row r="165" spans="1:15" x14ac:dyDescent="0.3">
      <c r="A165" s="12" t="s">
        <v>174</v>
      </c>
      <c r="B165" s="12">
        <v>291.3</v>
      </c>
      <c r="C165" s="12">
        <v>124.4</v>
      </c>
      <c r="D165" s="12">
        <v>5.6</v>
      </c>
      <c r="E165" s="12">
        <v>18</v>
      </c>
      <c r="F165" s="12">
        <v>35.299999999999997</v>
      </c>
      <c r="G165" s="12">
        <v>9.6999999999999993</v>
      </c>
      <c r="H165" s="12">
        <v>22.9</v>
      </c>
      <c r="I165" s="12"/>
      <c r="J165" s="12">
        <v>3.1</v>
      </c>
      <c r="K165" s="12">
        <v>0</v>
      </c>
      <c r="L165" s="12"/>
      <c r="M165" s="12"/>
      <c r="N165" s="12">
        <v>0</v>
      </c>
      <c r="O165" s="12">
        <v>51.2</v>
      </c>
    </row>
    <row r="166" spans="1:15" x14ac:dyDescent="0.3">
      <c r="A166" s="12" t="s">
        <v>175</v>
      </c>
      <c r="B166" s="12">
        <v>853.6</v>
      </c>
      <c r="C166" s="12">
        <v>436.4</v>
      </c>
      <c r="D166" s="12">
        <v>11.7</v>
      </c>
      <c r="E166" s="12">
        <v>17.600000000000001</v>
      </c>
      <c r="F166" s="12">
        <v>48.1</v>
      </c>
      <c r="G166" s="12">
        <v>98.6</v>
      </c>
      <c r="H166" s="12">
        <v>199.1</v>
      </c>
      <c r="I166" s="12"/>
      <c r="J166" s="12">
        <v>0.1</v>
      </c>
      <c r="K166" s="12">
        <v>0</v>
      </c>
      <c r="L166" s="12"/>
      <c r="M166" s="12"/>
      <c r="N166" s="12">
        <v>0</v>
      </c>
      <c r="O166" s="12">
        <v>12.4</v>
      </c>
    </row>
    <row r="167" spans="1:15" x14ac:dyDescent="0.3">
      <c r="A167" s="12" t="s">
        <v>176</v>
      </c>
      <c r="B167" s="12">
        <v>708.5</v>
      </c>
      <c r="C167" s="12">
        <v>558.4</v>
      </c>
      <c r="D167" s="12">
        <v>3.5</v>
      </c>
      <c r="E167" s="12">
        <v>10.1</v>
      </c>
      <c r="F167" s="12">
        <v>10.4</v>
      </c>
      <c r="G167" s="12">
        <v>107.3</v>
      </c>
      <c r="H167" s="12">
        <v>7.9</v>
      </c>
      <c r="I167" s="12"/>
      <c r="J167" s="12">
        <v>0</v>
      </c>
      <c r="K167" s="12">
        <v>0</v>
      </c>
      <c r="L167" s="12"/>
      <c r="M167" s="12"/>
      <c r="N167" s="12">
        <v>0</v>
      </c>
      <c r="O167" s="12">
        <v>5.9</v>
      </c>
    </row>
    <row r="168" spans="1:15" x14ac:dyDescent="0.3">
      <c r="A168" s="12" t="s">
        <v>177</v>
      </c>
      <c r="B168" s="12">
        <v>231.7</v>
      </c>
      <c r="C168" s="12">
        <v>136.19999999999999</v>
      </c>
      <c r="D168" s="12">
        <v>2.6</v>
      </c>
      <c r="E168" s="12">
        <v>10</v>
      </c>
      <c r="F168" s="12">
        <v>36.1</v>
      </c>
      <c r="G168" s="12">
        <v>13.1</v>
      </c>
      <c r="H168" s="12">
        <v>28.5</v>
      </c>
      <c r="I168" s="12"/>
      <c r="J168" s="12">
        <v>0</v>
      </c>
      <c r="K168" s="12">
        <v>0</v>
      </c>
      <c r="L168" s="12"/>
      <c r="M168" s="12"/>
      <c r="N168" s="12">
        <v>0</v>
      </c>
      <c r="O168" s="12">
        <v>0.1</v>
      </c>
    </row>
    <row r="169" spans="1:15" x14ac:dyDescent="0.3">
      <c r="A169" s="12" t="s">
        <v>178</v>
      </c>
      <c r="B169" s="12">
        <v>418.1</v>
      </c>
      <c r="C169" s="12">
        <v>284.39999999999998</v>
      </c>
      <c r="D169" s="12">
        <v>3</v>
      </c>
      <c r="E169" s="12">
        <v>13.6</v>
      </c>
      <c r="F169" s="12">
        <v>31.8</v>
      </c>
      <c r="G169" s="12">
        <v>38.700000000000003</v>
      </c>
      <c r="H169" s="12">
        <v>34.6</v>
      </c>
      <c r="I169" s="12"/>
      <c r="J169" s="12">
        <v>0.7</v>
      </c>
      <c r="K169" s="12">
        <v>0</v>
      </c>
      <c r="L169" s="12"/>
      <c r="M169" s="12"/>
      <c r="N169" s="12">
        <v>0</v>
      </c>
      <c r="O169" s="12">
        <v>1.6</v>
      </c>
    </row>
    <row r="170" spans="1:15" x14ac:dyDescent="0.3">
      <c r="A170" s="12" t="s">
        <v>179</v>
      </c>
      <c r="B170" s="12">
        <v>112.8</v>
      </c>
      <c r="C170" s="12">
        <v>69.3</v>
      </c>
      <c r="D170" s="12">
        <v>0.4</v>
      </c>
      <c r="E170" s="12">
        <v>12.1</v>
      </c>
      <c r="F170" s="12">
        <v>12.2</v>
      </c>
      <c r="G170" s="12">
        <v>13.8</v>
      </c>
      <c r="H170" s="12">
        <v>1.3</v>
      </c>
      <c r="I170" s="12"/>
      <c r="J170" s="12">
        <v>0</v>
      </c>
      <c r="K170" s="12">
        <v>0</v>
      </c>
      <c r="L170" s="12"/>
      <c r="M170" s="12"/>
      <c r="N170" s="12">
        <v>0</v>
      </c>
      <c r="O170" s="12">
        <v>0.2</v>
      </c>
    </row>
    <row r="171" spans="1:15" x14ac:dyDescent="0.3">
      <c r="A171" s="12" t="s">
        <v>180</v>
      </c>
      <c r="B171" s="12">
        <v>776.4</v>
      </c>
      <c r="C171" s="12">
        <v>574.20000000000005</v>
      </c>
      <c r="D171" s="12">
        <v>10.8</v>
      </c>
      <c r="E171" s="12">
        <v>55.3</v>
      </c>
      <c r="F171" s="12">
        <v>5.7</v>
      </c>
      <c r="G171" s="12">
        <v>42.9</v>
      </c>
      <c r="H171" s="12">
        <v>84.4</v>
      </c>
      <c r="I171" s="12"/>
      <c r="J171" s="12">
        <v>0</v>
      </c>
      <c r="K171" s="12">
        <v>0</v>
      </c>
      <c r="L171" s="12"/>
      <c r="M171" s="12"/>
      <c r="N171" s="12">
        <v>0</v>
      </c>
      <c r="O171" s="12">
        <v>0.5</v>
      </c>
    </row>
    <row r="172" spans="1:15" x14ac:dyDescent="0.3">
      <c r="A172" s="12" t="s">
        <v>181</v>
      </c>
      <c r="B172" s="12">
        <v>215.3</v>
      </c>
      <c r="C172" s="12">
        <v>80.099999999999994</v>
      </c>
      <c r="D172" s="12">
        <v>2.1</v>
      </c>
      <c r="E172" s="12">
        <v>31.5</v>
      </c>
      <c r="F172" s="12">
        <v>13.6</v>
      </c>
      <c r="G172" s="12">
        <v>19.899999999999999</v>
      </c>
      <c r="H172" s="12">
        <v>16.399999999999999</v>
      </c>
      <c r="I172" s="12"/>
      <c r="J172" s="12">
        <v>1.5</v>
      </c>
      <c r="K172" s="12">
        <v>0</v>
      </c>
      <c r="L172" s="12"/>
      <c r="M172" s="12"/>
      <c r="N172" s="12">
        <v>0</v>
      </c>
      <c r="O172" s="12">
        <v>37.700000000000003</v>
      </c>
    </row>
    <row r="173" spans="1:15" x14ac:dyDescent="0.3">
      <c r="A173" s="12" t="s">
        <v>182</v>
      </c>
      <c r="B173" s="12">
        <v>148.5</v>
      </c>
      <c r="C173" s="12">
        <v>69.3</v>
      </c>
      <c r="D173" s="12">
        <v>16.899999999999999</v>
      </c>
      <c r="E173" s="12">
        <v>32.299999999999997</v>
      </c>
      <c r="F173" s="12">
        <v>4.4000000000000004</v>
      </c>
      <c r="G173" s="12">
        <v>4.3</v>
      </c>
      <c r="H173" s="12">
        <v>11</v>
      </c>
      <c r="I173" s="12"/>
      <c r="J173" s="12">
        <v>0</v>
      </c>
      <c r="K173" s="12">
        <v>0</v>
      </c>
      <c r="L173" s="12"/>
      <c r="M173" s="12"/>
      <c r="N173" s="12">
        <v>0</v>
      </c>
      <c r="O173" s="12">
        <v>9.6</v>
      </c>
    </row>
    <row r="174" spans="1:15" x14ac:dyDescent="0.3">
      <c r="A174" s="12" t="s">
        <v>392</v>
      </c>
      <c r="B174" s="12">
        <v>391.9</v>
      </c>
      <c r="C174" s="12">
        <v>276</v>
      </c>
      <c r="D174" s="12">
        <v>9</v>
      </c>
      <c r="E174" s="12">
        <v>20.399999999999999</v>
      </c>
      <c r="F174" s="12">
        <v>6</v>
      </c>
      <c r="G174" s="12">
        <v>19.3</v>
      </c>
      <c r="H174" s="12">
        <v>57.5</v>
      </c>
      <c r="I174" s="12"/>
      <c r="J174" s="12">
        <v>2.7</v>
      </c>
      <c r="K174" s="12">
        <v>0</v>
      </c>
      <c r="L174" s="12"/>
      <c r="M174" s="12"/>
      <c r="N174" s="12">
        <v>0</v>
      </c>
      <c r="O174" s="12">
        <v>0</v>
      </c>
    </row>
    <row r="175" spans="1:15" x14ac:dyDescent="0.3">
      <c r="A175" s="12" t="s">
        <v>184</v>
      </c>
      <c r="B175" s="12">
        <v>313.60000000000002</v>
      </c>
      <c r="C175" s="12">
        <v>225.4</v>
      </c>
      <c r="D175" s="12">
        <v>0.8</v>
      </c>
      <c r="E175" s="12">
        <v>18.8</v>
      </c>
      <c r="F175" s="12">
        <v>17</v>
      </c>
      <c r="G175" s="12">
        <v>30.1</v>
      </c>
      <c r="H175" s="12">
        <v>8.9</v>
      </c>
      <c r="I175" s="12"/>
      <c r="J175" s="12">
        <v>0</v>
      </c>
      <c r="K175" s="12">
        <v>2.2000000000000002</v>
      </c>
      <c r="L175" s="12"/>
      <c r="M175" s="12"/>
      <c r="N175" s="12">
        <v>0</v>
      </c>
      <c r="O175" s="12">
        <v>6.1</v>
      </c>
    </row>
    <row r="176" spans="1:15" x14ac:dyDescent="0.3">
      <c r="A176" s="12" t="s">
        <v>185</v>
      </c>
      <c r="B176" s="12">
        <v>314.39999999999998</v>
      </c>
      <c r="C176" s="12">
        <v>221.5</v>
      </c>
      <c r="D176" s="12">
        <v>6.1</v>
      </c>
      <c r="E176" s="12">
        <v>13.4</v>
      </c>
      <c r="F176" s="12">
        <v>3.5</v>
      </c>
      <c r="G176" s="12">
        <v>44.5</v>
      </c>
      <c r="H176" s="12">
        <v>12.2</v>
      </c>
      <c r="I176" s="12"/>
      <c r="J176" s="12">
        <v>0</v>
      </c>
      <c r="K176" s="12">
        <v>0</v>
      </c>
      <c r="L176" s="12"/>
      <c r="M176" s="12"/>
      <c r="N176" s="12">
        <v>0</v>
      </c>
      <c r="O176" s="12">
        <v>10.199999999999999</v>
      </c>
    </row>
    <row r="177" spans="1:15" x14ac:dyDescent="0.3">
      <c r="A177" s="12" t="s">
        <v>186</v>
      </c>
      <c r="B177" s="12">
        <v>678.1</v>
      </c>
      <c r="C177" s="12">
        <v>318.89999999999998</v>
      </c>
      <c r="D177" s="12">
        <v>20.2</v>
      </c>
      <c r="E177" s="12">
        <v>89.1</v>
      </c>
      <c r="F177" s="12">
        <v>23.3</v>
      </c>
      <c r="G177" s="12">
        <v>73.400000000000006</v>
      </c>
      <c r="H177" s="12">
        <v>47.4</v>
      </c>
      <c r="I177" s="12"/>
      <c r="J177" s="12">
        <v>0.9</v>
      </c>
      <c r="K177" s="12">
        <v>0</v>
      </c>
      <c r="L177" s="12"/>
      <c r="M177" s="12"/>
      <c r="N177" s="12">
        <v>0</v>
      </c>
      <c r="O177" s="12">
        <v>92.2</v>
      </c>
    </row>
    <row r="178" spans="1:15" x14ac:dyDescent="0.3">
      <c r="A178" s="12" t="s">
        <v>187</v>
      </c>
      <c r="B178" s="12">
        <v>136.5</v>
      </c>
      <c r="C178" s="12">
        <v>87.7</v>
      </c>
      <c r="D178" s="12">
        <v>0.3</v>
      </c>
      <c r="E178" s="12">
        <v>0.5</v>
      </c>
      <c r="F178" s="12">
        <v>21.2</v>
      </c>
      <c r="G178" s="12">
        <v>3.7</v>
      </c>
      <c r="H178" s="12">
        <v>20.100000000000001</v>
      </c>
      <c r="I178" s="12"/>
      <c r="J178" s="12">
        <v>0</v>
      </c>
      <c r="K178" s="12">
        <v>0</v>
      </c>
      <c r="L178" s="12"/>
      <c r="M178" s="12"/>
      <c r="N178" s="12">
        <v>0</v>
      </c>
      <c r="O178" s="12">
        <v>0</v>
      </c>
    </row>
    <row r="179" spans="1:15" x14ac:dyDescent="0.3">
      <c r="A179" s="12" t="s">
        <v>188</v>
      </c>
      <c r="B179" s="12">
        <v>627.20000000000005</v>
      </c>
      <c r="C179" s="12">
        <v>399.6</v>
      </c>
      <c r="D179" s="12">
        <v>16.100000000000001</v>
      </c>
      <c r="E179" s="12">
        <v>44.9</v>
      </c>
      <c r="F179" s="12">
        <v>22.7</v>
      </c>
      <c r="G179" s="12">
        <v>78.3</v>
      </c>
      <c r="H179" s="12">
        <v>24.2</v>
      </c>
      <c r="I179" s="12"/>
      <c r="J179" s="12">
        <v>0.6</v>
      </c>
      <c r="K179" s="12">
        <v>0</v>
      </c>
      <c r="L179" s="12"/>
      <c r="M179" s="12"/>
      <c r="N179" s="12">
        <v>0</v>
      </c>
      <c r="O179" s="12">
        <v>4.2</v>
      </c>
    </row>
    <row r="180" spans="1:15" x14ac:dyDescent="0.3">
      <c r="A180" s="12" t="s">
        <v>189</v>
      </c>
      <c r="B180" s="12">
        <v>431.6</v>
      </c>
      <c r="C180" s="12">
        <v>190.9</v>
      </c>
      <c r="D180" s="12">
        <v>11.9</v>
      </c>
      <c r="E180" s="12">
        <v>41</v>
      </c>
      <c r="F180" s="12">
        <v>49.9</v>
      </c>
      <c r="G180" s="12">
        <v>28</v>
      </c>
      <c r="H180" s="12">
        <v>44</v>
      </c>
      <c r="I180" s="12"/>
      <c r="J180" s="12">
        <v>0</v>
      </c>
      <c r="K180" s="12">
        <v>0</v>
      </c>
      <c r="L180" s="12"/>
      <c r="M180" s="12"/>
      <c r="N180" s="12">
        <v>0</v>
      </c>
      <c r="O180" s="12">
        <v>56.7</v>
      </c>
    </row>
    <row r="181" spans="1:15" x14ac:dyDescent="0.3">
      <c r="A181" s="12" t="s">
        <v>190</v>
      </c>
      <c r="B181" s="12">
        <v>190.3</v>
      </c>
      <c r="C181" s="12">
        <v>139.80000000000001</v>
      </c>
      <c r="D181" s="12">
        <v>0.2</v>
      </c>
      <c r="E181" s="12">
        <v>8.1</v>
      </c>
      <c r="F181" s="12">
        <v>5.8</v>
      </c>
      <c r="G181" s="12">
        <v>24.4</v>
      </c>
      <c r="H181" s="12">
        <v>4.4000000000000004</v>
      </c>
      <c r="I181" s="12"/>
      <c r="J181" s="12">
        <v>2.5</v>
      </c>
      <c r="K181" s="12">
        <v>0</v>
      </c>
      <c r="L181" s="12"/>
      <c r="M181" s="12"/>
      <c r="N181" s="12">
        <v>0</v>
      </c>
      <c r="O181" s="12">
        <v>0.8</v>
      </c>
    </row>
    <row r="182" spans="1:15" x14ac:dyDescent="0.3">
      <c r="A182" s="12" t="s">
        <v>191</v>
      </c>
      <c r="B182" s="12">
        <v>1008.5</v>
      </c>
      <c r="C182" s="12">
        <v>698</v>
      </c>
      <c r="D182" s="12">
        <v>18.399999999999999</v>
      </c>
      <c r="E182" s="12">
        <v>56.9</v>
      </c>
      <c r="F182" s="12">
        <v>54.7</v>
      </c>
      <c r="G182" s="12">
        <v>90</v>
      </c>
      <c r="H182" s="12">
        <v>47.3</v>
      </c>
      <c r="I182" s="12"/>
      <c r="J182" s="12">
        <v>2.4</v>
      </c>
      <c r="K182" s="12">
        <v>0</v>
      </c>
      <c r="L182" s="12"/>
      <c r="M182" s="12"/>
      <c r="N182" s="12">
        <v>0.1</v>
      </c>
      <c r="O182" s="12">
        <v>23.2</v>
      </c>
    </row>
    <row r="183" spans="1:15" x14ac:dyDescent="0.3">
      <c r="A183" s="12" t="s">
        <v>192</v>
      </c>
      <c r="B183" s="12">
        <v>289.2</v>
      </c>
      <c r="C183" s="12">
        <v>206.3</v>
      </c>
      <c r="D183" s="12">
        <v>10.1</v>
      </c>
      <c r="E183" s="12">
        <v>7.7</v>
      </c>
      <c r="F183" s="12">
        <v>16.3</v>
      </c>
      <c r="G183" s="12">
        <v>14.5</v>
      </c>
      <c r="H183" s="12">
        <v>25.9</v>
      </c>
      <c r="I183" s="12"/>
      <c r="J183" s="12">
        <v>0.2</v>
      </c>
      <c r="K183" s="12">
        <v>0</v>
      </c>
      <c r="L183" s="12"/>
      <c r="M183" s="12"/>
      <c r="N183" s="12">
        <v>0</v>
      </c>
      <c r="O183" s="12">
        <v>0</v>
      </c>
    </row>
    <row r="184" spans="1:15" x14ac:dyDescent="0.3">
      <c r="A184" s="12" t="s">
        <v>393</v>
      </c>
      <c r="B184" s="12">
        <v>361.6</v>
      </c>
      <c r="C184" s="12">
        <v>241.9</v>
      </c>
      <c r="D184" s="12">
        <v>5.6</v>
      </c>
      <c r="E184" s="12">
        <v>12.9</v>
      </c>
      <c r="F184" s="12">
        <v>19.600000000000001</v>
      </c>
      <c r="G184" s="12">
        <v>30.5</v>
      </c>
      <c r="H184" s="12">
        <v>20.6</v>
      </c>
      <c r="I184" s="12"/>
      <c r="J184" s="12">
        <v>1.5</v>
      </c>
      <c r="K184" s="12">
        <v>0</v>
      </c>
      <c r="L184" s="12"/>
      <c r="M184" s="12"/>
      <c r="N184" s="12">
        <v>0</v>
      </c>
      <c r="O184" s="12">
        <v>11.8</v>
      </c>
    </row>
    <row r="185" spans="1:15" x14ac:dyDescent="0.3">
      <c r="A185" s="12" t="s">
        <v>194</v>
      </c>
      <c r="B185" s="12">
        <v>193</v>
      </c>
      <c r="C185" s="12">
        <v>103.5</v>
      </c>
      <c r="D185" s="12">
        <v>1</v>
      </c>
      <c r="E185" s="12">
        <v>12.3</v>
      </c>
      <c r="F185" s="12">
        <v>2</v>
      </c>
      <c r="G185" s="12">
        <v>15.1</v>
      </c>
      <c r="H185" s="12">
        <v>31.8</v>
      </c>
      <c r="I185" s="12"/>
      <c r="J185" s="12">
        <v>2.1</v>
      </c>
      <c r="K185" s="12">
        <v>0</v>
      </c>
      <c r="L185" s="12"/>
      <c r="M185" s="12"/>
      <c r="N185" s="12">
        <v>0</v>
      </c>
      <c r="O185" s="12">
        <v>0.5</v>
      </c>
    </row>
    <row r="186" spans="1:15" x14ac:dyDescent="0.3">
      <c r="A186" s="12" t="s">
        <v>394</v>
      </c>
      <c r="B186" s="12">
        <v>811.5</v>
      </c>
      <c r="C186" s="12">
        <v>561.5</v>
      </c>
      <c r="D186" s="12">
        <v>6.8</v>
      </c>
      <c r="E186" s="12">
        <v>40</v>
      </c>
      <c r="F186" s="12">
        <v>37.5</v>
      </c>
      <c r="G186" s="12">
        <v>85.3</v>
      </c>
      <c r="H186" s="12">
        <v>64.3</v>
      </c>
      <c r="I186" s="12"/>
      <c r="J186" s="12">
        <v>0</v>
      </c>
      <c r="K186" s="12">
        <v>0</v>
      </c>
      <c r="L186" s="12"/>
      <c r="M186" s="12"/>
      <c r="N186" s="12">
        <v>0</v>
      </c>
      <c r="O186" s="12">
        <v>0.3</v>
      </c>
    </row>
    <row r="187" spans="1:15" x14ac:dyDescent="0.3">
      <c r="A187" s="12" t="s">
        <v>395</v>
      </c>
      <c r="B187" s="12">
        <v>811.1</v>
      </c>
      <c r="C187" s="12">
        <v>561</v>
      </c>
      <c r="D187" s="12">
        <v>19.3</v>
      </c>
      <c r="E187" s="12">
        <v>23.2</v>
      </c>
      <c r="F187" s="12">
        <v>67.900000000000006</v>
      </c>
      <c r="G187" s="12">
        <v>30.9</v>
      </c>
      <c r="H187" s="12">
        <v>98.9</v>
      </c>
      <c r="I187" s="12"/>
      <c r="J187" s="12">
        <v>0</v>
      </c>
      <c r="K187" s="12">
        <v>0</v>
      </c>
      <c r="L187" s="12"/>
      <c r="M187" s="12"/>
      <c r="N187" s="12">
        <v>0</v>
      </c>
      <c r="O187" s="12">
        <v>1</v>
      </c>
    </row>
    <row r="188" spans="1:15" x14ac:dyDescent="0.3">
      <c r="A188" s="12" t="s">
        <v>197</v>
      </c>
      <c r="B188" s="12">
        <v>537</v>
      </c>
      <c r="C188" s="12">
        <v>309</v>
      </c>
      <c r="D188" s="12">
        <v>29.2</v>
      </c>
      <c r="E188" s="12">
        <v>83.4</v>
      </c>
      <c r="F188" s="12">
        <v>25</v>
      </c>
      <c r="G188" s="12">
        <v>72.599999999999994</v>
      </c>
      <c r="H188" s="12">
        <v>10.1</v>
      </c>
      <c r="I188" s="12"/>
      <c r="J188" s="12">
        <v>0</v>
      </c>
      <c r="K188" s="12">
        <v>0</v>
      </c>
      <c r="L188" s="12"/>
      <c r="M188" s="12"/>
      <c r="N188" s="12">
        <v>0</v>
      </c>
      <c r="O188" s="12"/>
    </row>
    <row r="189" spans="1:15" x14ac:dyDescent="0.3">
      <c r="A189" s="12" t="s">
        <v>396</v>
      </c>
      <c r="B189" s="12">
        <v>546</v>
      </c>
      <c r="C189" s="12">
        <v>335.4</v>
      </c>
      <c r="D189" s="12">
        <v>3.7</v>
      </c>
      <c r="E189" s="12">
        <v>12.7</v>
      </c>
      <c r="F189" s="12">
        <v>17.100000000000001</v>
      </c>
      <c r="G189" s="12">
        <v>87.6</v>
      </c>
      <c r="H189" s="12">
        <v>24.4</v>
      </c>
      <c r="I189" s="12"/>
      <c r="J189" s="12">
        <v>0.3</v>
      </c>
      <c r="K189" s="12">
        <v>0</v>
      </c>
      <c r="L189" s="12"/>
      <c r="M189" s="12"/>
      <c r="N189" s="12">
        <v>0</v>
      </c>
      <c r="O189" s="12"/>
    </row>
    <row r="190" spans="1:15" x14ac:dyDescent="0.3">
      <c r="A190" s="12" t="s">
        <v>199</v>
      </c>
      <c r="B190" s="12">
        <v>476.8</v>
      </c>
      <c r="C190" s="12">
        <v>321.39999999999998</v>
      </c>
      <c r="D190" s="12">
        <v>5.4</v>
      </c>
      <c r="E190" s="12">
        <v>19.5</v>
      </c>
      <c r="F190" s="12">
        <v>2.9</v>
      </c>
      <c r="G190" s="12">
        <v>86.3</v>
      </c>
      <c r="H190" s="12">
        <v>14.9</v>
      </c>
      <c r="I190" s="12"/>
      <c r="J190" s="12">
        <v>0</v>
      </c>
      <c r="K190" s="12">
        <v>0</v>
      </c>
      <c r="L190" s="12"/>
      <c r="M190" s="12"/>
      <c r="N190" s="12">
        <v>0</v>
      </c>
      <c r="O190" s="12"/>
    </row>
    <row r="191" spans="1:15" x14ac:dyDescent="0.3">
      <c r="A191" s="12" t="s">
        <v>397</v>
      </c>
      <c r="B191" s="12">
        <v>98.9</v>
      </c>
      <c r="C191" s="12">
        <v>45.4</v>
      </c>
      <c r="D191" s="12">
        <v>4.3</v>
      </c>
      <c r="E191" s="12">
        <v>8.4</v>
      </c>
      <c r="F191" s="12">
        <v>3.6</v>
      </c>
      <c r="G191" s="12">
        <v>13</v>
      </c>
      <c r="H191" s="12">
        <v>4.4000000000000004</v>
      </c>
      <c r="I191" s="12"/>
      <c r="J191" s="12">
        <v>0</v>
      </c>
      <c r="K191" s="12">
        <v>0</v>
      </c>
      <c r="L191" s="12"/>
      <c r="M191" s="12"/>
      <c r="N191" s="12">
        <v>0</v>
      </c>
      <c r="O191" s="12"/>
    </row>
    <row r="192" spans="1:15" x14ac:dyDescent="0.3">
      <c r="A192" s="12" t="s">
        <v>398</v>
      </c>
      <c r="B192" s="12">
        <v>105.3</v>
      </c>
      <c r="C192" s="12">
        <v>64.599999999999994</v>
      </c>
      <c r="D192" s="12">
        <v>0.1</v>
      </c>
      <c r="E192" s="12">
        <v>10.8</v>
      </c>
      <c r="F192" s="12">
        <v>6.5</v>
      </c>
      <c r="G192" s="12">
        <v>8.4</v>
      </c>
      <c r="H192" s="12">
        <v>4</v>
      </c>
      <c r="I192" s="12"/>
      <c r="J192" s="12">
        <v>12</v>
      </c>
      <c r="K192" s="12">
        <v>0</v>
      </c>
      <c r="L192" s="12"/>
      <c r="M192" s="12"/>
      <c r="N192" s="12">
        <v>0</v>
      </c>
      <c r="O192" s="12"/>
    </row>
    <row r="193" spans="1:15" x14ac:dyDescent="0.3">
      <c r="A193" s="12" t="s">
        <v>399</v>
      </c>
      <c r="B193" s="12">
        <v>267.60000000000002</v>
      </c>
      <c r="C193" s="12">
        <v>200.7</v>
      </c>
      <c r="D193" s="12">
        <v>3.5</v>
      </c>
      <c r="E193" s="12">
        <v>25.3</v>
      </c>
      <c r="F193" s="12">
        <v>11.4</v>
      </c>
      <c r="G193" s="12">
        <v>18.7</v>
      </c>
      <c r="H193" s="12">
        <v>3.8</v>
      </c>
      <c r="I193" s="12"/>
      <c r="J193" s="12">
        <v>0</v>
      </c>
      <c r="K193" s="12">
        <v>0</v>
      </c>
      <c r="L193" s="12"/>
      <c r="M193" s="12"/>
      <c r="N193" s="12">
        <v>0</v>
      </c>
      <c r="O193" s="12"/>
    </row>
    <row r="194" spans="1:15" x14ac:dyDescent="0.3">
      <c r="A194" s="12" t="s">
        <v>203</v>
      </c>
      <c r="B194" s="12">
        <v>375.1</v>
      </c>
      <c r="C194" s="12">
        <v>300.8</v>
      </c>
      <c r="D194" s="12">
        <v>1.6</v>
      </c>
      <c r="E194" s="12">
        <v>12.3</v>
      </c>
      <c r="F194" s="12">
        <v>0.4</v>
      </c>
      <c r="G194" s="12">
        <v>31.6</v>
      </c>
      <c r="H194" s="12">
        <v>11</v>
      </c>
      <c r="I194" s="12"/>
      <c r="J194" s="12">
        <v>0</v>
      </c>
      <c r="K194" s="12">
        <v>0</v>
      </c>
      <c r="L194" s="12"/>
      <c r="M194" s="12"/>
      <c r="N194" s="12">
        <v>0</v>
      </c>
      <c r="O194" s="12"/>
    </row>
    <row r="195" spans="1:15" x14ac:dyDescent="0.3">
      <c r="A195" s="12" t="s">
        <v>204</v>
      </c>
      <c r="B195" s="12">
        <v>360.1</v>
      </c>
      <c r="C195" s="12">
        <v>210.6</v>
      </c>
      <c r="D195" s="12">
        <v>4.2</v>
      </c>
      <c r="E195" s="12">
        <v>24.8</v>
      </c>
      <c r="F195" s="12">
        <v>30.8</v>
      </c>
      <c r="G195" s="12">
        <v>12.1</v>
      </c>
      <c r="H195" s="12">
        <v>40.5</v>
      </c>
      <c r="I195" s="12"/>
      <c r="J195" s="12">
        <v>1</v>
      </c>
      <c r="K195" s="12">
        <v>0</v>
      </c>
      <c r="L195" s="12"/>
      <c r="M195" s="12"/>
      <c r="N195" s="12">
        <v>0</v>
      </c>
      <c r="O195" s="12"/>
    </row>
    <row r="196" spans="1:15" x14ac:dyDescent="0.3">
      <c r="A196" s="12" t="s">
        <v>205</v>
      </c>
      <c r="B196" s="12">
        <v>247.6</v>
      </c>
      <c r="C196" s="12">
        <v>139.30000000000001</v>
      </c>
      <c r="D196" s="12">
        <v>6.5</v>
      </c>
      <c r="E196" s="12">
        <v>30.8</v>
      </c>
      <c r="F196" s="12">
        <v>8.5</v>
      </c>
      <c r="G196" s="12">
        <v>26.7</v>
      </c>
      <c r="H196" s="12">
        <v>24.4</v>
      </c>
      <c r="I196" s="12"/>
      <c r="J196" s="12"/>
      <c r="K196" s="12">
        <v>0</v>
      </c>
      <c r="L196" s="12"/>
      <c r="M196" s="12"/>
      <c r="N196" s="12">
        <v>0</v>
      </c>
      <c r="O196" s="12"/>
    </row>
    <row r="197" spans="1:15" x14ac:dyDescent="0.3">
      <c r="A197" s="12" t="s">
        <v>206</v>
      </c>
      <c r="B197" s="12">
        <v>387.2</v>
      </c>
      <c r="C197" s="12">
        <v>237.9</v>
      </c>
      <c r="D197" s="12">
        <v>0.6</v>
      </c>
      <c r="E197" s="12">
        <v>17.5</v>
      </c>
      <c r="F197" s="12">
        <v>26</v>
      </c>
      <c r="G197" s="12">
        <v>30.4</v>
      </c>
      <c r="H197" s="12">
        <v>30.2</v>
      </c>
      <c r="I197" s="12"/>
      <c r="J197" s="12"/>
      <c r="K197" s="12">
        <v>9</v>
      </c>
      <c r="L197" s="12"/>
      <c r="M197" s="12"/>
      <c r="N197" s="12">
        <v>0</v>
      </c>
      <c r="O197" s="12"/>
    </row>
    <row r="198" spans="1:15" x14ac:dyDescent="0.3">
      <c r="A198" s="12" t="s">
        <v>207</v>
      </c>
      <c r="B198" s="12">
        <v>754.5</v>
      </c>
      <c r="C198" s="12">
        <v>438.9</v>
      </c>
      <c r="D198" s="12">
        <v>15.6</v>
      </c>
      <c r="E198" s="12">
        <v>40.799999999999997</v>
      </c>
      <c r="F198" s="12">
        <v>77.400000000000006</v>
      </c>
      <c r="G198" s="12">
        <v>83.9</v>
      </c>
      <c r="H198" s="12">
        <v>41.4</v>
      </c>
      <c r="I198" s="12"/>
      <c r="J198" s="12"/>
      <c r="K198" s="12">
        <v>0</v>
      </c>
      <c r="L198" s="12"/>
      <c r="M198" s="12"/>
      <c r="N198" s="12">
        <v>0.1</v>
      </c>
      <c r="O198" s="12"/>
    </row>
    <row r="199" spans="1:15" x14ac:dyDescent="0.3">
      <c r="A199" s="12" t="s">
        <v>208</v>
      </c>
      <c r="B199" s="12">
        <v>574.70000000000005</v>
      </c>
      <c r="C199" s="12">
        <v>348.2</v>
      </c>
      <c r="D199" s="12">
        <v>5.3</v>
      </c>
      <c r="E199" s="12">
        <v>17.8</v>
      </c>
      <c r="F199" s="12">
        <v>13.7</v>
      </c>
      <c r="G199" s="12">
        <v>48.9</v>
      </c>
      <c r="H199" s="12">
        <v>80.2</v>
      </c>
      <c r="I199" s="12"/>
      <c r="J199" s="12"/>
      <c r="K199" s="12">
        <v>0</v>
      </c>
      <c r="L199" s="12"/>
      <c r="M199" s="12"/>
      <c r="N199" s="12">
        <v>0</v>
      </c>
      <c r="O199" s="12"/>
    </row>
    <row r="200" spans="1:15" x14ac:dyDescent="0.3">
      <c r="A200" s="12" t="s">
        <v>400</v>
      </c>
      <c r="B200" s="12">
        <v>945.6</v>
      </c>
      <c r="C200" s="12">
        <v>692.3</v>
      </c>
      <c r="D200" s="12">
        <v>31.8</v>
      </c>
      <c r="E200" s="12">
        <v>16.100000000000001</v>
      </c>
      <c r="F200" s="12">
        <v>13.3</v>
      </c>
      <c r="G200" s="12">
        <v>67.5</v>
      </c>
      <c r="H200" s="12">
        <v>113.1</v>
      </c>
      <c r="I200" s="12"/>
      <c r="J200" s="12"/>
      <c r="K200" s="12">
        <v>0</v>
      </c>
      <c r="L200" s="12"/>
      <c r="M200" s="12"/>
      <c r="N200" s="12">
        <v>0</v>
      </c>
      <c r="O200" s="12"/>
    </row>
    <row r="201" spans="1:15" x14ac:dyDescent="0.3">
      <c r="A201" s="12" t="s">
        <v>401</v>
      </c>
      <c r="B201" s="12">
        <v>334.1</v>
      </c>
      <c r="C201" s="12">
        <v>251.1</v>
      </c>
      <c r="D201" s="12">
        <v>8.6999999999999993</v>
      </c>
      <c r="E201" s="12">
        <v>18.600000000000001</v>
      </c>
      <c r="F201" s="12">
        <v>6.3</v>
      </c>
      <c r="G201" s="12">
        <v>15.9</v>
      </c>
      <c r="H201" s="12">
        <v>8.5</v>
      </c>
      <c r="I201" s="12"/>
      <c r="J201" s="12"/>
      <c r="K201" s="12">
        <v>0</v>
      </c>
      <c r="L201" s="12"/>
      <c r="M201" s="12"/>
      <c r="N201" s="12">
        <v>0</v>
      </c>
      <c r="O201" s="12"/>
    </row>
    <row r="202" spans="1:15" x14ac:dyDescent="0.3">
      <c r="A202" s="12" t="s">
        <v>402</v>
      </c>
      <c r="B202" s="12">
        <v>564.6</v>
      </c>
      <c r="C202" s="12">
        <v>394.5</v>
      </c>
      <c r="D202" s="12">
        <v>4.2</v>
      </c>
      <c r="E202" s="12">
        <v>7</v>
      </c>
      <c r="F202" s="12">
        <v>17.100000000000001</v>
      </c>
      <c r="G202" s="12">
        <v>47.6</v>
      </c>
      <c r="H202" s="12">
        <v>81.2</v>
      </c>
      <c r="I202" s="12"/>
      <c r="J202" s="12"/>
      <c r="K202" s="12">
        <v>0</v>
      </c>
      <c r="L202" s="12"/>
      <c r="M202" s="12"/>
      <c r="N202" s="12">
        <v>0</v>
      </c>
      <c r="O202" s="12"/>
    </row>
    <row r="203" spans="1:15" x14ac:dyDescent="0.3">
      <c r="A203" s="12" t="s">
        <v>212</v>
      </c>
      <c r="B203" s="12">
        <v>861.6</v>
      </c>
      <c r="C203" s="12">
        <v>440.4</v>
      </c>
      <c r="D203" s="12">
        <v>14.1</v>
      </c>
      <c r="E203" s="12">
        <v>51.1</v>
      </c>
      <c r="F203" s="12">
        <v>20.7</v>
      </c>
      <c r="G203" s="12">
        <v>160.1</v>
      </c>
      <c r="H203" s="12">
        <v>135</v>
      </c>
      <c r="I203" s="12"/>
      <c r="J203" s="12"/>
      <c r="K203" s="12">
        <v>0</v>
      </c>
      <c r="L203" s="12"/>
      <c r="M203" s="12"/>
      <c r="N203" s="12">
        <v>0</v>
      </c>
      <c r="O203" s="12"/>
    </row>
    <row r="204" spans="1:15" x14ac:dyDescent="0.3">
      <c r="A204" s="12" t="s">
        <v>213</v>
      </c>
      <c r="B204" s="12">
        <v>276.2</v>
      </c>
      <c r="C204" s="12">
        <v>118.2</v>
      </c>
      <c r="D204" s="12">
        <v>5.7</v>
      </c>
      <c r="E204" s="12">
        <v>14.8</v>
      </c>
      <c r="F204" s="12">
        <v>23.1</v>
      </c>
      <c r="G204" s="12">
        <v>31.7</v>
      </c>
      <c r="H204" s="12">
        <v>23.1</v>
      </c>
      <c r="I204" s="12"/>
      <c r="J204" s="12"/>
      <c r="K204" s="12">
        <v>0</v>
      </c>
      <c r="L204" s="12"/>
      <c r="M204" s="12"/>
      <c r="N204" s="12">
        <v>0</v>
      </c>
      <c r="O204" s="12"/>
    </row>
    <row r="205" spans="1:15" x14ac:dyDescent="0.3">
      <c r="A205" s="12" t="s">
        <v>676</v>
      </c>
      <c r="B205" s="12">
        <v>230.8</v>
      </c>
      <c r="C205" s="12">
        <v>172.6</v>
      </c>
      <c r="D205" s="12">
        <v>2.4</v>
      </c>
      <c r="E205" s="12">
        <v>8.5</v>
      </c>
      <c r="F205" s="12">
        <v>11</v>
      </c>
      <c r="G205" s="12">
        <v>14.7</v>
      </c>
      <c r="H205" s="12">
        <v>17.5</v>
      </c>
      <c r="I205" s="12"/>
      <c r="J205" s="12"/>
      <c r="K205" s="12">
        <v>0</v>
      </c>
      <c r="L205" s="12"/>
      <c r="M205" s="12"/>
      <c r="N205" s="12">
        <v>0</v>
      </c>
      <c r="O205" s="12"/>
    </row>
    <row r="206" spans="1:15" x14ac:dyDescent="0.3">
      <c r="A206" s="12" t="s">
        <v>215</v>
      </c>
      <c r="B206" s="12">
        <v>403.2</v>
      </c>
      <c r="C206" s="12">
        <v>249.3</v>
      </c>
      <c r="D206" s="12">
        <v>4.5</v>
      </c>
      <c r="E206" s="12">
        <v>16.8</v>
      </c>
      <c r="F206" s="12">
        <v>33.6</v>
      </c>
      <c r="G206" s="12">
        <v>25.4</v>
      </c>
      <c r="H206" s="12">
        <v>66.900000000000006</v>
      </c>
      <c r="I206" s="12"/>
      <c r="J206" s="12"/>
      <c r="K206" s="12">
        <v>0</v>
      </c>
      <c r="L206" s="12"/>
      <c r="M206" s="12"/>
      <c r="N206" s="12">
        <v>0.1</v>
      </c>
      <c r="O206" s="12"/>
    </row>
    <row r="207" spans="1:15" x14ac:dyDescent="0.3">
      <c r="A207" s="12" t="s">
        <v>216</v>
      </c>
      <c r="B207" s="12">
        <v>115.4</v>
      </c>
      <c r="C207" s="12">
        <v>70.5</v>
      </c>
      <c r="D207" s="12">
        <v>1.5</v>
      </c>
      <c r="E207" s="12">
        <v>6.3</v>
      </c>
      <c r="F207" s="12">
        <v>15</v>
      </c>
      <c r="G207" s="12">
        <v>5</v>
      </c>
      <c r="H207" s="12">
        <v>6.4</v>
      </c>
      <c r="I207" s="12"/>
      <c r="J207" s="12"/>
      <c r="K207" s="12">
        <v>0</v>
      </c>
      <c r="L207" s="12"/>
      <c r="M207" s="12"/>
      <c r="N207" s="12">
        <v>0</v>
      </c>
      <c r="O207" s="12"/>
    </row>
    <row r="208" spans="1:15" x14ac:dyDescent="0.3">
      <c r="A208" s="12" t="s">
        <v>217</v>
      </c>
      <c r="B208" s="12">
        <v>335</v>
      </c>
      <c r="C208" s="12">
        <v>215.3</v>
      </c>
      <c r="D208" s="12">
        <v>1</v>
      </c>
      <c r="E208" s="12">
        <v>10.9</v>
      </c>
      <c r="F208" s="12">
        <v>25</v>
      </c>
      <c r="G208" s="12">
        <v>36.700000000000003</v>
      </c>
      <c r="H208" s="12">
        <v>22.9</v>
      </c>
      <c r="I208" s="12"/>
      <c r="J208" s="12"/>
      <c r="K208" s="12">
        <v>0</v>
      </c>
      <c r="L208" s="12"/>
      <c r="M208" s="12"/>
      <c r="N208" s="12">
        <v>0</v>
      </c>
      <c r="O208" s="12"/>
    </row>
    <row r="209" spans="1:15" x14ac:dyDescent="0.3">
      <c r="A209" s="12" t="s">
        <v>218</v>
      </c>
      <c r="B209" s="12">
        <v>383.3</v>
      </c>
      <c r="C209" s="12">
        <v>243.1</v>
      </c>
      <c r="D209" s="12">
        <v>3.5</v>
      </c>
      <c r="E209" s="12">
        <v>19.5</v>
      </c>
      <c r="F209" s="12">
        <v>23.3</v>
      </c>
      <c r="G209" s="12">
        <v>40.299999999999997</v>
      </c>
      <c r="H209" s="12">
        <v>24.9</v>
      </c>
      <c r="I209" s="12"/>
      <c r="J209" s="12"/>
      <c r="K209" s="12">
        <v>0</v>
      </c>
      <c r="L209" s="12"/>
      <c r="M209" s="12"/>
      <c r="N209" s="12">
        <v>0</v>
      </c>
      <c r="O209" s="12"/>
    </row>
    <row r="210" spans="1:15" x14ac:dyDescent="0.3">
      <c r="A210" s="12" t="s">
        <v>219</v>
      </c>
      <c r="B210" s="12">
        <v>651.4</v>
      </c>
      <c r="C210" s="12">
        <v>452.6</v>
      </c>
      <c r="D210" s="12">
        <v>12.3</v>
      </c>
      <c r="E210" s="12">
        <v>10.199999999999999</v>
      </c>
      <c r="F210" s="12">
        <v>33</v>
      </c>
      <c r="G210" s="12">
        <v>20.8</v>
      </c>
      <c r="H210" s="12">
        <v>101</v>
      </c>
      <c r="I210" s="12"/>
      <c r="J210" s="12"/>
      <c r="K210" s="12">
        <v>0</v>
      </c>
      <c r="L210" s="12"/>
      <c r="M210" s="12"/>
      <c r="N210" s="12">
        <v>0</v>
      </c>
      <c r="O210" s="12"/>
    </row>
    <row r="211" spans="1:15" x14ac:dyDescent="0.3">
      <c r="A211" s="12" t="s">
        <v>220</v>
      </c>
      <c r="B211" s="12">
        <v>284.8</v>
      </c>
      <c r="C211" s="12">
        <v>184.5</v>
      </c>
      <c r="D211" s="12">
        <v>0.4</v>
      </c>
      <c r="E211" s="12">
        <v>22.1</v>
      </c>
      <c r="F211" s="12">
        <v>26.1</v>
      </c>
      <c r="G211" s="12">
        <v>35</v>
      </c>
      <c r="H211" s="12">
        <v>12.7</v>
      </c>
      <c r="I211" s="12"/>
      <c r="J211" s="12"/>
      <c r="K211" s="12">
        <v>0</v>
      </c>
      <c r="L211" s="12"/>
      <c r="M211" s="12"/>
      <c r="N211" s="12">
        <v>0</v>
      </c>
      <c r="O211" s="12"/>
    </row>
    <row r="212" spans="1:15" x14ac:dyDescent="0.3">
      <c r="A212" s="12" t="s">
        <v>221</v>
      </c>
      <c r="B212" s="12">
        <v>241.9</v>
      </c>
      <c r="C212" s="12">
        <v>164.7</v>
      </c>
      <c r="D212" s="12">
        <v>6.8</v>
      </c>
      <c r="E212" s="12">
        <v>8.6</v>
      </c>
      <c r="F212" s="12">
        <v>15.8</v>
      </c>
      <c r="G212" s="12">
        <v>10.5</v>
      </c>
      <c r="H212" s="12">
        <v>28.8</v>
      </c>
      <c r="I212" s="12"/>
      <c r="J212" s="12"/>
      <c r="K212" s="12">
        <v>0</v>
      </c>
      <c r="L212" s="12"/>
      <c r="M212" s="12"/>
      <c r="N212" s="12">
        <v>0</v>
      </c>
      <c r="O212" s="12"/>
    </row>
    <row r="213" spans="1:15" x14ac:dyDescent="0.3">
      <c r="A213" s="12" t="s">
        <v>222</v>
      </c>
      <c r="B213" s="12">
        <v>387.2</v>
      </c>
      <c r="C213" s="12">
        <v>315.2</v>
      </c>
      <c r="D213" s="12">
        <v>8.8000000000000007</v>
      </c>
      <c r="E213" s="12">
        <v>4.9000000000000004</v>
      </c>
      <c r="F213" s="12">
        <v>16.3</v>
      </c>
      <c r="G213" s="12">
        <v>13.6</v>
      </c>
      <c r="H213" s="12">
        <v>22.3</v>
      </c>
      <c r="I213" s="12"/>
      <c r="J213" s="12"/>
      <c r="K213" s="12">
        <v>0</v>
      </c>
      <c r="L213" s="12"/>
      <c r="M213" s="12"/>
      <c r="N213" s="12">
        <v>0</v>
      </c>
      <c r="O213" s="12"/>
    </row>
    <row r="214" spans="1:15" x14ac:dyDescent="0.3">
      <c r="A214" s="12" t="s">
        <v>223</v>
      </c>
      <c r="B214" s="12">
        <v>530.20000000000005</v>
      </c>
      <c r="C214" s="12">
        <v>382.6</v>
      </c>
      <c r="D214" s="12">
        <v>15.4</v>
      </c>
      <c r="E214" s="12">
        <v>23.7</v>
      </c>
      <c r="F214" s="12">
        <v>43.5</v>
      </c>
      <c r="G214" s="12">
        <v>22.4</v>
      </c>
      <c r="H214" s="12">
        <v>40</v>
      </c>
      <c r="I214" s="12"/>
      <c r="J214" s="12"/>
      <c r="K214" s="12">
        <v>0</v>
      </c>
      <c r="L214" s="12"/>
      <c r="M214" s="12"/>
      <c r="N214" s="12">
        <v>0</v>
      </c>
      <c r="O214" s="12"/>
    </row>
    <row r="215" spans="1:15" x14ac:dyDescent="0.3">
      <c r="A215" s="12" t="s">
        <v>404</v>
      </c>
      <c r="B215" s="12">
        <v>514.79999999999995</v>
      </c>
      <c r="C215" s="12">
        <v>375.5</v>
      </c>
      <c r="D215" s="12">
        <v>6.6</v>
      </c>
      <c r="E215" s="12">
        <v>37.1</v>
      </c>
      <c r="F215" s="12">
        <v>10.4</v>
      </c>
      <c r="G215" s="12">
        <v>21.6</v>
      </c>
      <c r="H215" s="12">
        <v>60</v>
      </c>
      <c r="I215" s="12"/>
      <c r="J215" s="12"/>
      <c r="K215" s="12">
        <v>0</v>
      </c>
      <c r="L215" s="12"/>
      <c r="M215" s="12"/>
      <c r="N215" s="12">
        <v>0</v>
      </c>
      <c r="O215" s="12"/>
    </row>
    <row r="216" spans="1:15" x14ac:dyDescent="0.3">
      <c r="A216" s="12" t="s">
        <v>225</v>
      </c>
      <c r="B216" s="12">
        <v>454.7</v>
      </c>
      <c r="C216" s="12">
        <v>181.1</v>
      </c>
      <c r="D216" s="12">
        <v>3.5</v>
      </c>
      <c r="E216" s="12">
        <v>19.899999999999999</v>
      </c>
      <c r="F216" s="12">
        <v>47</v>
      </c>
      <c r="G216" s="12">
        <v>34.9</v>
      </c>
      <c r="H216" s="12">
        <v>47.5</v>
      </c>
      <c r="I216" s="12"/>
      <c r="J216" s="12"/>
      <c r="K216" s="12">
        <v>0</v>
      </c>
      <c r="L216" s="12"/>
      <c r="M216" s="12"/>
      <c r="N216" s="12">
        <v>0</v>
      </c>
      <c r="O216" s="12"/>
    </row>
    <row r="217" spans="1:15" x14ac:dyDescent="0.3">
      <c r="A217" s="12" t="s">
        <v>226</v>
      </c>
      <c r="B217" s="12">
        <v>533.4</v>
      </c>
      <c r="C217" s="12">
        <v>354.9</v>
      </c>
      <c r="D217" s="12">
        <v>11.7</v>
      </c>
      <c r="E217" s="12">
        <v>0.7</v>
      </c>
      <c r="F217" s="12">
        <v>22.4</v>
      </c>
      <c r="G217" s="12">
        <v>56.3</v>
      </c>
      <c r="H217" s="12">
        <v>81.900000000000006</v>
      </c>
      <c r="I217" s="12"/>
      <c r="J217" s="12"/>
      <c r="K217" s="12">
        <v>0</v>
      </c>
      <c r="L217" s="12"/>
      <c r="M217" s="12"/>
      <c r="N217" s="12">
        <v>0</v>
      </c>
      <c r="O217" s="12"/>
    </row>
    <row r="218" spans="1:15" x14ac:dyDescent="0.3">
      <c r="A218" s="12" t="s">
        <v>227</v>
      </c>
      <c r="B218" s="12">
        <v>64.900000000000006</v>
      </c>
      <c r="C218" s="12">
        <v>28.4</v>
      </c>
      <c r="D218" s="12">
        <v>0.3</v>
      </c>
      <c r="E218" s="12">
        <v>7.4</v>
      </c>
      <c r="F218" s="12">
        <v>3</v>
      </c>
      <c r="G218" s="12">
        <v>1.6</v>
      </c>
      <c r="H218" s="12">
        <v>17.8</v>
      </c>
      <c r="I218" s="12"/>
      <c r="J218" s="12"/>
      <c r="K218" s="12">
        <v>0</v>
      </c>
      <c r="L218" s="12"/>
      <c r="M218" s="12"/>
      <c r="N218" s="12">
        <v>0</v>
      </c>
      <c r="O218" s="12"/>
    </row>
    <row r="219" spans="1:15" x14ac:dyDescent="0.3">
      <c r="A219" s="12" t="s">
        <v>405</v>
      </c>
      <c r="B219" s="12">
        <v>126</v>
      </c>
      <c r="C219" s="12">
        <v>86.4</v>
      </c>
      <c r="D219" s="12">
        <v>0.5</v>
      </c>
      <c r="E219" s="12">
        <v>2</v>
      </c>
      <c r="F219" s="12">
        <v>4.5</v>
      </c>
      <c r="G219" s="12">
        <v>12.8</v>
      </c>
      <c r="H219" s="12">
        <v>8.6</v>
      </c>
      <c r="I219" s="12"/>
      <c r="J219" s="12"/>
      <c r="K219" s="12">
        <v>0</v>
      </c>
      <c r="L219" s="12"/>
      <c r="M219" s="12"/>
      <c r="N219" s="12">
        <v>0</v>
      </c>
      <c r="O219" s="12"/>
    </row>
    <row r="220" spans="1:15" x14ac:dyDescent="0.3">
      <c r="A220" s="12" t="s">
        <v>229</v>
      </c>
      <c r="B220" s="12">
        <v>531.6</v>
      </c>
      <c r="C220" s="12">
        <v>364.8</v>
      </c>
      <c r="D220" s="12">
        <v>8.5</v>
      </c>
      <c r="E220" s="12">
        <v>1.7</v>
      </c>
      <c r="F220" s="12">
        <v>15.1</v>
      </c>
      <c r="G220" s="12">
        <v>70.900000000000006</v>
      </c>
      <c r="H220" s="12">
        <v>58.2</v>
      </c>
      <c r="I220" s="12"/>
      <c r="J220" s="12"/>
      <c r="K220" s="12">
        <v>0</v>
      </c>
      <c r="L220" s="12"/>
      <c r="M220" s="12"/>
      <c r="N220" s="12">
        <v>0</v>
      </c>
      <c r="O220" s="12"/>
    </row>
    <row r="221" spans="1:15" x14ac:dyDescent="0.3">
      <c r="A221" s="12" t="s">
        <v>230</v>
      </c>
      <c r="B221" s="12">
        <v>930.4</v>
      </c>
      <c r="C221" s="12">
        <v>601.29999999999995</v>
      </c>
      <c r="D221" s="12">
        <v>20.3</v>
      </c>
      <c r="E221" s="12">
        <v>67.7</v>
      </c>
      <c r="F221" s="12">
        <v>63</v>
      </c>
      <c r="G221" s="12">
        <v>79.2</v>
      </c>
      <c r="H221" s="12">
        <v>29.4</v>
      </c>
      <c r="I221" s="12"/>
      <c r="J221" s="12"/>
      <c r="K221" s="12">
        <v>0</v>
      </c>
      <c r="L221" s="12"/>
      <c r="M221" s="12"/>
      <c r="N221" s="12">
        <v>0</v>
      </c>
      <c r="O221" s="12"/>
    </row>
    <row r="222" spans="1:15" x14ac:dyDescent="0.3">
      <c r="A222" s="12" t="s">
        <v>406</v>
      </c>
      <c r="B222" s="12">
        <v>589.70000000000005</v>
      </c>
      <c r="C222" s="12">
        <v>417.3</v>
      </c>
      <c r="D222" s="12">
        <v>15.9</v>
      </c>
      <c r="E222" s="12">
        <v>33.299999999999997</v>
      </c>
      <c r="F222" s="12">
        <v>14.7</v>
      </c>
      <c r="G222" s="12">
        <v>48.6</v>
      </c>
      <c r="H222" s="12">
        <v>43.6</v>
      </c>
      <c r="I222" s="12"/>
      <c r="J222" s="12"/>
      <c r="K222" s="12">
        <v>0</v>
      </c>
      <c r="L222" s="12"/>
      <c r="M222" s="12"/>
      <c r="N222" s="12">
        <v>0</v>
      </c>
      <c r="O222" s="12"/>
    </row>
    <row r="223" spans="1:15" x14ac:dyDescent="0.3">
      <c r="A223" s="12" t="s">
        <v>232</v>
      </c>
      <c r="B223" s="12">
        <v>130.80000000000001</v>
      </c>
      <c r="C223" s="12">
        <v>75.5</v>
      </c>
      <c r="D223" s="12">
        <v>2.8</v>
      </c>
      <c r="E223" s="12">
        <v>5.6</v>
      </c>
      <c r="F223" s="12">
        <v>6.5</v>
      </c>
      <c r="G223" s="12">
        <v>19.899999999999999</v>
      </c>
      <c r="H223" s="12">
        <v>4.2</v>
      </c>
      <c r="I223" s="12"/>
      <c r="J223" s="12"/>
      <c r="K223" s="12">
        <v>0</v>
      </c>
      <c r="L223" s="12"/>
      <c r="M223" s="12"/>
      <c r="N223" s="12">
        <v>0</v>
      </c>
      <c r="O223" s="12"/>
    </row>
    <row r="224" spans="1:15" x14ac:dyDescent="0.3">
      <c r="A224" s="12" t="s">
        <v>233</v>
      </c>
      <c r="B224" s="12">
        <v>83.2</v>
      </c>
      <c r="C224" s="12">
        <v>42.7</v>
      </c>
      <c r="D224" s="12">
        <v>2.4</v>
      </c>
      <c r="E224" s="12">
        <v>6.9</v>
      </c>
      <c r="F224" s="12">
        <v>5.9</v>
      </c>
      <c r="G224" s="12">
        <v>4.0999999999999996</v>
      </c>
      <c r="H224" s="12">
        <v>2.4</v>
      </c>
      <c r="I224" s="12"/>
      <c r="J224" s="12"/>
      <c r="K224" s="12">
        <v>0</v>
      </c>
      <c r="L224" s="12"/>
      <c r="M224" s="12"/>
      <c r="N224" s="12">
        <v>0</v>
      </c>
      <c r="O224" s="12"/>
    </row>
    <row r="225" spans="1:15" x14ac:dyDescent="0.3">
      <c r="A225" s="12" t="s">
        <v>234</v>
      </c>
      <c r="B225" s="12">
        <v>498.5</v>
      </c>
      <c r="C225" s="12">
        <v>335.7</v>
      </c>
      <c r="D225" s="12">
        <v>1.1000000000000001</v>
      </c>
      <c r="E225" s="12">
        <v>50.3</v>
      </c>
      <c r="F225" s="12">
        <v>41.4</v>
      </c>
      <c r="G225" s="12">
        <v>34.5</v>
      </c>
      <c r="H225" s="12">
        <v>20.100000000000001</v>
      </c>
      <c r="I225" s="12"/>
      <c r="J225" s="12"/>
      <c r="K225" s="12">
        <v>5.2</v>
      </c>
      <c r="L225" s="12"/>
      <c r="M225" s="12"/>
      <c r="N225" s="12">
        <v>0</v>
      </c>
      <c r="O225" s="12"/>
    </row>
    <row r="226" spans="1:15" x14ac:dyDescent="0.3">
      <c r="A226" s="12" t="s">
        <v>235</v>
      </c>
      <c r="B226" s="12">
        <v>162</v>
      </c>
      <c r="C226" s="12">
        <v>96.2</v>
      </c>
      <c r="D226" s="12">
        <v>3.7</v>
      </c>
      <c r="E226" s="12">
        <v>2.7</v>
      </c>
      <c r="F226" s="12">
        <v>30.6</v>
      </c>
      <c r="G226" s="12">
        <v>9.3000000000000007</v>
      </c>
      <c r="H226" s="12">
        <v>5</v>
      </c>
      <c r="I226" s="12"/>
      <c r="J226" s="12"/>
      <c r="K226" s="12">
        <v>0</v>
      </c>
      <c r="L226" s="12"/>
      <c r="M226" s="12"/>
      <c r="N226" s="12">
        <v>0</v>
      </c>
      <c r="O226" s="12"/>
    </row>
    <row r="227" spans="1:15" x14ac:dyDescent="0.3">
      <c r="A227" s="12" t="s">
        <v>407</v>
      </c>
      <c r="B227" s="12">
        <v>666.2</v>
      </c>
      <c r="C227" s="12">
        <v>470.3</v>
      </c>
      <c r="D227" s="12">
        <v>2.2999999999999998</v>
      </c>
      <c r="E227" s="12">
        <v>39.9</v>
      </c>
      <c r="F227" s="12">
        <v>5.3</v>
      </c>
      <c r="G227" s="12">
        <v>56.8</v>
      </c>
      <c r="H227" s="12">
        <v>22.7</v>
      </c>
      <c r="I227" s="12"/>
      <c r="J227" s="12"/>
      <c r="K227" s="12">
        <v>0</v>
      </c>
      <c r="L227" s="12"/>
      <c r="M227" s="12"/>
      <c r="N227" s="12">
        <v>0</v>
      </c>
      <c r="O227" s="12"/>
    </row>
    <row r="228" spans="1:15" x14ac:dyDescent="0.3">
      <c r="A228" s="12" t="s">
        <v>237</v>
      </c>
      <c r="B228" s="12">
        <v>160.80000000000001</v>
      </c>
      <c r="C228" s="12">
        <v>127.9</v>
      </c>
      <c r="D228" s="12">
        <v>4.4000000000000004</v>
      </c>
      <c r="E228" s="12">
        <v>5.6</v>
      </c>
      <c r="F228" s="12">
        <v>7</v>
      </c>
      <c r="G228" s="12">
        <v>2.2999999999999998</v>
      </c>
      <c r="H228" s="12">
        <v>6.6</v>
      </c>
      <c r="I228" s="12"/>
      <c r="J228" s="12"/>
      <c r="K228" s="12">
        <v>0</v>
      </c>
      <c r="L228" s="12"/>
      <c r="M228" s="12"/>
      <c r="N228" s="12">
        <v>0</v>
      </c>
      <c r="O228" s="12"/>
    </row>
    <row r="229" spans="1:15" x14ac:dyDescent="0.3">
      <c r="A229" s="12" t="s">
        <v>238</v>
      </c>
      <c r="B229" s="12">
        <v>304.7</v>
      </c>
      <c r="C229" s="12">
        <v>170</v>
      </c>
      <c r="D229" s="12">
        <v>1.9</v>
      </c>
      <c r="E229" s="12">
        <v>19.8</v>
      </c>
      <c r="F229" s="12">
        <v>24.5</v>
      </c>
      <c r="G229" s="12">
        <v>13.8</v>
      </c>
      <c r="H229" s="12">
        <v>38.799999999999997</v>
      </c>
      <c r="I229" s="12"/>
      <c r="J229" s="12"/>
      <c r="K229" s="12">
        <v>0</v>
      </c>
      <c r="L229" s="12"/>
      <c r="M229" s="12"/>
      <c r="N229" s="12">
        <v>0</v>
      </c>
      <c r="O229" s="12"/>
    </row>
    <row r="230" spans="1:15" x14ac:dyDescent="0.3">
      <c r="A230" s="12" t="s">
        <v>239</v>
      </c>
      <c r="B230" s="12">
        <v>520.9</v>
      </c>
      <c r="C230" s="12">
        <v>317</v>
      </c>
      <c r="D230" s="12">
        <v>6.8</v>
      </c>
      <c r="E230" s="12">
        <v>27.9</v>
      </c>
      <c r="F230" s="12">
        <v>45.9</v>
      </c>
      <c r="G230" s="12">
        <v>25.5</v>
      </c>
      <c r="H230" s="12">
        <v>47.9</v>
      </c>
      <c r="I230" s="12"/>
      <c r="J230" s="12"/>
      <c r="K230" s="12">
        <v>0</v>
      </c>
      <c r="L230" s="12"/>
      <c r="M230" s="12"/>
      <c r="N230" s="12">
        <v>0</v>
      </c>
      <c r="O230" s="12"/>
    </row>
    <row r="231" spans="1:15" x14ac:dyDescent="0.3">
      <c r="A231" s="12" t="s">
        <v>408</v>
      </c>
      <c r="B231" s="12">
        <v>383.1</v>
      </c>
      <c r="C231" s="12">
        <v>262.8</v>
      </c>
      <c r="D231" s="12">
        <v>1.5</v>
      </c>
      <c r="E231" s="12">
        <v>7.7</v>
      </c>
      <c r="F231" s="12">
        <v>19.600000000000001</v>
      </c>
      <c r="G231" s="12">
        <v>40</v>
      </c>
      <c r="H231" s="12">
        <v>38.4</v>
      </c>
      <c r="I231" s="12"/>
      <c r="J231" s="12"/>
      <c r="K231" s="12">
        <v>0</v>
      </c>
      <c r="L231" s="12"/>
      <c r="M231" s="12"/>
      <c r="N231" s="12">
        <v>0</v>
      </c>
      <c r="O231" s="12"/>
    </row>
    <row r="232" spans="1:15" x14ac:dyDescent="0.3">
      <c r="A232" s="12" t="s">
        <v>241</v>
      </c>
      <c r="B232" s="12">
        <v>690.2</v>
      </c>
      <c r="C232" s="12">
        <v>527.4</v>
      </c>
      <c r="D232" s="12">
        <v>13.7</v>
      </c>
      <c r="E232" s="12">
        <v>33</v>
      </c>
      <c r="F232" s="12">
        <v>20.100000000000001</v>
      </c>
      <c r="G232" s="12">
        <v>48.7</v>
      </c>
      <c r="H232" s="12">
        <v>38.6</v>
      </c>
      <c r="I232" s="12"/>
      <c r="J232" s="12"/>
      <c r="K232" s="12">
        <v>0</v>
      </c>
      <c r="L232" s="12"/>
      <c r="M232" s="12"/>
      <c r="N232" s="12">
        <v>0</v>
      </c>
      <c r="O232" s="12"/>
    </row>
    <row r="233" spans="1:15" x14ac:dyDescent="0.3">
      <c r="A233" s="12" t="s">
        <v>242</v>
      </c>
      <c r="B233" s="12">
        <v>510.1</v>
      </c>
      <c r="C233" s="12">
        <v>355.7</v>
      </c>
      <c r="D233" s="12">
        <v>16.600000000000001</v>
      </c>
      <c r="E233" s="12">
        <v>18.100000000000001</v>
      </c>
      <c r="F233" s="12">
        <v>11.1</v>
      </c>
      <c r="G233" s="12">
        <v>54.5</v>
      </c>
      <c r="H233" s="12">
        <v>22.8</v>
      </c>
      <c r="I233" s="12"/>
      <c r="J233" s="12"/>
      <c r="K233" s="12">
        <v>0</v>
      </c>
      <c r="L233" s="12"/>
      <c r="M233" s="12"/>
      <c r="N233" s="12">
        <v>0</v>
      </c>
      <c r="O233" s="12"/>
    </row>
    <row r="234" spans="1:15" x14ac:dyDescent="0.3">
      <c r="A234" s="12" t="s">
        <v>243</v>
      </c>
      <c r="B234" s="12">
        <v>311.89999999999998</v>
      </c>
      <c r="C234" s="12">
        <v>182</v>
      </c>
      <c r="D234" s="12">
        <v>2.1</v>
      </c>
      <c r="E234" s="12">
        <v>33.299999999999997</v>
      </c>
      <c r="F234" s="12">
        <v>10.6</v>
      </c>
      <c r="G234" s="12">
        <v>27.5</v>
      </c>
      <c r="H234" s="12">
        <v>28.2</v>
      </c>
      <c r="I234" s="12"/>
      <c r="J234" s="12"/>
      <c r="K234" s="12">
        <v>0</v>
      </c>
      <c r="L234" s="12"/>
      <c r="M234" s="12"/>
      <c r="N234" s="12">
        <v>0</v>
      </c>
      <c r="O234" s="12"/>
    </row>
    <row r="235" spans="1:15" x14ac:dyDescent="0.3">
      <c r="A235" s="12" t="s">
        <v>244</v>
      </c>
      <c r="B235" s="12">
        <v>74.5</v>
      </c>
      <c r="C235" s="12">
        <v>29.8</v>
      </c>
      <c r="D235" s="12">
        <v>0</v>
      </c>
      <c r="E235" s="12">
        <v>13.2</v>
      </c>
      <c r="F235" s="12">
        <v>2.5</v>
      </c>
      <c r="G235" s="12">
        <v>13.3</v>
      </c>
      <c r="H235" s="12">
        <v>12.6</v>
      </c>
      <c r="I235" s="12"/>
      <c r="J235" s="12"/>
      <c r="K235" s="12">
        <v>0</v>
      </c>
      <c r="L235" s="12"/>
      <c r="M235" s="12"/>
      <c r="N235" s="12">
        <v>0</v>
      </c>
      <c r="O235" s="12"/>
    </row>
    <row r="236" spans="1:15" x14ac:dyDescent="0.3">
      <c r="A236" s="12" t="s">
        <v>245</v>
      </c>
      <c r="B236" s="12">
        <v>249.5</v>
      </c>
      <c r="C236" s="12">
        <v>116.5</v>
      </c>
      <c r="D236" s="12">
        <v>1.7</v>
      </c>
      <c r="E236" s="12">
        <v>7.2</v>
      </c>
      <c r="F236" s="12">
        <v>19</v>
      </c>
      <c r="G236" s="12">
        <v>38.5</v>
      </c>
      <c r="H236" s="12">
        <v>10.9</v>
      </c>
      <c r="I236" s="12"/>
      <c r="J236" s="12"/>
      <c r="K236" s="12">
        <v>0</v>
      </c>
      <c r="L236" s="12"/>
      <c r="M236" s="12"/>
      <c r="N236" s="12">
        <v>0</v>
      </c>
      <c r="O236" s="12"/>
    </row>
    <row r="237" spans="1:15" x14ac:dyDescent="0.3">
      <c r="A237" s="12" t="s">
        <v>246</v>
      </c>
      <c r="B237" s="12">
        <v>340.8</v>
      </c>
      <c r="C237" s="12">
        <v>247.9</v>
      </c>
      <c r="D237" s="12">
        <v>6.6</v>
      </c>
      <c r="E237" s="12">
        <v>16.399999999999999</v>
      </c>
      <c r="F237" s="12">
        <v>13.5</v>
      </c>
      <c r="G237" s="12">
        <v>17.8</v>
      </c>
      <c r="H237" s="12">
        <v>32.799999999999997</v>
      </c>
      <c r="I237" s="12"/>
      <c r="J237" s="12"/>
      <c r="K237" s="12">
        <v>0</v>
      </c>
      <c r="L237" s="12"/>
      <c r="M237" s="12"/>
      <c r="N237" s="12">
        <v>0</v>
      </c>
      <c r="O237" s="12"/>
    </row>
    <row r="238" spans="1:15" x14ac:dyDescent="0.3">
      <c r="A238" s="12" t="s">
        <v>247</v>
      </c>
      <c r="B238" s="12">
        <v>188.1</v>
      </c>
      <c r="C238" s="12">
        <v>109.5</v>
      </c>
      <c r="D238" s="12">
        <v>5</v>
      </c>
      <c r="E238" s="12">
        <v>12.5</v>
      </c>
      <c r="F238" s="12">
        <v>13.6</v>
      </c>
      <c r="G238" s="12">
        <v>22.6</v>
      </c>
      <c r="H238" s="12">
        <v>21.3</v>
      </c>
      <c r="I238" s="12"/>
      <c r="J238" s="12"/>
      <c r="K238" s="12">
        <v>0</v>
      </c>
      <c r="L238" s="12"/>
      <c r="M238" s="12"/>
      <c r="N238" s="12">
        <v>0</v>
      </c>
      <c r="O238" s="12"/>
    </row>
    <row r="239" spans="1:15" x14ac:dyDescent="0.3">
      <c r="A239" s="12" t="s">
        <v>248</v>
      </c>
      <c r="B239" s="12">
        <v>277.2</v>
      </c>
      <c r="C239" s="12">
        <v>164.4</v>
      </c>
      <c r="D239" s="12">
        <v>4.9000000000000004</v>
      </c>
      <c r="E239" s="12">
        <v>12</v>
      </c>
      <c r="F239" s="12">
        <v>32.9</v>
      </c>
      <c r="G239" s="12">
        <v>23</v>
      </c>
      <c r="H239" s="12">
        <v>12.1</v>
      </c>
      <c r="I239" s="12"/>
      <c r="J239" s="12"/>
      <c r="K239" s="12">
        <v>0</v>
      </c>
      <c r="L239" s="12"/>
      <c r="M239" s="12"/>
      <c r="N239" s="12">
        <v>0</v>
      </c>
      <c r="O239" s="12"/>
    </row>
    <row r="240" spans="1:15" x14ac:dyDescent="0.3">
      <c r="A240" s="12" t="s">
        <v>249</v>
      </c>
      <c r="B240" s="12">
        <v>514.29999999999995</v>
      </c>
      <c r="C240" s="12">
        <v>381.8</v>
      </c>
      <c r="D240" s="12">
        <v>12.2</v>
      </c>
      <c r="E240" s="12">
        <v>32.6</v>
      </c>
      <c r="F240" s="12">
        <v>22.4</v>
      </c>
      <c r="G240" s="12">
        <v>11.2</v>
      </c>
      <c r="H240" s="12">
        <v>49.7</v>
      </c>
      <c r="I240" s="12"/>
      <c r="J240" s="12"/>
      <c r="K240" s="12">
        <v>0</v>
      </c>
      <c r="L240" s="12"/>
      <c r="M240" s="12"/>
      <c r="N240" s="12">
        <v>0</v>
      </c>
      <c r="O240" s="12"/>
    </row>
    <row r="241" spans="1:15" x14ac:dyDescent="0.3">
      <c r="A241" s="12" t="s">
        <v>409</v>
      </c>
      <c r="B241" s="12">
        <v>215.9</v>
      </c>
      <c r="C241" s="12">
        <v>105.8</v>
      </c>
      <c r="D241" s="12">
        <v>3.5</v>
      </c>
      <c r="E241" s="12">
        <v>9.8000000000000007</v>
      </c>
      <c r="F241" s="12">
        <v>38.5</v>
      </c>
      <c r="G241" s="12">
        <v>17.899999999999999</v>
      </c>
      <c r="H241" s="12">
        <v>8.1999999999999993</v>
      </c>
      <c r="I241" s="12"/>
      <c r="J241" s="12"/>
      <c r="K241" s="12">
        <v>0</v>
      </c>
      <c r="L241" s="12"/>
      <c r="M241" s="12"/>
      <c r="N241" s="12">
        <v>0</v>
      </c>
      <c r="O241" s="12"/>
    </row>
    <row r="242" spans="1:15" x14ac:dyDescent="0.3">
      <c r="A242" s="12" t="s">
        <v>251</v>
      </c>
      <c r="B242" s="12">
        <v>400.4</v>
      </c>
      <c r="C242" s="12">
        <v>279.10000000000002</v>
      </c>
      <c r="D242" s="12">
        <v>2.2000000000000002</v>
      </c>
      <c r="E242" s="12">
        <v>9.9</v>
      </c>
      <c r="F242" s="12">
        <v>8.4</v>
      </c>
      <c r="G242" s="12">
        <v>36.9</v>
      </c>
      <c r="H242" s="12">
        <v>13</v>
      </c>
      <c r="I242" s="12"/>
      <c r="J242" s="12"/>
      <c r="K242" s="12">
        <v>0</v>
      </c>
      <c r="L242" s="12"/>
      <c r="M242" s="12"/>
      <c r="N242" s="12">
        <v>0</v>
      </c>
      <c r="O242" s="12"/>
    </row>
    <row r="243" spans="1:15" x14ac:dyDescent="0.3">
      <c r="A243" s="12" t="s">
        <v>252</v>
      </c>
      <c r="B243" s="12">
        <v>480.2</v>
      </c>
      <c r="C243" s="12">
        <v>311.60000000000002</v>
      </c>
      <c r="D243" s="12">
        <v>7.5</v>
      </c>
      <c r="E243" s="12">
        <v>13.3</v>
      </c>
      <c r="F243" s="12">
        <v>55.5</v>
      </c>
      <c r="G243" s="12">
        <v>32.6</v>
      </c>
      <c r="H243" s="12">
        <v>18.899999999999999</v>
      </c>
      <c r="I243" s="12"/>
      <c r="J243" s="12"/>
      <c r="K243" s="12">
        <v>0</v>
      </c>
      <c r="L243" s="12"/>
      <c r="M243" s="12"/>
      <c r="N243" s="12">
        <v>0</v>
      </c>
      <c r="O243" s="12"/>
    </row>
    <row r="244" spans="1:15" x14ac:dyDescent="0.3">
      <c r="A244" s="12" t="s">
        <v>410</v>
      </c>
      <c r="B244" s="12">
        <v>371.2</v>
      </c>
      <c r="C244" s="12">
        <v>219.9</v>
      </c>
      <c r="D244" s="12">
        <v>5.9</v>
      </c>
      <c r="E244" s="12">
        <v>24.7</v>
      </c>
      <c r="F244" s="12">
        <v>24.1</v>
      </c>
      <c r="G244" s="12">
        <v>35.200000000000003</v>
      </c>
      <c r="H244" s="12">
        <v>12.3</v>
      </c>
      <c r="I244" s="12"/>
      <c r="J244" s="12"/>
      <c r="K244" s="12">
        <v>0</v>
      </c>
      <c r="L244" s="12"/>
      <c r="M244" s="12"/>
      <c r="N244" s="12">
        <v>0</v>
      </c>
      <c r="O244" s="12"/>
    </row>
    <row r="245" spans="1:15" x14ac:dyDescent="0.3">
      <c r="A245" s="12" t="s">
        <v>253</v>
      </c>
      <c r="B245" s="12">
        <v>610</v>
      </c>
      <c r="C245" s="12">
        <v>395.3</v>
      </c>
      <c r="D245" s="12">
        <v>17.3</v>
      </c>
      <c r="E245" s="12">
        <v>29.9</v>
      </c>
      <c r="F245" s="12">
        <v>30.1</v>
      </c>
      <c r="G245" s="12">
        <v>74.400000000000006</v>
      </c>
      <c r="H245" s="12">
        <v>15.3</v>
      </c>
      <c r="I245" s="12"/>
      <c r="J245" s="12"/>
      <c r="K245" s="12">
        <v>0</v>
      </c>
      <c r="L245" s="12"/>
      <c r="M245" s="12"/>
      <c r="N245" s="12">
        <v>0</v>
      </c>
      <c r="O245" s="12"/>
    </row>
    <row r="246" spans="1:15" x14ac:dyDescent="0.3">
      <c r="A246" s="12" t="s">
        <v>254</v>
      </c>
      <c r="B246" s="12">
        <v>2379.9</v>
      </c>
      <c r="C246" s="12">
        <v>1171.4000000000001</v>
      </c>
      <c r="D246" s="12">
        <v>57.3</v>
      </c>
      <c r="E246" s="12">
        <v>89.6</v>
      </c>
      <c r="F246" s="12">
        <v>317.7</v>
      </c>
      <c r="G246" s="12">
        <v>246.4</v>
      </c>
      <c r="H246" s="12">
        <v>176</v>
      </c>
      <c r="I246" s="12"/>
      <c r="J246" s="12"/>
      <c r="K246" s="12">
        <v>0.8</v>
      </c>
      <c r="L246" s="12"/>
      <c r="M246" s="12"/>
      <c r="N246" s="12">
        <v>0</v>
      </c>
      <c r="O246" s="12"/>
    </row>
    <row r="247" spans="1:15" x14ac:dyDescent="0.3">
      <c r="A247" s="12" t="s">
        <v>255</v>
      </c>
      <c r="B247" s="12">
        <v>43.6</v>
      </c>
      <c r="C247" s="12">
        <v>17.600000000000001</v>
      </c>
      <c r="D247" s="12">
        <v>0</v>
      </c>
      <c r="E247" s="12">
        <v>2.2000000000000002</v>
      </c>
      <c r="F247" s="12">
        <v>2.1</v>
      </c>
      <c r="G247" s="12">
        <v>3.2</v>
      </c>
      <c r="H247" s="12">
        <v>17.8</v>
      </c>
      <c r="I247" s="12"/>
      <c r="J247" s="12"/>
      <c r="K247" s="12">
        <v>0</v>
      </c>
      <c r="L247" s="12"/>
      <c r="M247" s="12"/>
      <c r="N247" s="12">
        <v>0</v>
      </c>
      <c r="O247" s="12"/>
    </row>
    <row r="248" spans="1:15" x14ac:dyDescent="0.3">
      <c r="A248" s="12" t="s">
        <v>256</v>
      </c>
      <c r="B248" s="12">
        <v>284.60000000000002</v>
      </c>
      <c r="C248" s="12">
        <v>188</v>
      </c>
      <c r="D248" s="12">
        <v>9.3000000000000007</v>
      </c>
      <c r="E248" s="12">
        <v>31.3</v>
      </c>
      <c r="F248" s="12">
        <v>4.7</v>
      </c>
      <c r="G248" s="12">
        <v>32.200000000000003</v>
      </c>
      <c r="H248" s="12">
        <v>7.9</v>
      </c>
      <c r="I248" s="12"/>
      <c r="J248" s="12"/>
      <c r="K248" s="12">
        <v>0</v>
      </c>
      <c r="L248" s="12"/>
      <c r="M248" s="12"/>
      <c r="N248" s="12">
        <v>0</v>
      </c>
      <c r="O248" s="12"/>
    </row>
    <row r="249" spans="1:15" x14ac:dyDescent="0.3">
      <c r="A249" s="12" t="s">
        <v>257</v>
      </c>
      <c r="B249" s="12">
        <v>568.6</v>
      </c>
      <c r="C249" s="12">
        <v>296.89999999999998</v>
      </c>
      <c r="D249" s="12">
        <v>21.3</v>
      </c>
      <c r="E249" s="12">
        <v>28.6</v>
      </c>
      <c r="F249" s="12">
        <v>22.2</v>
      </c>
      <c r="G249" s="12">
        <v>56.6</v>
      </c>
      <c r="H249" s="12">
        <v>22.4</v>
      </c>
      <c r="I249" s="12"/>
      <c r="J249" s="12"/>
      <c r="K249" s="12">
        <v>0</v>
      </c>
      <c r="L249" s="12"/>
      <c r="M249" s="12"/>
      <c r="N249" s="12">
        <v>0</v>
      </c>
      <c r="O249" s="12"/>
    </row>
    <row r="250" spans="1:15" x14ac:dyDescent="0.3">
      <c r="A250" s="12" t="s">
        <v>258</v>
      </c>
      <c r="B250" s="12">
        <v>70.5</v>
      </c>
      <c r="C250" s="12">
        <v>53.4</v>
      </c>
      <c r="D250" s="12">
        <v>0</v>
      </c>
      <c r="E250" s="12">
        <v>1.7</v>
      </c>
      <c r="F250" s="12">
        <v>6</v>
      </c>
      <c r="G250" s="12">
        <v>4</v>
      </c>
      <c r="H250" s="12">
        <v>4</v>
      </c>
      <c r="I250" s="12"/>
      <c r="J250" s="12"/>
      <c r="K250" s="12">
        <v>0</v>
      </c>
      <c r="L250" s="12"/>
      <c r="M250" s="12"/>
      <c r="N250" s="12">
        <v>0</v>
      </c>
      <c r="O250" s="12"/>
    </row>
    <row r="251" spans="1:15" x14ac:dyDescent="0.3">
      <c r="A251" s="12" t="s">
        <v>259</v>
      </c>
      <c r="B251" s="12">
        <v>275.8</v>
      </c>
      <c r="C251" s="12">
        <v>88</v>
      </c>
      <c r="D251" s="12">
        <v>5.2</v>
      </c>
      <c r="E251" s="12">
        <v>4</v>
      </c>
      <c r="F251" s="12">
        <v>37.799999999999997</v>
      </c>
      <c r="G251" s="12">
        <v>7.6</v>
      </c>
      <c r="H251" s="12">
        <v>28.8</v>
      </c>
      <c r="I251" s="12"/>
      <c r="J251" s="12"/>
      <c r="K251" s="12">
        <v>0</v>
      </c>
      <c r="L251" s="12"/>
      <c r="M251" s="12"/>
      <c r="N251" s="12">
        <v>0</v>
      </c>
      <c r="O251" s="12"/>
    </row>
    <row r="252" spans="1:15" x14ac:dyDescent="0.3">
      <c r="A252" s="12" t="s">
        <v>260</v>
      </c>
      <c r="B252" s="12">
        <v>66.2</v>
      </c>
      <c r="C252" s="12">
        <v>20.100000000000001</v>
      </c>
      <c r="D252" s="12">
        <v>0</v>
      </c>
      <c r="E252" s="12">
        <v>2.7</v>
      </c>
      <c r="F252" s="12">
        <v>0.7</v>
      </c>
      <c r="G252" s="12">
        <v>0</v>
      </c>
      <c r="H252" s="12">
        <v>37.299999999999997</v>
      </c>
      <c r="I252" s="12"/>
      <c r="J252" s="12"/>
      <c r="K252" s="12">
        <v>0</v>
      </c>
      <c r="L252" s="12"/>
      <c r="M252" s="12"/>
      <c r="N252" s="12">
        <v>0</v>
      </c>
      <c r="O252" s="12"/>
    </row>
    <row r="253" spans="1:15" x14ac:dyDescent="0.3">
      <c r="A253" s="12" t="s">
        <v>261</v>
      </c>
      <c r="B253" s="12">
        <v>854.9</v>
      </c>
      <c r="C253" s="12">
        <v>571.9</v>
      </c>
      <c r="D253" s="12">
        <v>39</v>
      </c>
      <c r="E253" s="12">
        <v>51.9</v>
      </c>
      <c r="F253" s="12">
        <v>15</v>
      </c>
      <c r="G253" s="12">
        <v>82.5</v>
      </c>
      <c r="H253" s="12">
        <v>43</v>
      </c>
      <c r="I253" s="12"/>
      <c r="J253" s="12"/>
      <c r="K253" s="12">
        <v>0</v>
      </c>
      <c r="L253" s="12"/>
      <c r="M253" s="12"/>
      <c r="N253" s="12">
        <v>0</v>
      </c>
      <c r="O253" s="12"/>
    </row>
    <row r="254" spans="1:15" x14ac:dyDescent="0.3">
      <c r="A254" s="12" t="s">
        <v>262</v>
      </c>
      <c r="B254" s="12">
        <v>100</v>
      </c>
      <c r="C254" s="12">
        <v>80.900000000000006</v>
      </c>
      <c r="D254" s="12">
        <v>2.6</v>
      </c>
      <c r="E254" s="12">
        <v>7.4</v>
      </c>
      <c r="F254" s="12">
        <v>12</v>
      </c>
      <c r="G254" s="12">
        <v>5.4</v>
      </c>
      <c r="H254" s="12">
        <v>0</v>
      </c>
      <c r="I254" s="12"/>
      <c r="J254" s="12"/>
      <c r="K254" s="12">
        <v>0</v>
      </c>
      <c r="L254" s="12"/>
      <c r="M254" s="12"/>
      <c r="N254" s="12">
        <v>0</v>
      </c>
      <c r="O254" s="12"/>
    </row>
    <row r="255" spans="1:15" x14ac:dyDescent="0.3">
      <c r="A255" s="12" t="s">
        <v>263</v>
      </c>
      <c r="B255" s="12">
        <v>324.60000000000002</v>
      </c>
      <c r="C255" s="12">
        <v>247.4</v>
      </c>
      <c r="D255" s="12">
        <v>8.8000000000000007</v>
      </c>
      <c r="E255" s="12">
        <v>27.1</v>
      </c>
      <c r="F255" s="12">
        <v>5.9</v>
      </c>
      <c r="G255" s="12">
        <v>12.1</v>
      </c>
      <c r="H255" s="12">
        <v>16.5</v>
      </c>
      <c r="I255" s="12"/>
      <c r="J255" s="12"/>
      <c r="K255" s="12">
        <v>0</v>
      </c>
      <c r="L255" s="12"/>
      <c r="M255" s="12"/>
      <c r="N255" s="12">
        <v>0</v>
      </c>
      <c r="O255" s="12"/>
    </row>
    <row r="256" spans="1:15" x14ac:dyDescent="0.3">
      <c r="A256" s="12" t="s">
        <v>264</v>
      </c>
      <c r="B256" s="12">
        <v>691.6</v>
      </c>
      <c r="C256" s="12">
        <v>466.8</v>
      </c>
      <c r="D256" s="12">
        <v>10</v>
      </c>
      <c r="E256" s="12">
        <v>25.5</v>
      </c>
      <c r="F256" s="12">
        <v>44.5</v>
      </c>
      <c r="G256" s="12">
        <v>88.7</v>
      </c>
      <c r="H256" s="12">
        <v>19.899999999999999</v>
      </c>
      <c r="I256" s="12"/>
      <c r="J256" s="12"/>
      <c r="K256" s="12">
        <v>0</v>
      </c>
      <c r="L256" s="12"/>
      <c r="M256" s="12"/>
      <c r="N256" s="12">
        <v>0</v>
      </c>
      <c r="O256" s="12"/>
    </row>
    <row r="257" spans="1:15" x14ac:dyDescent="0.3">
      <c r="A257" s="12" t="s">
        <v>265</v>
      </c>
      <c r="B257" s="12">
        <v>124.5</v>
      </c>
      <c r="C257" s="12">
        <v>80.5</v>
      </c>
      <c r="D257" s="12">
        <v>1.7</v>
      </c>
      <c r="E257" s="12">
        <v>6.9</v>
      </c>
      <c r="F257" s="12">
        <v>14.3</v>
      </c>
      <c r="G257" s="12">
        <v>6.5</v>
      </c>
      <c r="H257" s="12">
        <v>4.0999999999999996</v>
      </c>
      <c r="I257" s="12"/>
      <c r="J257" s="12"/>
      <c r="K257" s="12">
        <v>0</v>
      </c>
      <c r="L257" s="12"/>
      <c r="M257" s="12"/>
      <c r="N257" s="12">
        <v>0</v>
      </c>
      <c r="O257" s="12"/>
    </row>
    <row r="258" spans="1:15" x14ac:dyDescent="0.3">
      <c r="A258" s="12" t="s">
        <v>411</v>
      </c>
      <c r="B258" s="12">
        <v>938.9</v>
      </c>
      <c r="C258" s="12">
        <v>634.1</v>
      </c>
      <c r="D258" s="12">
        <v>58.4</v>
      </c>
      <c r="E258" s="12">
        <v>14.7</v>
      </c>
      <c r="F258" s="12">
        <v>19.5</v>
      </c>
      <c r="G258" s="12">
        <v>127.5</v>
      </c>
      <c r="H258" s="12">
        <v>50.4</v>
      </c>
      <c r="I258" s="12"/>
      <c r="J258" s="12"/>
      <c r="K258" s="12">
        <v>0</v>
      </c>
      <c r="L258" s="12"/>
      <c r="M258" s="12"/>
      <c r="N258" s="12">
        <v>0</v>
      </c>
      <c r="O258" s="12"/>
    </row>
    <row r="259" spans="1:15" x14ac:dyDescent="0.3">
      <c r="A259" s="12" t="s">
        <v>267</v>
      </c>
      <c r="B259" s="12">
        <v>545.5</v>
      </c>
      <c r="C259" s="12">
        <v>405.4</v>
      </c>
      <c r="D259" s="12">
        <v>5.4</v>
      </c>
      <c r="E259" s="12">
        <v>11.7</v>
      </c>
      <c r="F259" s="12">
        <v>26.4</v>
      </c>
      <c r="G259" s="12">
        <v>30</v>
      </c>
      <c r="H259" s="12">
        <v>52.2</v>
      </c>
      <c r="I259" s="12"/>
      <c r="J259" s="12"/>
      <c r="K259" s="12">
        <v>0</v>
      </c>
      <c r="L259" s="12"/>
      <c r="M259" s="12"/>
      <c r="N259" s="12">
        <v>0</v>
      </c>
      <c r="O259" s="12"/>
    </row>
    <row r="260" spans="1:15" x14ac:dyDescent="0.3">
      <c r="A260" s="12" t="s">
        <v>268</v>
      </c>
      <c r="B260" s="12">
        <v>291</v>
      </c>
      <c r="C260" s="12">
        <v>141.1</v>
      </c>
      <c r="D260" s="12">
        <v>0.5</v>
      </c>
      <c r="E260" s="12">
        <v>8.3000000000000007</v>
      </c>
      <c r="F260" s="12">
        <v>42.9</v>
      </c>
      <c r="G260" s="12">
        <v>21.2</v>
      </c>
      <c r="H260" s="12">
        <v>31.8</v>
      </c>
      <c r="I260" s="12"/>
      <c r="J260" s="12"/>
      <c r="K260" s="12">
        <v>0</v>
      </c>
      <c r="L260" s="12"/>
      <c r="M260" s="12"/>
      <c r="N260" s="12">
        <v>0</v>
      </c>
      <c r="O260" s="12"/>
    </row>
    <row r="261" spans="1:15" x14ac:dyDescent="0.3">
      <c r="A261" s="12" t="s">
        <v>269</v>
      </c>
      <c r="B261" s="12">
        <v>348.2</v>
      </c>
      <c r="C261" s="12">
        <v>236.9</v>
      </c>
      <c r="D261" s="12">
        <v>7.4</v>
      </c>
      <c r="E261" s="12">
        <v>7.3</v>
      </c>
      <c r="F261" s="12">
        <v>12.2</v>
      </c>
      <c r="G261" s="12">
        <v>47.6</v>
      </c>
      <c r="H261" s="12">
        <v>23.3</v>
      </c>
      <c r="I261" s="12"/>
      <c r="J261" s="12"/>
      <c r="K261" s="12">
        <v>0</v>
      </c>
      <c r="L261" s="12"/>
      <c r="M261" s="12"/>
      <c r="N261" s="12">
        <v>0</v>
      </c>
      <c r="O261" s="12"/>
    </row>
    <row r="262" spans="1:15" x14ac:dyDescent="0.3">
      <c r="A262" s="12" t="s">
        <v>412</v>
      </c>
      <c r="B262" s="12">
        <v>170.8</v>
      </c>
      <c r="C262" s="12">
        <v>107</v>
      </c>
      <c r="D262" s="12">
        <v>4.5</v>
      </c>
      <c r="E262" s="12">
        <v>16.7</v>
      </c>
      <c r="F262" s="12">
        <v>18.600000000000001</v>
      </c>
      <c r="G262" s="12">
        <v>3.6</v>
      </c>
      <c r="H262" s="12">
        <v>10.9</v>
      </c>
      <c r="I262" s="12"/>
      <c r="J262" s="12"/>
      <c r="K262" s="12">
        <v>0</v>
      </c>
      <c r="L262" s="12"/>
      <c r="M262" s="12"/>
      <c r="N262" s="12">
        <v>0</v>
      </c>
      <c r="O262" s="12"/>
    </row>
    <row r="263" spans="1:15" x14ac:dyDescent="0.3">
      <c r="A263" s="12" t="s">
        <v>413</v>
      </c>
      <c r="B263" s="12">
        <v>450.4</v>
      </c>
      <c r="C263" s="12">
        <v>313.10000000000002</v>
      </c>
      <c r="D263" s="12">
        <v>12.8</v>
      </c>
      <c r="E263" s="12">
        <v>5.9</v>
      </c>
      <c r="F263" s="12">
        <v>47.1</v>
      </c>
      <c r="G263" s="12">
        <v>32</v>
      </c>
      <c r="H263" s="12">
        <v>34</v>
      </c>
      <c r="I263" s="12"/>
      <c r="J263" s="12"/>
      <c r="K263" s="12">
        <v>0</v>
      </c>
      <c r="L263" s="12"/>
      <c r="M263" s="12"/>
      <c r="N263" s="12">
        <v>0</v>
      </c>
      <c r="O263" s="12"/>
    </row>
    <row r="264" spans="1:15" x14ac:dyDescent="0.3">
      <c r="A264" s="12" t="s">
        <v>272</v>
      </c>
      <c r="B264" s="12">
        <v>442.7</v>
      </c>
      <c r="C264" s="12">
        <v>365.8</v>
      </c>
      <c r="D264" s="12">
        <v>4.3</v>
      </c>
      <c r="E264" s="12">
        <v>25.4</v>
      </c>
      <c r="F264" s="12">
        <v>18.2</v>
      </c>
      <c r="G264" s="12">
        <v>4.3</v>
      </c>
      <c r="H264" s="12">
        <v>18.3</v>
      </c>
      <c r="I264" s="12"/>
      <c r="J264" s="12"/>
      <c r="K264" s="12">
        <v>0</v>
      </c>
      <c r="L264" s="12"/>
      <c r="M264" s="12"/>
      <c r="N264" s="12">
        <v>0</v>
      </c>
      <c r="O264" s="12"/>
    </row>
    <row r="265" spans="1:15" x14ac:dyDescent="0.3">
      <c r="A265" s="12" t="s">
        <v>273</v>
      </c>
      <c r="B265" s="12">
        <v>132.6</v>
      </c>
      <c r="C265" s="12">
        <v>42.1</v>
      </c>
      <c r="D265" s="12">
        <v>0</v>
      </c>
      <c r="E265" s="12">
        <v>18.8</v>
      </c>
      <c r="F265" s="12">
        <v>10.3</v>
      </c>
      <c r="G265" s="12">
        <v>6.7</v>
      </c>
      <c r="H265" s="12">
        <v>18.600000000000001</v>
      </c>
      <c r="I265" s="12"/>
      <c r="J265" s="12"/>
      <c r="K265" s="12">
        <v>0</v>
      </c>
      <c r="L265" s="12"/>
      <c r="M265" s="12"/>
      <c r="N265" s="12">
        <v>0</v>
      </c>
      <c r="O265" s="12"/>
    </row>
    <row r="266" spans="1:15" x14ac:dyDescent="0.3">
      <c r="A266" s="12" t="s">
        <v>274</v>
      </c>
      <c r="B266" s="12">
        <v>432.3</v>
      </c>
      <c r="C266" s="12">
        <v>301.60000000000002</v>
      </c>
      <c r="D266" s="12">
        <v>30.9</v>
      </c>
      <c r="E266" s="12">
        <v>17.7</v>
      </c>
      <c r="F266" s="12">
        <v>17.399999999999999</v>
      </c>
      <c r="G266" s="12">
        <v>40.1</v>
      </c>
      <c r="H266" s="12">
        <v>3.5</v>
      </c>
      <c r="I266" s="12"/>
      <c r="J266" s="12"/>
      <c r="K266" s="12">
        <v>0</v>
      </c>
      <c r="L266" s="12"/>
      <c r="M266" s="12"/>
      <c r="N266" s="12">
        <v>0</v>
      </c>
      <c r="O266" s="12"/>
    </row>
    <row r="267" spans="1:15" x14ac:dyDescent="0.3">
      <c r="A267" s="12" t="s">
        <v>275</v>
      </c>
      <c r="B267" s="12">
        <v>818.7</v>
      </c>
      <c r="C267" s="12">
        <v>558.29999999999995</v>
      </c>
      <c r="D267" s="12">
        <v>15.7</v>
      </c>
      <c r="E267" s="12">
        <v>18.5</v>
      </c>
      <c r="F267" s="12">
        <v>34.200000000000003</v>
      </c>
      <c r="G267" s="12">
        <v>76.3</v>
      </c>
      <c r="H267" s="12">
        <v>103.9</v>
      </c>
      <c r="I267" s="12"/>
      <c r="J267" s="12"/>
      <c r="K267" s="12">
        <v>0</v>
      </c>
      <c r="L267" s="12"/>
      <c r="M267" s="12"/>
      <c r="N267" s="12">
        <v>0</v>
      </c>
      <c r="O267" s="12"/>
    </row>
    <row r="268" spans="1:15" x14ac:dyDescent="0.3">
      <c r="A268" s="12" t="s">
        <v>414</v>
      </c>
      <c r="B268" s="12">
        <v>201.4</v>
      </c>
      <c r="C268" s="12">
        <v>118.7</v>
      </c>
      <c r="D268" s="12">
        <v>12</v>
      </c>
      <c r="E268" s="12">
        <v>7.9</v>
      </c>
      <c r="F268" s="12">
        <v>9.3000000000000007</v>
      </c>
      <c r="G268" s="12">
        <v>22</v>
      </c>
      <c r="H268" s="12">
        <v>5.6</v>
      </c>
      <c r="I268" s="12"/>
      <c r="J268" s="12"/>
      <c r="K268" s="12">
        <v>0</v>
      </c>
      <c r="L268" s="12"/>
      <c r="M268" s="12"/>
      <c r="N268" s="12">
        <v>0</v>
      </c>
      <c r="O268" s="12"/>
    </row>
    <row r="269" spans="1:15" x14ac:dyDescent="0.3">
      <c r="A269" s="12" t="s">
        <v>277</v>
      </c>
      <c r="B269" s="12">
        <v>423.2</v>
      </c>
      <c r="C269" s="12">
        <v>244.3</v>
      </c>
      <c r="D269" s="12">
        <v>5.8</v>
      </c>
      <c r="E269" s="12">
        <v>49.4</v>
      </c>
      <c r="F269" s="12">
        <v>21.8</v>
      </c>
      <c r="G269" s="12">
        <v>43.1</v>
      </c>
      <c r="H269" s="12">
        <v>27.9</v>
      </c>
      <c r="I269" s="12"/>
      <c r="J269" s="12"/>
      <c r="K269" s="12">
        <v>0</v>
      </c>
      <c r="L269" s="12"/>
      <c r="M269" s="12"/>
      <c r="N269" s="12">
        <v>0</v>
      </c>
      <c r="O269" s="12"/>
    </row>
    <row r="270" spans="1:15" x14ac:dyDescent="0.3">
      <c r="A270" s="12" t="s">
        <v>278</v>
      </c>
      <c r="B270" s="12">
        <v>1384.6</v>
      </c>
      <c r="C270" s="12">
        <v>1017.6</v>
      </c>
      <c r="D270" s="12">
        <v>45.1</v>
      </c>
      <c r="E270" s="12">
        <v>32.700000000000003</v>
      </c>
      <c r="F270" s="12">
        <v>26.8</v>
      </c>
      <c r="G270" s="12">
        <v>122.2</v>
      </c>
      <c r="H270" s="12">
        <v>86.6</v>
      </c>
      <c r="I270" s="12"/>
      <c r="J270" s="12"/>
      <c r="K270" s="12">
        <v>0</v>
      </c>
      <c r="L270" s="12"/>
      <c r="M270" s="12"/>
      <c r="N270" s="12">
        <v>0</v>
      </c>
      <c r="O270" s="12"/>
    </row>
    <row r="271" spans="1:15" x14ac:dyDescent="0.3">
      <c r="A271" s="12" t="s">
        <v>279</v>
      </c>
      <c r="B271" s="12">
        <v>998.9</v>
      </c>
      <c r="C271" s="12">
        <v>663.8</v>
      </c>
      <c r="D271" s="12">
        <v>40.299999999999997</v>
      </c>
      <c r="E271" s="12">
        <v>32.200000000000003</v>
      </c>
      <c r="F271" s="12">
        <v>52.4</v>
      </c>
      <c r="G271" s="12">
        <v>101.5</v>
      </c>
      <c r="H271" s="12">
        <v>41.6</v>
      </c>
      <c r="I271" s="12"/>
      <c r="J271" s="12"/>
      <c r="K271" s="12">
        <v>0</v>
      </c>
      <c r="L271" s="12"/>
      <c r="M271" s="12"/>
      <c r="N271" s="12">
        <v>0</v>
      </c>
      <c r="O271" s="12"/>
    </row>
    <row r="272" spans="1:15" x14ac:dyDescent="0.3">
      <c r="A272" s="12" t="s">
        <v>280</v>
      </c>
      <c r="B272" s="12">
        <v>196.3</v>
      </c>
      <c r="C272" s="12">
        <v>102.4</v>
      </c>
      <c r="D272" s="12">
        <v>0.2</v>
      </c>
      <c r="E272" s="12">
        <v>1</v>
      </c>
      <c r="F272" s="12">
        <v>18.5</v>
      </c>
      <c r="G272" s="12">
        <v>0</v>
      </c>
      <c r="H272" s="12">
        <v>72.599999999999994</v>
      </c>
      <c r="I272" s="12"/>
      <c r="J272" s="12"/>
      <c r="K272" s="12">
        <v>0</v>
      </c>
      <c r="L272" s="12"/>
      <c r="M272" s="12"/>
      <c r="N272" s="12">
        <v>0</v>
      </c>
      <c r="O272" s="12"/>
    </row>
    <row r="273" spans="1:15" x14ac:dyDescent="0.3">
      <c r="A273" s="12" t="s">
        <v>281</v>
      </c>
      <c r="B273" s="12">
        <v>431.6</v>
      </c>
      <c r="C273" s="12">
        <v>251.1</v>
      </c>
      <c r="D273" s="12">
        <v>16.3</v>
      </c>
      <c r="E273" s="12"/>
      <c r="F273" s="12">
        <v>28.7</v>
      </c>
      <c r="G273" s="12">
        <v>62.7</v>
      </c>
      <c r="H273" s="12">
        <v>64.400000000000006</v>
      </c>
      <c r="I273" s="12"/>
      <c r="J273" s="12"/>
      <c r="K273" s="12">
        <v>0</v>
      </c>
      <c r="L273" s="12"/>
      <c r="M273" s="12"/>
      <c r="N273" s="12">
        <v>0</v>
      </c>
      <c r="O273" s="12"/>
    </row>
    <row r="274" spans="1:15" x14ac:dyDescent="0.3">
      <c r="A274" s="12" t="s">
        <v>282</v>
      </c>
      <c r="B274" s="12">
        <v>192.5</v>
      </c>
      <c r="C274" s="12">
        <v>53.3</v>
      </c>
      <c r="D274" s="12">
        <v>1.8</v>
      </c>
      <c r="E274" s="12"/>
      <c r="F274" s="12">
        <v>13.5</v>
      </c>
      <c r="G274" s="12">
        <v>21.6</v>
      </c>
      <c r="H274" s="12">
        <v>14.1</v>
      </c>
      <c r="I274" s="12"/>
      <c r="J274" s="12"/>
      <c r="K274" s="12">
        <v>0</v>
      </c>
      <c r="L274" s="12"/>
      <c r="M274" s="12"/>
      <c r="N274" s="12">
        <v>0</v>
      </c>
      <c r="O274" s="12"/>
    </row>
    <row r="275" spans="1:15" x14ac:dyDescent="0.3">
      <c r="A275" s="12" t="s">
        <v>284</v>
      </c>
      <c r="B275" s="12">
        <v>536.6</v>
      </c>
      <c r="C275" s="12">
        <v>392.8</v>
      </c>
      <c r="D275" s="12">
        <v>28.1</v>
      </c>
      <c r="E275" s="12"/>
      <c r="F275" s="12">
        <v>6.5</v>
      </c>
      <c r="G275" s="12">
        <v>51.6</v>
      </c>
      <c r="H275" s="12">
        <v>33.5</v>
      </c>
      <c r="I275" s="12"/>
      <c r="J275" s="12"/>
      <c r="K275" s="12">
        <v>0</v>
      </c>
      <c r="L275" s="12"/>
      <c r="M275" s="12"/>
      <c r="N275" s="12">
        <v>0</v>
      </c>
      <c r="O275" s="12"/>
    </row>
    <row r="276" spans="1:15" x14ac:dyDescent="0.3">
      <c r="A276" s="12" t="s">
        <v>285</v>
      </c>
      <c r="B276" s="12">
        <v>280.3</v>
      </c>
      <c r="C276" s="12">
        <v>136.80000000000001</v>
      </c>
      <c r="D276" s="12">
        <v>1.9</v>
      </c>
      <c r="E276" s="12"/>
      <c r="F276" s="12">
        <v>22.7</v>
      </c>
      <c r="G276" s="12">
        <v>19.7</v>
      </c>
      <c r="H276" s="12">
        <v>17.8</v>
      </c>
      <c r="I276" s="12"/>
      <c r="J276" s="12"/>
      <c r="K276" s="12">
        <v>0</v>
      </c>
      <c r="L276" s="12"/>
      <c r="M276" s="12"/>
      <c r="N276" s="12">
        <v>0</v>
      </c>
      <c r="O276" s="12"/>
    </row>
    <row r="277" spans="1:15" x14ac:dyDescent="0.3">
      <c r="A277" s="12" t="s">
        <v>286</v>
      </c>
      <c r="B277" s="12">
        <v>1097.4000000000001</v>
      </c>
      <c r="C277" s="12">
        <v>664.2</v>
      </c>
      <c r="D277" s="12">
        <v>17.7</v>
      </c>
      <c r="E277" s="12"/>
      <c r="F277" s="12">
        <v>141.69999999999999</v>
      </c>
      <c r="G277" s="12">
        <v>62.1</v>
      </c>
      <c r="H277" s="12">
        <v>59.9</v>
      </c>
      <c r="I277" s="12"/>
      <c r="J277" s="12"/>
      <c r="K277" s="12">
        <v>0</v>
      </c>
      <c r="L277" s="12"/>
      <c r="M277" s="12"/>
      <c r="N277" s="12">
        <v>0</v>
      </c>
      <c r="O277" s="12"/>
    </row>
    <row r="278" spans="1:15" x14ac:dyDescent="0.3">
      <c r="A278" s="12" t="s">
        <v>287</v>
      </c>
      <c r="B278" s="12">
        <v>564</v>
      </c>
      <c r="C278" s="12">
        <v>404.9</v>
      </c>
      <c r="D278" s="12">
        <v>4.4000000000000004</v>
      </c>
      <c r="E278" s="12"/>
      <c r="F278" s="12">
        <v>9.6999999999999993</v>
      </c>
      <c r="G278" s="12">
        <v>62.9</v>
      </c>
      <c r="H278" s="12">
        <v>55.9</v>
      </c>
      <c r="I278" s="12"/>
      <c r="J278" s="12"/>
      <c r="K278" s="12">
        <v>0</v>
      </c>
      <c r="L278" s="12"/>
      <c r="M278" s="12"/>
      <c r="N278" s="12">
        <v>0</v>
      </c>
      <c r="O278" s="12"/>
    </row>
    <row r="279" spans="1:15" x14ac:dyDescent="0.3">
      <c r="A279" s="12" t="s">
        <v>288</v>
      </c>
      <c r="B279" s="12">
        <v>423.8</v>
      </c>
      <c r="C279" s="12">
        <v>300.89999999999998</v>
      </c>
      <c r="D279" s="12">
        <v>0.5</v>
      </c>
      <c r="E279" s="12"/>
      <c r="F279" s="12">
        <v>24</v>
      </c>
      <c r="G279" s="12">
        <v>33.299999999999997</v>
      </c>
      <c r="H279" s="12">
        <v>13.6</v>
      </c>
      <c r="I279" s="12"/>
      <c r="J279" s="12"/>
      <c r="K279" s="12">
        <v>0</v>
      </c>
      <c r="L279" s="12"/>
      <c r="M279" s="12"/>
      <c r="N279" s="12">
        <v>0</v>
      </c>
      <c r="O279" s="12"/>
    </row>
    <row r="280" spans="1:15" x14ac:dyDescent="0.3">
      <c r="A280" s="12" t="s">
        <v>289</v>
      </c>
      <c r="B280" s="12">
        <v>548.9</v>
      </c>
      <c r="C280" s="12">
        <v>387.9</v>
      </c>
      <c r="D280" s="12">
        <v>3.1</v>
      </c>
      <c r="E280" s="12"/>
      <c r="F280" s="12">
        <v>50.3</v>
      </c>
      <c r="G280" s="12">
        <v>38.9</v>
      </c>
      <c r="H280" s="12">
        <v>53.6</v>
      </c>
      <c r="I280" s="12"/>
      <c r="J280" s="12"/>
      <c r="K280" s="12">
        <v>0</v>
      </c>
      <c r="L280" s="12"/>
      <c r="M280" s="12"/>
      <c r="N280" s="12">
        <v>0</v>
      </c>
      <c r="O280" s="12"/>
    </row>
    <row r="281" spans="1:15" x14ac:dyDescent="0.3">
      <c r="A281" s="12" t="s">
        <v>290</v>
      </c>
      <c r="B281" s="12">
        <v>483.8</v>
      </c>
      <c r="C281" s="12">
        <v>359.6</v>
      </c>
      <c r="D281" s="12">
        <v>17.8</v>
      </c>
      <c r="E281" s="12"/>
      <c r="F281" s="12">
        <v>3.1</v>
      </c>
      <c r="G281" s="12">
        <v>43.5</v>
      </c>
      <c r="H281" s="12">
        <v>45.6</v>
      </c>
      <c r="I281" s="12"/>
      <c r="J281" s="12"/>
      <c r="K281" s="12">
        <v>0</v>
      </c>
      <c r="L281" s="12"/>
      <c r="M281" s="12"/>
      <c r="N281" s="12">
        <v>0</v>
      </c>
      <c r="O281" s="12"/>
    </row>
    <row r="282" spans="1:15" x14ac:dyDescent="0.3">
      <c r="A282" s="12" t="s">
        <v>291</v>
      </c>
      <c r="B282" s="12">
        <v>95</v>
      </c>
      <c r="C282" s="12">
        <v>65</v>
      </c>
      <c r="D282" s="12">
        <v>4</v>
      </c>
      <c r="E282" s="12"/>
      <c r="F282" s="12">
        <v>4.5</v>
      </c>
      <c r="G282" s="12">
        <v>6.9</v>
      </c>
      <c r="H282" s="12">
        <v>8.1999999999999993</v>
      </c>
      <c r="I282" s="12"/>
      <c r="J282" s="12"/>
      <c r="K282" s="12">
        <v>0</v>
      </c>
      <c r="L282" s="12"/>
      <c r="M282" s="12"/>
      <c r="N282" s="12">
        <v>0</v>
      </c>
      <c r="O282" s="12"/>
    </row>
    <row r="283" spans="1:15" x14ac:dyDescent="0.3">
      <c r="A283" s="12" t="s">
        <v>292</v>
      </c>
      <c r="B283" s="12">
        <v>172.1</v>
      </c>
      <c r="C283" s="12">
        <v>86.1</v>
      </c>
      <c r="D283" s="12">
        <v>3.4</v>
      </c>
      <c r="E283" s="12"/>
      <c r="F283" s="12">
        <v>13.4</v>
      </c>
      <c r="G283" s="12">
        <v>17</v>
      </c>
      <c r="H283" s="12">
        <v>15.4</v>
      </c>
      <c r="I283" s="12"/>
      <c r="J283" s="12"/>
      <c r="K283" s="12">
        <v>0</v>
      </c>
      <c r="L283" s="12"/>
      <c r="M283" s="12"/>
      <c r="N283" s="12">
        <v>0</v>
      </c>
      <c r="O283" s="12"/>
    </row>
    <row r="284" spans="1:15" x14ac:dyDescent="0.3">
      <c r="A284" s="12" t="s">
        <v>293</v>
      </c>
      <c r="B284" s="12">
        <v>116.5</v>
      </c>
      <c r="C284" s="12">
        <v>70.3</v>
      </c>
      <c r="D284" s="12">
        <v>0.4</v>
      </c>
      <c r="E284" s="12"/>
      <c r="F284" s="12">
        <v>3.3</v>
      </c>
      <c r="G284" s="12">
        <v>12.6</v>
      </c>
      <c r="H284" s="12">
        <v>16.3</v>
      </c>
      <c r="I284" s="12"/>
      <c r="J284" s="12"/>
      <c r="K284" s="12">
        <v>0</v>
      </c>
      <c r="L284" s="12"/>
      <c r="M284" s="12"/>
      <c r="N284" s="12">
        <v>0</v>
      </c>
      <c r="O284" s="12"/>
    </row>
    <row r="285" spans="1:15" x14ac:dyDescent="0.3">
      <c r="A285" s="12" t="s">
        <v>23</v>
      </c>
      <c r="B285" s="12">
        <v>1264.7</v>
      </c>
      <c r="C285" s="12">
        <v>750.1</v>
      </c>
      <c r="D285" s="12">
        <v>25.1</v>
      </c>
      <c r="E285" s="12"/>
      <c r="F285" s="12">
        <v>187</v>
      </c>
      <c r="G285" s="12">
        <v>48.7</v>
      </c>
      <c r="H285" s="12">
        <v>112.8</v>
      </c>
      <c r="I285" s="12"/>
      <c r="J285" s="12"/>
      <c r="K285" s="12">
        <v>0</v>
      </c>
      <c r="L285" s="12"/>
      <c r="M285" s="12"/>
      <c r="N285" s="12">
        <v>0</v>
      </c>
      <c r="O285" s="12"/>
    </row>
    <row r="286" spans="1:15" x14ac:dyDescent="0.3">
      <c r="A286" s="12" t="s">
        <v>294</v>
      </c>
      <c r="B286" s="12">
        <v>466</v>
      </c>
      <c r="C286" s="12">
        <v>297.60000000000002</v>
      </c>
      <c r="D286" s="12">
        <v>5.8</v>
      </c>
      <c r="E286" s="12"/>
      <c r="F286" s="12">
        <v>30.2</v>
      </c>
      <c r="G286" s="12">
        <v>29.3</v>
      </c>
      <c r="H286" s="12">
        <v>49.2</v>
      </c>
      <c r="I286" s="12"/>
      <c r="J286" s="12"/>
      <c r="K286" s="12">
        <v>0</v>
      </c>
      <c r="L286" s="12"/>
      <c r="M286" s="12"/>
      <c r="N286" s="12">
        <v>0</v>
      </c>
      <c r="O286" s="12"/>
    </row>
    <row r="287" spans="1:15" x14ac:dyDescent="0.3">
      <c r="A287" s="12" t="s">
        <v>295</v>
      </c>
      <c r="B287" s="12">
        <v>103.5</v>
      </c>
      <c r="C287" s="12">
        <v>70.2</v>
      </c>
      <c r="D287" s="12">
        <v>0</v>
      </c>
      <c r="E287" s="12"/>
      <c r="F287" s="12">
        <v>0.1</v>
      </c>
      <c r="G287" s="12">
        <v>10.7</v>
      </c>
      <c r="H287" s="12">
        <v>1</v>
      </c>
      <c r="I287" s="12"/>
      <c r="J287" s="12"/>
      <c r="K287" s="12">
        <v>0</v>
      </c>
      <c r="L287" s="12"/>
      <c r="M287" s="12"/>
      <c r="N287" s="12">
        <v>0</v>
      </c>
      <c r="O287" s="12"/>
    </row>
    <row r="288" spans="1:15" x14ac:dyDescent="0.3">
      <c r="A288" s="12" t="s">
        <v>296</v>
      </c>
      <c r="B288" s="12">
        <v>202.2</v>
      </c>
      <c r="C288" s="12">
        <v>144.1</v>
      </c>
      <c r="D288" s="12">
        <v>0.7</v>
      </c>
      <c r="E288" s="12"/>
      <c r="F288" s="12">
        <v>9.3000000000000007</v>
      </c>
      <c r="G288" s="12">
        <v>16.100000000000001</v>
      </c>
      <c r="H288" s="12">
        <v>6.3</v>
      </c>
      <c r="I288" s="12"/>
      <c r="J288" s="12"/>
      <c r="K288" s="12">
        <v>0</v>
      </c>
      <c r="L288" s="12"/>
      <c r="M288" s="12"/>
      <c r="N288" s="12">
        <v>0</v>
      </c>
      <c r="O288" s="12"/>
    </row>
    <row r="289" spans="1:15" x14ac:dyDescent="0.3">
      <c r="A289" s="12" t="s">
        <v>297</v>
      </c>
      <c r="B289" s="12">
        <v>267.10000000000002</v>
      </c>
      <c r="C289" s="12">
        <v>102.2</v>
      </c>
      <c r="D289" s="12">
        <v>6.3</v>
      </c>
      <c r="E289" s="12"/>
      <c r="F289" s="12">
        <v>30.1</v>
      </c>
      <c r="G289" s="12">
        <v>31</v>
      </c>
      <c r="H289" s="12">
        <v>5.0999999999999996</v>
      </c>
      <c r="I289" s="12"/>
      <c r="J289" s="12"/>
      <c r="K289" s="12">
        <v>0</v>
      </c>
      <c r="L289" s="12"/>
      <c r="M289" s="12"/>
      <c r="N289" s="12">
        <v>0</v>
      </c>
      <c r="O289" s="12"/>
    </row>
    <row r="290" spans="1:15" x14ac:dyDescent="0.3">
      <c r="A290" s="12" t="s">
        <v>298</v>
      </c>
      <c r="B290" s="12">
        <v>309</v>
      </c>
      <c r="C290" s="12">
        <v>209.9</v>
      </c>
      <c r="D290" s="12">
        <v>7.4</v>
      </c>
      <c r="E290" s="12"/>
      <c r="F290" s="12">
        <v>23.2</v>
      </c>
      <c r="G290" s="12">
        <v>20.6</v>
      </c>
      <c r="H290" s="12">
        <v>30.2</v>
      </c>
      <c r="I290" s="12"/>
      <c r="J290" s="12"/>
      <c r="K290" s="12">
        <v>0</v>
      </c>
      <c r="L290" s="12"/>
      <c r="M290" s="12"/>
      <c r="N290" s="12">
        <v>0</v>
      </c>
      <c r="O290" s="12"/>
    </row>
    <row r="291" spans="1:15" x14ac:dyDescent="0.3">
      <c r="A291" s="12" t="s">
        <v>299</v>
      </c>
      <c r="B291" s="12">
        <v>299.3</v>
      </c>
      <c r="C291" s="12">
        <v>195.6</v>
      </c>
      <c r="D291" s="12">
        <v>0.3</v>
      </c>
      <c r="E291" s="12"/>
      <c r="F291" s="12">
        <v>57.5</v>
      </c>
      <c r="G291" s="12">
        <v>2.5</v>
      </c>
      <c r="H291" s="12">
        <v>25.3</v>
      </c>
      <c r="I291" s="12"/>
      <c r="J291" s="12"/>
      <c r="K291" s="12">
        <v>0</v>
      </c>
      <c r="L291" s="12"/>
      <c r="M291" s="12"/>
      <c r="N291" s="12">
        <v>0</v>
      </c>
      <c r="O291" s="12"/>
    </row>
    <row r="292" spans="1:15" x14ac:dyDescent="0.3">
      <c r="A292" s="12" t="s">
        <v>300</v>
      </c>
      <c r="B292" s="12">
        <v>527.20000000000005</v>
      </c>
      <c r="C292" s="12">
        <v>334.1</v>
      </c>
      <c r="D292" s="12">
        <v>1.6</v>
      </c>
      <c r="E292" s="12"/>
      <c r="F292" s="12">
        <v>47.2</v>
      </c>
      <c r="G292" s="12">
        <v>62.1</v>
      </c>
      <c r="H292" s="12">
        <v>36.5</v>
      </c>
      <c r="I292" s="12"/>
      <c r="J292" s="12"/>
      <c r="K292" s="12">
        <v>0</v>
      </c>
      <c r="L292" s="12"/>
      <c r="M292" s="12"/>
      <c r="N292" s="12">
        <v>0</v>
      </c>
      <c r="O292" s="12"/>
    </row>
    <row r="293" spans="1:15" x14ac:dyDescent="0.3">
      <c r="A293" s="12" t="s">
        <v>301</v>
      </c>
      <c r="B293" s="12">
        <v>325.39999999999998</v>
      </c>
      <c r="C293" s="12">
        <v>202</v>
      </c>
      <c r="D293" s="12">
        <v>1.9</v>
      </c>
      <c r="E293" s="12"/>
      <c r="F293" s="12">
        <v>59.4</v>
      </c>
      <c r="G293" s="12">
        <v>25.8</v>
      </c>
      <c r="H293" s="12">
        <v>15.4</v>
      </c>
      <c r="I293" s="12"/>
      <c r="J293" s="12"/>
      <c r="K293" s="12">
        <v>0</v>
      </c>
      <c r="L293" s="12"/>
      <c r="M293" s="12"/>
      <c r="N293" s="12">
        <v>0</v>
      </c>
      <c r="O293" s="12"/>
    </row>
    <row r="294" spans="1:15" x14ac:dyDescent="0.3">
      <c r="A294" s="12" t="s">
        <v>302</v>
      </c>
      <c r="B294" s="12">
        <v>405.1</v>
      </c>
      <c r="C294" s="12">
        <v>227.7</v>
      </c>
      <c r="D294" s="12">
        <v>10.1</v>
      </c>
      <c r="E294" s="12"/>
      <c r="F294" s="12">
        <v>63.6</v>
      </c>
      <c r="G294" s="12">
        <v>22.1</v>
      </c>
      <c r="H294" s="12">
        <v>28.7</v>
      </c>
      <c r="I294" s="12"/>
      <c r="J294" s="12"/>
      <c r="K294" s="12">
        <v>0</v>
      </c>
      <c r="L294" s="12"/>
      <c r="M294" s="12"/>
      <c r="N294" s="12">
        <v>0</v>
      </c>
      <c r="O294" s="12"/>
    </row>
    <row r="295" spans="1:15" x14ac:dyDescent="0.3">
      <c r="A295" s="12" t="s">
        <v>303</v>
      </c>
      <c r="B295" s="12">
        <v>925.5</v>
      </c>
      <c r="C295" s="12">
        <v>402.5</v>
      </c>
      <c r="D295" s="12">
        <v>12.6</v>
      </c>
      <c r="E295" s="12"/>
      <c r="F295" s="12">
        <v>37.1</v>
      </c>
      <c r="G295" s="12">
        <v>98.3</v>
      </c>
      <c r="H295" s="12">
        <v>38.4</v>
      </c>
      <c r="I295" s="12"/>
      <c r="J295" s="12"/>
      <c r="K295" s="12">
        <v>0</v>
      </c>
      <c r="L295" s="12"/>
      <c r="M295" s="12"/>
      <c r="N295" s="12">
        <v>0</v>
      </c>
      <c r="O295" s="12"/>
    </row>
    <row r="296" spans="1:15" x14ac:dyDescent="0.3">
      <c r="A296" s="12" t="s">
        <v>304</v>
      </c>
      <c r="B296" s="12">
        <v>613.29999999999995</v>
      </c>
      <c r="C296" s="12">
        <v>284.5</v>
      </c>
      <c r="D296" s="12">
        <v>8.1</v>
      </c>
      <c r="E296" s="12"/>
      <c r="F296" s="12">
        <v>22</v>
      </c>
      <c r="G296" s="12">
        <v>89.4</v>
      </c>
      <c r="H296" s="12">
        <v>10.8</v>
      </c>
      <c r="I296" s="12"/>
      <c r="J296" s="12"/>
      <c r="K296" s="12">
        <v>0</v>
      </c>
      <c r="L296" s="12"/>
      <c r="M296" s="12"/>
      <c r="N296" s="12">
        <v>0</v>
      </c>
      <c r="O296" s="12"/>
    </row>
    <row r="297" spans="1:15" x14ac:dyDescent="0.3">
      <c r="A297" s="12" t="s">
        <v>305</v>
      </c>
      <c r="B297" s="12">
        <v>481.5</v>
      </c>
      <c r="C297" s="12">
        <v>334.7</v>
      </c>
      <c r="D297" s="12">
        <v>8.1</v>
      </c>
      <c r="E297" s="12"/>
      <c r="F297" s="12">
        <v>35.1</v>
      </c>
      <c r="G297" s="12">
        <v>11.3</v>
      </c>
      <c r="H297" s="12">
        <v>29.2</v>
      </c>
      <c r="I297" s="12"/>
      <c r="J297" s="12"/>
      <c r="K297" s="12">
        <v>0</v>
      </c>
      <c r="L297" s="12"/>
      <c r="M297" s="12"/>
      <c r="N297" s="12">
        <v>0</v>
      </c>
      <c r="O297" s="12"/>
    </row>
    <row r="298" spans="1:15" x14ac:dyDescent="0.3">
      <c r="A298" s="12" t="s">
        <v>306</v>
      </c>
      <c r="B298" s="12">
        <v>316.10000000000002</v>
      </c>
      <c r="C298" s="12">
        <v>173.1</v>
      </c>
      <c r="D298" s="12">
        <v>2.2999999999999998</v>
      </c>
      <c r="E298" s="12"/>
      <c r="F298" s="12">
        <v>27.8</v>
      </c>
      <c r="G298" s="12">
        <v>25.5</v>
      </c>
      <c r="H298" s="12">
        <v>51.7</v>
      </c>
      <c r="I298" s="12"/>
      <c r="J298" s="12"/>
      <c r="K298" s="12">
        <v>0</v>
      </c>
      <c r="L298" s="12"/>
      <c r="M298" s="12"/>
      <c r="N298" s="12">
        <v>0</v>
      </c>
      <c r="O298" s="12"/>
    </row>
    <row r="299" spans="1:15" x14ac:dyDescent="0.3">
      <c r="A299" s="12" t="s">
        <v>307</v>
      </c>
      <c r="B299" s="12">
        <v>63.1</v>
      </c>
      <c r="C299" s="12">
        <v>36.9</v>
      </c>
      <c r="D299" s="12">
        <v>0</v>
      </c>
      <c r="E299" s="12"/>
      <c r="F299" s="12">
        <v>6.6</v>
      </c>
      <c r="G299" s="12">
        <v>0</v>
      </c>
      <c r="H299" s="12">
        <v>16.7</v>
      </c>
      <c r="I299" s="12"/>
      <c r="J299" s="12"/>
      <c r="K299" s="12">
        <v>0</v>
      </c>
      <c r="L299" s="12"/>
      <c r="M299" s="12"/>
      <c r="N299" s="12">
        <v>0</v>
      </c>
      <c r="O299" s="12"/>
    </row>
    <row r="300" spans="1:15" x14ac:dyDescent="0.3">
      <c r="A300" s="12" t="s">
        <v>308</v>
      </c>
      <c r="B300" s="12">
        <v>325.3</v>
      </c>
      <c r="C300" s="12">
        <v>207</v>
      </c>
      <c r="D300" s="12">
        <v>4.5999999999999996</v>
      </c>
      <c r="E300" s="12"/>
      <c r="F300" s="12">
        <v>34.1</v>
      </c>
      <c r="G300" s="12">
        <v>19.8</v>
      </c>
      <c r="H300" s="12">
        <v>27.7</v>
      </c>
      <c r="I300" s="12"/>
      <c r="J300" s="12"/>
      <c r="K300" s="12">
        <v>0</v>
      </c>
      <c r="L300" s="12"/>
      <c r="M300" s="12"/>
      <c r="N300" s="12">
        <v>0</v>
      </c>
      <c r="O300" s="12"/>
    </row>
    <row r="301" spans="1:15" x14ac:dyDescent="0.3">
      <c r="A301" s="12" t="s">
        <v>309</v>
      </c>
      <c r="B301" s="12">
        <v>155.69999999999999</v>
      </c>
      <c r="C301" s="12">
        <v>116</v>
      </c>
      <c r="D301" s="12">
        <v>0.1</v>
      </c>
      <c r="E301" s="12"/>
      <c r="F301" s="12">
        <v>2.2000000000000002</v>
      </c>
      <c r="G301" s="12">
        <v>15.8</v>
      </c>
      <c r="H301" s="12">
        <v>2.7</v>
      </c>
      <c r="I301" s="12"/>
      <c r="J301" s="12"/>
      <c r="K301" s="12">
        <v>0</v>
      </c>
      <c r="L301" s="12"/>
      <c r="M301" s="12"/>
      <c r="N301" s="12">
        <v>0</v>
      </c>
      <c r="O301" s="12"/>
    </row>
    <row r="302" spans="1:15" x14ac:dyDescent="0.3">
      <c r="A302" s="12" t="s">
        <v>312</v>
      </c>
      <c r="B302" s="12">
        <v>120.4</v>
      </c>
      <c r="C302" s="12">
        <v>22.3</v>
      </c>
      <c r="D302" s="12">
        <v>1.8</v>
      </c>
      <c r="E302" s="12"/>
      <c r="F302" s="12">
        <v>18.7</v>
      </c>
      <c r="G302" s="12">
        <v>5</v>
      </c>
      <c r="H302" s="12">
        <v>14.6</v>
      </c>
      <c r="I302" s="12"/>
      <c r="J302" s="12"/>
      <c r="K302" s="12">
        <v>0</v>
      </c>
      <c r="L302" s="12"/>
      <c r="M302" s="12"/>
      <c r="N302" s="12">
        <v>0</v>
      </c>
      <c r="O302" s="12"/>
    </row>
    <row r="303" spans="1:15" x14ac:dyDescent="0.3">
      <c r="A303" s="12" t="s">
        <v>415</v>
      </c>
      <c r="B303" s="12">
        <v>482.7</v>
      </c>
      <c r="C303" s="12">
        <v>309.3</v>
      </c>
      <c r="D303" s="12">
        <v>2.1</v>
      </c>
      <c r="E303" s="12"/>
      <c r="F303" s="12">
        <v>10.199999999999999</v>
      </c>
      <c r="G303" s="12">
        <v>56.3</v>
      </c>
      <c r="H303" s="12">
        <v>39.1</v>
      </c>
      <c r="I303" s="12"/>
      <c r="J303" s="12"/>
      <c r="K303" s="12">
        <v>3.3</v>
      </c>
      <c r="L303" s="12"/>
      <c r="M303" s="12"/>
      <c r="N303" s="12">
        <v>0.1</v>
      </c>
      <c r="O303" s="12"/>
    </row>
    <row r="304" spans="1:15" x14ac:dyDescent="0.3">
      <c r="A304" s="12" t="s">
        <v>314</v>
      </c>
      <c r="B304" s="12">
        <v>300.7</v>
      </c>
      <c r="C304" s="12">
        <v>169.9</v>
      </c>
      <c r="D304" s="12">
        <v>5.5</v>
      </c>
      <c r="E304" s="12"/>
      <c r="F304" s="12">
        <v>39.700000000000003</v>
      </c>
      <c r="G304" s="12">
        <v>21.9</v>
      </c>
      <c r="H304" s="12">
        <v>15.2</v>
      </c>
      <c r="I304" s="12"/>
      <c r="J304" s="12"/>
      <c r="K304" s="12">
        <v>0</v>
      </c>
      <c r="L304" s="12"/>
      <c r="M304" s="12"/>
      <c r="N304" s="12">
        <v>0</v>
      </c>
      <c r="O304" s="12"/>
    </row>
    <row r="305" spans="1:15" x14ac:dyDescent="0.3">
      <c r="A305" s="12" t="s">
        <v>315</v>
      </c>
      <c r="B305" s="12">
        <v>798.5</v>
      </c>
      <c r="C305" s="12">
        <v>566.5</v>
      </c>
      <c r="D305" s="12">
        <v>18.7</v>
      </c>
      <c r="E305" s="12"/>
      <c r="F305" s="12">
        <v>18.5</v>
      </c>
      <c r="G305" s="12">
        <v>74.3</v>
      </c>
      <c r="H305" s="12">
        <v>91.6</v>
      </c>
      <c r="I305" s="12"/>
      <c r="J305" s="12"/>
      <c r="K305" s="12">
        <v>0</v>
      </c>
      <c r="L305" s="12"/>
      <c r="M305" s="12"/>
      <c r="N305" s="12">
        <v>0</v>
      </c>
      <c r="O305" s="12"/>
    </row>
    <row r="306" spans="1:15" x14ac:dyDescent="0.3">
      <c r="A306" s="12" t="s">
        <v>316</v>
      </c>
      <c r="B306" s="12">
        <v>163.1</v>
      </c>
      <c r="C306" s="12">
        <v>67.8</v>
      </c>
      <c r="D306" s="12">
        <v>2.8</v>
      </c>
      <c r="E306" s="12"/>
      <c r="F306" s="12">
        <v>18.899999999999999</v>
      </c>
      <c r="G306" s="12">
        <v>13.8</v>
      </c>
      <c r="H306" s="12">
        <v>18.399999999999999</v>
      </c>
      <c r="I306" s="12"/>
      <c r="J306" s="12"/>
      <c r="K306" s="12">
        <v>0</v>
      </c>
      <c r="L306" s="12"/>
      <c r="M306" s="12"/>
      <c r="N306" s="12">
        <v>0</v>
      </c>
      <c r="O306" s="12"/>
    </row>
    <row r="307" spans="1:15" x14ac:dyDescent="0.3">
      <c r="A307" s="12" t="s">
        <v>317</v>
      </c>
      <c r="B307" s="12">
        <v>396.8</v>
      </c>
      <c r="C307" s="12">
        <v>242.2</v>
      </c>
      <c r="D307" s="12">
        <v>4.2</v>
      </c>
      <c r="E307" s="12"/>
      <c r="F307" s="12">
        <v>34.700000000000003</v>
      </c>
      <c r="G307" s="12">
        <v>14.6</v>
      </c>
      <c r="H307" s="12">
        <v>13.1</v>
      </c>
      <c r="I307" s="12"/>
      <c r="J307" s="12"/>
      <c r="K307" s="12">
        <v>0</v>
      </c>
      <c r="L307" s="12"/>
      <c r="M307" s="12"/>
      <c r="N307" s="12">
        <v>0</v>
      </c>
      <c r="O307" s="12"/>
    </row>
    <row r="308" spans="1:15" x14ac:dyDescent="0.3">
      <c r="A308" s="12" t="s">
        <v>318</v>
      </c>
      <c r="B308" s="12">
        <v>176.9</v>
      </c>
      <c r="C308" s="12">
        <v>107.2</v>
      </c>
      <c r="D308" s="12">
        <v>5.4</v>
      </c>
      <c r="E308" s="12"/>
      <c r="F308" s="12">
        <v>22</v>
      </c>
      <c r="G308" s="12">
        <v>11.1</v>
      </c>
      <c r="H308" s="12">
        <v>14</v>
      </c>
      <c r="I308" s="12"/>
      <c r="J308" s="12"/>
      <c r="K308" s="12">
        <v>0</v>
      </c>
      <c r="L308" s="12"/>
      <c r="M308" s="12"/>
      <c r="N308" s="12">
        <v>0</v>
      </c>
      <c r="O308" s="12"/>
    </row>
    <row r="309" spans="1:15" x14ac:dyDescent="0.3">
      <c r="A309" s="12" t="s">
        <v>319</v>
      </c>
      <c r="B309" s="12">
        <v>244</v>
      </c>
      <c r="C309" s="12">
        <v>138.5</v>
      </c>
      <c r="D309" s="12">
        <v>4.4000000000000004</v>
      </c>
      <c r="E309" s="12"/>
      <c r="F309" s="12">
        <v>27.5</v>
      </c>
      <c r="G309" s="12">
        <v>15.5</v>
      </c>
      <c r="H309" s="12">
        <v>12.5</v>
      </c>
      <c r="I309" s="12"/>
      <c r="J309" s="12"/>
      <c r="K309" s="12">
        <v>5.8</v>
      </c>
      <c r="L309" s="12"/>
      <c r="M309" s="12"/>
      <c r="N309" s="12">
        <v>4.4000000000000004</v>
      </c>
      <c r="O309" s="12"/>
    </row>
    <row r="310" spans="1:15" x14ac:dyDescent="0.3">
      <c r="A310" s="12" t="s">
        <v>320</v>
      </c>
      <c r="B310" s="12">
        <v>199.8</v>
      </c>
      <c r="C310" s="12">
        <v>84.6</v>
      </c>
      <c r="D310" s="12">
        <v>8.3000000000000007</v>
      </c>
      <c r="E310" s="12"/>
      <c r="F310" s="12">
        <v>23.6</v>
      </c>
      <c r="G310" s="12">
        <v>12.3</v>
      </c>
      <c r="H310" s="12">
        <v>30.6</v>
      </c>
      <c r="I310" s="12"/>
      <c r="J310" s="12"/>
      <c r="K310" s="12">
        <v>0</v>
      </c>
      <c r="L310" s="12"/>
      <c r="M310" s="12"/>
      <c r="N310" s="12">
        <v>0</v>
      </c>
      <c r="O310" s="12"/>
    </row>
    <row r="311" spans="1:15" x14ac:dyDescent="0.3">
      <c r="A311" s="12" t="s">
        <v>321</v>
      </c>
      <c r="B311" s="12">
        <v>188.8</v>
      </c>
      <c r="C311" s="12">
        <v>101.5</v>
      </c>
      <c r="D311" s="12">
        <v>2.7</v>
      </c>
      <c r="E311" s="12"/>
      <c r="F311" s="12">
        <v>5.9</v>
      </c>
      <c r="G311" s="12">
        <v>28</v>
      </c>
      <c r="H311" s="12">
        <v>19.3</v>
      </c>
      <c r="I311" s="12"/>
      <c r="J311" s="12"/>
      <c r="K311" s="12">
        <v>0</v>
      </c>
      <c r="L311" s="12"/>
      <c r="M311" s="12"/>
      <c r="N311" s="12">
        <v>0</v>
      </c>
      <c r="O311" s="12"/>
    </row>
    <row r="312" spans="1:15" x14ac:dyDescent="0.3">
      <c r="A312" s="12" t="s">
        <v>322</v>
      </c>
      <c r="B312" s="12">
        <v>631.20000000000005</v>
      </c>
      <c r="C312" s="12">
        <v>429.9</v>
      </c>
      <c r="D312" s="12">
        <v>6.3</v>
      </c>
      <c r="E312" s="12"/>
      <c r="F312" s="12">
        <v>15.1</v>
      </c>
      <c r="G312" s="12">
        <v>59.5</v>
      </c>
      <c r="H312" s="12">
        <v>18.5</v>
      </c>
      <c r="I312" s="12"/>
      <c r="J312" s="12"/>
      <c r="K312" s="12">
        <v>0</v>
      </c>
      <c r="L312" s="12"/>
      <c r="M312" s="12"/>
      <c r="N312" s="12">
        <v>0</v>
      </c>
      <c r="O312" s="12"/>
    </row>
    <row r="313" spans="1:15" x14ac:dyDescent="0.3">
      <c r="A313" s="12" t="s">
        <v>416</v>
      </c>
      <c r="B313" s="12">
        <v>120.2</v>
      </c>
      <c r="C313" s="12">
        <v>71.599999999999994</v>
      </c>
      <c r="D313" s="12">
        <v>0.7</v>
      </c>
      <c r="E313" s="12"/>
      <c r="F313" s="12">
        <v>4.9000000000000004</v>
      </c>
      <c r="G313" s="12">
        <v>16.7</v>
      </c>
      <c r="H313" s="12">
        <v>5.6</v>
      </c>
      <c r="I313" s="12"/>
      <c r="J313" s="12"/>
      <c r="K313" s="12">
        <v>0</v>
      </c>
      <c r="L313" s="12"/>
      <c r="M313" s="12"/>
      <c r="N313" s="12">
        <v>0</v>
      </c>
      <c r="O313" s="12"/>
    </row>
    <row r="314" spans="1:15" x14ac:dyDescent="0.3">
      <c r="A314" s="12" t="s">
        <v>323</v>
      </c>
      <c r="B314" s="12">
        <v>728.7</v>
      </c>
      <c r="C314" s="12">
        <v>527.20000000000005</v>
      </c>
      <c r="D314" s="12">
        <v>26.5</v>
      </c>
      <c r="E314" s="12"/>
      <c r="F314" s="12">
        <v>33.4</v>
      </c>
      <c r="G314" s="12">
        <v>31.7</v>
      </c>
      <c r="H314" s="12">
        <v>22.1</v>
      </c>
      <c r="I314" s="12"/>
      <c r="J314" s="12"/>
      <c r="K314" s="12">
        <v>0</v>
      </c>
      <c r="L314" s="12"/>
      <c r="M314" s="12"/>
      <c r="N314" s="12">
        <v>0</v>
      </c>
      <c r="O314" s="12"/>
    </row>
    <row r="315" spans="1:15" x14ac:dyDescent="0.3">
      <c r="A315" s="12" t="s">
        <v>417</v>
      </c>
      <c r="B315" s="12">
        <v>316.60000000000002</v>
      </c>
      <c r="C315" s="12">
        <v>214.2</v>
      </c>
      <c r="D315" s="12">
        <v>3.9</v>
      </c>
      <c r="E315" s="12"/>
      <c r="F315" s="12">
        <v>4.3</v>
      </c>
      <c r="G315" s="12">
        <v>43.9</v>
      </c>
      <c r="H315" s="12">
        <v>3.6</v>
      </c>
      <c r="I315" s="12"/>
      <c r="J315" s="12"/>
      <c r="K315" s="12">
        <v>0</v>
      </c>
      <c r="L315" s="12"/>
      <c r="M315" s="12"/>
      <c r="N315" s="12">
        <v>0</v>
      </c>
      <c r="O315" s="12"/>
    </row>
    <row r="316" spans="1:15" x14ac:dyDescent="0.3">
      <c r="A316" s="12" t="s">
        <v>325</v>
      </c>
      <c r="B316" s="12">
        <v>1059.0999999999999</v>
      </c>
      <c r="C316" s="12">
        <v>744.3</v>
      </c>
      <c r="D316" s="12">
        <v>16.2</v>
      </c>
      <c r="E316" s="12"/>
      <c r="F316" s="12">
        <v>45.3</v>
      </c>
      <c r="G316" s="12">
        <v>62.6</v>
      </c>
      <c r="H316" s="12">
        <v>115.2</v>
      </c>
      <c r="I316" s="12"/>
      <c r="J316" s="12"/>
      <c r="K316" s="12">
        <v>14.3</v>
      </c>
      <c r="L316" s="12"/>
      <c r="M316" s="12"/>
      <c r="N316" s="12">
        <v>0</v>
      </c>
      <c r="O316" s="12"/>
    </row>
    <row r="317" spans="1:15" x14ac:dyDescent="0.3">
      <c r="A317" s="12" t="s">
        <v>326</v>
      </c>
      <c r="B317" s="12">
        <v>749.6</v>
      </c>
      <c r="C317" s="12">
        <v>463.6</v>
      </c>
      <c r="D317" s="12">
        <v>3</v>
      </c>
      <c r="E317" s="12"/>
      <c r="F317" s="12">
        <v>24.8</v>
      </c>
      <c r="G317" s="12">
        <v>73.3</v>
      </c>
      <c r="H317" s="12">
        <v>160.4</v>
      </c>
      <c r="I317" s="12"/>
      <c r="J317" s="12"/>
      <c r="K317" s="12">
        <v>0</v>
      </c>
      <c r="L317" s="12"/>
      <c r="M317" s="12"/>
      <c r="N317" s="12">
        <v>0</v>
      </c>
      <c r="O317" s="12"/>
    </row>
    <row r="318" spans="1:15" x14ac:dyDescent="0.3">
      <c r="A318" s="12" t="s">
        <v>327</v>
      </c>
      <c r="B318" s="12">
        <v>83</v>
      </c>
      <c r="C318" s="12">
        <v>56.9</v>
      </c>
      <c r="D318" s="12">
        <v>0</v>
      </c>
      <c r="E318" s="12"/>
      <c r="F318" s="12">
        <v>8.3000000000000007</v>
      </c>
      <c r="G318" s="12">
        <v>6.1</v>
      </c>
      <c r="H318" s="12">
        <v>7.2</v>
      </c>
      <c r="I318" s="12"/>
      <c r="J318" s="12"/>
      <c r="K318" s="12">
        <v>0</v>
      </c>
      <c r="L318" s="12"/>
      <c r="M318" s="12"/>
      <c r="N318" s="12">
        <v>0</v>
      </c>
      <c r="O318" s="12"/>
    </row>
    <row r="319" spans="1:15" x14ac:dyDescent="0.3">
      <c r="A319" s="12" t="s">
        <v>328</v>
      </c>
      <c r="B319" s="12">
        <v>711</v>
      </c>
      <c r="C319" s="12">
        <v>496.9</v>
      </c>
      <c r="D319" s="12">
        <v>23.3</v>
      </c>
      <c r="E319" s="12"/>
      <c r="F319" s="12">
        <v>52.4</v>
      </c>
      <c r="G319" s="12">
        <v>38.799999999999997</v>
      </c>
      <c r="H319" s="12">
        <v>73</v>
      </c>
      <c r="I319" s="12"/>
      <c r="J319" s="12"/>
      <c r="K319" s="12">
        <v>0</v>
      </c>
      <c r="L319" s="12"/>
      <c r="M319" s="12"/>
      <c r="N319" s="12">
        <v>0</v>
      </c>
      <c r="O319" s="12"/>
    </row>
    <row r="320" spans="1:15" x14ac:dyDescent="0.3">
      <c r="A320" s="12" t="s">
        <v>329</v>
      </c>
      <c r="B320" s="12">
        <v>725.9</v>
      </c>
      <c r="C320" s="12">
        <v>463.4</v>
      </c>
      <c r="D320" s="12">
        <v>8.5</v>
      </c>
      <c r="E320" s="12"/>
      <c r="F320" s="12">
        <v>37.299999999999997</v>
      </c>
      <c r="G320" s="12">
        <v>81.400000000000006</v>
      </c>
      <c r="H320" s="12">
        <v>34.700000000000003</v>
      </c>
      <c r="I320" s="12"/>
      <c r="J320" s="12"/>
      <c r="K320" s="12">
        <v>0</v>
      </c>
      <c r="L320" s="12"/>
      <c r="M320" s="12"/>
      <c r="N320" s="12">
        <v>0</v>
      </c>
      <c r="O320" s="12"/>
    </row>
    <row r="321" spans="1:15" x14ac:dyDescent="0.3">
      <c r="A321" s="12" t="s">
        <v>330</v>
      </c>
      <c r="B321" s="12">
        <v>494.7</v>
      </c>
      <c r="C321" s="12">
        <v>365.8</v>
      </c>
      <c r="D321" s="12">
        <v>29.1</v>
      </c>
      <c r="E321" s="12"/>
      <c r="F321" s="12">
        <v>2.7</v>
      </c>
      <c r="G321" s="12">
        <v>44.8</v>
      </c>
      <c r="H321" s="12">
        <v>42.2</v>
      </c>
      <c r="I321" s="12"/>
      <c r="J321" s="12"/>
      <c r="K321" s="12">
        <v>0</v>
      </c>
      <c r="L321" s="12"/>
      <c r="M321" s="12"/>
      <c r="N321" s="12">
        <v>0</v>
      </c>
      <c r="O321" s="12"/>
    </row>
    <row r="322" spans="1:15" x14ac:dyDescent="0.3">
      <c r="A322" s="12" t="s">
        <v>418</v>
      </c>
      <c r="B322" s="12">
        <v>218.2</v>
      </c>
      <c r="C322" s="12">
        <v>112.8</v>
      </c>
      <c r="D322" s="12">
        <v>3.4</v>
      </c>
      <c r="E322" s="12"/>
      <c r="F322" s="12">
        <v>6.9</v>
      </c>
      <c r="G322" s="12">
        <v>21.3</v>
      </c>
      <c r="H322" s="12">
        <v>15.2</v>
      </c>
      <c r="I322" s="12"/>
      <c r="J322" s="12"/>
      <c r="K322" s="12">
        <v>0</v>
      </c>
      <c r="L322" s="12"/>
      <c r="M322" s="12"/>
      <c r="N322" s="12">
        <v>0</v>
      </c>
      <c r="O322" s="12"/>
    </row>
    <row r="323" spans="1:15" x14ac:dyDescent="0.3">
      <c r="A323" s="12" t="s">
        <v>331</v>
      </c>
      <c r="B323" s="12">
        <v>418.6</v>
      </c>
      <c r="C323" s="12">
        <v>276.7</v>
      </c>
      <c r="D323" s="12">
        <v>9.1999999999999993</v>
      </c>
      <c r="E323" s="12"/>
      <c r="F323" s="12">
        <v>10.6</v>
      </c>
      <c r="G323" s="12">
        <v>14</v>
      </c>
      <c r="H323" s="12">
        <v>52.1</v>
      </c>
      <c r="I323" s="12"/>
      <c r="J323" s="12"/>
      <c r="K323" s="12">
        <v>2.7</v>
      </c>
      <c r="L323" s="12"/>
      <c r="M323" s="12"/>
      <c r="N323" s="12">
        <v>0</v>
      </c>
      <c r="O323" s="12"/>
    </row>
    <row r="324" spans="1:15" x14ac:dyDescent="0.3">
      <c r="A324" s="12" t="s">
        <v>332</v>
      </c>
      <c r="B324" s="12">
        <v>391</v>
      </c>
      <c r="C324" s="12">
        <v>229.5</v>
      </c>
      <c r="D324" s="12">
        <v>14.3</v>
      </c>
      <c r="E324" s="12"/>
      <c r="F324" s="12">
        <v>43.4</v>
      </c>
      <c r="G324" s="12">
        <v>14.6</v>
      </c>
      <c r="H324" s="12">
        <v>18.7</v>
      </c>
      <c r="I324" s="12"/>
      <c r="J324" s="12"/>
      <c r="K324" s="12">
        <v>0</v>
      </c>
      <c r="L324" s="12"/>
      <c r="M324" s="12"/>
      <c r="N324" s="12">
        <v>0</v>
      </c>
      <c r="O324" s="12"/>
    </row>
    <row r="325" spans="1:15" x14ac:dyDescent="0.3">
      <c r="A325" s="12" t="s">
        <v>333</v>
      </c>
      <c r="B325" s="12">
        <v>167.1</v>
      </c>
      <c r="C325" s="12">
        <v>87.4</v>
      </c>
      <c r="D325" s="12">
        <v>4.4000000000000004</v>
      </c>
      <c r="E325" s="12"/>
      <c r="F325" s="12">
        <v>20.399999999999999</v>
      </c>
      <c r="G325" s="12">
        <v>21</v>
      </c>
      <c r="H325" s="12">
        <v>11.7</v>
      </c>
      <c r="I325" s="12"/>
      <c r="J325" s="12"/>
      <c r="K325" s="12">
        <v>0</v>
      </c>
      <c r="L325" s="12"/>
      <c r="M325" s="12"/>
      <c r="N325" s="12">
        <v>0</v>
      </c>
      <c r="O325" s="12"/>
    </row>
    <row r="326" spans="1:15" x14ac:dyDescent="0.3">
      <c r="A326" s="12" t="s">
        <v>419</v>
      </c>
      <c r="B326" s="12">
        <v>196.3</v>
      </c>
      <c r="C326" s="12">
        <v>109.5</v>
      </c>
      <c r="D326" s="12">
        <v>4.4000000000000004</v>
      </c>
      <c r="E326" s="12"/>
      <c r="F326" s="12">
        <v>12.6</v>
      </c>
      <c r="G326" s="12">
        <v>8.3000000000000007</v>
      </c>
      <c r="H326" s="12">
        <v>6.5</v>
      </c>
      <c r="I326" s="12"/>
      <c r="J326" s="12"/>
      <c r="K326" s="12">
        <v>0</v>
      </c>
      <c r="L326" s="12"/>
      <c r="M326" s="12"/>
      <c r="N326" s="12">
        <v>0</v>
      </c>
      <c r="O326" s="12"/>
    </row>
    <row r="327" spans="1:15" x14ac:dyDescent="0.3">
      <c r="A327" s="12" t="s">
        <v>335</v>
      </c>
      <c r="B327" s="12">
        <v>531.4</v>
      </c>
      <c r="C327" s="12">
        <v>362.9</v>
      </c>
      <c r="D327" s="12">
        <v>16.399999999999999</v>
      </c>
      <c r="E327" s="12"/>
      <c r="F327" s="12">
        <v>22.3</v>
      </c>
      <c r="G327" s="12">
        <v>11.4</v>
      </c>
      <c r="H327" s="12">
        <v>91</v>
      </c>
      <c r="I327" s="12"/>
      <c r="J327" s="12"/>
      <c r="K327" s="12">
        <v>2.1</v>
      </c>
      <c r="L327" s="12"/>
      <c r="M327" s="12"/>
      <c r="N327" s="12">
        <v>0</v>
      </c>
      <c r="O327" s="12"/>
    </row>
    <row r="328" spans="1:15" x14ac:dyDescent="0.3">
      <c r="A328" s="12" t="s">
        <v>336</v>
      </c>
      <c r="B328" s="12">
        <v>316.39999999999998</v>
      </c>
      <c r="C328" s="12">
        <v>192.2</v>
      </c>
      <c r="D328" s="12">
        <v>4.7</v>
      </c>
      <c r="E328" s="12"/>
      <c r="F328" s="12">
        <v>23.7</v>
      </c>
      <c r="G328" s="12">
        <v>32.9</v>
      </c>
      <c r="H328" s="12">
        <v>3.9</v>
      </c>
      <c r="I328" s="12"/>
      <c r="J328" s="12"/>
      <c r="K328" s="12">
        <v>0</v>
      </c>
      <c r="L328" s="12"/>
      <c r="M328" s="12"/>
      <c r="N328" s="12">
        <v>0</v>
      </c>
      <c r="O328" s="12"/>
    </row>
    <row r="329" spans="1:15" x14ac:dyDescent="0.3">
      <c r="A329" s="12" t="s">
        <v>337</v>
      </c>
      <c r="B329" s="12">
        <v>343.4</v>
      </c>
      <c r="C329" s="12">
        <v>201.1</v>
      </c>
      <c r="D329" s="12">
        <v>5.0999999999999996</v>
      </c>
      <c r="E329" s="12"/>
      <c r="F329" s="12">
        <v>28.6</v>
      </c>
      <c r="G329" s="12">
        <v>27.1</v>
      </c>
      <c r="H329" s="12">
        <v>27.7</v>
      </c>
      <c r="I329" s="12"/>
      <c r="J329" s="12"/>
      <c r="K329" s="12">
        <v>0</v>
      </c>
      <c r="L329" s="12"/>
      <c r="M329" s="12"/>
      <c r="N329" s="12">
        <v>0</v>
      </c>
      <c r="O329" s="12"/>
    </row>
    <row r="330" spans="1:15" x14ac:dyDescent="0.3">
      <c r="A330" s="12" t="s">
        <v>420</v>
      </c>
      <c r="B330" s="12">
        <v>559.5</v>
      </c>
      <c r="C330" s="12">
        <v>416.4</v>
      </c>
      <c r="D330" s="12">
        <v>1.7</v>
      </c>
      <c r="E330" s="12"/>
      <c r="F330" s="12">
        <v>24.4</v>
      </c>
      <c r="G330" s="12">
        <v>46.8</v>
      </c>
      <c r="H330" s="12">
        <v>46.8</v>
      </c>
      <c r="I330" s="12"/>
      <c r="J330" s="12"/>
      <c r="K330" s="12">
        <v>0</v>
      </c>
      <c r="L330" s="12"/>
      <c r="M330" s="12"/>
      <c r="N330" s="12">
        <v>0</v>
      </c>
      <c r="O330" s="12"/>
    </row>
    <row r="331" spans="1:15" x14ac:dyDescent="0.3">
      <c r="A331" s="12" t="s">
        <v>338</v>
      </c>
      <c r="B331" s="12">
        <v>108.5</v>
      </c>
      <c r="C331" s="12">
        <v>88.2</v>
      </c>
      <c r="D331" s="12">
        <v>0.3</v>
      </c>
      <c r="E331" s="12"/>
      <c r="F331" s="12">
        <v>3.7</v>
      </c>
      <c r="G331" s="12">
        <v>2.6</v>
      </c>
      <c r="H331" s="12">
        <v>5.7</v>
      </c>
      <c r="I331" s="12"/>
      <c r="J331" s="12"/>
      <c r="K331" s="12">
        <v>0</v>
      </c>
      <c r="L331" s="12"/>
      <c r="M331" s="12"/>
      <c r="N331" s="12">
        <v>0</v>
      </c>
      <c r="O331" s="12"/>
    </row>
    <row r="332" spans="1:15" x14ac:dyDescent="0.3">
      <c r="A332" s="12" t="s">
        <v>339</v>
      </c>
      <c r="B332" s="12">
        <v>127.4</v>
      </c>
      <c r="C332" s="12">
        <v>90.8</v>
      </c>
      <c r="D332" s="12">
        <v>1.8</v>
      </c>
      <c r="E332" s="12"/>
      <c r="F332" s="12">
        <v>3.7</v>
      </c>
      <c r="G332" s="12">
        <v>14.2</v>
      </c>
      <c r="H332" s="12">
        <v>12</v>
      </c>
      <c r="I332" s="12"/>
      <c r="J332" s="12"/>
      <c r="K332" s="12">
        <v>0</v>
      </c>
      <c r="L332" s="12"/>
      <c r="M332" s="12"/>
      <c r="N332" s="12">
        <v>0</v>
      </c>
      <c r="O332" s="12"/>
    </row>
    <row r="333" spans="1:15" x14ac:dyDescent="0.3">
      <c r="A333" s="12" t="s">
        <v>340</v>
      </c>
      <c r="B333" s="12">
        <v>647.79999999999995</v>
      </c>
      <c r="C333" s="12">
        <v>437.2</v>
      </c>
      <c r="D333" s="12">
        <v>11.7</v>
      </c>
      <c r="E333" s="12"/>
      <c r="F333" s="12">
        <v>39.700000000000003</v>
      </c>
      <c r="G333" s="12">
        <v>53</v>
      </c>
      <c r="H333" s="12">
        <v>31.3</v>
      </c>
      <c r="I333" s="12"/>
      <c r="J333" s="12"/>
      <c r="K333" s="12">
        <v>0</v>
      </c>
      <c r="L333" s="12"/>
      <c r="M333" s="12"/>
      <c r="N333" s="12">
        <v>0.1</v>
      </c>
      <c r="O333" s="12"/>
    </row>
    <row r="334" spans="1:15" x14ac:dyDescent="0.3">
      <c r="A334" s="12" t="s">
        <v>341</v>
      </c>
      <c r="B334" s="12">
        <v>323.60000000000002</v>
      </c>
      <c r="C334" s="12">
        <v>244.5</v>
      </c>
      <c r="D334" s="12">
        <v>7</v>
      </c>
      <c r="E334" s="12"/>
      <c r="F334" s="12">
        <v>12.9</v>
      </c>
      <c r="G334" s="12">
        <v>14.8</v>
      </c>
      <c r="H334" s="12">
        <v>16.899999999999999</v>
      </c>
      <c r="I334" s="12"/>
      <c r="J334" s="12"/>
      <c r="K334" s="12">
        <v>0</v>
      </c>
      <c r="L334" s="12"/>
      <c r="M334" s="12"/>
      <c r="N334" s="12">
        <v>0</v>
      </c>
      <c r="O334" s="12"/>
    </row>
    <row r="335" spans="1:15" x14ac:dyDescent="0.3">
      <c r="A335" s="12" t="s">
        <v>342</v>
      </c>
      <c r="B335" s="12">
        <v>101.3</v>
      </c>
      <c r="C335" s="12">
        <v>46.2</v>
      </c>
      <c r="D335" s="12">
        <v>0.9</v>
      </c>
      <c r="E335" s="12"/>
      <c r="F335" s="12">
        <v>14</v>
      </c>
      <c r="G335" s="12">
        <v>1.9</v>
      </c>
      <c r="H335" s="12">
        <v>17.100000000000001</v>
      </c>
      <c r="I335" s="12"/>
      <c r="J335" s="12"/>
      <c r="K335" s="12">
        <v>0</v>
      </c>
      <c r="L335" s="12"/>
      <c r="M335" s="12"/>
      <c r="N335" s="12">
        <v>0</v>
      </c>
      <c r="O335" s="12"/>
    </row>
    <row r="336" spans="1:15" x14ac:dyDescent="0.3">
      <c r="A336" s="12" t="s">
        <v>343</v>
      </c>
      <c r="B336" s="12">
        <v>501.4</v>
      </c>
      <c r="C336" s="12">
        <v>251.7</v>
      </c>
      <c r="D336" s="12">
        <v>7.8</v>
      </c>
      <c r="E336" s="12"/>
      <c r="F336" s="12">
        <v>25</v>
      </c>
      <c r="G336" s="12">
        <v>57.8</v>
      </c>
      <c r="H336" s="12">
        <v>123.7</v>
      </c>
      <c r="I336" s="12"/>
      <c r="J336" s="12"/>
      <c r="K336" s="12">
        <v>0</v>
      </c>
      <c r="L336" s="12"/>
      <c r="M336" s="12"/>
      <c r="N336" s="12">
        <v>0</v>
      </c>
      <c r="O336" s="12"/>
    </row>
    <row r="337" spans="1:15" x14ac:dyDescent="0.3">
      <c r="A337" s="12" t="s">
        <v>344</v>
      </c>
      <c r="B337" s="12">
        <v>340.6</v>
      </c>
      <c r="C337" s="12">
        <v>195.3</v>
      </c>
      <c r="D337" s="12">
        <v>10.3</v>
      </c>
      <c r="E337" s="12"/>
      <c r="F337" s="12">
        <v>52.7</v>
      </c>
      <c r="G337" s="12">
        <v>35.4</v>
      </c>
      <c r="H337" s="12">
        <v>25.3</v>
      </c>
      <c r="I337" s="12"/>
      <c r="J337" s="12"/>
      <c r="K337" s="12">
        <v>0</v>
      </c>
      <c r="L337" s="12"/>
      <c r="M337" s="12"/>
      <c r="N337" s="12">
        <v>0</v>
      </c>
      <c r="O337" s="12"/>
    </row>
    <row r="338" spans="1:15" x14ac:dyDescent="0.3">
      <c r="A338" s="12" t="s">
        <v>345</v>
      </c>
      <c r="B338" s="12">
        <v>478.7</v>
      </c>
      <c r="C338" s="12">
        <v>313.5</v>
      </c>
      <c r="D338" s="12">
        <v>4.5</v>
      </c>
      <c r="E338" s="12"/>
      <c r="F338" s="12">
        <v>28.5</v>
      </c>
      <c r="G338" s="12">
        <v>58.7</v>
      </c>
      <c r="H338" s="12">
        <v>29.4</v>
      </c>
      <c r="I338" s="12"/>
      <c r="J338" s="12"/>
      <c r="K338" s="12">
        <v>0</v>
      </c>
      <c r="L338" s="12"/>
      <c r="M338" s="12"/>
      <c r="N338" s="12">
        <v>0</v>
      </c>
      <c r="O338" s="12"/>
    </row>
    <row r="339" spans="1:15" x14ac:dyDescent="0.3">
      <c r="A339" s="12" t="s">
        <v>346</v>
      </c>
      <c r="B339" s="12">
        <v>519.20000000000005</v>
      </c>
      <c r="C339" s="12">
        <v>198.6</v>
      </c>
      <c r="D339" s="12">
        <v>5.7</v>
      </c>
      <c r="E339" s="12"/>
      <c r="F339" s="12">
        <v>45.5</v>
      </c>
      <c r="G339" s="12">
        <v>36.4</v>
      </c>
      <c r="H339" s="12">
        <v>71</v>
      </c>
      <c r="I339" s="12"/>
      <c r="J339" s="12"/>
      <c r="K339" s="12">
        <v>0</v>
      </c>
      <c r="L339" s="12"/>
      <c r="M339" s="12"/>
      <c r="N339" s="12">
        <v>0</v>
      </c>
      <c r="O339" s="12"/>
    </row>
    <row r="340" spans="1:15" x14ac:dyDescent="0.3">
      <c r="A340" s="12" t="s">
        <v>347</v>
      </c>
      <c r="B340" s="12">
        <v>76.7</v>
      </c>
      <c r="C340" s="12">
        <v>37.5</v>
      </c>
      <c r="D340" s="12">
        <v>0.2</v>
      </c>
      <c r="E340" s="12"/>
      <c r="F340" s="12">
        <v>6.9</v>
      </c>
      <c r="G340" s="12">
        <v>10</v>
      </c>
      <c r="H340" s="12">
        <v>9.8000000000000007</v>
      </c>
      <c r="I340" s="12"/>
      <c r="J340" s="12"/>
      <c r="K340" s="12">
        <v>0</v>
      </c>
      <c r="L340" s="12"/>
      <c r="M340" s="12"/>
      <c r="N340" s="12">
        <v>0</v>
      </c>
      <c r="O340" s="12"/>
    </row>
    <row r="341" spans="1:15" x14ac:dyDescent="0.3">
      <c r="A341" s="12" t="s">
        <v>348</v>
      </c>
      <c r="B341" s="12">
        <v>334.9</v>
      </c>
      <c r="C341" s="12">
        <v>201.4</v>
      </c>
      <c r="D341" s="12">
        <v>7.2</v>
      </c>
      <c r="E341" s="12"/>
      <c r="F341" s="12">
        <v>22.1</v>
      </c>
      <c r="G341" s="12">
        <v>26</v>
      </c>
      <c r="H341" s="12">
        <v>38.4</v>
      </c>
      <c r="I341" s="12"/>
      <c r="J341" s="12"/>
      <c r="K341" s="12">
        <v>0</v>
      </c>
      <c r="L341" s="12"/>
      <c r="M341" s="12"/>
      <c r="N341" s="12">
        <v>0</v>
      </c>
      <c r="O341" s="12"/>
    </row>
    <row r="342" spans="1:15" x14ac:dyDescent="0.3">
      <c r="A342" s="12" t="s">
        <v>349</v>
      </c>
      <c r="B342" s="12">
        <v>375.8</v>
      </c>
      <c r="C342" s="12">
        <v>246.1</v>
      </c>
      <c r="D342" s="12">
        <v>16.3</v>
      </c>
      <c r="E342" s="12"/>
      <c r="F342" s="12">
        <v>9.5</v>
      </c>
      <c r="G342" s="12">
        <v>43.6</v>
      </c>
      <c r="H342" s="12">
        <v>18.100000000000001</v>
      </c>
      <c r="I342" s="12"/>
      <c r="J342" s="12"/>
      <c r="K342" s="12">
        <v>0</v>
      </c>
      <c r="L342" s="12"/>
      <c r="M342" s="12"/>
      <c r="N342" s="12">
        <v>0</v>
      </c>
      <c r="O342" s="12"/>
    </row>
    <row r="343" spans="1:15" x14ac:dyDescent="0.3">
      <c r="A343" s="12" t="s">
        <v>350</v>
      </c>
      <c r="B343" s="12">
        <v>339.3</v>
      </c>
      <c r="C343" s="12">
        <v>207.3</v>
      </c>
      <c r="D343" s="12">
        <v>9.8000000000000007</v>
      </c>
      <c r="E343" s="12"/>
      <c r="F343" s="12">
        <v>30.4</v>
      </c>
      <c r="G343" s="12">
        <v>23.5</v>
      </c>
      <c r="H343" s="12">
        <v>29.5</v>
      </c>
      <c r="I343" s="12"/>
      <c r="J343" s="12"/>
      <c r="K343" s="12">
        <v>3.7</v>
      </c>
      <c r="L343" s="12"/>
      <c r="M343" s="12"/>
      <c r="N343" s="12">
        <v>0</v>
      </c>
      <c r="O343" s="12"/>
    </row>
    <row r="344" spans="1:15" x14ac:dyDescent="0.3">
      <c r="A344" s="12" t="s">
        <v>351</v>
      </c>
      <c r="B344" s="12">
        <v>252.1</v>
      </c>
      <c r="C344" s="12">
        <v>184.5</v>
      </c>
      <c r="D344" s="12">
        <v>6</v>
      </c>
      <c r="E344" s="12"/>
      <c r="F344" s="12">
        <v>16</v>
      </c>
      <c r="G344" s="12">
        <v>9.8000000000000007</v>
      </c>
      <c r="H344" s="12">
        <v>17.7</v>
      </c>
      <c r="I344" s="12"/>
      <c r="J344" s="12"/>
      <c r="K344" s="12">
        <v>0</v>
      </c>
      <c r="L344" s="12"/>
      <c r="M344" s="12"/>
      <c r="N344" s="12">
        <v>0</v>
      </c>
      <c r="O344" s="12"/>
    </row>
    <row r="345" spans="1:15" x14ac:dyDescent="0.3">
      <c r="A345" s="12" t="s">
        <v>352</v>
      </c>
      <c r="B345" s="12">
        <v>255.8</v>
      </c>
      <c r="C345" s="12">
        <v>144.80000000000001</v>
      </c>
      <c r="D345" s="12">
        <v>4.0999999999999996</v>
      </c>
      <c r="E345" s="12"/>
      <c r="F345" s="12">
        <v>48.4</v>
      </c>
      <c r="G345" s="12">
        <v>9.5</v>
      </c>
      <c r="H345" s="12">
        <v>17.3</v>
      </c>
      <c r="I345" s="12"/>
      <c r="J345" s="12"/>
      <c r="K345" s="12">
        <v>0</v>
      </c>
      <c r="L345" s="12"/>
      <c r="M345" s="12"/>
      <c r="N345" s="12">
        <v>0</v>
      </c>
      <c r="O345" s="12"/>
    </row>
    <row r="346" spans="1:15" x14ac:dyDescent="0.3">
      <c r="A346" s="12" t="s">
        <v>353</v>
      </c>
      <c r="B346" s="12">
        <v>860.3</v>
      </c>
      <c r="C346" s="12">
        <v>564.29999999999995</v>
      </c>
      <c r="D346" s="12">
        <v>23.6</v>
      </c>
      <c r="E346" s="12"/>
      <c r="F346" s="12">
        <v>57.1</v>
      </c>
      <c r="G346" s="12">
        <v>45.8</v>
      </c>
      <c r="H346" s="12">
        <v>82.1</v>
      </c>
      <c r="I346" s="12"/>
      <c r="J346" s="12"/>
      <c r="K346" s="12">
        <v>0</v>
      </c>
      <c r="L346" s="12"/>
      <c r="M346" s="12"/>
      <c r="N346" s="12">
        <v>0</v>
      </c>
      <c r="O346" s="12"/>
    </row>
  </sheetData>
  <autoFilter ref="A1:O346" xr:uid="{A79E123B-5D93-454F-94CA-EC133823E84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Combined</vt:lpstr>
      <vt:lpstr>City List</vt:lpstr>
      <vt:lpstr>Income (2022)</vt:lpstr>
      <vt:lpstr>Length of Road (2022)</vt:lpstr>
      <vt:lpstr>Density (2023)</vt:lpstr>
      <vt:lpstr>Cycling Road (2022)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 Devi Eka Devi Wulandari</dc:creator>
  <cp:lastModifiedBy>Eka Devi Eka Devi Wulandari</cp:lastModifiedBy>
  <dcterms:created xsi:type="dcterms:W3CDTF">2023-11-05T09:56:08Z</dcterms:created>
  <dcterms:modified xsi:type="dcterms:W3CDTF">2023-11-06T17:19:25Z</dcterms:modified>
</cp:coreProperties>
</file>