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gebruiker\Documents\Marcel\Beter Slagen\"/>
    </mc:Choice>
  </mc:AlternateContent>
  <xr:revisionPtr revIDLastSave="0" documentId="8_{B5C323A3-A373-4E8B-A504-121FAAF4D2AB}" xr6:coauthVersionLast="46" xr6:coauthVersionMax="46" xr10:uidLastSave="{00000000-0000-0000-0000-000000000000}"/>
  <bookViews>
    <workbookView xWindow="-108" yWindow="-108" windowWidth="23256" windowHeight="12576" xr2:uid="{F0B8832A-3921-43F4-AA1E-B7C2EBE3092B}"/>
  </bookViews>
  <sheets>
    <sheet name="2019-I VwoB" sheetId="1" r:id="rId1"/>
    <sheet name="2018-I VwoB" sheetId="6" r:id="rId2"/>
    <sheet name="2017-I VwoB" sheetId="7" r:id="rId3"/>
    <sheet name="2019-II VwoB" sheetId="8" r:id="rId4"/>
    <sheet name="2018-II VwoB" sheetId="10" r:id="rId5"/>
    <sheet name="2017-II VwoB" sheetId="9" r:id="rId6"/>
    <sheet name="Vraagtypen" sheetId="4" r:id="rId7"/>
    <sheet name="Domeinen" sheetId="5" r:id="rId8"/>
    <sheet name="Trefwoorden"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N18" i="9"/>
  <c r="K18" i="9"/>
  <c r="J18" i="9"/>
  <c r="I18" i="9"/>
  <c r="N17" i="9"/>
  <c r="K17" i="9"/>
  <c r="J17" i="9"/>
  <c r="I17" i="9"/>
  <c r="N16" i="9"/>
  <c r="K16" i="9"/>
  <c r="J16" i="9"/>
  <c r="I16" i="9"/>
  <c r="N15" i="9"/>
  <c r="K15" i="9"/>
  <c r="J15" i="9"/>
  <c r="I15" i="9"/>
  <c r="N14" i="9"/>
  <c r="K14" i="9"/>
  <c r="J14" i="9"/>
  <c r="I14" i="9"/>
  <c r="N13" i="9"/>
  <c r="K13" i="9"/>
  <c r="J13" i="9"/>
  <c r="I13" i="9"/>
  <c r="N12" i="9"/>
  <c r="K12" i="9"/>
  <c r="I12" i="9"/>
  <c r="N11" i="9"/>
  <c r="K11" i="9"/>
  <c r="J11" i="9"/>
  <c r="I11" i="9"/>
  <c r="N10" i="9"/>
  <c r="K10" i="9"/>
  <c r="J10" i="9"/>
  <c r="I10" i="9"/>
  <c r="N9" i="9"/>
  <c r="K9" i="9"/>
  <c r="J9" i="9"/>
  <c r="I9" i="9"/>
  <c r="N8" i="9"/>
  <c r="K8" i="9"/>
  <c r="J8" i="9"/>
  <c r="I8" i="9"/>
  <c r="N7" i="9"/>
  <c r="K7" i="9"/>
  <c r="J7" i="9"/>
  <c r="I7" i="9"/>
  <c r="N6" i="9"/>
  <c r="K6" i="9"/>
  <c r="J6" i="9"/>
  <c r="I6" i="9"/>
  <c r="N5" i="9"/>
  <c r="K5" i="9"/>
  <c r="J5" i="9"/>
  <c r="I5" i="9"/>
  <c r="N4" i="9"/>
  <c r="K4" i="9"/>
  <c r="J4" i="9"/>
  <c r="I4" i="9"/>
  <c r="N3" i="9"/>
  <c r="K3" i="9"/>
  <c r="J3" i="9"/>
  <c r="I3" i="9"/>
  <c r="N2" i="9"/>
  <c r="K2" i="9"/>
  <c r="I2" i="9"/>
  <c r="N17" i="10"/>
  <c r="K17" i="10"/>
  <c r="J17" i="10"/>
  <c r="I17" i="10"/>
  <c r="N16" i="10"/>
  <c r="K16" i="10"/>
  <c r="J16" i="10"/>
  <c r="I16" i="10"/>
  <c r="N15" i="10"/>
  <c r="K15" i="10"/>
  <c r="J15" i="10"/>
  <c r="I15" i="10"/>
  <c r="N14" i="10"/>
  <c r="K14" i="10"/>
  <c r="J14" i="10"/>
  <c r="I14" i="10"/>
  <c r="N13" i="10"/>
  <c r="K13" i="10"/>
  <c r="J13" i="10"/>
  <c r="I13" i="10"/>
  <c r="N12" i="10"/>
  <c r="K12" i="10"/>
  <c r="J12" i="10"/>
  <c r="I12" i="10"/>
  <c r="N11" i="10"/>
  <c r="K11" i="10"/>
  <c r="J11" i="10"/>
  <c r="I11" i="10"/>
  <c r="N10" i="10"/>
  <c r="K10" i="10"/>
  <c r="J10" i="10"/>
  <c r="I10" i="10"/>
  <c r="N9" i="10"/>
  <c r="K9" i="10"/>
  <c r="J9" i="10"/>
  <c r="I9" i="10"/>
  <c r="N8" i="10"/>
  <c r="K8" i="10"/>
  <c r="I8" i="10"/>
  <c r="N7" i="10"/>
  <c r="K7" i="10"/>
  <c r="I7" i="10"/>
  <c r="N6" i="10"/>
  <c r="K6" i="10"/>
  <c r="J6" i="10"/>
  <c r="I6" i="10"/>
  <c r="N5" i="10"/>
  <c r="K5" i="10"/>
  <c r="J5" i="10"/>
  <c r="I5" i="10"/>
  <c r="N4" i="10"/>
  <c r="K4" i="10"/>
  <c r="J4" i="10"/>
  <c r="I4" i="10"/>
  <c r="N3" i="10"/>
  <c r="K3" i="10"/>
  <c r="J3" i="10"/>
  <c r="I3" i="10"/>
  <c r="N2" i="10"/>
  <c r="K2" i="10"/>
  <c r="I2" i="10"/>
  <c r="J12" i="8"/>
  <c r="J13" i="8"/>
  <c r="J5" i="8"/>
  <c r="N18" i="8"/>
  <c r="K18" i="8"/>
  <c r="J18" i="8"/>
  <c r="I18" i="8"/>
  <c r="N17" i="8"/>
  <c r="K17" i="8"/>
  <c r="J17" i="8"/>
  <c r="I17" i="8"/>
  <c r="N16" i="8"/>
  <c r="K16" i="8"/>
  <c r="J16" i="8"/>
  <c r="I16" i="8"/>
  <c r="N15" i="8"/>
  <c r="K15" i="8"/>
  <c r="I15" i="8"/>
  <c r="N14" i="8"/>
  <c r="K14" i="8"/>
  <c r="I14" i="8"/>
  <c r="N13" i="8"/>
  <c r="K13" i="8"/>
  <c r="I13" i="8"/>
  <c r="N12" i="8"/>
  <c r="K12" i="8"/>
  <c r="I12" i="8"/>
  <c r="N11" i="8"/>
  <c r="K11" i="8"/>
  <c r="I11" i="8"/>
  <c r="N10" i="8"/>
  <c r="K10" i="8"/>
  <c r="J10" i="8"/>
  <c r="I10" i="8"/>
  <c r="N9" i="8"/>
  <c r="K9" i="8"/>
  <c r="J9" i="8"/>
  <c r="I9" i="8"/>
  <c r="N8" i="8"/>
  <c r="K8" i="8"/>
  <c r="J8" i="8"/>
  <c r="I8" i="8"/>
  <c r="N7" i="8"/>
  <c r="K7" i="8"/>
  <c r="J7" i="8"/>
  <c r="I7" i="8"/>
  <c r="N6" i="8"/>
  <c r="K6" i="8"/>
  <c r="J6" i="8"/>
  <c r="I6" i="8"/>
  <c r="N5" i="8"/>
  <c r="K5" i="8"/>
  <c r="I5" i="8"/>
  <c r="N4" i="8"/>
  <c r="K4" i="8"/>
  <c r="J4" i="8"/>
  <c r="I4" i="8"/>
  <c r="N3" i="8"/>
  <c r="K3" i="8"/>
  <c r="J3" i="8"/>
  <c r="I3" i="8"/>
  <c r="N2" i="8"/>
  <c r="K2" i="8"/>
  <c r="J2" i="8"/>
  <c r="I2" i="8"/>
  <c r="J5" i="7" l="1"/>
  <c r="J6" i="7"/>
  <c r="J7" i="7"/>
  <c r="J8" i="7"/>
  <c r="J9" i="7"/>
  <c r="J10" i="7"/>
  <c r="J11" i="7"/>
  <c r="J12" i="7"/>
  <c r="J15" i="7"/>
  <c r="J16" i="7"/>
  <c r="N16" i="7"/>
  <c r="K16" i="7"/>
  <c r="I16" i="7"/>
  <c r="N15" i="7"/>
  <c r="K15" i="7"/>
  <c r="I15" i="7"/>
  <c r="N14" i="7"/>
  <c r="K14" i="7"/>
  <c r="I14" i="7"/>
  <c r="N13" i="7"/>
  <c r="K13" i="7"/>
  <c r="I13" i="7"/>
  <c r="N12" i="7"/>
  <c r="K12" i="7"/>
  <c r="I12" i="7"/>
  <c r="N11" i="7"/>
  <c r="K11" i="7"/>
  <c r="I11" i="7"/>
  <c r="N10" i="7"/>
  <c r="K10" i="7"/>
  <c r="I10" i="7"/>
  <c r="N9" i="7"/>
  <c r="K9" i="7"/>
  <c r="I9" i="7"/>
  <c r="N8" i="7"/>
  <c r="K8" i="7"/>
  <c r="I8" i="7"/>
  <c r="N7" i="7"/>
  <c r="K7" i="7"/>
  <c r="I7" i="7"/>
  <c r="N6" i="7"/>
  <c r="K6" i="7"/>
  <c r="I6" i="7"/>
  <c r="N5" i="7"/>
  <c r="K5" i="7"/>
  <c r="I5" i="7"/>
  <c r="N4" i="7"/>
  <c r="K4" i="7"/>
  <c r="J4" i="7"/>
  <c r="I4" i="7"/>
  <c r="N3" i="7"/>
  <c r="K3" i="7"/>
  <c r="J3" i="7"/>
  <c r="I3" i="7"/>
  <c r="N2" i="7"/>
  <c r="K2" i="7"/>
  <c r="J2" i="7"/>
  <c r="I2" i="7"/>
  <c r="N18" i="6"/>
  <c r="K18" i="6"/>
  <c r="N17" i="6"/>
  <c r="K17" i="6"/>
  <c r="J18" i="6"/>
  <c r="I18" i="6"/>
  <c r="J17" i="6"/>
  <c r="I17" i="6"/>
  <c r="J10" i="6"/>
  <c r="J9" i="6"/>
  <c r="N16" i="6"/>
  <c r="K16" i="6"/>
  <c r="J16" i="6"/>
  <c r="I16" i="6"/>
  <c r="N15" i="6"/>
  <c r="K15" i="6"/>
  <c r="J15" i="6"/>
  <c r="I15" i="6"/>
  <c r="N14" i="6"/>
  <c r="K14" i="6"/>
  <c r="J14" i="6"/>
  <c r="I14" i="6"/>
  <c r="N13" i="6"/>
  <c r="K13" i="6"/>
  <c r="I13" i="6"/>
  <c r="N12" i="6"/>
  <c r="K12" i="6"/>
  <c r="I12" i="6"/>
  <c r="N11" i="6"/>
  <c r="K11" i="6"/>
  <c r="I11" i="6"/>
  <c r="N10" i="6"/>
  <c r="K10" i="6"/>
  <c r="I10" i="6"/>
  <c r="N9" i="6"/>
  <c r="K9" i="6"/>
  <c r="I9" i="6"/>
  <c r="N8" i="6"/>
  <c r="K8" i="6"/>
  <c r="J8" i="6"/>
  <c r="I8" i="6"/>
  <c r="N7" i="6"/>
  <c r="K7" i="6"/>
  <c r="J7" i="6"/>
  <c r="I7" i="6"/>
  <c r="N6" i="6"/>
  <c r="K6" i="6"/>
  <c r="J6" i="6"/>
  <c r="I6" i="6"/>
  <c r="N5" i="6"/>
  <c r="K5" i="6"/>
  <c r="I5" i="6"/>
  <c r="N4" i="6"/>
  <c r="K4" i="6"/>
  <c r="J4" i="6"/>
  <c r="I4" i="6"/>
  <c r="N3" i="6"/>
  <c r="K3" i="6"/>
  <c r="J3" i="6"/>
  <c r="I3" i="6"/>
  <c r="N2" i="6"/>
  <c r="K2" i="6"/>
  <c r="J2" i="6"/>
  <c r="I2" i="6"/>
  <c r="N3" i="1" l="1"/>
  <c r="N4" i="1"/>
  <c r="N5" i="1"/>
  <c r="N6" i="1"/>
  <c r="N7" i="1"/>
  <c r="N8" i="1"/>
  <c r="N9" i="1"/>
  <c r="N10" i="1"/>
  <c r="N11" i="1"/>
  <c r="N12" i="1"/>
  <c r="N13" i="1"/>
  <c r="N14" i="1"/>
  <c r="N15" i="1"/>
  <c r="N16" i="1"/>
  <c r="N2" i="1"/>
  <c r="K3" i="1"/>
  <c r="K4" i="1"/>
  <c r="K5" i="1"/>
  <c r="K6" i="1"/>
  <c r="K7" i="1"/>
  <c r="K8" i="1"/>
  <c r="K9" i="1"/>
  <c r="K10" i="1"/>
  <c r="K11" i="1"/>
  <c r="K12" i="1"/>
  <c r="K13" i="1"/>
  <c r="K14" i="1"/>
  <c r="K15" i="1"/>
  <c r="K16" i="1"/>
  <c r="K2" i="1"/>
  <c r="J16" i="1"/>
  <c r="I16" i="1"/>
  <c r="J15" i="1"/>
  <c r="I15" i="1"/>
  <c r="J14" i="1"/>
  <c r="I14" i="1"/>
  <c r="J13" i="1"/>
  <c r="I13" i="1"/>
  <c r="J12" i="1"/>
  <c r="I12" i="1"/>
  <c r="J11" i="1"/>
  <c r="I11" i="1"/>
  <c r="I10" i="1"/>
  <c r="I9" i="1"/>
  <c r="J8" i="1"/>
  <c r="I8" i="1"/>
  <c r="J7" i="1"/>
  <c r="I7" i="1"/>
  <c r="J6" i="1"/>
  <c r="I6" i="1"/>
  <c r="J5" i="1"/>
  <c r="I5" i="1"/>
  <c r="J4" i="1"/>
  <c r="I4" i="1"/>
  <c r="J3" i="1"/>
  <c r="I3" i="1"/>
  <c r="J2" i="1"/>
  <c r="I2" i="1"/>
</calcChain>
</file>

<file path=xl/sharedStrings.xml><?xml version="1.0" encoding="utf-8"?>
<sst xmlns="http://schemas.openxmlformats.org/spreadsheetml/2006/main" count="1650" uniqueCount="499">
  <si>
    <t>Opgave</t>
  </si>
  <si>
    <t>Vraag nr.</t>
  </si>
  <si>
    <t>Bereken</t>
  </si>
  <si>
    <t>Trefwoorden</t>
  </si>
  <si>
    <t>Domeinen</t>
  </si>
  <si>
    <t>Vraagtypen</t>
  </si>
  <si>
    <t>Onderzoek</t>
  </si>
  <si>
    <t>Differentiëren</t>
  </si>
  <si>
    <t>Domein onafhankelijk</t>
  </si>
  <si>
    <t>A: Vaardigheden</t>
  </si>
  <si>
    <t>Grafische rekenmachine</t>
  </si>
  <si>
    <t>Toon aan</t>
  </si>
  <si>
    <t>A</t>
  </si>
  <si>
    <t>Vaardigheden</t>
  </si>
  <si>
    <t>Opgaven waarin overige domeinen niet voorkomen. Rekenopgaven.</t>
  </si>
  <si>
    <t>Lijnen door de oorsprong en een cirkel</t>
  </si>
  <si>
    <t>Formules, functies en grafieken</t>
  </si>
  <si>
    <t>Vergelijkingen en herleiden</t>
  </si>
  <si>
    <t>Inverse functies</t>
  </si>
  <si>
    <t>B4</t>
  </si>
  <si>
    <t>Asymptoten en limietgedrag</t>
  </si>
  <si>
    <t>Integreren</t>
  </si>
  <si>
    <t>B1, 2, 3</t>
  </si>
  <si>
    <t>B5</t>
  </si>
  <si>
    <t>B6</t>
  </si>
  <si>
    <t>C1, 2</t>
  </si>
  <si>
    <t>C3</t>
  </si>
  <si>
    <t>D</t>
  </si>
  <si>
    <t>E1</t>
  </si>
  <si>
    <t>E2</t>
  </si>
  <si>
    <t>Analytische meetkunde</t>
  </si>
  <si>
    <t>Euclidische meetkunde</t>
  </si>
  <si>
    <t>E3</t>
  </si>
  <si>
    <t>Opgaven waarin verbanden beschreven worden m.b.v. een formule, functie of grafiek</t>
  </si>
  <si>
    <t>Opgaven waarin vergelijkingen algebraïsch opgelost moeten worden of waarin herleid moet worden (uitgezonderd goniometische verbanden)</t>
  </si>
  <si>
    <t>Opgaven waarin het concept inverse functie een rol speelt</t>
  </si>
  <si>
    <t>Opgaven waarin het concept limietgedrag een rol speelt</t>
  </si>
  <si>
    <t>Opgaven waarin het concept en/of de techniek van het differentiëren een rol spelen</t>
  </si>
  <si>
    <t>Opgaven waarin het concept en/of de techniek van het integreren een rol spelen</t>
  </si>
  <si>
    <t>Opgaven waarin goniometrische verbanden in de vorm van een functie, formule, grafiek of vergelijking een rol spelen</t>
  </si>
  <si>
    <t>Meetkundige opgaven waarin geen coördinaten of vectoren gebruikt worden</t>
  </si>
  <si>
    <t>Meetkundige opgaven waarin lijnen en/of cirkels beschreven worden m.b.v. vergelijkingen</t>
  </si>
  <si>
    <t>Meetkundige opgaven waarin vectoren een rol spelen</t>
  </si>
  <si>
    <t>B1, 2, 3: Formules, functies en grafieken</t>
  </si>
  <si>
    <t>B4: Inverse functies</t>
  </si>
  <si>
    <t>B5: Vergelijkingen en herleiden</t>
  </si>
  <si>
    <t>B6: Asymptoten en limietgedrag</t>
  </si>
  <si>
    <t>C1, 2: Differentiëren</t>
  </si>
  <si>
    <t>C3: Integreren</t>
  </si>
  <si>
    <t>D: Goniometrische functies</t>
  </si>
  <si>
    <t>E1: Euclidische meetkunde</t>
  </si>
  <si>
    <t>E2: Analytische meetkunde</t>
  </si>
  <si>
    <t>Rechts van het snijpunt</t>
  </si>
  <si>
    <t>Redeneren</t>
  </si>
  <si>
    <t>Productregel</t>
  </si>
  <si>
    <t>Quotiëntregel</t>
  </si>
  <si>
    <t>Kettingregel</t>
  </si>
  <si>
    <t>Extreme waarde</t>
  </si>
  <si>
    <t>Parameter</t>
  </si>
  <si>
    <t>Bewijs</t>
  </si>
  <si>
    <t>Altijd raak</t>
  </si>
  <si>
    <t>B1, 2, 3: Formules, functies en grafieken
B5: Vergelijkingen en herleiden
C1, 2: Differentiëren</t>
  </si>
  <si>
    <t>B1, 2, 3: Formules, functies en grafieken
C1, 2: Differentiëren
D: Goniometrische functies</t>
  </si>
  <si>
    <t>Raken</t>
  </si>
  <si>
    <t>Randpunt</t>
  </si>
  <si>
    <t>Kwadratisch verband</t>
  </si>
  <si>
    <t>Machts-, gebroken, wortelverband</t>
  </si>
  <si>
    <t>Discriminant</t>
  </si>
  <si>
    <t>B1, 2, 3: Formules, functies en grafieken
B5: Vergelijkingen en herleiden</t>
  </si>
  <si>
    <t>Primitiveren</t>
  </si>
  <si>
    <t>Herleiden</t>
  </si>
  <si>
    <t>Rekenregels voor machten</t>
  </si>
  <si>
    <t>Rekenregels voor logaritmen</t>
  </si>
  <si>
    <t>Rekenregels voor wortels</t>
  </si>
  <si>
    <t>Rekenregels voor breuken</t>
  </si>
  <si>
    <t>Slingshot</t>
  </si>
  <si>
    <t>Afronden</t>
  </si>
  <si>
    <t>Lineair verband</t>
  </si>
  <si>
    <t>Stelling van Pythagoras</t>
  </si>
  <si>
    <t>Lineair verband
Stelling van Pythagoras
Afronden</t>
  </si>
  <si>
    <t>B1, 2, 3: Formules, functies en grafieken
E1: Euclidische meetkunde</t>
  </si>
  <si>
    <t>SOSCASTOA</t>
  </si>
  <si>
    <t>B1, 2, 3: Formules, functies en grafieken
B5: Vergelijkingen en herleiden
E1: Euclidische meetkunde</t>
  </si>
  <si>
    <t>Een logaritmische functie en haar afgeleide</t>
  </si>
  <si>
    <t>Exponentiëel, logaritmisch verband</t>
  </si>
  <si>
    <t>B5: Vergelijkingen en herleiden
C1, 2: Differentiëren</t>
  </si>
  <si>
    <t>B5: Vergelijkingen en herleiden
C3: Integreren</t>
  </si>
  <si>
    <t>Gebroken goniometrische functie</t>
  </si>
  <si>
    <t>Rekenregels voor gonio</t>
  </si>
  <si>
    <t>Perforatie</t>
  </si>
  <si>
    <t>Limiet</t>
  </si>
  <si>
    <t>B6: Asymptoten en limietgedrag
D: Goniometrische functies</t>
  </si>
  <si>
    <t>D: Goiometrische functies
E2: Analytische meetkunde</t>
  </si>
  <si>
    <t>Loodrecht</t>
  </si>
  <si>
    <t>Vector</t>
  </si>
  <si>
    <t>Driehoek met bewegend hoekpunt</t>
  </si>
  <si>
    <t>Parametervoorstelling</t>
  </si>
  <si>
    <t>B5: Vergelijkingen en herleiden
E2: Analytische meetkunde</t>
  </si>
  <si>
    <t>Afgeknotte paraboloïde</t>
  </si>
  <si>
    <t>Bewegend punt</t>
  </si>
  <si>
    <t>Vectormeetkunde en bewegingsvergelijkingen</t>
  </si>
  <si>
    <t>B5: Vergelijkingen en herleiden
E2: Analytische meetkunde
E3: Vectormeetkunde en bewegingsvergelijkingen</t>
  </si>
  <si>
    <t>Baansnelheid</t>
  </si>
  <si>
    <t>Baanversnelling</t>
  </si>
  <si>
    <t>B5: Vergelijkingen en herleiden
C1, 2: Differentiëren
E3: Vectormeetkunde en bewegingsvergelijkingen</t>
  </si>
  <si>
    <t>Lijn door de toppen</t>
  </si>
  <si>
    <t>Zwaartepunt en rakende cirkels</t>
  </si>
  <si>
    <t>Zwaartepunt</t>
  </si>
  <si>
    <t>B5: Vergelijkingen en herleiden
E1: Euclidische meetkunde</t>
  </si>
  <si>
    <t>Maxima en minima</t>
  </si>
  <si>
    <t>C1, 2: Differentiëren
D: Goniometrische functie</t>
  </si>
  <si>
    <t>Verdubbelingsformules</t>
  </si>
  <si>
    <t>B1, 2, 3: Formules, functies en grafieken
D: Goniometrische functie</t>
  </si>
  <si>
    <t>Sheffield Winter Garden</t>
  </si>
  <si>
    <t>Stel op</t>
  </si>
  <si>
    <t>Transformaties</t>
  </si>
  <si>
    <t>Natuurlijke logaritme van de wortel</t>
  </si>
  <si>
    <t>B4: Inverse functies
B5: Vergelijkingen en herleiden</t>
  </si>
  <si>
    <t>Mathematiseren</t>
  </si>
  <si>
    <t>Kwadratisch verband
Stelling van Pythagoras
Mathematiseren</t>
  </si>
  <si>
    <t>Exponentiëel verband
Parameter
Extreme waarde
Rekenregels voor machten
Mathematiseren</t>
  </si>
  <si>
    <t>B5: Vergelijkingen en herleiden
B6: Asymptoten en limietgedrag</t>
  </si>
  <si>
    <t>Vierkant onder grafiek</t>
  </si>
  <si>
    <t>Twee vierkanten op een kwartcirkel</t>
  </si>
  <si>
    <t>D: Goniometrische functies
E1: Euclidische meetkunde</t>
  </si>
  <si>
    <t>Oppervlakte</t>
  </si>
  <si>
    <t>(Co)sinusregel</t>
  </si>
  <si>
    <t>D: Goniometrische functies
E3: Vectormeetkunde en bewegingsvergelijkingen</t>
  </si>
  <si>
    <t>Rakende grafieken?</t>
  </si>
  <si>
    <t>Bewegen over een lijn</t>
  </si>
  <si>
    <t>E3: Vectormeetkunde en bewegingsvergelijkingen</t>
  </si>
  <si>
    <t>Een derde cirkel</t>
  </si>
  <si>
    <t>B6: Asymptoten en limietgedrag
E1: Euclidische meetkunde</t>
  </si>
  <si>
    <t>Limiet
Machts-, gebroken, wortelverband</t>
  </si>
  <si>
    <t>Substitutie en stelsels vergelijkingen</t>
  </si>
  <si>
    <t>Een achtbaan</t>
  </si>
  <si>
    <t>C1, 2: Differentiëren
D: Goniometrische functies
E3: Vectormeetkunde en bewegingsvergelijkingen</t>
  </si>
  <si>
    <t>B</t>
  </si>
  <si>
    <t>C</t>
  </si>
  <si>
    <t>Differentiaal- en integraalrekening</t>
  </si>
  <si>
    <t>Goniometrische functies</t>
  </si>
  <si>
    <t>E</t>
  </si>
  <si>
    <t>Meetkunde met coördinaten</t>
  </si>
  <si>
    <t>Highlights</t>
  </si>
  <si>
    <t>Hoofdstuk G&amp;R</t>
  </si>
  <si>
    <t>Examentraining G&amp;R</t>
  </si>
  <si>
    <t>Hoofdstuktitel G&amp;R</t>
  </si>
  <si>
    <t>Hoofdstuktitel MW</t>
  </si>
  <si>
    <t>Hoofdstuk MW</t>
  </si>
  <si>
    <t>Examentraining MW</t>
  </si>
  <si>
    <t>Deel 1 H3</t>
  </si>
  <si>
    <t>H1</t>
  </si>
  <si>
    <t>Deel 1 H1</t>
  </si>
  <si>
    <t>Algemene vaardigheden</t>
  </si>
  <si>
    <t>Deel 2 H5</t>
  </si>
  <si>
    <t>H4</t>
  </si>
  <si>
    <t>Deel 1 H2</t>
  </si>
  <si>
    <t>H2</t>
  </si>
  <si>
    <t>Deel 3 H9</t>
  </si>
  <si>
    <t>H5</t>
  </si>
  <si>
    <t>H3</t>
  </si>
  <si>
    <t>Deel 1 H4</t>
  </si>
  <si>
    <t>Deel 2 H6</t>
  </si>
  <si>
    <t>H6</t>
  </si>
  <si>
    <t>Deel 3 H11</t>
  </si>
  <si>
    <t>Deel 2 H7</t>
  </si>
  <si>
    <t>H7</t>
  </si>
  <si>
    <t>Deel 2 H8</t>
  </si>
  <si>
    <t>Deel 3 H10</t>
  </si>
  <si>
    <t>Functies en grafieken</t>
  </si>
  <si>
    <t>De afgeleide functie</t>
  </si>
  <si>
    <t>Meetkunde</t>
  </si>
  <si>
    <t>Machten en exponenten</t>
  </si>
  <si>
    <t>Differentiaalrekening</t>
  </si>
  <si>
    <t>Exponentiële en logaritmische functies</t>
  </si>
  <si>
    <t>Meetkunde met vectoren</t>
  </si>
  <si>
    <t>Deel 3 H12</t>
  </si>
  <si>
    <t>Integraalrekening</t>
  </si>
  <si>
    <t>Deel 4 H13</t>
  </si>
  <si>
    <t>Limieten en asymptoten</t>
  </si>
  <si>
    <t>Deel 4 H14</t>
  </si>
  <si>
    <t>Meetkunde toepassen</t>
  </si>
  <si>
    <t>Deel 4 H15</t>
  </si>
  <si>
    <t>Afgeleiden en primitieven</t>
  </si>
  <si>
    <t>16.1</t>
  </si>
  <si>
    <t>16.2</t>
  </si>
  <si>
    <t>16.3</t>
  </si>
  <si>
    <t>Exponenten en logaritmen</t>
  </si>
  <si>
    <t>16.4</t>
  </si>
  <si>
    <t>Goniometrie</t>
  </si>
  <si>
    <t>16.5</t>
  </si>
  <si>
    <t>Vergelijking</t>
  </si>
  <si>
    <t>Goniometrisch verband</t>
  </si>
  <si>
    <t>Machts-, gebroken, wortelverband
Kettingregel
Extreme waarde
Redeneren
Grafische rekenmachine
Vergelijking
Differentiëren
Goniometrisch verband</t>
  </si>
  <si>
    <t>4 vwo H1</t>
  </si>
  <si>
    <t>Vergelijkingen</t>
  </si>
  <si>
    <t>4 vwo H2</t>
  </si>
  <si>
    <t>4 vwo H3</t>
  </si>
  <si>
    <t>Machtsfuncties</t>
  </si>
  <si>
    <t>4 vwo H4</t>
  </si>
  <si>
    <t>Exponentiële functies</t>
  </si>
  <si>
    <t>4 vwo H5</t>
  </si>
  <si>
    <t>Lijnen</t>
  </si>
  <si>
    <t>4 vwo H6</t>
  </si>
  <si>
    <t>Afgeleide functies</t>
  </si>
  <si>
    <t>4 vwo H7</t>
  </si>
  <si>
    <t>Periodieke functies</t>
  </si>
  <si>
    <t>4 vwo H8</t>
  </si>
  <si>
    <t>Vectoren</t>
  </si>
  <si>
    <t>5 vwo H1</t>
  </si>
  <si>
    <t>Logaritmische functies</t>
  </si>
  <si>
    <t>5 vwo H2</t>
  </si>
  <si>
    <t>Functies bewerken</t>
  </si>
  <si>
    <t>5 vwo H3</t>
  </si>
  <si>
    <t>5 vwo H4</t>
  </si>
  <si>
    <t>5 vwo H5</t>
  </si>
  <si>
    <t>Cirkels</t>
  </si>
  <si>
    <t>5 vwo H6</t>
  </si>
  <si>
    <t>Product- en quotiëntfuncties</t>
  </si>
  <si>
    <t>5 vwo H7</t>
  </si>
  <si>
    <t>Meetkunde: rekenen of redeneren</t>
  </si>
  <si>
    <t>5 vwo H8</t>
  </si>
  <si>
    <t>6 vwo H1</t>
  </si>
  <si>
    <t>6 vwo H2</t>
  </si>
  <si>
    <t>Toepassingen van integreren</t>
  </si>
  <si>
    <t>6 vwo H3</t>
  </si>
  <si>
    <t>Bewegingsvergelijkingen</t>
  </si>
  <si>
    <t>6 vwo H4</t>
  </si>
  <si>
    <t>Goniometrische formules</t>
  </si>
  <si>
    <t>6 vwo H5</t>
  </si>
  <si>
    <t>Functies onderzoeken</t>
  </si>
  <si>
    <t>6 vwo H6</t>
  </si>
  <si>
    <t>Afsluiting Meetkunde</t>
  </si>
  <si>
    <t>Functies, grafieken en vergelijkingen</t>
  </si>
  <si>
    <t>Exponentiële- en logaritmische functies</t>
  </si>
  <si>
    <t>Meetkunde en vectoren</t>
  </si>
  <si>
    <t>Lijnen en cirkels</t>
  </si>
  <si>
    <t>H8</t>
  </si>
  <si>
    <t>Parameter
Raken
Herleiden
Machts-, gebroken, wortelverband
Mathematiseren
Differentiëren
Redeneren</t>
  </si>
  <si>
    <t>Raken aantonen voor elke waarde van p. Wortelfunctie met parameter differentiëren. Functies en afgeleiden gelijk stellen, herleiden en conclusie trekken</t>
  </si>
  <si>
    <t>Randpunt
Parameter
Machts-, gebroken, wortelverband
Mathematiseren</t>
  </si>
  <si>
    <t>x-coördinaat randpunt uitdrukken in p, aantonen dat randpunt op andere grafiek ligt</t>
  </si>
  <si>
    <t>Bereken algebraïsch</t>
  </si>
  <si>
    <t>Oppervlakte tussen twee grafieken algebraïsch bepalen m.b.v. primitiveren</t>
  </si>
  <si>
    <t>Lengte bepalen m.b.v. Stelling van Pythagoras, lengte invullen in formule</t>
  </si>
  <si>
    <t>Formules opstellen m.b.v. Stelling van Pythagoras en cosinus, m.b.v. substitutie formules samenvoegen tot één formule, vergelijking opstellen en oplossen (GR)</t>
  </si>
  <si>
    <t>Substitutie en stelsels vergelijkingen
Stelling van Pythagoras
SOSCASTOA
Grafische rekenmachine
Afronden
Mathematiseren
Vergelijking
Machts-, gebroken, wortelverband</t>
  </si>
  <si>
    <t>Tangensfunctie</t>
  </si>
  <si>
    <t>Asymptoot</t>
  </si>
  <si>
    <t>Differentiëren
Productregel
Exponentiëel, logaritmisch verband
Vergelijking</t>
  </si>
  <si>
    <t>Integraal met parameter opstellen, grenzen in gegeven primitieve invullen, vergelijking oplossen (rekenregels voor machten en logaritmes)</t>
  </si>
  <si>
    <t>Vergelijking
Rekenregels voor gonio
Goniometrisch verband</t>
  </si>
  <si>
    <t>Vergelijking opstellen en oplossen (rekenregels voor gonio)</t>
  </si>
  <si>
    <t>Perforatie zoeken bij gebroken, goniometrisch verband, vergelijking oplossen, waarde van parameter vaststellen, vaststellen dat limiet niet bestaat en dus geen perforatie</t>
  </si>
  <si>
    <t>Perforatie
Limiet
Vergelijking
Herleiden
Rekenregels voor gonio
Parameter
Redeneren</t>
  </si>
  <si>
    <t>Bij lijnen door twee punten, waarvan x gegeven is, vaststellen voor welke waarde van p ze loodrecht op elkaar staan</t>
  </si>
  <si>
    <t>Goniometrisch verband
Machts-, gebroken, wortelverband
Vergelijking
Parameter
Loodrecht</t>
  </si>
  <si>
    <t>Na redenering over driehoeken, lineaire vergelijking oplossen, antwoord invullen om punt te bepalen</t>
  </si>
  <si>
    <t xml:space="preserve">Bij twee gegeven punten controleren of er een derde punt is, zodat een driehoek onstaat met derde punt op gegeven lijn, gelijkbenig en rechthoekig </t>
  </si>
  <si>
    <t>Lijn
Parametervoorstelling
Vergelijking
Lineair verband
Redeneren</t>
  </si>
  <si>
    <t>Lijn
Loodrecht
Kwadratisch verband
Stelling van Pythagoras
Mathematiseren</t>
  </si>
  <si>
    <t>Wentelen om x-as</t>
  </si>
  <si>
    <t>Wentelen om y-as</t>
  </si>
  <si>
    <t>Stuk van parabool wentelen om x-as met parameters als grenzen, duur middel van substitutie en herleiden vergelijking aantonen</t>
  </si>
  <si>
    <t>Bewegingsvergelijking</t>
  </si>
  <si>
    <t>Substitutie en stelsels vergelijkingen
Herleiden
Kwadratisch verband</t>
  </si>
  <si>
    <t>Extreme waarde vinden en aantonen dat deze op gegeven lijn ligt</t>
  </si>
  <si>
    <t>Differentieer</t>
  </si>
  <si>
    <t>Exponentiëel verband
Herleiden
Productregel
Kettingregel
Differentiëren</t>
  </si>
  <si>
    <t>Exponentiële functie differentiëren om primitieve aan te tonen (kettingregel, productregel)</t>
  </si>
  <si>
    <t>X en y van kwadratische bewegingsvergelijking invullen in formule van kromme en herleiden</t>
  </si>
  <si>
    <t>Bij kwadratische bewegingsvergelijking coördinaten snijpunt y-as bepalen, baansnelheid in punt berekenen</t>
  </si>
  <si>
    <t>Bij wortelfunctie snijpunt van grafiek met x-as bepalen, goniometrische en wortelfunctie differentiëren en top vinden (GR), x-coördinaten vergelijken</t>
  </si>
  <si>
    <t>Logaritmische functie differentiëren, functie gelijkstellen aan afgeleide, vergelijking oplossen</t>
  </si>
  <si>
    <t>Integratiegrenzen bepalen door snijpunten te berekenen, oppervlakte van gebied tussen twee grafieken berekenen</t>
  </si>
  <si>
    <t>Exponentiëel verband
Rekenregels voor machten
Primitiveren
Integreren</t>
  </si>
  <si>
    <t>Parameter
Primitiveren
Herleiden
Substitutie en stelsels vergelijkingen
Wentelen om x-as
integreren</t>
  </si>
  <si>
    <t>Exponentiëel, logaritmisch verband
Rekenregels voor machten
Rekenregels voor logaritmen
Parameter
Mathematiseren
Integreren</t>
  </si>
  <si>
    <t>Machts-, gebroken, wortelverband
Primitiveren
Rekenregels voor machten
Integreren</t>
  </si>
  <si>
    <t>Cirkelvergelijking opstellen, snijden met horizontale lijn, zwaartepunt bepalen van 3 puntmassa's</t>
  </si>
  <si>
    <t>Kwadratische vergelijking opstellen bij onbekende straal m.b.v. Stelling van Pythagoras, oplossen om straal te vinden</t>
  </si>
  <si>
    <t>Goniometrische functie differentiëren (kettingregel), toppen vinden (verdubbelingsformule)</t>
  </si>
  <si>
    <t>Kettingregel
Extreme waarde
Goniometrisch verband
Verdubbelingsformules
Vergelijking
Differentiëren</t>
  </si>
  <si>
    <t>Goniometrisch verband
Mathematiseren
Afronden</t>
  </si>
  <si>
    <t>Afstand punt tot horizontale lijn bepalen. Na redenering x invullen in formule om y van punt en lijn te bepalen</t>
  </si>
  <si>
    <t>Exponentiëel verband
Macht-, gebroken, wortelverband
Grafische rekenmachine
Afronden
Vergelijking</t>
  </si>
  <si>
    <t>Met functie y-coördinaat berekenen, 2 waarden invullen om de derde te berekenen door gebroken vergelijking op te lossen (GR)</t>
  </si>
  <si>
    <t>Vermenigvuldigen vanuit x-as</t>
  </si>
  <si>
    <t>Vermenigvuldigen vanuit y-as</t>
  </si>
  <si>
    <t>Spiegelen in x-as</t>
  </si>
  <si>
    <t>Translatie</t>
  </si>
  <si>
    <t>Spiegelen in y-as</t>
  </si>
  <si>
    <t>Exponentiëel verband
Transformaties
Parameter
Afronden
Mathematiseren
Spiegelen in x-as
Translatie</t>
  </si>
  <si>
    <t>Waarde van parameter bepalen met gegevens uit tekst, exponentiële functie spiegelen in x-as en transleren</t>
  </si>
  <si>
    <t>Inverse controleren van functie met logaritme en wortel</t>
  </si>
  <si>
    <t>Exponentiëel, logaritmisch verband
Machts-, gebroken, wortelverband
Herleiden
Inverse</t>
  </si>
  <si>
    <t>Inverse</t>
  </si>
  <si>
    <t>Exponentiëel, logaritmisch verband
Machts-, gebroken, wortelverband
Mathematiseren
Grafische rekenmachine
Afronden
Transformaties
Vermenigvuldigen vanuit x-as
Extreme waarde</t>
  </si>
  <si>
    <t>Functie opstellen door te vermenigvuldigen vanuit x-as, lengte lijnstuk uitdrukken in verschil van twee functies, extreme waarde bepalen (GR)</t>
  </si>
  <si>
    <t>Bij gebroken, logaritmische functie beide coördinaten van de perforatie vinden door te herleiden (rekenregels voor machten en/of logaritmes)</t>
  </si>
  <si>
    <t>Exponentiëel, logaritmisch verband
Machts-, gebroken, wortelverband
Rekenregels voor machten
Rekenregels voor logaritmes
Perforatie
Herleiden
Limiet</t>
  </si>
  <si>
    <t>Kwadratisch verband
Machts-, gebroken, wortelverband
Mathematiseren
Vergelijking</t>
  </si>
  <si>
    <t>Vergelijking opstellen bij plaatje van vierkant onder grafiek, vergelijking oplossen</t>
  </si>
  <si>
    <t>Vergelijking opstellen bij verhouding oppervlaktes vierkanten, vergelijking oplossen (GR)</t>
  </si>
  <si>
    <t>Goniometrisch verband
Vergelijking
Mathematiseren
Grafische rekenmachine
Afronden</t>
  </si>
  <si>
    <t>Goniometrisch verband
Roteren
Vector</t>
  </si>
  <si>
    <t>Roteren</t>
  </si>
  <si>
    <t>Vector opstellen door optellen en roteren van andere vectoren</t>
  </si>
  <si>
    <t>Controleren of kwadratische en logaritmische grafiek elkaar raken</t>
  </si>
  <si>
    <t>Exponentieel, logaritmisch verband
Raken
Machts-, wortel, gebroken verband
Vergelijking
Differentiëren</t>
  </si>
  <si>
    <t>Bij bewegend punt over lijn vector opstellen, vector opstellen van meebewegend punt door optellen en roteren van vectoren, vergelijking opstellen van lijn waarover meebewegend punt beweegt</t>
  </si>
  <si>
    <t>Cirkelvergelijking</t>
  </si>
  <si>
    <t>Formule lijn opstellen</t>
  </si>
  <si>
    <t>Vector
Rotatie
Formule lijn opstellen</t>
  </si>
  <si>
    <t>Cirkelvergelijking
Kwadratisch verband
Vector
Zwaartepunt</t>
  </si>
  <si>
    <t>Cirkelvergelijking opstellen, snijpunten van lijn en cirkel berekenen</t>
  </si>
  <si>
    <t>Cirkelvergelijking
Vector
Kwadratisch verband
Vergelijking
Herleiden</t>
  </si>
  <si>
    <t>Cosinusregel invullen met onbekende straal om cosinus van hoek in straal uit te drukken</t>
  </si>
  <si>
    <t>Limiet bepalen bij gebroken uitdrukking met lineaire teller en noemer</t>
  </si>
  <si>
    <t>Machts-, wortel, gebroken verband
Kwadratisch verband
Herleiden
(Co)sinusregel
Mathematiseren</t>
  </si>
  <si>
    <t>Kwadratisch verband
Substitutie en stelsels vergelijkingen
Stelling van Pythagoras
Mathematiseren</t>
  </si>
  <si>
    <t>Bij cirkel met onbekend middelpunt en onbekende straal variabelen toekennen aan onbekenden, twee vergelijkingen met twee onbekenden opstellen m.b.v. Stelling van Pythagoras, stelsel oplossen</t>
  </si>
  <si>
    <t>Bij goniometrische bewegingsvergelijking uitdrukking voor baansnelheid opstellen (kettingregel), maximale baansnelheid bepalen (GR)</t>
  </si>
  <si>
    <t>Goniometrisch verband
Vergelijking
Verdubbelingsformule
Rekenregels voor gonio
Mathematiseren</t>
  </si>
  <si>
    <t>Bij bewegingsvergelijking x en y gelijk stellen, goniometrische vergelijking oplossen, conclusie trekken</t>
  </si>
  <si>
    <t>Redeneren
Mathematiseren
Herleiden
Rekenregels voor gonio</t>
  </si>
  <si>
    <t>Helling van lijnstuk bij goniometrische bewegingsvergelijking uitdrukken in t, herleiden om aan te tonen dat helling onafhankelijk is van t</t>
  </si>
  <si>
    <t>Een gebroken functie</t>
  </si>
  <si>
    <t>Gebroken functie gelijk stellen aan lineaire functie, vergelijking oplossen</t>
  </si>
  <si>
    <t>Integraal opstellen bij omwentelingslichaam (in twee stukken) en uitrekenen</t>
  </si>
  <si>
    <t>B1, 2, 3: Formules, functies en grafieken
B4: Inverse functies
B6: Symptoten en limietgedrag</t>
  </si>
  <si>
    <t>Omwentelingslichaam
Wentelen om de x-as
Integreren
Primitiveren
Machts-, gebroken, wortelverband</t>
  </si>
  <si>
    <t>Machts, gebroken, wortelverband
Vergelijking
Kwadratische verband</t>
  </si>
  <si>
    <t>Transformaties
Translaties
Asymptoot
Machts-, gebroken, wortelverband
Inverse
Redeneren</t>
  </si>
  <si>
    <t>Gebroken functie willekeurige verticaal transleren, horizontale en verticale asymptoot bepalen, door redenering bepalen bij welke translatie de afstand tussen de horizontale asymptoten van de functie en zijn inverse een bepaalde waarde aanneemt</t>
  </si>
  <si>
    <t>Brandwerendheid van een deur</t>
  </si>
  <si>
    <t>Differentiëren
Exponentieel, logaritmisch verband
Vergelijking
Gebroken verband
Extreme waarde
Kettingregel</t>
  </si>
  <si>
    <t>Exponentiële functie differentiëren (kettingregel), maximum bepalen door gebroken en exponentiële vergelijking op te lossen</t>
  </si>
  <si>
    <t>Exponentieel, logaritmisch verband
Vergelijking
Afronden</t>
  </si>
  <si>
    <t>Logaritmische vergelijking opstellen en oplossen</t>
  </si>
  <si>
    <t>C3: Integreren
B1, 2, 3: Formules, functies en grafieken</t>
  </si>
  <si>
    <t>Redeneren
Integreren
Grafische rekenmachine
Vergelijking</t>
  </si>
  <si>
    <t>Integratiegrens bepalen door vergelijking op te lossen (GR), twee oppervlaktes tussen grafieken en een horizontale lijn met elkaar vergelijken</t>
  </si>
  <si>
    <t>6: Asymptoten en limietgedrag</t>
  </si>
  <si>
    <t>Perforatie
Machts-, gebroken, wortelverband
Kwadratisch verband
Parameter
Limiet
Herleiden
Rekenregels voor breuken</t>
  </si>
  <si>
    <t>Perforatie vinden bij gebroken functie, herleiden en y-coördinaat van perforatie vinden</t>
  </si>
  <si>
    <t>Minimale lengte</t>
  </si>
  <si>
    <t>B1, 2, 3: Formules, functies en grafieken
E2: Analytische meetkunde</t>
  </si>
  <si>
    <t>Extreme waarde
Grafische rekenmachine
Mathematiseren
Afronden
Machts-, gebroken, wortelverband
Stelling van Pythagoras</t>
  </si>
  <si>
    <t>Lengte van een lijnstuk uitdrukken in een variabele, minimum bepalen (GR)</t>
  </si>
  <si>
    <t>Bewegingsvergelijking
Vergelijking
Goniometrisch verband</t>
  </si>
  <si>
    <t>Bij goniometrische bewegingsvergelijking snijpunt x-as bepalen</t>
  </si>
  <si>
    <t>E3: Vectormeetkunde en bewegingsvergelijkingen
D: Goniometrische functies</t>
  </si>
  <si>
    <t>E3: Vectormeetkunde en bewegingsvergelijkingen
D: Goniometrische functies
C1, 2: Differentiëren</t>
  </si>
  <si>
    <t>Hoek tussen lijnen/vectoren</t>
  </si>
  <si>
    <t>Snelheidsvector bepalen bij goniometrische bewegingsvergelijking (kettingregel), op gegeven punt hoek tussen twee snelheidsvectoren bepalen</t>
  </si>
  <si>
    <t>Raaklijn in knikpunt</t>
  </si>
  <si>
    <t>Absolute waarde</t>
  </si>
  <si>
    <t xml:space="preserve">Absolute waarde
Kwadratisch verband
Lineair verband </t>
  </si>
  <si>
    <t>B1, 2, 3: Formules, functies en grafieken
C1, 2: Differentiëren</t>
  </si>
  <si>
    <t>Bij functie met absolute waarde knik bepalen, bij de knik helling bepalen, formule raaklijn opstellen</t>
  </si>
  <si>
    <t>Optimale snijsnelheid</t>
  </si>
  <si>
    <t>Waarden van twee van de vier variabelen invullen om stelsel vergelijkingen te krijgen, oplossen (rekenregels voor machten) en waarden parameters bepalen</t>
  </si>
  <si>
    <t>(Omgekeerd) evenredig</t>
  </si>
  <si>
    <t>Machts-, gebroken, wortelverband
Vergelijking
Herleiden
Rekenregels voor machten
Afronden
Substitutie en stelsels vergelijkingen</t>
  </si>
  <si>
    <t>(Omgekeerd) evenredig
Herleiden
Machts-, gebroken, wortelverband
Substitutie en stelsels vergelijkingen
Rekenregels voor breuken
Rekenregels voor machten</t>
  </si>
  <si>
    <t>Formule opstellen bij evenredig verband, verschillende formules combineren tot één formule en herleiden (rekenregels voor breuken, rekenregels voor machten)</t>
  </si>
  <si>
    <t>Differentiëren
Quotiëntregel
Extreme waarde
Afronden
Machts-, gebroken, wortelverband</t>
  </si>
  <si>
    <t>Gebroken machtsfunctie differentiëren (quotiëntregel) om maximum te bepalen</t>
  </si>
  <si>
    <t>Oppervlakte onder een sinusgrafiek</t>
  </si>
  <si>
    <t>Integreren
Primitiveren
Goniometrisch verband
Rekenregels voor gonio
Herleiden</t>
  </si>
  <si>
    <t>Integraal opstellen en herleiden (rekenregels voor gonio)</t>
  </si>
  <si>
    <t>C3: Integreren
D: Goniometrische functies</t>
  </si>
  <si>
    <t>Twee oppervlakten uitdrukken in variabele en gelijk stellen, vergelijking oplossen (GR)</t>
  </si>
  <si>
    <t>Horizontale en verticale asymptoot</t>
  </si>
  <si>
    <t>Goniometrisch verband
Vergelijking
Grafische rekenmachine
Afronden
Mathematiseren</t>
  </si>
  <si>
    <t>B5: Vergelijkingen en herleiden
B6: Symptoten en limietgedrag</t>
  </si>
  <si>
    <t>Limiet
Asymptoot
Exponentieel, logaritmisch verband
Machts-, gebroken, wortelverband
Vergelijking
Rekenregels voor machten</t>
  </si>
  <si>
    <t>Verticale en horizontale asymptoot van gebroken, exponentiële functie bepalen, vergelijking opstellen en oplossen, controleren of een punt exact midden tussen twee andere punten ligt</t>
  </si>
  <si>
    <t>Wind aan zee</t>
  </si>
  <si>
    <t>Teken</t>
  </si>
  <si>
    <t>Vector ontbinden in loodrechte componenten en deze tekenen</t>
  </si>
  <si>
    <t>E3: Vectormeetkunde en bewegingsvergelijkingen
E1: Euclidische meetkunde</t>
  </si>
  <si>
    <t>Vector
SOSCASTOA
Stelling van Pythagoras</t>
  </si>
  <si>
    <t>Vectoren opstellen m.b.v. sinus en cosinus, vectoren optellen, lengte bepalen van resultante</t>
  </si>
  <si>
    <t>Twee logaritmische functies</t>
  </si>
  <si>
    <t>Exponentieel, logaritmisch verband
Mathematiseren
Vergelijking
Grafische rekenmachine
Afronden</t>
  </si>
  <si>
    <t>Vergelijking opstellen bij gegeven horizontale afstand tussen twee grafieken, vergelijking oplossen (GR)</t>
  </si>
  <si>
    <t>Herleid</t>
  </si>
  <si>
    <t>Gebroken uitdrukking met logaritmes herleiden (rekenregels voor logaritmes)</t>
  </si>
  <si>
    <t>Herleiden
Rekenregels voor logaritmes
Machts-, gebroken, wortelverband
Exponentieel, logaritmisch verband</t>
  </si>
  <si>
    <t>Bereken exact</t>
  </si>
  <si>
    <t>Machts-, gebroken, wortelverband
Exponentieel, logaritmisch verband
Asymptoot
Limiet
Herleiden</t>
  </si>
  <si>
    <t>Gebroken, logaritmisch verband herleiden, limiet bepalen, horizontale asymptoot geven</t>
  </si>
  <si>
    <t>Parabool en cirkel met variabele straal</t>
  </si>
  <si>
    <t>Cirkelvergelijking
Parameter
Herleiden
Substitutie en stelsels vergelijkingen
Machts-, gebroken, wortelverband
Kwadratisch verband
Mathematiseren
Redeneren</t>
  </si>
  <si>
    <t>Cirkelvergelijking met parameter opstellen, parabool substitueren in cirkelvergelijking, waarde parameter bepalen waarbij 3 oplossingen zijn</t>
  </si>
  <si>
    <t>C3: Integreren
B5: Vergelijkingen en herleiden</t>
  </si>
  <si>
    <t>Integreren
Primitiveren
Mathematiseren
Machts-, gebroken, wortelverband
Vergelijking
Wentelen om y-as</t>
  </si>
  <si>
    <t>Inhoud van omwentelingslichaam (om y-as) uitdrukken in parameter, gelijk stellen aan inhoud halve bol, machtsvergelijking oplossen</t>
  </si>
  <si>
    <t>Loodrecht in de perforatie</t>
  </si>
  <si>
    <t>Machts-, gebroken, wortelverband
Herleiden
Rekenregels voor breuken</t>
  </si>
  <si>
    <t>Twee gebroken functies met wortels in elkaar herleiden</t>
  </si>
  <si>
    <t>Loodrecht
Differentiëren
Machts-, gebroken, wortelverband
Kettingregel
Herleiden
Rekenregels voor breuken</t>
  </si>
  <si>
    <t>Gebroken functie herleiden tot lineaire functie, andere functie differentiëren (kettingregel), controleren of grafieken loodrecht op elkaar staan</t>
  </si>
  <si>
    <t>C1, 2: Differentiëren
B5: Vergelijkingen en herleiden</t>
  </si>
  <si>
    <t>IJsbol</t>
  </si>
  <si>
    <t>B5: Vergelijkingen en herleiden
B1, 2, 3: Formules, functies en grafieken</t>
  </si>
  <si>
    <t>Machts-, gebroken, wortelverband
Vergelijking
Afronden</t>
  </si>
  <si>
    <t>Machtsvergelijking oplossen, getallen invullen in tweetal formules om tot antwoord te komen</t>
  </si>
  <si>
    <t>C3: Integeren
B1, 2, 3: Formules, functies en grafieken</t>
  </si>
  <si>
    <t>Integraal opstellen (wentelen om y-as) met variabele grens, integraal gelijk stellen aan waarde, vergelijking oplossen (GR)</t>
  </si>
  <si>
    <t>B1: Formules, functies en grafieken
B5: Vergelijkingen en herleiden</t>
  </si>
  <si>
    <t>Integreren
Wentelen om y-as
Vergelijking
Grafische rekenmachine
Afronden
Mathematiseren</t>
  </si>
  <si>
    <t>Constante verhouding</t>
  </si>
  <si>
    <t>Herleiden van uitdrukking met logaritmes</t>
  </si>
  <si>
    <t>Herleiden
Rekenregels voor logaritmes
Parameter
Exponentieel, logaritmisch verband</t>
  </si>
  <si>
    <t>Top m.b.v. differentiëren (kettingregel, productregel)en snijpunt met x-as bepalen van logaritmische functie met parameter, aantonen dat verhouding tussen deze twee constant is</t>
  </si>
  <si>
    <t>Gekanteld vierkant</t>
  </si>
  <si>
    <t>Stelling van Thales</t>
  </si>
  <si>
    <t>Parameter
Vergelijking
Exponentieel, logaritmisch verband
Differentiëren
Productregel
Kettingregel
Extreme waarde
Herleiden
Rekenregels voor breuken
Mathematiseren</t>
  </si>
  <si>
    <t>Stelling van Thales
Redeneren
Cirkelvergelijking</t>
  </si>
  <si>
    <t>Snijpunt van lijn door twee gegeven punten en loodlijn op deze lijn door gegeven derde punt bepalen</t>
  </si>
  <si>
    <t>Bij drie gegeven punten op een cirkel de cirkelvergelijking opstellen</t>
  </si>
  <si>
    <t>Redeneren
Vector</t>
  </si>
  <si>
    <t>Redeneren over verhouding oppervlakte vierkant en driehoek, vectoren opstellen, vermenigvuldigen en optellen</t>
  </si>
  <si>
    <t>Anderhalf keer zo groot</t>
  </si>
  <si>
    <t>C3: Integreren
B1, 2, 3: Formules, functies en grafieken
B5: Vergelijkingen en herleiden
C1, 2: Differentiëren</t>
  </si>
  <si>
    <t>Raaklijn</t>
  </si>
  <si>
    <t>Formule raaklijn opstellen, snijden met x-as, oppervlakte bepalen van driehoek tussen dit punt, raakpunt en oorsprong, oppervlakte tussen grafiek en lijn bepalen, verhouding tussen beide oppervlaktes bepalen</t>
  </si>
  <si>
    <t>Een baan</t>
  </si>
  <si>
    <t>Bewegingsvergelijking
Goniometrisch verband
Herleiden
Rekenregels voor gonio
Mathematiseren
Parameter</t>
  </si>
  <si>
    <t>Aantonen dat lijn door twee punten op kromme verticaal is door twee x-coördinaten met parameter in te vullen en y-coördinaten in elkaar te herleiden</t>
  </si>
  <si>
    <t>Vergelijking
Mathematiseren
Goniometrisch verband</t>
  </si>
  <si>
    <t>Goniometrische vergelijking opstellen en oplossen</t>
  </si>
  <si>
    <t>Vector
Differentiëren
Productregel
Kettingregel
Snelheidsvector</t>
  </si>
  <si>
    <t>Snelheidsvector</t>
  </si>
  <si>
    <t>Kwadratisch verband
Baansnelheid
Parametervoorstelling
Bewegingsvergelijking
Snelheidsvector
Differentiëren
Vergelijking</t>
  </si>
  <si>
    <t>Kettingregel
Extreme waarde
Grafische rekenmachine
Goniometrisch verband
Snelheidsvector
Baansnelheid
Afronden
Differentiëren</t>
  </si>
  <si>
    <t>Bewegingsvergelijking
Differentiëren
Vector
Goniometrisch verband
Hoek tussen lijnen/vectoren
Afronden
Kettingregel
Snelheidsvector</t>
  </si>
  <si>
    <t>Bij gegeven tijdstip plaatsvector en snelheidsvector bepalen door te differentiëren (kettingregel, productregel) bij goniometrische bewegingsvergelijking</t>
  </si>
  <si>
    <t>Buiten een vierkant</t>
  </si>
  <si>
    <t>Differentiëren
Raaklijn
Vergelijking
Lineair verband
Integreren
Primitiveren
Machts-, gebroken, wortelverband
Parameter
Mathematiseren
Formule lijn opstellen</t>
  </si>
  <si>
    <t>Lineair verband
Loodrecht
Vergelijking
Formule lijn opstellen</t>
  </si>
  <si>
    <t>Met twee formules combinatie van twee variabelen vinden, lineare formule opstellen, lineaire vergelijking opstellen en oplossen</t>
  </si>
  <si>
    <t>Lineair verband
Mathematiseren
Machts-, gebroken, wortelverband
Vergelijking
Grafische rekenmachine
Lineair verband
Formule lijn opstellen</t>
  </si>
  <si>
    <t>Cirkelvergelijking
Formule lijn opstellen
Lineair verband
Vergelijking
Kwadratisch verband</t>
  </si>
  <si>
    <t>Cirkelvergelijking en vergelijking van lijn opstellen, snijpunt bepalen, aantonen dat snijpunt midden tussen twee andere punten ligt</t>
  </si>
  <si>
    <t>Hoek tussen lijnen/vectoren
Loodrecht
Redeneren</t>
  </si>
  <si>
    <t>Beredeneren dat twee cirkelsegmenten samen halve cirkel vormen door hoeken van 90 graden aan te tonen</t>
  </si>
  <si>
    <t>Twee machten van 2</t>
  </si>
  <si>
    <t>Exponentiële functie differentiëren (kettingregel), gelijk stellen aan nul en oplossen</t>
  </si>
  <si>
    <t>Differentiëren
Exponentieel, logaritmisch verband
Kettingregel
Vergelijking
Rekenregels voor machten</t>
  </si>
  <si>
    <t>Oppervlakte onder exponentiële grafiek bepalen (kettingregel), hoogte van een rechthoek met bekende breedte bepalen om gelijke oppervlakte te krijgen</t>
  </si>
  <si>
    <t>Integreren
Primitiveren
Exponentieel, logaritmisch verband
Kettingregel
Mathematiseren
Afronden</t>
  </si>
  <si>
    <t>Vector opstellen van beken naar onbekend punt op een grafiek, loodrecht op vector tussen twee bekende punten, vergelijking opstellen en oplossen om onbekend punt te vinden (GR)</t>
  </si>
  <si>
    <t>E3: Vectormeetkunde en bewegingsvergelijkingen
B1, 2, 3: Formules, functies en grafieken</t>
  </si>
  <si>
    <t>Een grafiek met een knik</t>
  </si>
  <si>
    <t>Locatie van knik bij exponentiële functie met absolute waarde strepen vinden, formule vinden van deel voor de knik, differentiëren, richtingscoëfficiënt van raaklijn bepalen, hoek tussen twee lijnen bepalen</t>
  </si>
  <si>
    <t>B1, 2, 3: Formules, functies en grafieken
C1, 2: Differentiëren
E2: Analytische meetkunde</t>
  </si>
  <si>
    <t>Absolute waarde
Exponentieel, logaritmisch verband
Differentiëren
Kettingregel
Hoek tussen lijnen/vectoren</t>
  </si>
  <si>
    <t>Bij exponentiële functie met absolute waarde sstrepen formule vinden van het deel na de knik, met limiet scheve asymptoot vinden</t>
  </si>
  <si>
    <t>Scheve asymptoot</t>
  </si>
  <si>
    <t>Driehoek in cirkel</t>
  </si>
  <si>
    <t>Bij twee gegeven punten op cirkel derde punt vinden zodat rechthoekige driehoek ontstaat</t>
  </si>
  <si>
    <t>Bij twee gegeven punten op cirkel derde punt vinden zodat gelijkbenige driehoek ontstaat</t>
  </si>
  <si>
    <t>Loodrecht
Cirkelvergelijking
Mathematiseren
Formule lijn opstellen
Vergelijking
Kwadratisch verband
Lineair verband
Substitutie en stelsels vergelijkingen</t>
  </si>
  <si>
    <t>Stelling van Pythagoras
Cirkelvergelijking
Mathematiseren
Kwadratisch verband
Substitutie en stelsels vergelijkingen</t>
  </si>
  <si>
    <t>Straal van een waterstraal</t>
  </si>
  <si>
    <t>Drie formules door substitutie herleiden (rekenregels voor wortels) tot één formule</t>
  </si>
  <si>
    <t>Gegevens invullen in formule, grafiek wentelen om x-as en inhoud berekenen (GR)</t>
  </si>
  <si>
    <t>Periode</t>
  </si>
  <si>
    <t>Amplitude</t>
  </si>
  <si>
    <t>Evenwichtstand</t>
  </si>
  <si>
    <t>Formule sinusoïde opstellen, door gegevens om te zetten naar periode, evenwichtstand, amplitude, beginpunt</t>
  </si>
  <si>
    <t>Mathematiseren
Evenwichtstand
Amplitude
Periode
Redeneren
Goniometrisch verband</t>
  </si>
  <si>
    <t>De vergelijking van Arrhenius</t>
  </si>
  <si>
    <t>Exponentiële en logaritmische formule herleiden (rekenregels voor logaritmes) tot één formule door substitutie</t>
  </si>
  <si>
    <t>Bekende waarden in twee formules invullen en aan elkaar gelijkstellen en oplossen (GR)</t>
  </si>
  <si>
    <t>Een foto van de Eusebiuskerk</t>
  </si>
  <si>
    <t>som- en verschilformules</t>
  </si>
  <si>
    <t>Gebroken uitdrukking met tangens herleiden</t>
  </si>
  <si>
    <t>Exponentieel, logaritmisch verband
Herleiden
Rekenregels voor logaritmes
Substitutie en stelsels vergelijkingen</t>
  </si>
  <si>
    <t>Exponentieel, logaritmisch verband
Vergelijking
Grafische rekenmachine
Afronden</t>
  </si>
  <si>
    <t>Machts-, gebroken, wortelverband
Herleiden
Rekenregels voor wortels
Substitutie en stelsels vergelijkingen</t>
  </si>
  <si>
    <t>Machts-, gebroken, wortelverband
Integreren
Wentelen om x-as
Grafische rekenmachine
Afronden</t>
  </si>
  <si>
    <t>Exponentieel, logaritmisch verband
Absolute waarde
Limiet
Scheve asymptoot
Asymptoot</t>
  </si>
  <si>
    <t>Vector
Mathematiseren
Afronden
Vergelijking
Grafische rekenmachine
Exponentieel, logaritmisch verband</t>
  </si>
  <si>
    <t>Herleiden
Rekenregels voor gonio
Som- en verschilformules</t>
  </si>
  <si>
    <t>Tangens van twee hoeken berekenen (SOSCASTOA), substitueren in eerder gevonden verschilformule voor tangens, herleiden (rekenregels voor breuken)</t>
  </si>
  <si>
    <t>SOSCASTOA
Herleiden
Substitutie en stelsels vergelijkingen
Rekenregels voor breuken</t>
  </si>
  <si>
    <t>Differentiëren
Quotiëntregel
Vergelijking
Kwadratisch verband
Machts-, gebroken, wortelverband</t>
  </si>
  <si>
    <t>Afgeleide bepalen van gebroken verband (quotiëntregel), gelijk stellen aan 0 en oplossen</t>
  </si>
  <si>
    <t>Scheve parabolen</t>
  </si>
  <si>
    <t>Bij kwadratische bewegingsvergelijking baansnelheid bepalen en minimum bepalen met redenering</t>
  </si>
  <si>
    <t>E3: Vectormeetkunde en bewegingsvergelijkingen
C1, 2: Differentiëren</t>
  </si>
  <si>
    <t>Differentiëren
Bewegingsvergelijking
Kwadratisch verband
Snelheidsvector
Baansnelheid
Extreme waarde</t>
  </si>
  <si>
    <t>Bij kwadratische bewegingsvergelijking y gelijkstellen aan 0, met discriminant waarde van parameter bepalen met 1 oplossing</t>
  </si>
  <si>
    <t>Discriminant
Kwadratisch verband
Bewegingsvergelijking
Mathematiseren
Parameter
Vergelijking
Lineair verband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</si>
</sst>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name val="Calibri"/>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0" fillId="2" borderId="0" xfId="0" applyFill="1"/>
    <xf numFmtId="0" fontId="4" fillId="0" borderId="0" xfId="0" applyFont="1" applyBorder="1" applyAlignment="1">
      <alignment wrapText="1"/>
    </xf>
    <xf numFmtId="0" fontId="4" fillId="0" borderId="0" xfId="0" applyFont="1" applyBorder="1" applyAlignment="1">
      <alignment horizontal="right" wrapText="1"/>
    </xf>
    <xf numFmtId="0" fontId="4" fillId="0" borderId="0" xfId="0" applyFont="1" applyFill="1" applyBorder="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CD17-F918-4436-9653-2B7F215426A9}">
  <dimension ref="A1:Y24"/>
  <sheetViews>
    <sheetView tabSelected="1" workbookViewId="0">
      <pane xSplit="2" ySplit="1" topLeftCell="C8" activePane="bottomRight" state="frozen"/>
      <selection pane="topRight" activeCell="C1" sqref="C1"/>
      <selection pane="bottomLeft" activeCell="A2" sqref="A2"/>
      <selection pane="bottomRight" activeCell="D14" sqref="D14"/>
    </sheetView>
  </sheetViews>
  <sheetFormatPr defaultColWidth="8.77734375" defaultRowHeight="14.4" x14ac:dyDescent="0.3"/>
  <cols>
    <col min="1" max="1" width="37" style="5" bestFit="1" customWidth="1"/>
    <col min="2" max="2" width="8.44140625" style="5" bestFit="1" customWidth="1"/>
    <col min="3" max="3" width="17.6640625" style="5" bestFit="1" customWidth="1"/>
    <col min="4" max="4" width="42.44140625" style="5" bestFit="1" customWidth="1"/>
    <col min="5" max="5" width="32.21875" style="5" bestFit="1" customWidth="1"/>
    <col min="6" max="6" width="25.88671875" style="5" customWidth="1"/>
    <col min="7" max="7" width="14" style="5" bestFit="1" customWidth="1"/>
    <col min="8" max="8" width="18.33203125" style="5" bestFit="1" customWidth="1"/>
    <col min="9" max="9" width="29.77734375" style="5" bestFit="1" customWidth="1"/>
    <col min="10" max="11" width="33.2187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16384" width="8.77734375" style="5"/>
  </cols>
  <sheetData>
    <row r="1" spans="1:25" s="3" customFormat="1" x14ac:dyDescent="0.3">
      <c r="A1" s="3" t="s">
        <v>0</v>
      </c>
      <c r="B1" s="3" t="s">
        <v>1</v>
      </c>
      <c r="C1" s="3" t="s">
        <v>5</v>
      </c>
      <c r="D1" s="3" t="s">
        <v>4</v>
      </c>
      <c r="E1" s="3" t="s">
        <v>3</v>
      </c>
      <c r="F1" s="3" t="s">
        <v>143</v>
      </c>
      <c r="G1" s="3" t="s">
        <v>144</v>
      </c>
      <c r="H1" s="3" t="s">
        <v>145</v>
      </c>
      <c r="I1" s="3" t="s">
        <v>145</v>
      </c>
      <c r="J1" s="3" t="s">
        <v>146</v>
      </c>
      <c r="K1" s="3" t="s">
        <v>147</v>
      </c>
      <c r="L1" s="3" t="s">
        <v>148</v>
      </c>
      <c r="M1" s="3" t="s">
        <v>149</v>
      </c>
      <c r="N1" s="3" t="s">
        <v>149</v>
      </c>
    </row>
    <row r="2" spans="1:25" ht="72" x14ac:dyDescent="0.3">
      <c r="A2" s="5" t="s">
        <v>15</v>
      </c>
      <c r="B2" s="5">
        <v>1</v>
      </c>
      <c r="C2" s="5" t="s">
        <v>242</v>
      </c>
      <c r="D2" s="4" t="s">
        <v>101</v>
      </c>
      <c r="E2" s="4" t="s">
        <v>316</v>
      </c>
      <c r="F2" s="4" t="s">
        <v>315</v>
      </c>
      <c r="G2" s="5" t="s">
        <v>180</v>
      </c>
      <c r="H2" s="5" t="s">
        <v>190</v>
      </c>
      <c r="I2" s="5" t="str">
        <f>VLOOKUP(H2,$U$2:$V$6,2)</f>
        <v>Meetkunde</v>
      </c>
      <c r="J2" s="5" t="str">
        <f>VLOOKUP(G2,$P$2:$Q$16,2)</f>
        <v>Meetkunde toepassen</v>
      </c>
      <c r="K2" s="5" t="str">
        <f t="shared" ref="K2:K16" si="0">VLOOKUP(L2,$R$2:$S$23,2)</f>
        <v>Afsluiting Meetkunde</v>
      </c>
      <c r="L2" s="11" t="s">
        <v>231</v>
      </c>
      <c r="M2" s="11" t="s">
        <v>163</v>
      </c>
      <c r="N2" s="5" t="str">
        <f>VLOOKUP(M2,$X$2:$Y$9,2)</f>
        <v>Meetkunde en vectoren</v>
      </c>
      <c r="P2" s="5" t="s">
        <v>152</v>
      </c>
      <c r="Q2" s="5" t="s">
        <v>169</v>
      </c>
      <c r="R2" s="9" t="s">
        <v>194</v>
      </c>
      <c r="S2" s="9" t="s">
        <v>195</v>
      </c>
      <c r="U2" s="5" t="s">
        <v>184</v>
      </c>
      <c r="V2" s="5" t="s">
        <v>153</v>
      </c>
      <c r="X2" s="10" t="s">
        <v>151</v>
      </c>
      <c r="Y2" s="9" t="s">
        <v>233</v>
      </c>
    </row>
    <row r="3" spans="1:25" ht="115.2" x14ac:dyDescent="0.3">
      <c r="A3" s="5" t="s">
        <v>52</v>
      </c>
      <c r="B3" s="5">
        <v>2</v>
      </c>
      <c r="C3" s="5" t="s">
        <v>11</v>
      </c>
      <c r="D3" s="4" t="s">
        <v>62</v>
      </c>
      <c r="E3" s="4" t="s">
        <v>193</v>
      </c>
      <c r="F3" s="4" t="s">
        <v>272</v>
      </c>
      <c r="G3" s="5" t="s">
        <v>182</v>
      </c>
      <c r="H3" s="5" t="s">
        <v>185</v>
      </c>
      <c r="I3" s="5" t="str">
        <f t="shared" ref="I3:I16" si="1">VLOOKUP(H3,$U$2:$V$6,2)</f>
        <v>Differentiaal- en integraalrekening</v>
      </c>
      <c r="J3" s="5" t="str">
        <f t="shared" ref="J3:J16" si="2">VLOOKUP(G3,$P$2:$Q$16,2)</f>
        <v>Afgeleiden en primitieven</v>
      </c>
      <c r="K3" s="5" t="str">
        <f t="shared" si="0"/>
        <v>Goniometrische formules</v>
      </c>
      <c r="L3" s="11" t="s">
        <v>227</v>
      </c>
      <c r="M3" s="11" t="s">
        <v>159</v>
      </c>
      <c r="N3" s="5" t="str">
        <f t="shared" ref="N3:N16" si="3">VLOOKUP(M3,$X$2:$Y$9,2)</f>
        <v>Goniometrie</v>
      </c>
      <c r="P3" s="5" t="s">
        <v>156</v>
      </c>
      <c r="Q3" s="5" t="s">
        <v>170</v>
      </c>
      <c r="R3" s="9" t="s">
        <v>196</v>
      </c>
      <c r="S3" s="9" t="s">
        <v>169</v>
      </c>
      <c r="U3" s="5" t="s">
        <v>185</v>
      </c>
      <c r="V3" s="5" t="s">
        <v>139</v>
      </c>
      <c r="X3" s="10" t="s">
        <v>157</v>
      </c>
      <c r="Y3" s="9" t="s">
        <v>7</v>
      </c>
    </row>
    <row r="4" spans="1:25" ht="100.8" x14ac:dyDescent="0.3">
      <c r="A4" s="5" t="s">
        <v>60</v>
      </c>
      <c r="B4" s="5">
        <v>3</v>
      </c>
      <c r="C4" s="5" t="s">
        <v>59</v>
      </c>
      <c r="D4" s="4" t="s">
        <v>61</v>
      </c>
      <c r="E4" s="4" t="s">
        <v>238</v>
      </c>
      <c r="F4" s="4" t="s">
        <v>239</v>
      </c>
      <c r="G4" s="5" t="s">
        <v>182</v>
      </c>
      <c r="H4" s="5" t="s">
        <v>185</v>
      </c>
      <c r="I4" s="5" t="str">
        <f t="shared" si="1"/>
        <v>Differentiaal- en integraalrekening</v>
      </c>
      <c r="J4" s="5" t="str">
        <f t="shared" si="2"/>
        <v>Afgeleiden en primitieven</v>
      </c>
      <c r="K4" s="5" t="str">
        <f t="shared" si="0"/>
        <v>Toepassingen van integreren</v>
      </c>
      <c r="L4" s="11" t="s">
        <v>223</v>
      </c>
      <c r="M4" s="11" t="s">
        <v>157</v>
      </c>
      <c r="N4" s="5" t="str">
        <f t="shared" si="3"/>
        <v>Differentiëren</v>
      </c>
      <c r="P4" s="5" t="s">
        <v>150</v>
      </c>
      <c r="Q4" s="5" t="s">
        <v>17</v>
      </c>
      <c r="R4" s="9" t="s">
        <v>197</v>
      </c>
      <c r="S4" s="9" t="s">
        <v>198</v>
      </c>
      <c r="U4" s="5" t="s">
        <v>186</v>
      </c>
      <c r="V4" s="5" t="s">
        <v>187</v>
      </c>
      <c r="X4" s="10" t="s">
        <v>160</v>
      </c>
      <c r="Y4" s="9" t="s">
        <v>21</v>
      </c>
    </row>
    <row r="5" spans="1:25" ht="57.6" x14ac:dyDescent="0.3">
      <c r="B5" s="5">
        <v>4</v>
      </c>
      <c r="C5" s="5" t="s">
        <v>59</v>
      </c>
      <c r="D5" s="4" t="s">
        <v>68</v>
      </c>
      <c r="E5" s="4" t="s">
        <v>240</v>
      </c>
      <c r="F5" s="4" t="s">
        <v>241</v>
      </c>
      <c r="G5" s="5" t="s">
        <v>154</v>
      </c>
      <c r="H5" s="5" t="s">
        <v>184</v>
      </c>
      <c r="I5" s="5" t="str">
        <f t="shared" si="1"/>
        <v>Algemene vaardigheden</v>
      </c>
      <c r="J5" s="5" t="str">
        <f t="shared" si="2"/>
        <v>Machten en exponenten</v>
      </c>
      <c r="K5" s="5" t="str">
        <f t="shared" si="0"/>
        <v>Toepassingen van integreren</v>
      </c>
      <c r="L5" s="11" t="s">
        <v>223</v>
      </c>
      <c r="M5" s="11" t="s">
        <v>151</v>
      </c>
      <c r="N5" s="5" t="str">
        <f t="shared" si="3"/>
        <v>Functies, grafieken en vergelijkingen</v>
      </c>
      <c r="P5" s="5" t="s">
        <v>161</v>
      </c>
      <c r="Q5" s="5" t="s">
        <v>171</v>
      </c>
      <c r="R5" s="9" t="s">
        <v>199</v>
      </c>
      <c r="S5" s="9" t="s">
        <v>200</v>
      </c>
      <c r="U5" s="5" t="s">
        <v>188</v>
      </c>
      <c r="V5" s="5" t="s">
        <v>189</v>
      </c>
      <c r="X5" s="10" t="s">
        <v>155</v>
      </c>
      <c r="Y5" s="9" t="s">
        <v>234</v>
      </c>
    </row>
    <row r="6" spans="1:25" ht="57.6" x14ac:dyDescent="0.3">
      <c r="B6" s="5">
        <v>5</v>
      </c>
      <c r="C6" s="5" t="s">
        <v>242</v>
      </c>
      <c r="D6" s="4" t="s">
        <v>48</v>
      </c>
      <c r="E6" s="4" t="s">
        <v>278</v>
      </c>
      <c r="F6" s="4" t="s">
        <v>243</v>
      </c>
      <c r="G6" s="5" t="s">
        <v>164</v>
      </c>
      <c r="H6" s="5" t="s">
        <v>185</v>
      </c>
      <c r="I6" s="5" t="str">
        <f t="shared" si="1"/>
        <v>Differentiaal- en integraalrekening</v>
      </c>
      <c r="J6" s="5" t="str">
        <f t="shared" si="2"/>
        <v>Integraalrekening</v>
      </c>
      <c r="K6" s="5" t="str">
        <f t="shared" si="0"/>
        <v>Toepassingen van integreren</v>
      </c>
      <c r="L6" s="11" t="s">
        <v>223</v>
      </c>
      <c r="M6" s="11" t="s">
        <v>160</v>
      </c>
      <c r="N6" s="5" t="str">
        <f t="shared" si="3"/>
        <v>Integreren</v>
      </c>
      <c r="P6" s="5" t="s">
        <v>154</v>
      </c>
      <c r="Q6" s="5" t="s">
        <v>172</v>
      </c>
      <c r="R6" s="9" t="s">
        <v>201</v>
      </c>
      <c r="S6" s="9" t="s">
        <v>202</v>
      </c>
      <c r="U6" s="5" t="s">
        <v>190</v>
      </c>
      <c r="V6" s="5" t="s">
        <v>171</v>
      </c>
      <c r="X6" s="10" t="s">
        <v>159</v>
      </c>
      <c r="Y6" s="9" t="s">
        <v>189</v>
      </c>
    </row>
    <row r="7" spans="1:25" ht="43.2" x14ac:dyDescent="0.3">
      <c r="A7" s="5" t="s">
        <v>75</v>
      </c>
      <c r="B7" s="5">
        <v>6</v>
      </c>
      <c r="C7" s="5" t="s">
        <v>2</v>
      </c>
      <c r="D7" s="4" t="s">
        <v>80</v>
      </c>
      <c r="E7" s="4" t="s">
        <v>79</v>
      </c>
      <c r="F7" s="4" t="s">
        <v>244</v>
      </c>
      <c r="G7" s="5" t="s">
        <v>161</v>
      </c>
      <c r="H7" s="5" t="s">
        <v>190</v>
      </c>
      <c r="I7" s="5" t="str">
        <f t="shared" si="1"/>
        <v>Meetkunde</v>
      </c>
      <c r="J7" s="5" t="str">
        <f t="shared" si="2"/>
        <v>Meetkunde</v>
      </c>
      <c r="K7" s="5" t="str">
        <f t="shared" si="0"/>
        <v>Functies onderzoeken</v>
      </c>
      <c r="L7" s="11" t="s">
        <v>229</v>
      </c>
      <c r="M7" s="11" t="s">
        <v>151</v>
      </c>
      <c r="N7" s="5" t="str">
        <f t="shared" si="3"/>
        <v>Functies, grafieken en vergelijkingen</v>
      </c>
      <c r="P7" s="5" t="s">
        <v>162</v>
      </c>
      <c r="Q7" s="5" t="s">
        <v>173</v>
      </c>
      <c r="R7" s="9" t="s">
        <v>203</v>
      </c>
      <c r="S7" s="9" t="s">
        <v>204</v>
      </c>
      <c r="X7" s="10" t="s">
        <v>163</v>
      </c>
      <c r="Y7" s="9" t="s">
        <v>235</v>
      </c>
    </row>
    <row r="8" spans="1:25" ht="115.2" x14ac:dyDescent="0.3">
      <c r="B8" s="5">
        <v>7</v>
      </c>
      <c r="C8" s="5" t="s">
        <v>2</v>
      </c>
      <c r="D8" s="4" t="s">
        <v>82</v>
      </c>
      <c r="E8" s="4" t="s">
        <v>246</v>
      </c>
      <c r="F8" s="4" t="s">
        <v>245</v>
      </c>
      <c r="G8" s="5" t="s">
        <v>161</v>
      </c>
      <c r="H8" s="5" t="s">
        <v>190</v>
      </c>
      <c r="I8" s="5" t="str">
        <f t="shared" si="1"/>
        <v>Meetkunde</v>
      </c>
      <c r="J8" s="5" t="str">
        <f t="shared" si="2"/>
        <v>Meetkunde</v>
      </c>
      <c r="K8" s="5" t="str">
        <f t="shared" si="0"/>
        <v>Functies onderzoeken</v>
      </c>
      <c r="L8" s="11" t="s">
        <v>229</v>
      </c>
      <c r="M8" s="11" t="s">
        <v>151</v>
      </c>
      <c r="N8" s="5" t="str">
        <f t="shared" si="3"/>
        <v>Functies, grafieken en vergelijkingen</v>
      </c>
      <c r="P8" s="5" t="s">
        <v>165</v>
      </c>
      <c r="Q8" s="5" t="s">
        <v>140</v>
      </c>
      <c r="R8" s="9" t="s">
        <v>205</v>
      </c>
      <c r="S8" s="9" t="s">
        <v>206</v>
      </c>
      <c r="X8" s="10" t="s">
        <v>166</v>
      </c>
      <c r="Y8" s="9" t="s">
        <v>236</v>
      </c>
    </row>
    <row r="9" spans="1:25" ht="57.6" x14ac:dyDescent="0.3">
      <c r="A9" s="5" t="s">
        <v>83</v>
      </c>
      <c r="B9" s="5">
        <v>8</v>
      </c>
      <c r="C9" s="5" t="s">
        <v>242</v>
      </c>
      <c r="D9" s="4" t="s">
        <v>85</v>
      </c>
      <c r="E9" s="4" t="s">
        <v>249</v>
      </c>
      <c r="F9" s="4" t="s">
        <v>273</v>
      </c>
      <c r="G9" s="5" t="s">
        <v>158</v>
      </c>
      <c r="H9" s="5" t="s">
        <v>186</v>
      </c>
      <c r="I9" s="5" t="str">
        <f t="shared" si="1"/>
        <v>Exponenten en logaritmen</v>
      </c>
      <c r="J9" s="5" t="s">
        <v>174</v>
      </c>
      <c r="K9" s="5" t="str">
        <f t="shared" si="0"/>
        <v>Exponentiële en logaritmische functies</v>
      </c>
      <c r="L9" s="11" t="s">
        <v>222</v>
      </c>
      <c r="M9" s="11" t="s">
        <v>155</v>
      </c>
      <c r="N9" s="5" t="str">
        <f t="shared" si="3"/>
        <v>Exponentiële- en logaritmische functies</v>
      </c>
      <c r="P9" s="5" t="s">
        <v>167</v>
      </c>
      <c r="Q9" s="5" t="s">
        <v>142</v>
      </c>
      <c r="R9" s="9" t="s">
        <v>207</v>
      </c>
      <c r="S9" s="9" t="s">
        <v>208</v>
      </c>
      <c r="X9" s="10" t="s">
        <v>237</v>
      </c>
      <c r="Y9" s="9" t="s">
        <v>226</v>
      </c>
    </row>
    <row r="10" spans="1:25" ht="86.4" x14ac:dyDescent="0.3">
      <c r="B10" s="5">
        <v>9</v>
      </c>
      <c r="C10" s="5" t="s">
        <v>242</v>
      </c>
      <c r="D10" s="4" t="s">
        <v>86</v>
      </c>
      <c r="E10" s="4" t="s">
        <v>277</v>
      </c>
      <c r="F10" s="4" t="s">
        <v>250</v>
      </c>
      <c r="G10" s="5" t="s">
        <v>158</v>
      </c>
      <c r="H10" s="5" t="s">
        <v>186</v>
      </c>
      <c r="I10" s="5" t="str">
        <f t="shared" si="1"/>
        <v>Exponenten en logaritmen</v>
      </c>
      <c r="J10" s="5" t="s">
        <v>174</v>
      </c>
      <c r="K10" s="5" t="str">
        <f t="shared" si="0"/>
        <v>Exponentiële en logaritmische functies</v>
      </c>
      <c r="L10" s="11" t="s">
        <v>222</v>
      </c>
      <c r="M10" s="11" t="s">
        <v>155</v>
      </c>
      <c r="N10" s="5" t="str">
        <f t="shared" si="3"/>
        <v>Exponentiële- en logaritmische functies</v>
      </c>
      <c r="P10" s="5" t="s">
        <v>158</v>
      </c>
      <c r="Q10" s="5" t="s">
        <v>174</v>
      </c>
      <c r="R10" s="9" t="s">
        <v>209</v>
      </c>
      <c r="S10" s="9" t="s">
        <v>210</v>
      </c>
    </row>
    <row r="11" spans="1:25" ht="43.2" x14ac:dyDescent="0.3">
      <c r="A11" s="5" t="s">
        <v>87</v>
      </c>
      <c r="B11" s="5">
        <v>10</v>
      </c>
      <c r="C11" s="5" t="s">
        <v>242</v>
      </c>
      <c r="D11" s="4" t="s">
        <v>49</v>
      </c>
      <c r="E11" s="4" t="s">
        <v>251</v>
      </c>
      <c r="F11" s="4" t="s">
        <v>252</v>
      </c>
      <c r="G11" s="5" t="s">
        <v>176</v>
      </c>
      <c r="H11" s="5" t="s">
        <v>188</v>
      </c>
      <c r="I11" s="5" t="str">
        <f t="shared" si="1"/>
        <v>Goniometrie</v>
      </c>
      <c r="J11" s="5" t="str">
        <f t="shared" si="2"/>
        <v>Goniometrische formules</v>
      </c>
      <c r="K11" s="5" t="str">
        <f t="shared" si="0"/>
        <v>Goniometrische formules</v>
      </c>
      <c r="L11" s="11" t="s">
        <v>227</v>
      </c>
      <c r="M11" s="11" t="s">
        <v>159</v>
      </c>
      <c r="N11" s="5" t="str">
        <f t="shared" si="3"/>
        <v>Goniometrie</v>
      </c>
      <c r="P11" s="5" t="s">
        <v>168</v>
      </c>
      <c r="Q11" s="5" t="s">
        <v>175</v>
      </c>
      <c r="R11" s="9" t="s">
        <v>211</v>
      </c>
      <c r="S11" s="9" t="s">
        <v>212</v>
      </c>
    </row>
    <row r="12" spans="1:25" ht="115.2" x14ac:dyDescent="0.3">
      <c r="B12" s="5">
        <v>11</v>
      </c>
      <c r="C12" s="4" t="s">
        <v>6</v>
      </c>
      <c r="D12" s="4" t="s">
        <v>91</v>
      </c>
      <c r="E12" s="4" t="s">
        <v>254</v>
      </c>
      <c r="F12" s="4" t="s">
        <v>253</v>
      </c>
      <c r="G12" s="4" t="s">
        <v>178</v>
      </c>
      <c r="H12" s="4" t="s">
        <v>184</v>
      </c>
      <c r="I12" s="5" t="str">
        <f t="shared" si="1"/>
        <v>Algemene vaardigheden</v>
      </c>
      <c r="J12" s="5" t="str">
        <f t="shared" si="2"/>
        <v>Limieten en asymptoten</v>
      </c>
      <c r="K12" s="5" t="str">
        <f t="shared" si="0"/>
        <v>Goniometrische formules</v>
      </c>
      <c r="L12" s="11" t="s">
        <v>227</v>
      </c>
      <c r="M12" s="11" t="s">
        <v>159</v>
      </c>
      <c r="N12" s="5" t="str">
        <f t="shared" si="3"/>
        <v>Goniometrie</v>
      </c>
      <c r="P12" s="5" t="s">
        <v>164</v>
      </c>
      <c r="Q12" s="5" t="s">
        <v>177</v>
      </c>
      <c r="R12" s="9" t="s">
        <v>213</v>
      </c>
      <c r="S12" s="9" t="s">
        <v>56</v>
      </c>
    </row>
    <row r="13" spans="1:25" ht="72" x14ac:dyDescent="0.3">
      <c r="B13" s="5">
        <v>12</v>
      </c>
      <c r="C13" s="5" t="s">
        <v>242</v>
      </c>
      <c r="D13" s="4" t="s">
        <v>92</v>
      </c>
      <c r="E13" s="4" t="s">
        <v>256</v>
      </c>
      <c r="F13" s="4" t="s">
        <v>255</v>
      </c>
      <c r="G13" s="5" t="s">
        <v>167</v>
      </c>
      <c r="H13" s="5" t="s">
        <v>190</v>
      </c>
      <c r="I13" s="5" t="str">
        <f t="shared" si="1"/>
        <v>Meetkunde</v>
      </c>
      <c r="J13" s="5" t="str">
        <f t="shared" si="2"/>
        <v>Meetkunde met coördinaten</v>
      </c>
      <c r="K13" s="5" t="str">
        <f t="shared" si="0"/>
        <v>Afsluiting Meetkunde</v>
      </c>
      <c r="L13" s="11" t="s">
        <v>231</v>
      </c>
      <c r="M13" s="11" t="s">
        <v>163</v>
      </c>
      <c r="N13" s="5" t="str">
        <f t="shared" si="3"/>
        <v>Meetkunde en vectoren</v>
      </c>
      <c r="P13" s="5" t="s">
        <v>176</v>
      </c>
      <c r="Q13" s="5" t="s">
        <v>228</v>
      </c>
      <c r="R13" s="9" t="s">
        <v>214</v>
      </c>
      <c r="S13" s="9" t="s">
        <v>21</v>
      </c>
    </row>
    <row r="14" spans="1:25" ht="72" x14ac:dyDescent="0.3">
      <c r="A14" s="5" t="s">
        <v>95</v>
      </c>
      <c r="B14" s="5">
        <v>13</v>
      </c>
      <c r="C14" s="4" t="s">
        <v>2</v>
      </c>
      <c r="D14" s="4" t="s">
        <v>51</v>
      </c>
      <c r="E14" s="4" t="s">
        <v>259</v>
      </c>
      <c r="F14" s="4" t="s">
        <v>257</v>
      </c>
      <c r="G14" s="4" t="s">
        <v>167</v>
      </c>
      <c r="H14" s="4" t="s">
        <v>190</v>
      </c>
      <c r="I14" s="5" t="str">
        <f t="shared" si="1"/>
        <v>Meetkunde</v>
      </c>
      <c r="J14" s="5" t="str">
        <f t="shared" si="2"/>
        <v>Meetkunde met coördinaten</v>
      </c>
      <c r="K14" s="5" t="str">
        <f t="shared" si="0"/>
        <v>Afsluiting Meetkunde</v>
      </c>
      <c r="L14" s="11" t="s">
        <v>231</v>
      </c>
      <c r="M14" s="11" t="s">
        <v>163</v>
      </c>
      <c r="N14" s="5" t="str">
        <f t="shared" si="3"/>
        <v>Meetkunde en vectoren</v>
      </c>
      <c r="P14" s="5" t="s">
        <v>178</v>
      </c>
      <c r="Q14" s="5" t="s">
        <v>179</v>
      </c>
      <c r="R14" s="9" t="s">
        <v>215</v>
      </c>
      <c r="S14" s="9" t="s">
        <v>216</v>
      </c>
    </row>
    <row r="15" spans="1:25" ht="86.4" x14ac:dyDescent="0.3">
      <c r="B15" s="5">
        <v>14</v>
      </c>
      <c r="C15" s="5" t="s">
        <v>6</v>
      </c>
      <c r="D15" s="4" t="s">
        <v>97</v>
      </c>
      <c r="E15" s="4" t="s">
        <v>260</v>
      </c>
      <c r="F15" s="4" t="s">
        <v>258</v>
      </c>
      <c r="G15" s="5" t="s">
        <v>182</v>
      </c>
      <c r="H15" s="5" t="s">
        <v>190</v>
      </c>
      <c r="I15" s="5" t="str">
        <f t="shared" si="1"/>
        <v>Meetkunde</v>
      </c>
      <c r="J15" s="5" t="str">
        <f t="shared" si="2"/>
        <v>Afgeleiden en primitieven</v>
      </c>
      <c r="K15" s="5" t="str">
        <f t="shared" si="0"/>
        <v>Afsluiting Meetkunde</v>
      </c>
      <c r="L15" s="11" t="s">
        <v>231</v>
      </c>
      <c r="M15" s="11" t="s">
        <v>163</v>
      </c>
      <c r="N15" s="5" t="str">
        <f t="shared" si="3"/>
        <v>Meetkunde en vectoren</v>
      </c>
      <c r="P15" s="5" t="s">
        <v>180</v>
      </c>
      <c r="Q15" s="5" t="s">
        <v>181</v>
      </c>
      <c r="R15" s="9" t="s">
        <v>217</v>
      </c>
      <c r="S15" s="9" t="s">
        <v>218</v>
      </c>
    </row>
    <row r="16" spans="1:25" ht="86.4" x14ac:dyDescent="0.3">
      <c r="A16" s="5" t="s">
        <v>98</v>
      </c>
      <c r="B16" s="5">
        <v>15</v>
      </c>
      <c r="C16" s="4" t="s">
        <v>59</v>
      </c>
      <c r="D16" s="4" t="s">
        <v>86</v>
      </c>
      <c r="E16" s="4" t="s">
        <v>276</v>
      </c>
      <c r="F16" s="4" t="s">
        <v>263</v>
      </c>
      <c r="G16" s="4" t="s">
        <v>180</v>
      </c>
      <c r="H16" s="4" t="s">
        <v>190</v>
      </c>
      <c r="I16" s="5" t="str">
        <f t="shared" si="1"/>
        <v>Meetkunde</v>
      </c>
      <c r="J16" s="5" t="str">
        <f t="shared" si="2"/>
        <v>Meetkunde toepassen</v>
      </c>
      <c r="K16" s="5" t="str">
        <f t="shared" si="0"/>
        <v>Toepassingen van integreren</v>
      </c>
      <c r="L16" s="11" t="s">
        <v>223</v>
      </c>
      <c r="M16" s="11" t="s">
        <v>160</v>
      </c>
      <c r="N16" s="5" t="str">
        <f t="shared" si="3"/>
        <v>Integreren</v>
      </c>
      <c r="P16" s="5" t="s">
        <v>182</v>
      </c>
      <c r="Q16" s="5" t="s">
        <v>183</v>
      </c>
      <c r="R16" s="9" t="s">
        <v>219</v>
      </c>
      <c r="S16" s="9" t="s">
        <v>220</v>
      </c>
    </row>
    <row r="17" spans="3:19" x14ac:dyDescent="0.3">
      <c r="D17" s="4"/>
      <c r="E17" s="4"/>
      <c r="F17" s="4"/>
      <c r="L17" s="6"/>
      <c r="M17" s="6"/>
      <c r="R17" s="9" t="s">
        <v>221</v>
      </c>
      <c r="S17" s="9" t="s">
        <v>140</v>
      </c>
    </row>
    <row r="18" spans="3:19" ht="28.8" x14ac:dyDescent="0.3">
      <c r="C18" s="4"/>
      <c r="D18" s="4"/>
      <c r="E18" s="4"/>
      <c r="F18" s="4"/>
      <c r="G18" s="4"/>
      <c r="H18" s="4"/>
      <c r="L18" s="6"/>
      <c r="M18" s="6"/>
      <c r="R18" s="9" t="s">
        <v>222</v>
      </c>
      <c r="S18" s="9" t="s">
        <v>174</v>
      </c>
    </row>
    <row r="19" spans="3:19" x14ac:dyDescent="0.3">
      <c r="D19" s="4"/>
      <c r="E19" s="4"/>
      <c r="F19" s="4"/>
      <c r="L19" s="6"/>
      <c r="M19" s="6"/>
      <c r="R19" s="9" t="s">
        <v>223</v>
      </c>
      <c r="S19" s="9" t="s">
        <v>224</v>
      </c>
    </row>
    <row r="20" spans="3:19" x14ac:dyDescent="0.3">
      <c r="C20" s="4"/>
      <c r="D20" s="4"/>
      <c r="E20" s="4"/>
      <c r="F20" s="4"/>
      <c r="G20" s="4"/>
      <c r="H20" s="4"/>
      <c r="L20" s="6"/>
      <c r="M20" s="6"/>
      <c r="R20" s="9" t="s">
        <v>225</v>
      </c>
      <c r="S20" s="9" t="s">
        <v>226</v>
      </c>
    </row>
    <row r="21" spans="3:19" x14ac:dyDescent="0.3">
      <c r="D21" s="4"/>
      <c r="E21" s="4"/>
      <c r="F21" s="4"/>
      <c r="L21" s="6"/>
      <c r="M21" s="6"/>
      <c r="R21" s="9" t="s">
        <v>227</v>
      </c>
      <c r="S21" s="9" t="s">
        <v>228</v>
      </c>
    </row>
    <row r="22" spans="3:19" x14ac:dyDescent="0.3">
      <c r="F22" s="4"/>
      <c r="G22" s="4"/>
      <c r="H22" s="4"/>
      <c r="L22" s="6"/>
      <c r="M22" s="6"/>
      <c r="R22" s="9" t="s">
        <v>229</v>
      </c>
      <c r="S22" s="9" t="s">
        <v>230</v>
      </c>
    </row>
    <row r="23" spans="3:19" x14ac:dyDescent="0.3">
      <c r="F23" s="4"/>
      <c r="L23" s="7"/>
      <c r="M23" s="7"/>
      <c r="R23" s="9" t="s">
        <v>231</v>
      </c>
      <c r="S23" s="9" t="s">
        <v>232</v>
      </c>
    </row>
    <row r="24" spans="3:19" x14ac:dyDescent="0.3">
      <c r="F24" s="4"/>
      <c r="G24" s="4"/>
      <c r="H24" s="4"/>
      <c r="I24"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135F-CC41-456A-BBE5-77887F2B0B1A}">
  <dimension ref="A1:AA24"/>
  <sheetViews>
    <sheetView topLeftCell="A16" workbookViewId="0">
      <selection activeCell="J1" sqref="J1:J1048576"/>
    </sheetView>
  </sheetViews>
  <sheetFormatPr defaultRowHeight="14.4" x14ac:dyDescent="0.3"/>
  <cols>
    <col min="1" max="1" width="37" bestFit="1" customWidth="1"/>
    <col min="2" max="2" width="8.44140625" bestFit="1" customWidth="1"/>
    <col min="3" max="3" width="17.6640625" bestFit="1" customWidth="1"/>
    <col min="4" max="4" width="42.44140625" bestFit="1" customWidth="1"/>
    <col min="5" max="5" width="32.21875" bestFit="1" customWidth="1"/>
    <col min="6" max="6" width="25.88671875" style="5" customWidth="1"/>
    <col min="7" max="7" width="14" style="5" bestFit="1" customWidth="1"/>
    <col min="8" max="8" width="18.33203125" style="5" bestFit="1" customWidth="1"/>
    <col min="9" max="9" width="29.77734375" style="5" bestFit="1" customWidth="1"/>
    <col min="10" max="11" width="33.2187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27" width="8.77734375" style="5"/>
  </cols>
  <sheetData>
    <row r="1" spans="1:27" s="1" customFormat="1" x14ac:dyDescent="0.3">
      <c r="A1" s="1" t="s">
        <v>0</v>
      </c>
      <c r="B1" s="1" t="s">
        <v>1</v>
      </c>
      <c r="C1" s="1" t="s">
        <v>5</v>
      </c>
      <c r="D1" s="1" t="s">
        <v>4</v>
      </c>
      <c r="E1" s="1" t="s">
        <v>3</v>
      </c>
      <c r="F1" s="3" t="s">
        <v>143</v>
      </c>
      <c r="G1" s="3" t="s">
        <v>144</v>
      </c>
      <c r="H1" s="3" t="s">
        <v>145</v>
      </c>
      <c r="I1" s="3" t="s">
        <v>145</v>
      </c>
      <c r="J1" s="3" t="s">
        <v>146</v>
      </c>
      <c r="K1" s="3" t="s">
        <v>147</v>
      </c>
      <c r="L1" s="3" t="s">
        <v>148</v>
      </c>
      <c r="M1" s="3" t="s">
        <v>149</v>
      </c>
      <c r="N1" s="3" t="s">
        <v>149</v>
      </c>
      <c r="O1" s="3"/>
      <c r="P1" s="3"/>
      <c r="Q1" s="3"/>
      <c r="R1" s="3"/>
      <c r="S1" s="3"/>
      <c r="T1" s="3"/>
      <c r="U1" s="3"/>
      <c r="V1" s="3"/>
      <c r="W1" s="3"/>
      <c r="X1" s="3"/>
      <c r="Y1" s="3"/>
      <c r="Z1" s="3"/>
      <c r="AA1" s="3"/>
    </row>
    <row r="2" spans="1:27" ht="100.8" x14ac:dyDescent="0.3">
      <c r="A2" t="s">
        <v>99</v>
      </c>
      <c r="B2">
        <v>1</v>
      </c>
      <c r="C2" t="s">
        <v>242</v>
      </c>
      <c r="D2" s="2" t="s">
        <v>104</v>
      </c>
      <c r="E2" s="2" t="s">
        <v>437</v>
      </c>
      <c r="F2" s="4" t="s">
        <v>271</v>
      </c>
      <c r="G2" s="5" t="s">
        <v>180</v>
      </c>
      <c r="H2" s="5" t="s">
        <v>190</v>
      </c>
      <c r="I2" s="5" t="str">
        <f>VLOOKUP(H2,$U$2:$V$6,2)</f>
        <v>Meetkunde</v>
      </c>
      <c r="J2" s="5" t="str">
        <f>VLOOKUP(G2,$P$2:$Q$16,2)</f>
        <v>Meetkunde toepassen</v>
      </c>
      <c r="K2" s="5" t="str">
        <f t="shared" ref="K2:K16" si="0">VLOOKUP(L2,$R$2:$S$23,2)</f>
        <v>Bewegingsvergelijkingen</v>
      </c>
      <c r="L2" s="11" t="s">
        <v>225</v>
      </c>
      <c r="M2" s="11" t="s">
        <v>237</v>
      </c>
      <c r="N2" s="5" t="str">
        <f>VLOOKUP(M2,$X$2:$Y$9,2)</f>
        <v>Bewegingsvergelijkingen</v>
      </c>
      <c r="P2" s="5" t="s">
        <v>152</v>
      </c>
      <c r="Q2" s="5" t="s">
        <v>169</v>
      </c>
      <c r="R2" s="9" t="s">
        <v>194</v>
      </c>
      <c r="S2" s="9" t="s">
        <v>195</v>
      </c>
      <c r="U2" s="5" t="s">
        <v>184</v>
      </c>
      <c r="V2" s="5" t="s">
        <v>153</v>
      </c>
      <c r="X2" s="10" t="s">
        <v>151</v>
      </c>
      <c r="Y2" s="9" t="s">
        <v>233</v>
      </c>
    </row>
    <row r="3" spans="1:27" ht="57.6" x14ac:dyDescent="0.3">
      <c r="B3">
        <v>2</v>
      </c>
      <c r="C3" t="s">
        <v>59</v>
      </c>
      <c r="D3" s="2" t="s">
        <v>45</v>
      </c>
      <c r="E3" s="2" t="s">
        <v>265</v>
      </c>
      <c r="F3" s="4" t="s">
        <v>270</v>
      </c>
      <c r="G3" s="5" t="s">
        <v>180</v>
      </c>
      <c r="H3" s="5" t="s">
        <v>190</v>
      </c>
      <c r="I3" s="5" t="str">
        <f t="shared" ref="I3:I16" si="1">VLOOKUP(H3,$U$2:$V$6,2)</f>
        <v>Meetkunde</v>
      </c>
      <c r="J3" s="5" t="str">
        <f t="shared" ref="J3:J16" si="2">VLOOKUP(G3,$P$2:$Q$16,2)</f>
        <v>Meetkunde toepassen</v>
      </c>
      <c r="K3" s="5" t="str">
        <f t="shared" si="0"/>
        <v>Bewegingsvergelijkingen</v>
      </c>
      <c r="L3" s="11" t="s">
        <v>225</v>
      </c>
      <c r="M3" s="11" t="s">
        <v>237</v>
      </c>
      <c r="N3" s="5" t="str">
        <f t="shared" ref="N3:N18" si="3">VLOOKUP(M3,$X$2:$Y$9,2)</f>
        <v>Bewegingsvergelijkingen</v>
      </c>
      <c r="P3" s="5" t="s">
        <v>156</v>
      </c>
      <c r="Q3" s="5" t="s">
        <v>170</v>
      </c>
      <c r="R3" s="9" t="s">
        <v>196</v>
      </c>
      <c r="S3" s="9" t="s">
        <v>169</v>
      </c>
      <c r="U3" s="5" t="s">
        <v>185</v>
      </c>
      <c r="V3" s="5" t="s">
        <v>139</v>
      </c>
      <c r="X3" s="10" t="s">
        <v>157</v>
      </c>
      <c r="Y3" s="9" t="s">
        <v>7</v>
      </c>
    </row>
    <row r="4" spans="1:27" ht="72" x14ac:dyDescent="0.3">
      <c r="A4" t="s">
        <v>105</v>
      </c>
      <c r="B4">
        <v>3</v>
      </c>
      <c r="C4" s="2" t="s">
        <v>59</v>
      </c>
      <c r="D4" s="2" t="s">
        <v>85</v>
      </c>
      <c r="E4" s="2" t="s">
        <v>120</v>
      </c>
      <c r="F4" s="4" t="s">
        <v>266</v>
      </c>
      <c r="G4" s="5" t="s">
        <v>162</v>
      </c>
      <c r="H4" s="5" t="s">
        <v>185</v>
      </c>
      <c r="I4" s="5" t="str">
        <f t="shared" si="1"/>
        <v>Differentiaal- en integraalrekening</v>
      </c>
      <c r="J4" s="5" t="str">
        <f t="shared" si="2"/>
        <v>Differentiaalrekening</v>
      </c>
      <c r="K4" s="5" t="str">
        <f t="shared" si="0"/>
        <v>Exponentiële en logaritmische functies</v>
      </c>
      <c r="L4" s="11" t="s">
        <v>222</v>
      </c>
      <c r="M4" s="11" t="s">
        <v>155</v>
      </c>
      <c r="N4" s="5" t="str">
        <f t="shared" si="3"/>
        <v>Exponentiële- en logaritmische functies</v>
      </c>
      <c r="P4" s="5" t="s">
        <v>150</v>
      </c>
      <c r="Q4" s="5" t="s">
        <v>17</v>
      </c>
      <c r="R4" s="9" t="s">
        <v>197</v>
      </c>
      <c r="S4" s="9" t="s">
        <v>198</v>
      </c>
      <c r="U4" s="5" t="s">
        <v>186</v>
      </c>
      <c r="V4" s="5" t="s">
        <v>187</v>
      </c>
      <c r="X4" s="10" t="s">
        <v>160</v>
      </c>
      <c r="Y4" s="9" t="s">
        <v>21</v>
      </c>
    </row>
    <row r="5" spans="1:27" ht="72" x14ac:dyDescent="0.3">
      <c r="B5">
        <v>4</v>
      </c>
      <c r="C5" t="s">
        <v>267</v>
      </c>
      <c r="D5" s="2" t="s">
        <v>85</v>
      </c>
      <c r="E5" s="2" t="s">
        <v>268</v>
      </c>
      <c r="F5" s="4" t="s">
        <v>269</v>
      </c>
      <c r="G5" s="5" t="s">
        <v>158</v>
      </c>
      <c r="H5" s="5" t="s">
        <v>186</v>
      </c>
      <c r="I5" s="5" t="str">
        <f t="shared" si="1"/>
        <v>Exponenten en logaritmen</v>
      </c>
      <c r="J5" s="5" t="s">
        <v>174</v>
      </c>
      <c r="K5" s="5" t="str">
        <f t="shared" si="0"/>
        <v>Exponentiële en logaritmische functies</v>
      </c>
      <c r="L5" s="11" t="s">
        <v>222</v>
      </c>
      <c r="M5" s="11" t="s">
        <v>155</v>
      </c>
      <c r="N5" s="5" t="str">
        <f t="shared" si="3"/>
        <v>Exponentiële- en logaritmische functies</v>
      </c>
      <c r="P5" s="5" t="s">
        <v>161</v>
      </c>
      <c r="Q5" s="5" t="s">
        <v>171</v>
      </c>
      <c r="R5" s="9" t="s">
        <v>199</v>
      </c>
      <c r="S5" s="9" t="s">
        <v>200</v>
      </c>
      <c r="U5" s="5" t="s">
        <v>188</v>
      </c>
      <c r="V5" s="5" t="s">
        <v>189</v>
      </c>
      <c r="X5" s="10" t="s">
        <v>155</v>
      </c>
      <c r="Y5" s="9" t="s">
        <v>234</v>
      </c>
    </row>
    <row r="6" spans="1:27" ht="58.95" customHeight="1" x14ac:dyDescent="0.3">
      <c r="B6">
        <v>5</v>
      </c>
      <c r="C6" t="s">
        <v>242</v>
      </c>
      <c r="D6" s="2" t="s">
        <v>86</v>
      </c>
      <c r="E6" s="2" t="s">
        <v>275</v>
      </c>
      <c r="F6" s="4" t="s">
        <v>274</v>
      </c>
      <c r="G6" s="5" t="s">
        <v>164</v>
      </c>
      <c r="H6" s="5" t="s">
        <v>185</v>
      </c>
      <c r="I6" s="5" t="str">
        <f t="shared" si="1"/>
        <v>Differentiaal- en integraalrekening</v>
      </c>
      <c r="J6" s="5" t="str">
        <f t="shared" si="2"/>
        <v>Integraalrekening</v>
      </c>
      <c r="K6" s="5" t="str">
        <f t="shared" si="0"/>
        <v>Exponentiële en logaritmische functies</v>
      </c>
      <c r="L6" s="11" t="s">
        <v>222</v>
      </c>
      <c r="M6" s="11" t="s">
        <v>155</v>
      </c>
      <c r="N6" s="5" t="str">
        <f t="shared" si="3"/>
        <v>Exponentiële- en logaritmische functies</v>
      </c>
      <c r="P6" s="5" t="s">
        <v>154</v>
      </c>
      <c r="Q6" s="5" t="s">
        <v>172</v>
      </c>
      <c r="R6" s="9" t="s">
        <v>201</v>
      </c>
      <c r="S6" s="9" t="s">
        <v>202</v>
      </c>
      <c r="U6" s="5" t="s">
        <v>190</v>
      </c>
      <c r="V6" s="5" t="s">
        <v>171</v>
      </c>
      <c r="X6" s="10" t="s">
        <v>159</v>
      </c>
      <c r="Y6" s="9" t="s">
        <v>189</v>
      </c>
    </row>
    <row r="7" spans="1:27" ht="57.6" x14ac:dyDescent="0.3">
      <c r="A7" t="s">
        <v>106</v>
      </c>
      <c r="B7">
        <v>6</v>
      </c>
      <c r="C7" t="s">
        <v>242</v>
      </c>
      <c r="D7" s="2" t="s">
        <v>101</v>
      </c>
      <c r="E7" s="2" t="s">
        <v>314</v>
      </c>
      <c r="F7" s="4" t="s">
        <v>279</v>
      </c>
      <c r="G7" s="5" t="s">
        <v>180</v>
      </c>
      <c r="H7" s="5" t="s">
        <v>190</v>
      </c>
      <c r="I7" s="5" t="str">
        <f t="shared" si="1"/>
        <v>Meetkunde</v>
      </c>
      <c r="J7" s="5" t="str">
        <f t="shared" si="2"/>
        <v>Meetkunde toepassen</v>
      </c>
      <c r="K7" s="5" t="str">
        <f t="shared" si="0"/>
        <v>Afsluiting Meetkunde</v>
      </c>
      <c r="L7" s="11" t="s">
        <v>231</v>
      </c>
      <c r="M7" s="11" t="s">
        <v>166</v>
      </c>
      <c r="N7" s="5" t="str">
        <f t="shared" si="3"/>
        <v>Lijnen en cirkels</v>
      </c>
      <c r="P7" s="5" t="s">
        <v>162</v>
      </c>
      <c r="Q7" s="5" t="s">
        <v>173</v>
      </c>
      <c r="R7" s="9" t="s">
        <v>203</v>
      </c>
      <c r="S7" s="9" t="s">
        <v>204</v>
      </c>
      <c r="X7" s="10" t="s">
        <v>163</v>
      </c>
      <c r="Y7" s="9" t="s">
        <v>235</v>
      </c>
    </row>
    <row r="8" spans="1:27" ht="58.5" customHeight="1" x14ac:dyDescent="0.3">
      <c r="B8">
        <v>7</v>
      </c>
      <c r="C8" t="s">
        <v>242</v>
      </c>
      <c r="D8" s="2" t="s">
        <v>108</v>
      </c>
      <c r="E8" s="2" t="s">
        <v>119</v>
      </c>
      <c r="F8" s="4" t="s">
        <v>280</v>
      </c>
      <c r="G8" s="5" t="s">
        <v>180</v>
      </c>
      <c r="H8" s="5" t="s">
        <v>190</v>
      </c>
      <c r="I8" s="5" t="str">
        <f t="shared" si="1"/>
        <v>Meetkunde</v>
      </c>
      <c r="J8" s="5" t="str">
        <f t="shared" si="2"/>
        <v>Meetkunde toepassen</v>
      </c>
      <c r="K8" s="5" t="str">
        <f t="shared" si="0"/>
        <v>Afsluiting Meetkunde</v>
      </c>
      <c r="L8" s="11" t="s">
        <v>231</v>
      </c>
      <c r="M8" s="11" t="s">
        <v>166</v>
      </c>
      <c r="N8" s="5" t="str">
        <f t="shared" si="3"/>
        <v>Lijnen en cirkels</v>
      </c>
      <c r="P8" s="5" t="s">
        <v>165</v>
      </c>
      <c r="Q8" s="5" t="s">
        <v>140</v>
      </c>
      <c r="R8" s="9" t="s">
        <v>205</v>
      </c>
      <c r="S8" s="9" t="s">
        <v>206</v>
      </c>
      <c r="X8" s="10" t="s">
        <v>166</v>
      </c>
      <c r="Y8" s="9" t="s">
        <v>236</v>
      </c>
    </row>
    <row r="9" spans="1:27" ht="86.4" x14ac:dyDescent="0.3">
      <c r="A9" t="s">
        <v>109</v>
      </c>
      <c r="B9">
        <v>8</v>
      </c>
      <c r="C9" t="s">
        <v>242</v>
      </c>
      <c r="D9" s="2" t="s">
        <v>110</v>
      </c>
      <c r="E9" s="2" t="s">
        <v>282</v>
      </c>
      <c r="F9" s="4" t="s">
        <v>281</v>
      </c>
      <c r="G9" s="5" t="s">
        <v>176</v>
      </c>
      <c r="H9" s="5" t="s">
        <v>188</v>
      </c>
      <c r="I9" s="5" t="str">
        <f t="shared" si="1"/>
        <v>Goniometrie</v>
      </c>
      <c r="J9" s="5" t="str">
        <f t="shared" si="2"/>
        <v>Goniometrische formules</v>
      </c>
      <c r="K9" s="5" t="str">
        <f t="shared" si="0"/>
        <v>Goniometrische formules</v>
      </c>
      <c r="L9" s="11" t="s">
        <v>227</v>
      </c>
      <c r="M9" s="11" t="s">
        <v>159</v>
      </c>
      <c r="N9" s="5" t="str">
        <f t="shared" si="3"/>
        <v>Goniometrie</v>
      </c>
      <c r="P9" s="5" t="s">
        <v>167</v>
      </c>
      <c r="Q9" s="5" t="s">
        <v>142</v>
      </c>
      <c r="R9" s="9" t="s">
        <v>207</v>
      </c>
      <c r="S9" s="9" t="s">
        <v>208</v>
      </c>
      <c r="X9" s="10" t="s">
        <v>237</v>
      </c>
      <c r="Y9" s="9" t="s">
        <v>226</v>
      </c>
    </row>
    <row r="10" spans="1:27" ht="57.6" x14ac:dyDescent="0.3">
      <c r="B10">
        <v>9</v>
      </c>
      <c r="C10" s="2" t="s">
        <v>2</v>
      </c>
      <c r="D10" s="2" t="s">
        <v>112</v>
      </c>
      <c r="E10" s="2" t="s">
        <v>283</v>
      </c>
      <c r="F10" s="4" t="s">
        <v>284</v>
      </c>
      <c r="G10" s="5" t="s">
        <v>176</v>
      </c>
      <c r="H10" s="5" t="s">
        <v>188</v>
      </c>
      <c r="I10" s="5" t="str">
        <f t="shared" si="1"/>
        <v>Goniometrie</v>
      </c>
      <c r="J10" s="5" t="str">
        <f t="shared" si="2"/>
        <v>Goniometrische formules</v>
      </c>
      <c r="K10" s="5" t="str">
        <f t="shared" si="0"/>
        <v>Goniometrische formules</v>
      </c>
      <c r="L10" s="11" t="s">
        <v>227</v>
      </c>
      <c r="M10" s="11" t="s">
        <v>159</v>
      </c>
      <c r="N10" s="5" t="str">
        <f t="shared" si="3"/>
        <v>Goniometrie</v>
      </c>
      <c r="P10" s="5" t="s">
        <v>158</v>
      </c>
      <c r="Q10" s="5" t="s">
        <v>174</v>
      </c>
      <c r="R10" s="9" t="s">
        <v>209</v>
      </c>
      <c r="S10" s="9" t="s">
        <v>210</v>
      </c>
    </row>
    <row r="11" spans="1:27" ht="72" x14ac:dyDescent="0.3">
      <c r="A11" t="s">
        <v>113</v>
      </c>
      <c r="B11">
        <v>10</v>
      </c>
      <c r="C11" t="s">
        <v>2</v>
      </c>
      <c r="D11" s="2" t="s">
        <v>43</v>
      </c>
      <c r="E11" s="2" t="s">
        <v>285</v>
      </c>
      <c r="F11" s="4" t="s">
        <v>286</v>
      </c>
      <c r="G11" s="5" t="s">
        <v>158</v>
      </c>
      <c r="H11" s="5" t="s">
        <v>186</v>
      </c>
      <c r="I11" s="5" t="str">
        <f t="shared" si="1"/>
        <v>Exponenten en logaritmen</v>
      </c>
      <c r="J11" s="5" t="s">
        <v>174</v>
      </c>
      <c r="K11" s="5" t="str">
        <f t="shared" si="0"/>
        <v>Functies onderzoeken</v>
      </c>
      <c r="L11" s="11" t="s">
        <v>229</v>
      </c>
      <c r="M11" s="11" t="s">
        <v>151</v>
      </c>
      <c r="N11" s="5" t="str">
        <f t="shared" si="3"/>
        <v>Functies, grafieken en vergelijkingen</v>
      </c>
      <c r="P11" s="5" t="s">
        <v>168</v>
      </c>
      <c r="Q11" s="5" t="s">
        <v>175</v>
      </c>
      <c r="R11" s="9" t="s">
        <v>211</v>
      </c>
      <c r="S11" s="9" t="s">
        <v>212</v>
      </c>
    </row>
    <row r="12" spans="1:27" ht="100.8" x14ac:dyDescent="0.3">
      <c r="B12">
        <v>11</v>
      </c>
      <c r="C12" s="2" t="s">
        <v>114</v>
      </c>
      <c r="D12" s="2" t="s">
        <v>43</v>
      </c>
      <c r="E12" s="2" t="s">
        <v>292</v>
      </c>
      <c r="F12" s="4" t="s">
        <v>293</v>
      </c>
      <c r="G12" s="4" t="s">
        <v>158</v>
      </c>
      <c r="H12" s="4" t="s">
        <v>186</v>
      </c>
      <c r="I12" s="5" t="str">
        <f t="shared" si="1"/>
        <v>Exponenten en logaritmen</v>
      </c>
      <c r="J12" s="5" t="s">
        <v>174</v>
      </c>
      <c r="K12" s="5" t="str">
        <f t="shared" si="0"/>
        <v>Functies onderzoeken</v>
      </c>
      <c r="L12" s="11" t="s">
        <v>229</v>
      </c>
      <c r="M12" s="11" t="s">
        <v>151</v>
      </c>
      <c r="N12" s="5" t="str">
        <f t="shared" si="3"/>
        <v>Functies, grafieken en vergelijkingen</v>
      </c>
      <c r="P12" s="5" t="s">
        <v>164</v>
      </c>
      <c r="Q12" s="5" t="s">
        <v>177</v>
      </c>
      <c r="R12" s="9" t="s">
        <v>213</v>
      </c>
      <c r="S12" s="9" t="s">
        <v>56</v>
      </c>
    </row>
    <row r="13" spans="1:27" ht="57.6" x14ac:dyDescent="0.3">
      <c r="A13" t="s">
        <v>116</v>
      </c>
      <c r="B13">
        <v>12</v>
      </c>
      <c r="C13" t="s">
        <v>59</v>
      </c>
      <c r="D13" s="2" t="s">
        <v>117</v>
      </c>
      <c r="E13" s="2" t="s">
        <v>295</v>
      </c>
      <c r="F13" s="4" t="s">
        <v>294</v>
      </c>
      <c r="G13" s="5" t="s">
        <v>158</v>
      </c>
      <c r="H13" s="5" t="s">
        <v>186</v>
      </c>
      <c r="I13" s="5" t="str">
        <f t="shared" si="1"/>
        <v>Exponenten en logaritmen</v>
      </c>
      <c r="J13" s="5" t="s">
        <v>174</v>
      </c>
      <c r="K13" s="5" t="str">
        <f t="shared" si="0"/>
        <v>Exponentiële en logaritmische functies</v>
      </c>
      <c r="L13" s="11" t="s">
        <v>222</v>
      </c>
      <c r="M13" s="11" t="s">
        <v>155</v>
      </c>
      <c r="N13" s="5" t="str">
        <f t="shared" si="3"/>
        <v>Exponentiële- en logaritmische functies</v>
      </c>
      <c r="P13" s="5" t="s">
        <v>176</v>
      </c>
      <c r="Q13" s="5" t="s">
        <v>228</v>
      </c>
      <c r="R13" s="9" t="s">
        <v>214</v>
      </c>
      <c r="S13" s="9" t="s">
        <v>21</v>
      </c>
    </row>
    <row r="14" spans="1:27" ht="115.2" x14ac:dyDescent="0.3">
      <c r="B14">
        <v>13</v>
      </c>
      <c r="C14" s="2" t="s">
        <v>2</v>
      </c>
      <c r="D14" s="2" t="s">
        <v>43</v>
      </c>
      <c r="E14" s="2" t="s">
        <v>297</v>
      </c>
      <c r="F14" s="4" t="s">
        <v>298</v>
      </c>
      <c r="G14" s="4" t="s">
        <v>182</v>
      </c>
      <c r="H14" s="4" t="s">
        <v>185</v>
      </c>
      <c r="I14" s="5" t="str">
        <f t="shared" si="1"/>
        <v>Differentiaal- en integraalrekening</v>
      </c>
      <c r="J14" s="5" t="str">
        <f t="shared" si="2"/>
        <v>Afgeleiden en primitieven</v>
      </c>
      <c r="K14" s="5" t="str">
        <f t="shared" si="0"/>
        <v>Exponentiële en logaritmische functies</v>
      </c>
      <c r="L14" s="11" t="s">
        <v>222</v>
      </c>
      <c r="M14" s="11" t="s">
        <v>155</v>
      </c>
      <c r="N14" s="5" t="str">
        <f t="shared" si="3"/>
        <v>Exponentiële- en logaritmische functies</v>
      </c>
      <c r="P14" s="5" t="s">
        <v>178</v>
      </c>
      <c r="Q14" s="5" t="s">
        <v>179</v>
      </c>
      <c r="R14" s="9" t="s">
        <v>215</v>
      </c>
      <c r="S14" s="9" t="s">
        <v>216</v>
      </c>
    </row>
    <row r="15" spans="1:27" ht="100.8" x14ac:dyDescent="0.3">
      <c r="B15">
        <v>14</v>
      </c>
      <c r="C15" t="s">
        <v>242</v>
      </c>
      <c r="D15" s="2" t="s">
        <v>121</v>
      </c>
      <c r="E15" s="2" t="s">
        <v>300</v>
      </c>
      <c r="F15" s="4" t="s">
        <v>299</v>
      </c>
      <c r="G15" s="5" t="s">
        <v>178</v>
      </c>
      <c r="H15" s="5" t="s">
        <v>184</v>
      </c>
      <c r="I15" s="5" t="str">
        <f t="shared" si="1"/>
        <v>Algemene vaardigheden</v>
      </c>
      <c r="J15" s="5" t="str">
        <f t="shared" si="2"/>
        <v>Limieten en asymptoten</v>
      </c>
      <c r="K15" s="5" t="str">
        <f t="shared" si="0"/>
        <v>Exponentiële en logaritmische functies</v>
      </c>
      <c r="L15" s="11" t="s">
        <v>222</v>
      </c>
      <c r="M15" s="11" t="s">
        <v>155</v>
      </c>
      <c r="N15" s="5" t="str">
        <f t="shared" si="3"/>
        <v>Exponentiële- en logaritmische functies</v>
      </c>
      <c r="P15" s="5" t="s">
        <v>180</v>
      </c>
      <c r="Q15" s="5" t="s">
        <v>181</v>
      </c>
      <c r="R15" s="9" t="s">
        <v>217</v>
      </c>
      <c r="S15" s="9" t="s">
        <v>218</v>
      </c>
    </row>
    <row r="16" spans="1:27" ht="57.6" x14ac:dyDescent="0.3">
      <c r="A16" t="s">
        <v>122</v>
      </c>
      <c r="B16">
        <v>15</v>
      </c>
      <c r="C16" t="s">
        <v>242</v>
      </c>
      <c r="D16" s="2" t="s">
        <v>45</v>
      </c>
      <c r="E16" s="2" t="s">
        <v>301</v>
      </c>
      <c r="F16" s="4" t="s">
        <v>302</v>
      </c>
      <c r="G16" s="4" t="s">
        <v>154</v>
      </c>
      <c r="H16" s="4" t="s">
        <v>184</v>
      </c>
      <c r="I16" s="5" t="str">
        <f t="shared" si="1"/>
        <v>Algemene vaardigheden</v>
      </c>
      <c r="J16" s="5" t="str">
        <f t="shared" si="2"/>
        <v>Machten en exponenten</v>
      </c>
      <c r="K16" s="5" t="str">
        <f t="shared" si="0"/>
        <v>Afsluiting Meetkunde</v>
      </c>
      <c r="L16" s="11" t="s">
        <v>231</v>
      </c>
      <c r="M16" s="11" t="s">
        <v>163</v>
      </c>
      <c r="N16" s="5" t="str">
        <f t="shared" si="3"/>
        <v>Meetkunde en vectoren</v>
      </c>
      <c r="P16" s="5" t="s">
        <v>182</v>
      </c>
      <c r="Q16" s="5" t="s">
        <v>183</v>
      </c>
      <c r="R16" s="9" t="s">
        <v>219</v>
      </c>
      <c r="S16" s="9" t="s">
        <v>220</v>
      </c>
    </row>
    <row r="17" spans="1:19" ht="72" x14ac:dyDescent="0.3">
      <c r="A17" t="s">
        <v>123</v>
      </c>
      <c r="B17">
        <v>16</v>
      </c>
      <c r="C17" t="s">
        <v>2</v>
      </c>
      <c r="D17" s="2" t="s">
        <v>124</v>
      </c>
      <c r="E17" s="2" t="s">
        <v>304</v>
      </c>
      <c r="F17" s="4" t="s">
        <v>303</v>
      </c>
      <c r="G17" s="5" t="s">
        <v>176</v>
      </c>
      <c r="H17" s="5" t="s">
        <v>188</v>
      </c>
      <c r="I17" s="5" t="str">
        <f t="shared" ref="I17:I18" si="4">VLOOKUP(H17,$U$2:$V$6,2)</f>
        <v>Goniometrie</v>
      </c>
      <c r="J17" s="5" t="str">
        <f t="shared" ref="J17:J18" si="5">VLOOKUP(G17,$P$2:$Q$16,2)</f>
        <v>Goniometrische formules</v>
      </c>
      <c r="K17" s="5" t="str">
        <f t="shared" ref="K17:K18" si="6">VLOOKUP(L17,$R$2:$S$23,2)</f>
        <v>Afsluiting Meetkunde</v>
      </c>
      <c r="L17" s="11" t="s">
        <v>231</v>
      </c>
      <c r="M17" s="11" t="s">
        <v>163</v>
      </c>
      <c r="N17" s="5" t="str">
        <f t="shared" si="3"/>
        <v>Meetkunde en vectoren</v>
      </c>
      <c r="R17" s="9" t="s">
        <v>221</v>
      </c>
      <c r="S17" s="9" t="s">
        <v>140</v>
      </c>
    </row>
    <row r="18" spans="1:19" ht="43.2" x14ac:dyDescent="0.3">
      <c r="B18">
        <v>17</v>
      </c>
      <c r="C18" s="2" t="s">
        <v>59</v>
      </c>
      <c r="D18" s="2" t="s">
        <v>127</v>
      </c>
      <c r="E18" s="2" t="s">
        <v>305</v>
      </c>
      <c r="F18" s="4" t="s">
        <v>307</v>
      </c>
      <c r="G18" s="4" t="s">
        <v>168</v>
      </c>
      <c r="H18" s="4" t="s">
        <v>190</v>
      </c>
      <c r="I18" s="5" t="str">
        <f t="shared" si="4"/>
        <v>Meetkunde</v>
      </c>
      <c r="J18" s="5" t="str">
        <f t="shared" si="5"/>
        <v>Meetkunde met vectoren</v>
      </c>
      <c r="K18" s="5" t="str">
        <f t="shared" si="6"/>
        <v>Afsluiting Meetkunde</v>
      </c>
      <c r="L18" s="11" t="s">
        <v>231</v>
      </c>
      <c r="M18" s="11" t="s">
        <v>163</v>
      </c>
      <c r="N18" s="5" t="str">
        <f t="shared" si="3"/>
        <v>Meetkunde en vectoren</v>
      </c>
      <c r="R18" s="9" t="s">
        <v>222</v>
      </c>
      <c r="S18" s="9" t="s">
        <v>174</v>
      </c>
    </row>
    <row r="19" spans="1:19" x14ac:dyDescent="0.3">
      <c r="F19" s="4"/>
      <c r="L19" s="6"/>
      <c r="M19" s="6"/>
      <c r="R19" s="9" t="s">
        <v>223</v>
      </c>
      <c r="S19" s="9" t="s">
        <v>224</v>
      </c>
    </row>
    <row r="20" spans="1:19" x14ac:dyDescent="0.3">
      <c r="F20" s="4"/>
      <c r="G20" s="4"/>
      <c r="H20" s="4"/>
      <c r="L20" s="6"/>
      <c r="M20" s="6"/>
      <c r="R20" s="9" t="s">
        <v>225</v>
      </c>
      <c r="S20" s="9" t="s">
        <v>226</v>
      </c>
    </row>
    <row r="21" spans="1:19" x14ac:dyDescent="0.3">
      <c r="F21" s="4"/>
      <c r="L21" s="6"/>
      <c r="M21" s="6"/>
      <c r="R21" s="9" t="s">
        <v>227</v>
      </c>
      <c r="S21" s="9" t="s">
        <v>228</v>
      </c>
    </row>
    <row r="22" spans="1:19" x14ac:dyDescent="0.3">
      <c r="F22" s="4"/>
      <c r="G22" s="4"/>
      <c r="H22" s="4"/>
      <c r="L22" s="6"/>
      <c r="M22" s="6"/>
      <c r="R22" s="9" t="s">
        <v>229</v>
      </c>
      <c r="S22" s="9" t="s">
        <v>230</v>
      </c>
    </row>
    <row r="23" spans="1:19" x14ac:dyDescent="0.3">
      <c r="F23" s="4"/>
      <c r="L23" s="7"/>
      <c r="M23" s="7"/>
      <c r="R23" s="9" t="s">
        <v>231</v>
      </c>
      <c r="S23" s="9" t="s">
        <v>232</v>
      </c>
    </row>
    <row r="24" spans="1:19" x14ac:dyDescent="0.3">
      <c r="F24" s="4"/>
      <c r="G24" s="4"/>
      <c r="H24" s="4"/>
      <c r="I2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3B6B-18AB-4A0A-9DF0-635EC951CA6A}">
  <dimension ref="A1:Z24"/>
  <sheetViews>
    <sheetView workbookViewId="0">
      <pane xSplit="2" ySplit="1" topLeftCell="C14" activePane="bottomRight" state="frozen"/>
      <selection pane="topRight" activeCell="C1" sqref="C1"/>
      <selection pane="bottomLeft" activeCell="A2" sqref="A2"/>
      <selection pane="bottomRight" activeCell="C18" sqref="C18"/>
    </sheetView>
  </sheetViews>
  <sheetFormatPr defaultRowHeight="14.4" x14ac:dyDescent="0.3"/>
  <cols>
    <col min="1" max="1" width="37" bestFit="1" customWidth="1"/>
    <col min="2" max="2" width="8.44140625" bestFit="1" customWidth="1"/>
    <col min="3" max="3" width="17.6640625" bestFit="1" customWidth="1"/>
    <col min="4" max="4" width="42.44140625" bestFit="1" customWidth="1"/>
    <col min="5" max="5" width="32.21875" bestFit="1" customWidth="1"/>
    <col min="6" max="6" width="25.88671875" style="5" customWidth="1"/>
    <col min="7" max="7" width="14" style="5" bestFit="1" customWidth="1"/>
    <col min="8" max="8" width="18.33203125" style="5" bestFit="1" customWidth="1"/>
    <col min="9" max="9" width="29.77734375" style="5" bestFit="1" customWidth="1"/>
    <col min="10" max="11" width="33.2187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26" width="8.77734375" style="5"/>
  </cols>
  <sheetData>
    <row r="1" spans="1:26" s="1" customFormat="1" x14ac:dyDescent="0.3">
      <c r="A1" s="1" t="s">
        <v>0</v>
      </c>
      <c r="B1" s="1" t="s">
        <v>1</v>
      </c>
      <c r="C1" s="1" t="s">
        <v>5</v>
      </c>
      <c r="D1" s="1" t="s">
        <v>4</v>
      </c>
      <c r="E1" s="1" t="s">
        <v>3</v>
      </c>
      <c r="F1" s="3" t="s">
        <v>143</v>
      </c>
      <c r="G1" s="3" t="s">
        <v>144</v>
      </c>
      <c r="H1" s="3" t="s">
        <v>145</v>
      </c>
      <c r="I1" s="3" t="s">
        <v>145</v>
      </c>
      <c r="J1" s="3" t="s">
        <v>146</v>
      </c>
      <c r="K1" s="3" t="s">
        <v>147</v>
      </c>
      <c r="L1" s="3" t="s">
        <v>148</v>
      </c>
      <c r="M1" s="3" t="s">
        <v>149</v>
      </c>
      <c r="N1" s="3" t="s">
        <v>149</v>
      </c>
      <c r="O1" s="3"/>
      <c r="P1" s="3"/>
      <c r="Q1" s="3"/>
      <c r="R1" s="3"/>
      <c r="S1" s="3"/>
      <c r="T1" s="3"/>
      <c r="U1" s="3"/>
      <c r="V1" s="3"/>
      <c r="W1" s="3"/>
      <c r="X1" s="3"/>
      <c r="Y1" s="3"/>
      <c r="Z1" s="3"/>
    </row>
    <row r="2" spans="1:26" ht="72" x14ac:dyDescent="0.3">
      <c r="A2" t="s">
        <v>128</v>
      </c>
      <c r="B2">
        <v>1</v>
      </c>
      <c r="C2" t="s">
        <v>242</v>
      </c>
      <c r="D2" s="2" t="s">
        <v>85</v>
      </c>
      <c r="E2" s="2" t="s">
        <v>309</v>
      </c>
      <c r="F2" s="4" t="s">
        <v>308</v>
      </c>
      <c r="G2" s="5" t="s">
        <v>182</v>
      </c>
      <c r="H2" s="5" t="s">
        <v>185</v>
      </c>
      <c r="I2" s="5" t="str">
        <f>VLOOKUP(H2,$U$2:$V$6,2)</f>
        <v>Differentiaal- en integraalrekening</v>
      </c>
      <c r="J2" s="5" t="str">
        <f>VLOOKUP(G2,$P$2:$Q$16,2)</f>
        <v>Afgeleiden en primitieven</v>
      </c>
      <c r="K2" s="5" t="str">
        <f t="shared" ref="K2:K16" si="0">VLOOKUP(L2,$R$2:$S$23,2)</f>
        <v>Exponentiële en logaritmische functies</v>
      </c>
      <c r="L2" s="11" t="s">
        <v>222</v>
      </c>
      <c r="M2" s="11" t="s">
        <v>155</v>
      </c>
      <c r="N2" s="5" t="str">
        <f>VLOOKUP(M2,$X$2:$Y$9,2)</f>
        <v>Exponentiële- en logaritmische functies</v>
      </c>
      <c r="P2" s="5" t="s">
        <v>152</v>
      </c>
      <c r="Q2" s="5" t="s">
        <v>169</v>
      </c>
      <c r="R2" s="9" t="s">
        <v>194</v>
      </c>
      <c r="S2" s="9" t="s">
        <v>195</v>
      </c>
      <c r="U2" s="5" t="s">
        <v>184</v>
      </c>
      <c r="V2" s="5" t="s">
        <v>153</v>
      </c>
      <c r="X2" s="10" t="s">
        <v>151</v>
      </c>
      <c r="Y2" s="9" t="s">
        <v>233</v>
      </c>
    </row>
    <row r="3" spans="1:26" ht="102.45" customHeight="1" x14ac:dyDescent="0.3">
      <c r="A3" t="s">
        <v>129</v>
      </c>
      <c r="B3">
        <v>2</v>
      </c>
      <c r="C3" t="s">
        <v>114</v>
      </c>
      <c r="D3" t="s">
        <v>130</v>
      </c>
      <c r="E3" s="2" t="s">
        <v>313</v>
      </c>
      <c r="F3" s="4" t="s">
        <v>310</v>
      </c>
      <c r="G3" s="5" t="s">
        <v>164</v>
      </c>
      <c r="H3" s="5" t="s">
        <v>190</v>
      </c>
      <c r="I3" s="5" t="str">
        <f t="shared" ref="I3:I16" si="1">VLOOKUP(H3,$U$2:$V$6,2)</f>
        <v>Meetkunde</v>
      </c>
      <c r="J3" s="5" t="str">
        <f t="shared" ref="J3:J16" si="2">VLOOKUP(G3,$P$2:$Q$16,2)</f>
        <v>Integraalrekening</v>
      </c>
      <c r="K3" s="5" t="str">
        <f t="shared" si="0"/>
        <v>Afsluiting Meetkunde</v>
      </c>
      <c r="L3" s="11" t="s">
        <v>231</v>
      </c>
      <c r="M3" s="11" t="s">
        <v>163</v>
      </c>
      <c r="N3" s="5" t="str">
        <f t="shared" ref="N3:N16" si="3">VLOOKUP(M3,$X$2:$Y$9,2)</f>
        <v>Meetkunde en vectoren</v>
      </c>
      <c r="P3" s="5" t="s">
        <v>156</v>
      </c>
      <c r="Q3" s="5" t="s">
        <v>170</v>
      </c>
      <c r="R3" s="9" t="s">
        <v>196</v>
      </c>
      <c r="S3" s="9" t="s">
        <v>169</v>
      </c>
      <c r="U3" s="5" t="s">
        <v>185</v>
      </c>
      <c r="V3" s="5" t="s">
        <v>139</v>
      </c>
      <c r="X3" s="10" t="s">
        <v>157</v>
      </c>
      <c r="Y3" s="9" t="s">
        <v>7</v>
      </c>
    </row>
    <row r="4" spans="1:26" ht="72" x14ac:dyDescent="0.3">
      <c r="A4" t="s">
        <v>131</v>
      </c>
      <c r="B4">
        <v>3</v>
      </c>
      <c r="C4" t="s">
        <v>59</v>
      </c>
      <c r="D4" s="2" t="s">
        <v>108</v>
      </c>
      <c r="E4" s="2" t="s">
        <v>319</v>
      </c>
      <c r="F4" s="4" t="s">
        <v>317</v>
      </c>
      <c r="G4" s="5" t="s">
        <v>161</v>
      </c>
      <c r="H4" s="5" t="s">
        <v>190</v>
      </c>
      <c r="I4" s="5" t="str">
        <f t="shared" si="1"/>
        <v>Meetkunde</v>
      </c>
      <c r="J4" s="5" t="str">
        <f t="shared" si="2"/>
        <v>Meetkunde</v>
      </c>
      <c r="K4" s="5" t="str">
        <f t="shared" si="0"/>
        <v>Afsluiting Meetkunde</v>
      </c>
      <c r="L4" s="11" t="s">
        <v>231</v>
      </c>
      <c r="M4" s="11" t="s">
        <v>166</v>
      </c>
      <c r="N4" s="5" t="str">
        <f t="shared" si="3"/>
        <v>Lijnen en cirkels</v>
      </c>
      <c r="P4" s="5" t="s">
        <v>150</v>
      </c>
      <c r="Q4" s="5" t="s">
        <v>17</v>
      </c>
      <c r="R4" s="9" t="s">
        <v>197</v>
      </c>
      <c r="S4" s="9" t="s">
        <v>198</v>
      </c>
      <c r="U4" s="5" t="s">
        <v>186</v>
      </c>
      <c r="V4" s="5" t="s">
        <v>187</v>
      </c>
      <c r="X4" s="10" t="s">
        <v>160</v>
      </c>
      <c r="Y4" s="9" t="s">
        <v>21</v>
      </c>
    </row>
    <row r="5" spans="1:26" ht="43.2" x14ac:dyDescent="0.3">
      <c r="B5">
        <v>4</v>
      </c>
      <c r="C5" t="s">
        <v>242</v>
      </c>
      <c r="D5" s="2" t="s">
        <v>132</v>
      </c>
      <c r="E5" s="2" t="s">
        <v>133</v>
      </c>
      <c r="F5" s="4" t="s">
        <v>318</v>
      </c>
      <c r="G5" s="5" t="s">
        <v>178</v>
      </c>
      <c r="H5" s="5" t="s">
        <v>184</v>
      </c>
      <c r="I5" s="5" t="str">
        <f t="shared" si="1"/>
        <v>Algemene vaardigheden</v>
      </c>
      <c r="J5" s="5" t="str">
        <f t="shared" si="2"/>
        <v>Limieten en asymptoten</v>
      </c>
      <c r="K5" s="5" t="str">
        <f t="shared" si="0"/>
        <v>Afsluiting Meetkunde</v>
      </c>
      <c r="L5" s="11" t="s">
        <v>231</v>
      </c>
      <c r="M5" s="11" t="s">
        <v>166</v>
      </c>
      <c r="N5" s="5" t="str">
        <f t="shared" si="3"/>
        <v>Lijnen en cirkels</v>
      </c>
      <c r="P5" s="5" t="s">
        <v>161</v>
      </c>
      <c r="Q5" s="5" t="s">
        <v>171</v>
      </c>
      <c r="R5" s="9" t="s">
        <v>199</v>
      </c>
      <c r="S5" s="9" t="s">
        <v>200</v>
      </c>
      <c r="U5" s="5" t="s">
        <v>188</v>
      </c>
      <c r="V5" s="5" t="s">
        <v>189</v>
      </c>
      <c r="X5" s="10" t="s">
        <v>155</v>
      </c>
      <c r="Y5" s="9" t="s">
        <v>234</v>
      </c>
    </row>
    <row r="6" spans="1:26" ht="115.2" x14ac:dyDescent="0.3">
      <c r="B6">
        <v>5</v>
      </c>
      <c r="C6" t="s">
        <v>242</v>
      </c>
      <c r="D6" s="2" t="s">
        <v>108</v>
      </c>
      <c r="E6" s="2" t="s">
        <v>320</v>
      </c>
      <c r="F6" s="4" t="s">
        <v>321</v>
      </c>
      <c r="G6" s="5" t="s">
        <v>180</v>
      </c>
      <c r="H6" s="5" t="s">
        <v>190</v>
      </c>
      <c r="I6" s="5" t="str">
        <f t="shared" si="1"/>
        <v>Meetkunde</v>
      </c>
      <c r="J6" s="5" t="str">
        <f t="shared" si="2"/>
        <v>Meetkunde toepassen</v>
      </c>
      <c r="K6" s="5" t="str">
        <f t="shared" si="0"/>
        <v>Afsluiting Meetkunde</v>
      </c>
      <c r="L6" s="11" t="s">
        <v>231</v>
      </c>
      <c r="M6" s="11" t="s">
        <v>166</v>
      </c>
      <c r="N6" s="5" t="str">
        <f t="shared" si="3"/>
        <v>Lijnen en cirkels</v>
      </c>
      <c r="P6" s="5" t="s">
        <v>154</v>
      </c>
      <c r="Q6" s="5" t="s">
        <v>172</v>
      </c>
      <c r="R6" s="9" t="s">
        <v>201</v>
      </c>
      <c r="S6" s="9" t="s">
        <v>202</v>
      </c>
      <c r="U6" s="5" t="s">
        <v>190</v>
      </c>
      <c r="V6" s="5" t="s">
        <v>171</v>
      </c>
      <c r="X6" s="10" t="s">
        <v>159</v>
      </c>
      <c r="Y6" s="9" t="s">
        <v>189</v>
      </c>
    </row>
    <row r="7" spans="1:26" ht="115.2" x14ac:dyDescent="0.3">
      <c r="A7" t="s">
        <v>135</v>
      </c>
      <c r="B7">
        <v>6</v>
      </c>
      <c r="C7" t="s">
        <v>2</v>
      </c>
      <c r="D7" s="2" t="s">
        <v>136</v>
      </c>
      <c r="E7" s="2" t="s">
        <v>438</v>
      </c>
      <c r="F7" s="4" t="s">
        <v>322</v>
      </c>
      <c r="G7" s="5" t="s">
        <v>180</v>
      </c>
      <c r="H7" s="5" t="s">
        <v>188</v>
      </c>
      <c r="I7" s="5" t="str">
        <f t="shared" si="1"/>
        <v>Goniometrie</v>
      </c>
      <c r="J7" s="5" t="str">
        <f t="shared" si="2"/>
        <v>Meetkunde toepassen</v>
      </c>
      <c r="K7" s="5" t="str">
        <f t="shared" si="0"/>
        <v>Goniometrische formules</v>
      </c>
      <c r="L7" s="11" t="s">
        <v>227</v>
      </c>
      <c r="M7" s="11" t="s">
        <v>237</v>
      </c>
      <c r="N7" s="5" t="str">
        <f t="shared" si="3"/>
        <v>Bewegingsvergelijkingen</v>
      </c>
      <c r="P7" s="5" t="s">
        <v>162</v>
      </c>
      <c r="Q7" s="5" t="s">
        <v>173</v>
      </c>
      <c r="R7" s="9" t="s">
        <v>203</v>
      </c>
      <c r="S7" s="9" t="s">
        <v>204</v>
      </c>
      <c r="X7" s="10" t="s">
        <v>163</v>
      </c>
      <c r="Y7" s="9" t="s">
        <v>235</v>
      </c>
    </row>
    <row r="8" spans="1:26" ht="72" x14ac:dyDescent="0.3">
      <c r="B8">
        <v>7</v>
      </c>
      <c r="C8" t="s">
        <v>242</v>
      </c>
      <c r="D8" s="2" t="s">
        <v>127</v>
      </c>
      <c r="E8" s="2" t="s">
        <v>323</v>
      </c>
      <c r="F8" s="4" t="s">
        <v>324</v>
      </c>
      <c r="G8" s="5" t="s">
        <v>176</v>
      </c>
      <c r="H8" s="5" t="s">
        <v>188</v>
      </c>
      <c r="I8" s="5" t="str">
        <f t="shared" si="1"/>
        <v>Goniometrie</v>
      </c>
      <c r="J8" s="5" t="str">
        <f t="shared" si="2"/>
        <v>Goniometrische formules</v>
      </c>
      <c r="K8" s="5" t="str">
        <f t="shared" si="0"/>
        <v>Goniometrische formules</v>
      </c>
      <c r="L8" s="11" t="s">
        <v>227</v>
      </c>
      <c r="M8" s="11" t="s">
        <v>237</v>
      </c>
      <c r="N8" s="5" t="str">
        <f t="shared" si="3"/>
        <v>Bewegingsvergelijkingen</v>
      </c>
      <c r="P8" s="5" t="s">
        <v>165</v>
      </c>
      <c r="Q8" s="5" t="s">
        <v>140</v>
      </c>
      <c r="R8" s="9" t="s">
        <v>205</v>
      </c>
      <c r="S8" s="9" t="s">
        <v>206</v>
      </c>
      <c r="X8" s="10" t="s">
        <v>166</v>
      </c>
      <c r="Y8" s="9" t="s">
        <v>236</v>
      </c>
    </row>
    <row r="9" spans="1:26" ht="86.4" x14ac:dyDescent="0.3">
      <c r="B9">
        <v>8</v>
      </c>
      <c r="C9" t="s">
        <v>59</v>
      </c>
      <c r="D9" s="2" t="s">
        <v>127</v>
      </c>
      <c r="E9" s="2" t="s">
        <v>325</v>
      </c>
      <c r="F9" s="4" t="s">
        <v>326</v>
      </c>
      <c r="G9" s="5" t="s">
        <v>180</v>
      </c>
      <c r="H9" s="5" t="s">
        <v>188</v>
      </c>
      <c r="I9" s="5" t="str">
        <f t="shared" si="1"/>
        <v>Goniometrie</v>
      </c>
      <c r="J9" s="5" t="str">
        <f t="shared" si="2"/>
        <v>Meetkunde toepassen</v>
      </c>
      <c r="K9" s="5" t="str">
        <f t="shared" si="0"/>
        <v>Goniometrische formules</v>
      </c>
      <c r="L9" s="11" t="s">
        <v>227</v>
      </c>
      <c r="M9" s="11" t="s">
        <v>237</v>
      </c>
      <c r="N9" s="5" t="str">
        <f t="shared" si="3"/>
        <v>Bewegingsvergelijkingen</v>
      </c>
      <c r="P9" s="5" t="s">
        <v>167</v>
      </c>
      <c r="Q9" s="5" t="s">
        <v>142</v>
      </c>
      <c r="R9" s="9" t="s">
        <v>207</v>
      </c>
      <c r="S9" s="9" t="s">
        <v>208</v>
      </c>
      <c r="X9" s="10" t="s">
        <v>237</v>
      </c>
      <c r="Y9" s="9" t="s">
        <v>226</v>
      </c>
    </row>
    <row r="10" spans="1:26" ht="43.2" x14ac:dyDescent="0.3">
      <c r="A10" t="s">
        <v>327</v>
      </c>
      <c r="B10">
        <v>9</v>
      </c>
      <c r="C10" t="s">
        <v>242</v>
      </c>
      <c r="D10" s="2" t="s">
        <v>45</v>
      </c>
      <c r="E10" s="2" t="s">
        <v>332</v>
      </c>
      <c r="F10" s="4" t="s">
        <v>328</v>
      </c>
      <c r="G10" s="5" t="s">
        <v>154</v>
      </c>
      <c r="H10" s="5" t="s">
        <v>184</v>
      </c>
      <c r="I10" s="5" t="str">
        <f t="shared" si="1"/>
        <v>Algemene vaardigheden</v>
      </c>
      <c r="J10" s="5" t="str">
        <f t="shared" si="2"/>
        <v>Machten en exponenten</v>
      </c>
      <c r="K10" s="5" t="str">
        <f t="shared" si="0"/>
        <v>Toepassingen van integreren</v>
      </c>
      <c r="L10" s="11" t="s">
        <v>223</v>
      </c>
      <c r="M10" s="11" t="s">
        <v>151</v>
      </c>
      <c r="N10" s="5" t="str">
        <f t="shared" si="3"/>
        <v>Functies, grafieken en vergelijkingen</v>
      </c>
      <c r="P10" s="5" t="s">
        <v>158</v>
      </c>
      <c r="Q10" s="5" t="s">
        <v>174</v>
      </c>
      <c r="R10" s="9" t="s">
        <v>209</v>
      </c>
      <c r="S10" s="9" t="s">
        <v>210</v>
      </c>
    </row>
    <row r="11" spans="1:26" ht="72" x14ac:dyDescent="0.3">
      <c r="B11">
        <v>10</v>
      </c>
      <c r="C11" t="s">
        <v>242</v>
      </c>
      <c r="D11" s="2" t="s">
        <v>48</v>
      </c>
      <c r="E11" s="2" t="s">
        <v>331</v>
      </c>
      <c r="F11" s="4" t="s">
        <v>329</v>
      </c>
      <c r="G11" s="5" t="s">
        <v>164</v>
      </c>
      <c r="H11" s="5" t="s">
        <v>185</v>
      </c>
      <c r="I11" s="5" t="str">
        <f t="shared" si="1"/>
        <v>Differentiaal- en integraalrekening</v>
      </c>
      <c r="J11" s="5" t="str">
        <f t="shared" si="2"/>
        <v>Integraalrekening</v>
      </c>
      <c r="K11" s="5" t="str">
        <f t="shared" si="0"/>
        <v>Toepassingen van integreren</v>
      </c>
      <c r="L11" s="11" t="s">
        <v>223</v>
      </c>
      <c r="M11" s="11" t="s">
        <v>160</v>
      </c>
      <c r="N11" s="5" t="str">
        <f t="shared" si="3"/>
        <v>Integreren</v>
      </c>
      <c r="P11" s="5" t="s">
        <v>168</v>
      </c>
      <c r="Q11" s="5" t="s">
        <v>175</v>
      </c>
      <c r="R11" s="9" t="s">
        <v>211</v>
      </c>
      <c r="S11" s="9" t="s">
        <v>212</v>
      </c>
    </row>
    <row r="12" spans="1:26" ht="144" x14ac:dyDescent="0.3">
      <c r="B12">
        <v>11</v>
      </c>
      <c r="C12" t="s">
        <v>242</v>
      </c>
      <c r="D12" s="2" t="s">
        <v>330</v>
      </c>
      <c r="E12" s="2" t="s">
        <v>333</v>
      </c>
      <c r="F12" s="4" t="s">
        <v>334</v>
      </c>
      <c r="G12" s="4" t="s">
        <v>178</v>
      </c>
      <c r="H12" s="4" t="s">
        <v>184</v>
      </c>
      <c r="I12" s="5" t="str">
        <f t="shared" si="1"/>
        <v>Algemene vaardigheden</v>
      </c>
      <c r="J12" s="5" t="str">
        <f t="shared" si="2"/>
        <v>Limieten en asymptoten</v>
      </c>
      <c r="K12" s="5" t="str">
        <f t="shared" si="0"/>
        <v>Toepassingen van integreren</v>
      </c>
      <c r="L12" s="11" t="s">
        <v>223</v>
      </c>
      <c r="M12" s="11" t="s">
        <v>151</v>
      </c>
      <c r="N12" s="5" t="str">
        <f t="shared" si="3"/>
        <v>Functies, grafieken en vergelijkingen</v>
      </c>
      <c r="P12" s="5" t="s">
        <v>164</v>
      </c>
      <c r="Q12" s="5" t="s">
        <v>177</v>
      </c>
      <c r="R12" s="9" t="s">
        <v>213</v>
      </c>
      <c r="S12" s="9" t="s">
        <v>56</v>
      </c>
    </row>
    <row r="13" spans="1:26" ht="86.4" x14ac:dyDescent="0.3">
      <c r="A13" t="s">
        <v>335</v>
      </c>
      <c r="B13">
        <v>12</v>
      </c>
      <c r="C13" t="s">
        <v>242</v>
      </c>
      <c r="D13" s="2" t="s">
        <v>85</v>
      </c>
      <c r="E13" s="2" t="s">
        <v>336</v>
      </c>
      <c r="F13" s="4" t="s">
        <v>337</v>
      </c>
      <c r="G13" s="5" t="s">
        <v>158</v>
      </c>
      <c r="H13" s="5" t="s">
        <v>186</v>
      </c>
      <c r="I13" s="5" t="str">
        <f t="shared" si="1"/>
        <v>Exponenten en logaritmen</v>
      </c>
      <c r="J13" s="5" t="s">
        <v>174</v>
      </c>
      <c r="K13" s="5" t="str">
        <f t="shared" si="0"/>
        <v>Exponentiële en logaritmische functies</v>
      </c>
      <c r="L13" s="11" t="s">
        <v>222</v>
      </c>
      <c r="M13" s="11" t="s">
        <v>155</v>
      </c>
      <c r="N13" s="5" t="str">
        <f t="shared" si="3"/>
        <v>Exponentiële- en logaritmische functies</v>
      </c>
      <c r="P13" s="5" t="s">
        <v>176</v>
      </c>
      <c r="Q13" s="5" t="s">
        <v>228</v>
      </c>
      <c r="R13" s="9" t="s">
        <v>214</v>
      </c>
      <c r="S13" s="9" t="s">
        <v>21</v>
      </c>
    </row>
    <row r="14" spans="1:26" ht="43.2" x14ac:dyDescent="0.3">
      <c r="B14">
        <v>13</v>
      </c>
      <c r="C14" t="s">
        <v>242</v>
      </c>
      <c r="D14" s="2" t="s">
        <v>45</v>
      </c>
      <c r="E14" s="2" t="s">
        <v>338</v>
      </c>
      <c r="F14" s="4" t="s">
        <v>339</v>
      </c>
      <c r="G14" s="4" t="s">
        <v>158</v>
      </c>
      <c r="H14" s="4" t="s">
        <v>186</v>
      </c>
      <c r="I14" s="5" t="str">
        <f t="shared" si="1"/>
        <v>Exponenten en logaritmen</v>
      </c>
      <c r="J14" s="5" t="s">
        <v>174</v>
      </c>
      <c r="K14" s="5" t="str">
        <f t="shared" si="0"/>
        <v>Exponentiële en logaritmische functies</v>
      </c>
      <c r="L14" s="11" t="s">
        <v>222</v>
      </c>
      <c r="M14" s="11" t="s">
        <v>155</v>
      </c>
      <c r="N14" s="5" t="str">
        <f t="shared" si="3"/>
        <v>Exponentiële- en logaritmische functies</v>
      </c>
      <c r="P14" s="5" t="s">
        <v>178</v>
      </c>
      <c r="Q14" s="5" t="s">
        <v>179</v>
      </c>
      <c r="R14" s="9" t="s">
        <v>215</v>
      </c>
      <c r="S14" s="9" t="s">
        <v>216</v>
      </c>
    </row>
    <row r="15" spans="1:26" ht="72" x14ac:dyDescent="0.3">
      <c r="B15">
        <v>14</v>
      </c>
      <c r="C15" t="s">
        <v>6</v>
      </c>
      <c r="D15" s="2" t="s">
        <v>340</v>
      </c>
      <c r="E15" s="2" t="s">
        <v>341</v>
      </c>
      <c r="F15" s="4" t="s">
        <v>342</v>
      </c>
      <c r="G15" s="5" t="s">
        <v>164</v>
      </c>
      <c r="H15" s="5" t="s">
        <v>185</v>
      </c>
      <c r="I15" s="5" t="str">
        <f t="shared" si="1"/>
        <v>Differentiaal- en integraalrekening</v>
      </c>
      <c r="J15" s="5" t="str">
        <f t="shared" si="2"/>
        <v>Integraalrekening</v>
      </c>
      <c r="K15" s="5" t="str">
        <f t="shared" si="0"/>
        <v>Toepassingen van integreren</v>
      </c>
      <c r="L15" s="11" t="s">
        <v>223</v>
      </c>
      <c r="M15" s="11" t="s">
        <v>155</v>
      </c>
      <c r="N15" s="5" t="str">
        <f t="shared" si="3"/>
        <v>Exponentiële- en logaritmische functies</v>
      </c>
      <c r="P15" s="5" t="s">
        <v>180</v>
      </c>
      <c r="Q15" s="5" t="s">
        <v>181</v>
      </c>
      <c r="R15" s="9" t="s">
        <v>217</v>
      </c>
      <c r="S15" s="9" t="s">
        <v>218</v>
      </c>
    </row>
    <row r="16" spans="1:26" ht="100.8" x14ac:dyDescent="0.3">
      <c r="A16" t="s">
        <v>89</v>
      </c>
      <c r="B16">
        <v>15</v>
      </c>
      <c r="C16" t="s">
        <v>242</v>
      </c>
      <c r="D16" s="2" t="s">
        <v>343</v>
      </c>
      <c r="E16" s="2" t="s">
        <v>344</v>
      </c>
      <c r="F16" s="4" t="s">
        <v>345</v>
      </c>
      <c r="G16" s="4" t="s">
        <v>178</v>
      </c>
      <c r="H16" s="4" t="s">
        <v>184</v>
      </c>
      <c r="I16" s="5" t="str">
        <f t="shared" si="1"/>
        <v>Algemene vaardigheden</v>
      </c>
      <c r="J16" s="5" t="str">
        <f t="shared" si="2"/>
        <v>Limieten en asymptoten</v>
      </c>
      <c r="K16" s="5" t="str">
        <f t="shared" si="0"/>
        <v>Functies onderzoeken</v>
      </c>
      <c r="L16" s="11" t="s">
        <v>229</v>
      </c>
      <c r="M16" s="11" t="s">
        <v>151</v>
      </c>
      <c r="N16" s="5" t="str">
        <f t="shared" si="3"/>
        <v>Functies, grafieken en vergelijkingen</v>
      </c>
      <c r="P16" s="5" t="s">
        <v>182</v>
      </c>
      <c r="Q16" s="5" t="s">
        <v>183</v>
      </c>
      <c r="R16" s="9" t="s">
        <v>219</v>
      </c>
      <c r="S16" s="9" t="s">
        <v>220</v>
      </c>
    </row>
    <row r="17" spans="6:19" x14ac:dyDescent="0.3">
      <c r="F17" s="4"/>
      <c r="L17" s="6"/>
      <c r="M17" s="6"/>
      <c r="R17" s="9" t="s">
        <v>221</v>
      </c>
      <c r="S17" s="9" t="s">
        <v>140</v>
      </c>
    </row>
    <row r="18" spans="6:19" ht="28.8" x14ac:dyDescent="0.3">
      <c r="F18" s="4"/>
      <c r="G18" s="4"/>
      <c r="H18" s="4"/>
      <c r="L18" s="6"/>
      <c r="M18" s="6"/>
      <c r="R18" s="9" t="s">
        <v>222</v>
      </c>
      <c r="S18" s="9" t="s">
        <v>174</v>
      </c>
    </row>
    <row r="19" spans="6:19" x14ac:dyDescent="0.3">
      <c r="F19" s="4"/>
      <c r="L19" s="6"/>
      <c r="M19" s="6"/>
      <c r="R19" s="9" t="s">
        <v>223</v>
      </c>
      <c r="S19" s="9" t="s">
        <v>224</v>
      </c>
    </row>
    <row r="20" spans="6:19" x14ac:dyDescent="0.3">
      <c r="F20" s="4"/>
      <c r="G20" s="4"/>
      <c r="H20" s="4"/>
      <c r="L20" s="6"/>
      <c r="M20" s="6"/>
      <c r="R20" s="9" t="s">
        <v>225</v>
      </c>
      <c r="S20" s="9" t="s">
        <v>226</v>
      </c>
    </row>
    <row r="21" spans="6:19" x14ac:dyDescent="0.3">
      <c r="F21" s="4"/>
      <c r="L21" s="6"/>
      <c r="M21" s="6"/>
      <c r="R21" s="9" t="s">
        <v>227</v>
      </c>
      <c r="S21" s="9" t="s">
        <v>228</v>
      </c>
    </row>
    <row r="22" spans="6:19" x14ac:dyDescent="0.3">
      <c r="F22" s="4"/>
      <c r="G22" s="4"/>
      <c r="H22" s="4"/>
      <c r="L22" s="6"/>
      <c r="M22" s="6"/>
      <c r="R22" s="9" t="s">
        <v>229</v>
      </c>
      <c r="S22" s="9" t="s">
        <v>230</v>
      </c>
    </row>
    <row r="23" spans="6:19" x14ac:dyDescent="0.3">
      <c r="F23" s="4"/>
      <c r="L23" s="7"/>
      <c r="M23" s="7"/>
      <c r="R23" s="9" t="s">
        <v>231</v>
      </c>
      <c r="S23" s="9" t="s">
        <v>232</v>
      </c>
    </row>
    <row r="24" spans="6:19" x14ac:dyDescent="0.3">
      <c r="F24" s="4"/>
      <c r="G24" s="4"/>
      <c r="H24" s="4"/>
      <c r="I24"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A020-D9C1-49DA-AFFE-ECBE93662858}">
  <dimension ref="A1:AA24"/>
  <sheetViews>
    <sheetView workbookViewId="0">
      <pane xSplit="2" ySplit="1" topLeftCell="C5" activePane="bottomRight" state="frozen"/>
      <selection pane="topRight" activeCell="C1" sqref="C1"/>
      <selection pane="bottomLeft" activeCell="A2" sqref="A2"/>
      <selection pane="bottomRight" activeCell="K25" sqref="K25"/>
    </sheetView>
  </sheetViews>
  <sheetFormatPr defaultRowHeight="14.4" x14ac:dyDescent="0.3"/>
  <cols>
    <col min="1" max="1" width="37" bestFit="1" customWidth="1"/>
    <col min="2" max="2" width="8.44140625" bestFit="1" customWidth="1"/>
    <col min="3" max="3" width="17.6640625" bestFit="1" customWidth="1"/>
    <col min="4" max="4" width="42.44140625" bestFit="1" customWidth="1"/>
    <col min="5" max="5" width="32.21875" bestFit="1" customWidth="1"/>
    <col min="6" max="6" width="25.88671875" style="5" customWidth="1"/>
    <col min="7" max="7" width="14" style="5" bestFit="1" customWidth="1"/>
    <col min="8" max="8" width="18.33203125" style="5" bestFit="1" customWidth="1"/>
    <col min="9" max="9" width="29.77734375" style="5" bestFit="1" customWidth="1"/>
    <col min="10" max="11" width="33.2187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27" width="8.77734375" style="5"/>
  </cols>
  <sheetData>
    <row r="1" spans="1:27" s="1" customFormat="1" x14ac:dyDescent="0.3">
      <c r="A1" s="1" t="s">
        <v>0</v>
      </c>
      <c r="B1" s="1" t="s">
        <v>1</v>
      </c>
      <c r="C1" s="1" t="s">
        <v>5</v>
      </c>
      <c r="D1" s="1" t="s">
        <v>4</v>
      </c>
      <c r="E1" s="1" t="s">
        <v>3</v>
      </c>
      <c r="F1" s="3" t="s">
        <v>143</v>
      </c>
      <c r="G1" s="3" t="s">
        <v>144</v>
      </c>
      <c r="H1" s="3" t="s">
        <v>145</v>
      </c>
      <c r="I1" s="3" t="s">
        <v>145</v>
      </c>
      <c r="J1" s="3" t="s">
        <v>146</v>
      </c>
      <c r="K1" s="3" t="s">
        <v>147</v>
      </c>
      <c r="L1" s="3" t="s">
        <v>148</v>
      </c>
      <c r="M1" s="3" t="s">
        <v>149</v>
      </c>
      <c r="N1" s="3" t="s">
        <v>149</v>
      </c>
      <c r="O1" s="3"/>
      <c r="P1" s="3"/>
      <c r="Q1" s="3"/>
      <c r="R1" s="3"/>
      <c r="S1" s="3"/>
      <c r="T1" s="3"/>
      <c r="U1" s="3"/>
      <c r="V1" s="3"/>
      <c r="W1" s="3"/>
      <c r="X1" s="3"/>
      <c r="Y1" s="3"/>
      <c r="Z1" s="3"/>
      <c r="AA1" s="3"/>
    </row>
    <row r="2" spans="1:27" ht="86.4" x14ac:dyDescent="0.3">
      <c r="A2" t="s">
        <v>346</v>
      </c>
      <c r="B2">
        <v>1</v>
      </c>
      <c r="C2" t="s">
        <v>2</v>
      </c>
      <c r="D2" s="2" t="s">
        <v>347</v>
      </c>
      <c r="E2" s="2" t="s">
        <v>348</v>
      </c>
      <c r="F2" s="4" t="s">
        <v>349</v>
      </c>
      <c r="G2" s="5" t="s">
        <v>167</v>
      </c>
      <c r="H2" s="5" t="s">
        <v>190</v>
      </c>
      <c r="I2" s="5" t="str">
        <f>VLOOKUP(H2,$U$2:$V$6,2)</f>
        <v>Meetkunde</v>
      </c>
      <c r="J2" s="5" t="str">
        <f>VLOOKUP(G2,$P$2:$Q$16,2)</f>
        <v>Meetkunde met coördinaten</v>
      </c>
      <c r="K2" s="5" t="str">
        <f t="shared" ref="K2:K16" si="0">VLOOKUP(L2,$R$2:$S$23,2)</f>
        <v>Functies onderzoeken</v>
      </c>
      <c r="L2" s="11" t="s">
        <v>229</v>
      </c>
      <c r="M2" s="11" t="s">
        <v>157</v>
      </c>
      <c r="N2" s="5" t="str">
        <f>VLOOKUP(M2,$X$2:$Y$9,2)</f>
        <v>Differentiëren</v>
      </c>
      <c r="P2" s="5" t="s">
        <v>152</v>
      </c>
      <c r="Q2" s="5" t="s">
        <v>169</v>
      </c>
      <c r="R2" s="9" t="s">
        <v>194</v>
      </c>
      <c r="S2" s="9" t="s">
        <v>195</v>
      </c>
      <c r="U2" s="5" t="s">
        <v>184</v>
      </c>
      <c r="V2" s="5" t="s">
        <v>153</v>
      </c>
      <c r="X2" s="10" t="s">
        <v>151</v>
      </c>
      <c r="Y2" s="9" t="s">
        <v>233</v>
      </c>
    </row>
    <row r="3" spans="1:27" ht="43.2" x14ac:dyDescent="0.3">
      <c r="A3" t="s">
        <v>99</v>
      </c>
      <c r="B3">
        <v>2</v>
      </c>
      <c r="C3" t="s">
        <v>242</v>
      </c>
      <c r="D3" s="2" t="s">
        <v>352</v>
      </c>
      <c r="E3" s="2" t="s">
        <v>350</v>
      </c>
      <c r="F3" s="4" t="s">
        <v>351</v>
      </c>
      <c r="G3" s="5" t="s">
        <v>180</v>
      </c>
      <c r="H3" s="5" t="s">
        <v>190</v>
      </c>
      <c r="I3" s="5" t="str">
        <f t="shared" ref="I3:I18" si="1">VLOOKUP(H3,$U$2:$V$6,2)</f>
        <v>Meetkunde</v>
      </c>
      <c r="J3" s="5" t="str">
        <f t="shared" ref="J3:J18" si="2">VLOOKUP(G3,$P$2:$Q$16,2)</f>
        <v>Meetkunde toepassen</v>
      </c>
      <c r="K3" s="5" t="str">
        <f t="shared" si="0"/>
        <v>Goniometrische formules</v>
      </c>
      <c r="L3" s="11" t="s">
        <v>227</v>
      </c>
      <c r="M3" s="11" t="s">
        <v>159</v>
      </c>
      <c r="N3" s="5" t="str">
        <f t="shared" ref="N3:N18" si="3">VLOOKUP(M3,$X$2:$Y$9,2)</f>
        <v>Goniometrie</v>
      </c>
      <c r="P3" s="5" t="s">
        <v>156</v>
      </c>
      <c r="Q3" s="5" t="s">
        <v>170</v>
      </c>
      <c r="R3" s="9" t="s">
        <v>196</v>
      </c>
      <c r="S3" s="9" t="s">
        <v>169</v>
      </c>
      <c r="U3" s="5" t="s">
        <v>185</v>
      </c>
      <c r="V3" s="5" t="s">
        <v>139</v>
      </c>
      <c r="X3" s="10" t="s">
        <v>157</v>
      </c>
      <c r="Y3" s="9" t="s">
        <v>7</v>
      </c>
    </row>
    <row r="4" spans="1:27" ht="115.2" x14ac:dyDescent="0.3">
      <c r="B4">
        <v>3</v>
      </c>
      <c r="C4" s="2" t="s">
        <v>242</v>
      </c>
      <c r="D4" s="2" t="s">
        <v>353</v>
      </c>
      <c r="E4" s="2" t="s">
        <v>439</v>
      </c>
      <c r="F4" s="4" t="s">
        <v>355</v>
      </c>
      <c r="G4" s="5" t="s">
        <v>180</v>
      </c>
      <c r="H4" s="5" t="s">
        <v>190</v>
      </c>
      <c r="I4" s="5" t="str">
        <f t="shared" si="1"/>
        <v>Meetkunde</v>
      </c>
      <c r="J4" s="5" t="str">
        <f t="shared" si="2"/>
        <v>Meetkunde toepassen</v>
      </c>
      <c r="K4" s="5" t="str">
        <f t="shared" si="0"/>
        <v>Goniometrische formules</v>
      </c>
      <c r="L4" s="11" t="s">
        <v>227</v>
      </c>
      <c r="M4" s="11" t="s">
        <v>159</v>
      </c>
      <c r="N4" s="5" t="str">
        <f t="shared" si="3"/>
        <v>Goniometrie</v>
      </c>
      <c r="P4" s="5" t="s">
        <v>150</v>
      </c>
      <c r="Q4" s="5" t="s">
        <v>17</v>
      </c>
      <c r="R4" s="9" t="s">
        <v>197</v>
      </c>
      <c r="S4" s="9" t="s">
        <v>198</v>
      </c>
      <c r="U4" s="5" t="s">
        <v>186</v>
      </c>
      <c r="V4" s="5" t="s">
        <v>187</v>
      </c>
      <c r="X4" s="10" t="s">
        <v>160</v>
      </c>
      <c r="Y4" s="9" t="s">
        <v>21</v>
      </c>
    </row>
    <row r="5" spans="1:27" ht="57.6" x14ac:dyDescent="0.3">
      <c r="A5" t="s">
        <v>356</v>
      </c>
      <c r="B5">
        <v>4</v>
      </c>
      <c r="C5" t="s">
        <v>114</v>
      </c>
      <c r="D5" s="2" t="s">
        <v>359</v>
      </c>
      <c r="E5" s="2" t="s">
        <v>358</v>
      </c>
      <c r="F5" s="4" t="s">
        <v>360</v>
      </c>
      <c r="G5" s="5" t="s">
        <v>156</v>
      </c>
      <c r="H5" s="5" t="s">
        <v>185</v>
      </c>
      <c r="I5" s="5" t="str">
        <f t="shared" si="1"/>
        <v>Differentiaal- en integraalrekening</v>
      </c>
      <c r="J5" s="5" t="str">
        <f t="shared" si="2"/>
        <v>De afgeleide functie</v>
      </c>
      <c r="K5" s="5" t="str">
        <f t="shared" si="0"/>
        <v>Functies onderzoeken</v>
      </c>
      <c r="L5" s="11" t="s">
        <v>229</v>
      </c>
      <c r="M5" s="11" t="s">
        <v>151</v>
      </c>
      <c r="N5" s="5" t="str">
        <f t="shared" si="3"/>
        <v>Functies, grafieken en vergelijkingen</v>
      </c>
      <c r="P5" s="5" t="s">
        <v>161</v>
      </c>
      <c r="Q5" s="5" t="s">
        <v>171</v>
      </c>
      <c r="R5" s="9" t="s">
        <v>199</v>
      </c>
      <c r="S5" s="9" t="s">
        <v>200</v>
      </c>
      <c r="U5" s="5" t="s">
        <v>188</v>
      </c>
      <c r="V5" s="5" t="s">
        <v>189</v>
      </c>
      <c r="X5" s="10" t="s">
        <v>155</v>
      </c>
      <c r="Y5" s="9" t="s">
        <v>234</v>
      </c>
    </row>
    <row r="6" spans="1:27" ht="86.4" x14ac:dyDescent="0.3">
      <c r="A6" t="s">
        <v>361</v>
      </c>
      <c r="B6">
        <v>5</v>
      </c>
      <c r="C6" t="s">
        <v>242</v>
      </c>
      <c r="D6" s="2" t="s">
        <v>45</v>
      </c>
      <c r="E6" s="2" t="s">
        <v>364</v>
      </c>
      <c r="F6" s="4" t="s">
        <v>362</v>
      </c>
      <c r="G6" s="5" t="s">
        <v>154</v>
      </c>
      <c r="H6" s="5" t="s">
        <v>184</v>
      </c>
      <c r="I6" s="5" t="str">
        <f t="shared" si="1"/>
        <v>Algemene vaardigheden</v>
      </c>
      <c r="J6" s="5" t="str">
        <f t="shared" si="2"/>
        <v>Machten en exponenten</v>
      </c>
      <c r="K6" s="5" t="str">
        <f t="shared" si="0"/>
        <v>Functies onderzoeken</v>
      </c>
      <c r="L6" s="11" t="s">
        <v>229</v>
      </c>
      <c r="M6" s="11" t="s">
        <v>151</v>
      </c>
      <c r="N6" s="5" t="str">
        <f t="shared" si="3"/>
        <v>Functies, grafieken en vergelijkingen</v>
      </c>
      <c r="P6" s="5" t="s">
        <v>154</v>
      </c>
      <c r="Q6" s="5" t="s">
        <v>172</v>
      </c>
      <c r="R6" s="9" t="s">
        <v>201</v>
      </c>
      <c r="S6" s="9" t="s">
        <v>202</v>
      </c>
      <c r="U6" s="5" t="s">
        <v>190</v>
      </c>
      <c r="V6" s="5" t="s">
        <v>171</v>
      </c>
      <c r="X6" s="10" t="s">
        <v>159</v>
      </c>
      <c r="Y6" s="9" t="s">
        <v>189</v>
      </c>
    </row>
    <row r="7" spans="1:27" ht="100.8" x14ac:dyDescent="0.3">
      <c r="B7">
        <v>6</v>
      </c>
      <c r="C7" t="s">
        <v>114</v>
      </c>
      <c r="D7" s="2" t="s">
        <v>45</v>
      </c>
      <c r="E7" s="2" t="s">
        <v>365</v>
      </c>
      <c r="F7" s="4" t="s">
        <v>366</v>
      </c>
      <c r="G7" s="5" t="s">
        <v>154</v>
      </c>
      <c r="H7" s="5" t="s">
        <v>184</v>
      </c>
      <c r="I7" s="5" t="str">
        <f t="shared" si="1"/>
        <v>Algemene vaardigheden</v>
      </c>
      <c r="J7" s="5" t="str">
        <f t="shared" si="2"/>
        <v>Machten en exponenten</v>
      </c>
      <c r="K7" s="5" t="str">
        <f t="shared" si="0"/>
        <v>Functies onderzoeken</v>
      </c>
      <c r="L7" s="11" t="s">
        <v>229</v>
      </c>
      <c r="M7" s="11" t="s">
        <v>151</v>
      </c>
      <c r="N7" s="5" t="str">
        <f t="shared" si="3"/>
        <v>Functies, grafieken en vergelijkingen</v>
      </c>
      <c r="P7" s="5" t="s">
        <v>162</v>
      </c>
      <c r="Q7" s="5" t="s">
        <v>173</v>
      </c>
      <c r="R7" s="9" t="s">
        <v>203</v>
      </c>
      <c r="S7" s="9" t="s">
        <v>204</v>
      </c>
      <c r="X7" s="10" t="s">
        <v>163</v>
      </c>
      <c r="Y7" s="9" t="s">
        <v>235</v>
      </c>
    </row>
    <row r="8" spans="1:27" ht="58.5" customHeight="1" x14ac:dyDescent="0.3">
      <c r="B8">
        <v>7</v>
      </c>
      <c r="C8" t="s">
        <v>242</v>
      </c>
      <c r="D8" s="2" t="s">
        <v>47</v>
      </c>
      <c r="E8" s="2" t="s">
        <v>367</v>
      </c>
      <c r="F8" s="4" t="s">
        <v>368</v>
      </c>
      <c r="G8" s="5" t="s">
        <v>162</v>
      </c>
      <c r="H8" s="5" t="s">
        <v>185</v>
      </c>
      <c r="I8" s="5" t="str">
        <f t="shared" si="1"/>
        <v>Differentiaal- en integraalrekening</v>
      </c>
      <c r="J8" s="5" t="str">
        <f t="shared" si="2"/>
        <v>Differentiaalrekening</v>
      </c>
      <c r="K8" s="5" t="str">
        <f t="shared" si="0"/>
        <v>Functies onderzoeken</v>
      </c>
      <c r="L8" s="11" t="s">
        <v>229</v>
      </c>
      <c r="M8" s="11" t="s">
        <v>157</v>
      </c>
      <c r="N8" s="5" t="str">
        <f t="shared" si="3"/>
        <v>Differentiëren</v>
      </c>
      <c r="P8" s="5" t="s">
        <v>165</v>
      </c>
      <c r="Q8" s="5" t="s">
        <v>140</v>
      </c>
      <c r="R8" s="9" t="s">
        <v>205</v>
      </c>
      <c r="S8" s="9" t="s">
        <v>206</v>
      </c>
      <c r="X8" s="10" t="s">
        <v>166</v>
      </c>
      <c r="Y8" s="9" t="s">
        <v>236</v>
      </c>
    </row>
    <row r="9" spans="1:27" ht="72" x14ac:dyDescent="0.3">
      <c r="A9" t="s">
        <v>369</v>
      </c>
      <c r="B9">
        <v>8</v>
      </c>
      <c r="C9" t="s">
        <v>59</v>
      </c>
      <c r="D9" s="2" t="s">
        <v>372</v>
      </c>
      <c r="E9" s="2" t="s">
        <v>370</v>
      </c>
      <c r="F9" s="4" t="s">
        <v>371</v>
      </c>
      <c r="G9" s="5" t="s">
        <v>164</v>
      </c>
      <c r="H9" s="5" t="s">
        <v>185</v>
      </c>
      <c r="I9" s="5" t="str">
        <f t="shared" si="1"/>
        <v>Differentiaal- en integraalrekening</v>
      </c>
      <c r="J9" s="5" t="str">
        <f t="shared" si="2"/>
        <v>Integraalrekening</v>
      </c>
      <c r="K9" s="5" t="str">
        <f t="shared" si="0"/>
        <v>Goniometrische formules</v>
      </c>
      <c r="L9" s="11" t="s">
        <v>227</v>
      </c>
      <c r="M9" s="11" t="s">
        <v>159</v>
      </c>
      <c r="N9" s="5" t="str">
        <f t="shared" si="3"/>
        <v>Goniometrie</v>
      </c>
      <c r="P9" s="5" t="s">
        <v>167</v>
      </c>
      <c r="Q9" s="5" t="s">
        <v>142</v>
      </c>
      <c r="R9" s="9" t="s">
        <v>207</v>
      </c>
      <c r="S9" s="9" t="s">
        <v>208</v>
      </c>
      <c r="X9" s="10" t="s">
        <v>237</v>
      </c>
      <c r="Y9" s="9" t="s">
        <v>226</v>
      </c>
    </row>
    <row r="10" spans="1:27" ht="72" x14ac:dyDescent="0.3">
      <c r="B10">
        <v>9</v>
      </c>
      <c r="C10" s="2" t="s">
        <v>2</v>
      </c>
      <c r="D10" s="2" t="s">
        <v>49</v>
      </c>
      <c r="E10" s="2" t="s">
        <v>375</v>
      </c>
      <c r="F10" s="4" t="s">
        <v>373</v>
      </c>
      <c r="G10" s="5" t="s">
        <v>176</v>
      </c>
      <c r="H10" s="5" t="s">
        <v>188</v>
      </c>
      <c r="I10" s="5" t="str">
        <f t="shared" si="1"/>
        <v>Goniometrie</v>
      </c>
      <c r="J10" s="5" t="str">
        <f t="shared" si="2"/>
        <v>Goniometrische formules</v>
      </c>
      <c r="K10" s="5" t="str">
        <f t="shared" si="0"/>
        <v>Goniometrische formules</v>
      </c>
      <c r="L10" s="11" t="s">
        <v>227</v>
      </c>
      <c r="M10" s="11" t="s">
        <v>159</v>
      </c>
      <c r="N10" s="5" t="str">
        <f t="shared" si="3"/>
        <v>Goniometrie</v>
      </c>
      <c r="P10" s="5" t="s">
        <v>158</v>
      </c>
      <c r="Q10" s="5" t="s">
        <v>174</v>
      </c>
      <c r="R10" s="9" t="s">
        <v>209</v>
      </c>
      <c r="S10" s="9" t="s">
        <v>210</v>
      </c>
    </row>
    <row r="11" spans="1:27" ht="100.8" x14ac:dyDescent="0.3">
      <c r="A11" t="s">
        <v>374</v>
      </c>
      <c r="B11">
        <v>10</v>
      </c>
      <c r="C11" t="s">
        <v>59</v>
      </c>
      <c r="D11" s="2" t="s">
        <v>376</v>
      </c>
      <c r="E11" s="2" t="s">
        <v>377</v>
      </c>
      <c r="F11" s="4" t="s">
        <v>378</v>
      </c>
      <c r="G11" s="5" t="s">
        <v>158</v>
      </c>
      <c r="H11" s="5" t="s">
        <v>186</v>
      </c>
      <c r="I11" s="5" t="str">
        <f t="shared" si="1"/>
        <v>Exponenten en logaritmen</v>
      </c>
      <c r="J11" s="5" t="s">
        <v>174</v>
      </c>
      <c r="K11" s="5" t="str">
        <f t="shared" si="0"/>
        <v>Functies onderzoeken</v>
      </c>
      <c r="L11" s="11" t="s">
        <v>229</v>
      </c>
      <c r="M11" s="11" t="s">
        <v>151</v>
      </c>
      <c r="N11" s="5" t="str">
        <f t="shared" si="3"/>
        <v>Functies, grafieken en vergelijkingen</v>
      </c>
      <c r="P11" s="5" t="s">
        <v>168</v>
      </c>
      <c r="Q11" s="5" t="s">
        <v>175</v>
      </c>
      <c r="R11" s="9" t="s">
        <v>211</v>
      </c>
      <c r="S11" s="9" t="s">
        <v>212</v>
      </c>
    </row>
    <row r="12" spans="1:27" ht="43.2" x14ac:dyDescent="0.3">
      <c r="A12" t="s">
        <v>379</v>
      </c>
      <c r="B12">
        <v>11</v>
      </c>
      <c r="C12" s="2" t="s">
        <v>380</v>
      </c>
      <c r="D12" s="2" t="s">
        <v>130</v>
      </c>
      <c r="E12" s="2" t="s">
        <v>94</v>
      </c>
      <c r="F12" s="4" t="s">
        <v>381</v>
      </c>
      <c r="G12" s="4" t="s">
        <v>168</v>
      </c>
      <c r="H12" s="4" t="s">
        <v>190</v>
      </c>
      <c r="I12" s="5" t="str">
        <f t="shared" si="1"/>
        <v>Meetkunde</v>
      </c>
      <c r="J12" s="5" t="str">
        <f t="shared" si="2"/>
        <v>Meetkunde met vectoren</v>
      </c>
      <c r="K12" s="5" t="str">
        <f t="shared" si="0"/>
        <v>Afsluiting Meetkunde</v>
      </c>
      <c r="L12" s="11" t="s">
        <v>231</v>
      </c>
      <c r="M12" s="11" t="s">
        <v>163</v>
      </c>
      <c r="N12" s="5" t="str">
        <f t="shared" si="3"/>
        <v>Meetkunde en vectoren</v>
      </c>
      <c r="P12" s="5" t="s">
        <v>164</v>
      </c>
      <c r="Q12" s="5" t="s">
        <v>177</v>
      </c>
      <c r="R12" s="9" t="s">
        <v>213</v>
      </c>
      <c r="S12" s="9" t="s">
        <v>56</v>
      </c>
    </row>
    <row r="13" spans="1:27" ht="57.6" x14ac:dyDescent="0.3">
      <c r="B13">
        <v>12</v>
      </c>
      <c r="C13" t="s">
        <v>242</v>
      </c>
      <c r="D13" s="2" t="s">
        <v>382</v>
      </c>
      <c r="E13" s="2" t="s">
        <v>383</v>
      </c>
      <c r="F13" s="4" t="s">
        <v>384</v>
      </c>
      <c r="G13" s="5" t="s">
        <v>168</v>
      </c>
      <c r="H13" s="5" t="s">
        <v>190</v>
      </c>
      <c r="I13" s="5" t="str">
        <f t="shared" si="1"/>
        <v>Meetkunde</v>
      </c>
      <c r="J13" s="5" t="str">
        <f t="shared" si="2"/>
        <v>Meetkunde met vectoren</v>
      </c>
      <c r="K13" s="5" t="str">
        <f t="shared" si="0"/>
        <v>Afsluiting Meetkunde</v>
      </c>
      <c r="L13" s="11" t="s">
        <v>231</v>
      </c>
      <c r="M13" s="11" t="s">
        <v>163</v>
      </c>
      <c r="N13" s="5" t="str">
        <f t="shared" si="3"/>
        <v>Meetkunde en vectoren</v>
      </c>
      <c r="P13" s="5" t="s">
        <v>176</v>
      </c>
      <c r="Q13" s="5" t="s">
        <v>228</v>
      </c>
      <c r="R13" s="9" t="s">
        <v>214</v>
      </c>
      <c r="S13" s="9" t="s">
        <v>21</v>
      </c>
    </row>
    <row r="14" spans="1:27" ht="72" x14ac:dyDescent="0.3">
      <c r="A14" t="s">
        <v>385</v>
      </c>
      <c r="B14">
        <v>13</v>
      </c>
      <c r="C14" s="2" t="s">
        <v>2</v>
      </c>
      <c r="D14" s="2" t="s">
        <v>43</v>
      </c>
      <c r="E14" s="2" t="s">
        <v>386</v>
      </c>
      <c r="F14" s="4" t="s">
        <v>387</v>
      </c>
      <c r="G14" s="4" t="s">
        <v>158</v>
      </c>
      <c r="H14" s="4" t="s">
        <v>186</v>
      </c>
      <c r="I14" s="5" t="str">
        <f t="shared" si="1"/>
        <v>Exponenten en logaritmen</v>
      </c>
      <c r="J14" s="5" t="s">
        <v>174</v>
      </c>
      <c r="K14" s="5" t="str">
        <f t="shared" si="0"/>
        <v>Exponentiële en logaritmische functies</v>
      </c>
      <c r="L14" s="11" t="s">
        <v>222</v>
      </c>
      <c r="M14" s="11" t="s">
        <v>155</v>
      </c>
      <c r="N14" s="5" t="str">
        <f t="shared" si="3"/>
        <v>Exponentiële- en logaritmische functies</v>
      </c>
      <c r="P14" s="5" t="s">
        <v>178</v>
      </c>
      <c r="Q14" s="5" t="s">
        <v>179</v>
      </c>
      <c r="R14" s="9" t="s">
        <v>215</v>
      </c>
      <c r="S14" s="9" t="s">
        <v>216</v>
      </c>
    </row>
    <row r="15" spans="1:27" ht="57.6" x14ac:dyDescent="0.3">
      <c r="B15">
        <v>14</v>
      </c>
      <c r="C15" t="s">
        <v>388</v>
      </c>
      <c r="D15" s="2" t="s">
        <v>45</v>
      </c>
      <c r="E15" s="2" t="s">
        <v>390</v>
      </c>
      <c r="F15" s="4" t="s">
        <v>389</v>
      </c>
      <c r="G15" s="5" t="s">
        <v>158</v>
      </c>
      <c r="H15" s="5" t="s">
        <v>186</v>
      </c>
      <c r="I15" s="5" t="str">
        <f t="shared" si="1"/>
        <v>Exponenten en logaritmen</v>
      </c>
      <c r="J15" s="5" t="s">
        <v>174</v>
      </c>
      <c r="K15" s="5" t="str">
        <f t="shared" si="0"/>
        <v>Exponentiële en logaritmische functies</v>
      </c>
      <c r="L15" s="11" t="s">
        <v>222</v>
      </c>
      <c r="M15" s="11" t="s">
        <v>155</v>
      </c>
      <c r="N15" s="5" t="str">
        <f t="shared" si="3"/>
        <v>Exponentiële- en logaritmische functies</v>
      </c>
      <c r="P15" s="5" t="s">
        <v>180</v>
      </c>
      <c r="Q15" s="5" t="s">
        <v>181</v>
      </c>
      <c r="R15" s="9" t="s">
        <v>217</v>
      </c>
      <c r="S15" s="9" t="s">
        <v>218</v>
      </c>
    </row>
    <row r="16" spans="1:27" ht="72" x14ac:dyDescent="0.3">
      <c r="B16">
        <v>15</v>
      </c>
      <c r="C16" s="2" t="s">
        <v>391</v>
      </c>
      <c r="D16" s="2" t="s">
        <v>46</v>
      </c>
      <c r="E16" s="2" t="s">
        <v>392</v>
      </c>
      <c r="F16" s="4" t="s">
        <v>393</v>
      </c>
      <c r="G16" s="4" t="s">
        <v>178</v>
      </c>
      <c r="H16" s="4" t="s">
        <v>184</v>
      </c>
      <c r="I16" s="5" t="str">
        <f t="shared" si="1"/>
        <v>Algemene vaardigheden</v>
      </c>
      <c r="J16" s="5" t="str">
        <f t="shared" si="2"/>
        <v>Limieten en asymptoten</v>
      </c>
      <c r="K16" s="5" t="str">
        <f t="shared" si="0"/>
        <v>Exponentiële en logaritmische functies</v>
      </c>
      <c r="L16" s="11" t="s">
        <v>222</v>
      </c>
      <c r="M16" s="11" t="s">
        <v>155</v>
      </c>
      <c r="N16" s="5" t="str">
        <f t="shared" si="3"/>
        <v>Exponentiële- en logaritmische functies</v>
      </c>
      <c r="P16" s="5" t="s">
        <v>182</v>
      </c>
      <c r="Q16" s="5" t="s">
        <v>183</v>
      </c>
      <c r="R16" s="9" t="s">
        <v>219</v>
      </c>
      <c r="S16" s="9" t="s">
        <v>220</v>
      </c>
    </row>
    <row r="17" spans="1:19" ht="115.2" x14ac:dyDescent="0.3">
      <c r="A17" t="s">
        <v>394</v>
      </c>
      <c r="B17">
        <v>16</v>
      </c>
      <c r="C17" t="s">
        <v>242</v>
      </c>
      <c r="D17" s="2" t="s">
        <v>97</v>
      </c>
      <c r="E17" s="2" t="s">
        <v>395</v>
      </c>
      <c r="F17" s="4" t="s">
        <v>396</v>
      </c>
      <c r="G17" s="5" t="s">
        <v>167</v>
      </c>
      <c r="H17" s="5" t="s">
        <v>190</v>
      </c>
      <c r="I17" s="5" t="str">
        <f t="shared" si="1"/>
        <v>Meetkunde</v>
      </c>
      <c r="J17" s="5" t="str">
        <f t="shared" si="2"/>
        <v>Meetkunde met coördinaten</v>
      </c>
      <c r="K17" s="5" t="str">
        <f t="shared" ref="K17:K18" si="4">VLOOKUP(L17,$R$2:$S$23,2)</f>
        <v>Afsluiting Meetkunde</v>
      </c>
      <c r="L17" s="11" t="s">
        <v>231</v>
      </c>
      <c r="M17" s="11" t="s">
        <v>166</v>
      </c>
      <c r="N17" s="5" t="str">
        <f t="shared" si="3"/>
        <v>Lijnen en cirkels</v>
      </c>
      <c r="R17" s="9" t="s">
        <v>221</v>
      </c>
      <c r="S17" s="9" t="s">
        <v>140</v>
      </c>
    </row>
    <row r="18" spans="1:19" ht="86.4" x14ac:dyDescent="0.3">
      <c r="B18">
        <v>17</v>
      </c>
      <c r="C18" s="2" t="s">
        <v>242</v>
      </c>
      <c r="D18" s="2" t="s">
        <v>397</v>
      </c>
      <c r="E18" s="2" t="s">
        <v>398</v>
      </c>
      <c r="F18" s="4" t="s">
        <v>399</v>
      </c>
      <c r="G18" s="4" t="s">
        <v>164</v>
      </c>
      <c r="H18" s="4" t="s">
        <v>185</v>
      </c>
      <c r="I18" s="5" t="str">
        <f t="shared" si="1"/>
        <v>Differentiaal- en integraalrekening</v>
      </c>
      <c r="J18" s="5" t="str">
        <f t="shared" si="2"/>
        <v>Integraalrekening</v>
      </c>
      <c r="K18" s="5" t="str">
        <f t="shared" si="4"/>
        <v>Afsluiting Meetkunde</v>
      </c>
      <c r="L18" s="11" t="s">
        <v>231</v>
      </c>
      <c r="M18" s="11" t="s">
        <v>166</v>
      </c>
      <c r="N18" s="5" t="str">
        <f t="shared" si="3"/>
        <v>Lijnen en cirkels</v>
      </c>
      <c r="R18" s="9" t="s">
        <v>222</v>
      </c>
      <c r="S18" s="9" t="s">
        <v>174</v>
      </c>
    </row>
    <row r="19" spans="1:19" x14ac:dyDescent="0.3">
      <c r="F19" s="4"/>
      <c r="L19" s="6"/>
      <c r="M19" s="6"/>
      <c r="R19" s="9" t="s">
        <v>223</v>
      </c>
      <c r="S19" s="9" t="s">
        <v>224</v>
      </c>
    </row>
    <row r="20" spans="1:19" x14ac:dyDescent="0.3">
      <c r="F20" s="4"/>
      <c r="G20" s="4"/>
      <c r="H20" s="4"/>
      <c r="L20" s="6"/>
      <c r="M20" s="6"/>
      <c r="R20" s="9" t="s">
        <v>225</v>
      </c>
      <c r="S20" s="9" t="s">
        <v>226</v>
      </c>
    </row>
    <row r="21" spans="1:19" x14ac:dyDescent="0.3">
      <c r="F21" s="4"/>
      <c r="L21" s="6"/>
      <c r="M21" s="6"/>
      <c r="R21" s="9" t="s">
        <v>227</v>
      </c>
      <c r="S21" s="9" t="s">
        <v>228</v>
      </c>
    </row>
    <row r="22" spans="1:19" x14ac:dyDescent="0.3">
      <c r="F22" s="4"/>
      <c r="G22" s="4"/>
      <c r="H22" s="4"/>
      <c r="L22" s="6"/>
      <c r="M22" s="6"/>
      <c r="R22" s="9" t="s">
        <v>229</v>
      </c>
      <c r="S22" s="9" t="s">
        <v>230</v>
      </c>
    </row>
    <row r="23" spans="1:19" x14ac:dyDescent="0.3">
      <c r="F23" s="4"/>
      <c r="L23" s="7"/>
      <c r="M23" s="7"/>
      <c r="R23" s="9" t="s">
        <v>231</v>
      </c>
      <c r="S23" s="9" t="s">
        <v>232</v>
      </c>
    </row>
    <row r="24" spans="1:19" x14ac:dyDescent="0.3">
      <c r="F24" s="4"/>
      <c r="G24" s="4"/>
      <c r="H24" s="4"/>
      <c r="I24" s="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14BF-575C-4201-A7EE-52EED8FFA570}">
  <dimension ref="A1:AA23"/>
  <sheetViews>
    <sheetView workbookViewId="0">
      <selection activeCell="L2" sqref="L2:M17"/>
    </sheetView>
  </sheetViews>
  <sheetFormatPr defaultRowHeight="14.4" x14ac:dyDescent="0.3"/>
  <cols>
    <col min="1" max="1" width="37" bestFit="1" customWidth="1"/>
    <col min="2" max="2" width="8.44140625" bestFit="1" customWidth="1"/>
    <col min="3" max="3" width="17.6640625" bestFit="1" customWidth="1"/>
    <col min="4" max="4" width="42.44140625" bestFit="1" customWidth="1"/>
    <col min="5" max="5" width="32.21875" bestFit="1" customWidth="1"/>
    <col min="6" max="6" width="25.88671875" style="5" customWidth="1"/>
    <col min="7" max="7" width="14" style="5" bestFit="1" customWidth="1"/>
    <col min="8" max="8" width="18.33203125" style="5" bestFit="1" customWidth="1"/>
    <col min="9" max="9" width="29.77734375" style="5" bestFit="1" customWidth="1"/>
    <col min="10" max="10" width="33.21875" style="5" bestFit="1" customWidth="1"/>
    <col min="11" max="11" width="2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27" width="8.77734375" style="5"/>
  </cols>
  <sheetData>
    <row r="1" spans="1:27" s="1" customFormat="1" x14ac:dyDescent="0.3">
      <c r="A1" s="1" t="s">
        <v>0</v>
      </c>
      <c r="B1" s="1" t="s">
        <v>1</v>
      </c>
      <c r="C1" s="1" t="s">
        <v>5</v>
      </c>
      <c r="D1" s="1" t="s">
        <v>4</v>
      </c>
      <c r="E1" s="1" t="s">
        <v>3</v>
      </c>
      <c r="F1" s="3" t="s">
        <v>143</v>
      </c>
      <c r="G1" s="3" t="s">
        <v>144</v>
      </c>
      <c r="H1" s="3" t="s">
        <v>145</v>
      </c>
      <c r="I1" s="3" t="s">
        <v>145</v>
      </c>
      <c r="J1" s="3" t="s">
        <v>146</v>
      </c>
      <c r="K1" s="3" t="s">
        <v>147</v>
      </c>
      <c r="L1" s="3" t="s">
        <v>148</v>
      </c>
      <c r="M1" s="3" t="s">
        <v>149</v>
      </c>
      <c r="N1" s="3" t="s">
        <v>149</v>
      </c>
      <c r="O1" s="3"/>
      <c r="P1" s="3"/>
      <c r="Q1" s="3"/>
      <c r="R1" s="3"/>
      <c r="S1" s="3"/>
      <c r="T1" s="3"/>
      <c r="U1" s="3"/>
      <c r="V1" s="3"/>
      <c r="W1" s="3"/>
      <c r="X1" s="3"/>
      <c r="Y1" s="3"/>
      <c r="Z1" s="3"/>
      <c r="AA1" s="3"/>
    </row>
    <row r="2" spans="1:27" ht="43.2" x14ac:dyDescent="0.3">
      <c r="A2" t="s">
        <v>400</v>
      </c>
      <c r="B2">
        <v>1</v>
      </c>
      <c r="C2" t="s">
        <v>59</v>
      </c>
      <c r="D2" s="2" t="s">
        <v>45</v>
      </c>
      <c r="E2" s="2" t="s">
        <v>401</v>
      </c>
      <c r="F2" s="4" t="s">
        <v>402</v>
      </c>
      <c r="G2" s="5" t="s">
        <v>154</v>
      </c>
      <c r="H2" s="5" t="s">
        <v>184</v>
      </c>
      <c r="I2" s="5" t="str">
        <f>VLOOKUP(H2,$U$2:$V$6,2)</f>
        <v>Algemene vaardigheden</v>
      </c>
      <c r="J2" s="5" t="str">
        <f t="shared" ref="J2:J17" si="0">VLOOKUP(G2,$P$2:$Q$16,2)</f>
        <v>Machten en exponenten</v>
      </c>
      <c r="K2" s="5" t="str">
        <f t="shared" ref="K2:K17" si="1">VLOOKUP(L2,$R$2:$S$22,2)</f>
        <v>Functies onderzoeken</v>
      </c>
      <c r="L2" s="11" t="s">
        <v>229</v>
      </c>
      <c r="M2" s="11" t="s">
        <v>151</v>
      </c>
      <c r="N2" s="5" t="str">
        <f>VLOOKUP(M2,$X$2:$Y$9,2)</f>
        <v>Functies, grafieken en vergelijkingen</v>
      </c>
      <c r="P2" s="5" t="s">
        <v>152</v>
      </c>
      <c r="Q2" s="5" t="s">
        <v>169</v>
      </c>
      <c r="R2" s="9" t="s">
        <v>194</v>
      </c>
      <c r="S2" s="9" t="s">
        <v>195</v>
      </c>
      <c r="U2" s="5" t="s">
        <v>184</v>
      </c>
      <c r="V2" s="5" t="s">
        <v>153</v>
      </c>
      <c r="X2" s="10" t="s">
        <v>151</v>
      </c>
      <c r="Y2" s="9" t="s">
        <v>233</v>
      </c>
    </row>
    <row r="3" spans="1:27" ht="86.4" x14ac:dyDescent="0.3">
      <c r="B3">
        <v>2</v>
      </c>
      <c r="C3" t="s">
        <v>59</v>
      </c>
      <c r="D3" s="2" t="s">
        <v>405</v>
      </c>
      <c r="E3" s="2" t="s">
        <v>403</v>
      </c>
      <c r="F3" s="4" t="s">
        <v>404</v>
      </c>
      <c r="G3" s="5" t="s">
        <v>182</v>
      </c>
      <c r="H3" s="5" t="s">
        <v>185</v>
      </c>
      <c r="I3" s="5" t="str">
        <f t="shared" ref="I3:I17" si="2">VLOOKUP(H3,$U$2:$V$6,2)</f>
        <v>Differentiaal- en integraalrekening</v>
      </c>
      <c r="J3" s="5" t="str">
        <f t="shared" si="0"/>
        <v>Afgeleiden en primitieven</v>
      </c>
      <c r="K3" s="5" t="str">
        <f t="shared" si="1"/>
        <v>Functies onderzoeken</v>
      </c>
      <c r="L3" s="11" t="s">
        <v>229</v>
      </c>
      <c r="M3" s="11" t="s">
        <v>151</v>
      </c>
      <c r="N3" s="5" t="str">
        <f t="shared" ref="N3:N17" si="3">VLOOKUP(M3,$X$2:$Y$9,2)</f>
        <v>Functies, grafieken en vergelijkingen</v>
      </c>
      <c r="P3" s="5" t="s">
        <v>156</v>
      </c>
      <c r="Q3" s="5" t="s">
        <v>170</v>
      </c>
      <c r="R3" s="9" t="s">
        <v>196</v>
      </c>
      <c r="S3" s="9" t="s">
        <v>169</v>
      </c>
      <c r="U3" s="5" t="s">
        <v>185</v>
      </c>
      <c r="V3" s="5" t="s">
        <v>139</v>
      </c>
      <c r="X3" s="10" t="s">
        <v>157</v>
      </c>
      <c r="Y3" s="9" t="s">
        <v>7</v>
      </c>
    </row>
    <row r="4" spans="1:27" ht="57.6" x14ac:dyDescent="0.3">
      <c r="A4" t="s">
        <v>406</v>
      </c>
      <c r="B4">
        <v>3</v>
      </c>
      <c r="C4" s="2" t="s">
        <v>242</v>
      </c>
      <c r="D4" s="2" t="s">
        <v>407</v>
      </c>
      <c r="E4" s="2" t="s">
        <v>408</v>
      </c>
      <c r="F4" s="4" t="s">
        <v>409</v>
      </c>
      <c r="G4" s="5" t="s">
        <v>154</v>
      </c>
      <c r="H4" s="5" t="s">
        <v>184</v>
      </c>
      <c r="I4" s="5" t="str">
        <f t="shared" si="2"/>
        <v>Algemene vaardigheden</v>
      </c>
      <c r="J4" s="5" t="str">
        <f t="shared" si="0"/>
        <v>Machten en exponenten</v>
      </c>
      <c r="K4" s="5" t="str">
        <f t="shared" si="1"/>
        <v>Toepassingen van integreren</v>
      </c>
      <c r="L4" s="11" t="s">
        <v>223</v>
      </c>
      <c r="M4" s="11" t="s">
        <v>151</v>
      </c>
      <c r="N4" s="5" t="str">
        <f t="shared" si="3"/>
        <v>Functies, grafieken en vergelijkingen</v>
      </c>
      <c r="P4" s="5" t="s">
        <v>150</v>
      </c>
      <c r="Q4" s="5" t="s">
        <v>17</v>
      </c>
      <c r="R4" s="9" t="s">
        <v>197</v>
      </c>
      <c r="S4" s="9" t="s">
        <v>198</v>
      </c>
      <c r="U4" s="5" t="s">
        <v>186</v>
      </c>
      <c r="V4" s="5" t="s">
        <v>187</v>
      </c>
      <c r="X4" s="10" t="s">
        <v>160</v>
      </c>
      <c r="Y4" s="9" t="s">
        <v>21</v>
      </c>
    </row>
    <row r="5" spans="1:27" ht="86.4" x14ac:dyDescent="0.3">
      <c r="B5">
        <v>4</v>
      </c>
      <c r="C5" t="s">
        <v>2</v>
      </c>
      <c r="D5" s="2" t="s">
        <v>410</v>
      </c>
      <c r="E5" s="2" t="s">
        <v>413</v>
      </c>
      <c r="F5" s="4" t="s">
        <v>411</v>
      </c>
      <c r="G5" s="5" t="s">
        <v>164</v>
      </c>
      <c r="H5" s="5" t="s">
        <v>185</v>
      </c>
      <c r="I5" s="5" t="str">
        <f t="shared" si="2"/>
        <v>Differentiaal- en integraalrekening</v>
      </c>
      <c r="J5" s="5" t="str">
        <f t="shared" si="0"/>
        <v>Integraalrekening</v>
      </c>
      <c r="K5" s="5" t="str">
        <f t="shared" si="1"/>
        <v>Toepassingen van integreren</v>
      </c>
      <c r="L5" s="11" t="s">
        <v>223</v>
      </c>
      <c r="M5" s="11" t="s">
        <v>160</v>
      </c>
      <c r="N5" s="5" t="str">
        <f t="shared" si="3"/>
        <v>Integreren</v>
      </c>
      <c r="P5" s="5" t="s">
        <v>161</v>
      </c>
      <c r="Q5" s="5" t="s">
        <v>171</v>
      </c>
      <c r="R5" s="9" t="s">
        <v>199</v>
      </c>
      <c r="S5" s="9" t="s">
        <v>200</v>
      </c>
      <c r="U5" s="5" t="s">
        <v>188</v>
      </c>
      <c r="V5" s="5" t="s">
        <v>189</v>
      </c>
      <c r="X5" s="10" t="s">
        <v>155</v>
      </c>
      <c r="Y5" s="9" t="s">
        <v>234</v>
      </c>
    </row>
    <row r="6" spans="1:27" ht="100.8" x14ac:dyDescent="0.3">
      <c r="B6">
        <v>5</v>
      </c>
      <c r="C6" t="s">
        <v>2</v>
      </c>
      <c r="D6" s="2" t="s">
        <v>412</v>
      </c>
      <c r="E6" s="2" t="s">
        <v>445</v>
      </c>
      <c r="F6" s="4" t="s">
        <v>444</v>
      </c>
      <c r="G6" s="5" t="s">
        <v>154</v>
      </c>
      <c r="H6" s="5" t="s">
        <v>184</v>
      </c>
      <c r="I6" s="5" t="str">
        <f t="shared" si="2"/>
        <v>Algemene vaardigheden</v>
      </c>
      <c r="J6" s="5" t="str">
        <f t="shared" si="0"/>
        <v>Machten en exponenten</v>
      </c>
      <c r="K6" s="5" t="str">
        <f t="shared" si="1"/>
        <v>Toepassingen van integreren</v>
      </c>
      <c r="L6" s="11" t="s">
        <v>223</v>
      </c>
      <c r="M6" s="11" t="s">
        <v>151</v>
      </c>
      <c r="N6" s="5" t="str">
        <f t="shared" si="3"/>
        <v>Functies, grafieken en vergelijkingen</v>
      </c>
      <c r="P6" s="5" t="s">
        <v>154</v>
      </c>
      <c r="Q6" s="5" t="s">
        <v>172</v>
      </c>
      <c r="R6" s="9" t="s">
        <v>201</v>
      </c>
      <c r="S6" s="9" t="s">
        <v>202</v>
      </c>
      <c r="U6" s="5" t="s">
        <v>190</v>
      </c>
      <c r="V6" s="5" t="s">
        <v>171</v>
      </c>
      <c r="X6" s="10" t="s">
        <v>159</v>
      </c>
      <c r="Y6" s="9" t="s">
        <v>189</v>
      </c>
    </row>
    <row r="7" spans="1:27" ht="57.6" x14ac:dyDescent="0.3">
      <c r="A7" t="s">
        <v>414</v>
      </c>
      <c r="B7">
        <v>6</v>
      </c>
      <c r="C7" t="s">
        <v>388</v>
      </c>
      <c r="D7" s="2" t="s">
        <v>45</v>
      </c>
      <c r="E7" s="2" t="s">
        <v>416</v>
      </c>
      <c r="F7" s="4" t="s">
        <v>415</v>
      </c>
      <c r="G7" s="5" t="s">
        <v>158</v>
      </c>
      <c r="H7" s="5" t="s">
        <v>186</v>
      </c>
      <c r="I7" s="5" t="str">
        <f t="shared" si="2"/>
        <v>Exponenten en logaritmen</v>
      </c>
      <c r="J7" s="5" t="s">
        <v>174</v>
      </c>
      <c r="K7" s="5" t="str">
        <f t="shared" si="1"/>
        <v>Goniometrische functies</v>
      </c>
      <c r="L7" s="11" t="s">
        <v>222</v>
      </c>
      <c r="M7" s="11" t="s">
        <v>155</v>
      </c>
      <c r="N7" s="5" t="str">
        <f t="shared" si="3"/>
        <v>Exponentiële- en logaritmische functies</v>
      </c>
      <c r="P7" s="5" t="s">
        <v>162</v>
      </c>
      <c r="Q7" s="5" t="s">
        <v>173</v>
      </c>
      <c r="R7" s="9" t="s">
        <v>203</v>
      </c>
      <c r="S7" s="9" t="s">
        <v>204</v>
      </c>
      <c r="X7" s="10" t="s">
        <v>163</v>
      </c>
      <c r="Y7" s="9" t="s">
        <v>235</v>
      </c>
    </row>
    <row r="8" spans="1:27" ht="144" x14ac:dyDescent="0.3">
      <c r="B8">
        <v>7</v>
      </c>
      <c r="C8" t="s">
        <v>59</v>
      </c>
      <c r="D8" s="2" t="s">
        <v>85</v>
      </c>
      <c r="E8" s="2" t="s">
        <v>420</v>
      </c>
      <c r="F8" s="4" t="s">
        <v>417</v>
      </c>
      <c r="G8" s="5" t="s">
        <v>158</v>
      </c>
      <c r="H8" s="5" t="s">
        <v>186</v>
      </c>
      <c r="I8" s="5" t="str">
        <f t="shared" si="2"/>
        <v>Exponenten en logaritmen</v>
      </c>
      <c r="J8" s="5" t="s">
        <v>174</v>
      </c>
      <c r="K8" s="5" t="str">
        <f t="shared" si="1"/>
        <v>Goniometrische functies</v>
      </c>
      <c r="L8" s="11" t="s">
        <v>222</v>
      </c>
      <c r="M8" s="11" t="s">
        <v>155</v>
      </c>
      <c r="N8" s="5" t="str">
        <f t="shared" si="3"/>
        <v>Exponentiële- en logaritmische functies</v>
      </c>
      <c r="P8" s="5" t="s">
        <v>165</v>
      </c>
      <c r="Q8" s="5" t="s">
        <v>140</v>
      </c>
      <c r="R8" s="9" t="s">
        <v>205</v>
      </c>
      <c r="S8" s="9" t="s">
        <v>206</v>
      </c>
      <c r="X8" s="10" t="s">
        <v>166</v>
      </c>
      <c r="Y8" s="9" t="s">
        <v>236</v>
      </c>
    </row>
    <row r="9" spans="1:27" ht="43.2" x14ac:dyDescent="0.3">
      <c r="A9" t="s">
        <v>418</v>
      </c>
      <c r="B9">
        <v>8</v>
      </c>
      <c r="C9" t="s">
        <v>114</v>
      </c>
      <c r="D9" s="2" t="s">
        <v>51</v>
      </c>
      <c r="E9" s="2" t="s">
        <v>421</v>
      </c>
      <c r="F9" s="4" t="s">
        <v>423</v>
      </c>
      <c r="G9" s="5" t="s">
        <v>167</v>
      </c>
      <c r="H9" s="5" t="s">
        <v>190</v>
      </c>
      <c r="I9" s="5" t="str">
        <f t="shared" si="2"/>
        <v>Meetkunde</v>
      </c>
      <c r="J9" s="5" t="str">
        <f t="shared" si="0"/>
        <v>Meetkunde met coördinaten</v>
      </c>
      <c r="K9" s="5" t="str">
        <f t="shared" si="1"/>
        <v>Afsluiting Meetkunde</v>
      </c>
      <c r="L9" s="11" t="s">
        <v>231</v>
      </c>
      <c r="M9" s="11" t="s">
        <v>166</v>
      </c>
      <c r="N9" s="5" t="str">
        <f t="shared" si="3"/>
        <v>Lijnen en cirkels</v>
      </c>
      <c r="P9" s="5" t="s">
        <v>167</v>
      </c>
      <c r="Q9" s="5" t="s">
        <v>142</v>
      </c>
      <c r="R9" s="9" t="s">
        <v>207</v>
      </c>
      <c r="S9" s="9" t="s">
        <v>208</v>
      </c>
      <c r="X9" s="10" t="s">
        <v>237</v>
      </c>
      <c r="Y9" s="9" t="s">
        <v>226</v>
      </c>
    </row>
    <row r="10" spans="1:27" ht="57.6" x14ac:dyDescent="0.3">
      <c r="B10">
        <v>9</v>
      </c>
      <c r="C10" s="2" t="s">
        <v>242</v>
      </c>
      <c r="D10" s="2" t="s">
        <v>51</v>
      </c>
      <c r="E10" s="2" t="s">
        <v>443</v>
      </c>
      <c r="F10" s="4" t="s">
        <v>422</v>
      </c>
      <c r="G10" s="5" t="s">
        <v>167</v>
      </c>
      <c r="H10" s="5" t="s">
        <v>190</v>
      </c>
      <c r="I10" s="5" t="str">
        <f t="shared" si="2"/>
        <v>Meetkunde</v>
      </c>
      <c r="J10" s="5" t="str">
        <f t="shared" si="0"/>
        <v>Meetkunde met coördinaten</v>
      </c>
      <c r="K10" s="5" t="str">
        <f t="shared" si="1"/>
        <v>Afsluiting Meetkunde</v>
      </c>
      <c r="L10" s="11" t="s">
        <v>231</v>
      </c>
      <c r="M10" s="11" t="s">
        <v>166</v>
      </c>
      <c r="N10" s="5" t="str">
        <f t="shared" si="3"/>
        <v>Lijnen en cirkels</v>
      </c>
      <c r="P10" s="5" t="s">
        <v>158</v>
      </c>
      <c r="Q10" s="5" t="s">
        <v>174</v>
      </c>
      <c r="R10" s="9" t="s">
        <v>209</v>
      </c>
      <c r="S10" s="9" t="s">
        <v>210</v>
      </c>
    </row>
    <row r="11" spans="1:27" ht="57.6" x14ac:dyDescent="0.3">
      <c r="B11">
        <v>10</v>
      </c>
      <c r="C11" t="s">
        <v>242</v>
      </c>
      <c r="D11" s="2" t="s">
        <v>51</v>
      </c>
      <c r="E11" s="2" t="s">
        <v>424</v>
      </c>
      <c r="F11" s="4" t="s">
        <v>425</v>
      </c>
      <c r="G11" s="5" t="s">
        <v>168</v>
      </c>
      <c r="H11" s="5" t="s">
        <v>190</v>
      </c>
      <c r="I11" s="5" t="str">
        <f t="shared" si="2"/>
        <v>Meetkunde</v>
      </c>
      <c r="J11" s="5" t="str">
        <f t="shared" si="0"/>
        <v>Meetkunde met vectoren</v>
      </c>
      <c r="K11" s="5" t="str">
        <f t="shared" si="1"/>
        <v>Afsluiting Meetkunde</v>
      </c>
      <c r="L11" s="11" t="s">
        <v>231</v>
      </c>
      <c r="M11" s="11" t="s">
        <v>166</v>
      </c>
      <c r="N11" s="5" t="str">
        <f t="shared" si="3"/>
        <v>Lijnen en cirkels</v>
      </c>
      <c r="P11" s="5" t="s">
        <v>168</v>
      </c>
      <c r="Q11" s="5" t="s">
        <v>175</v>
      </c>
      <c r="R11" s="9" t="s">
        <v>211</v>
      </c>
      <c r="S11" s="9" t="s">
        <v>212</v>
      </c>
    </row>
    <row r="12" spans="1:27" ht="144" x14ac:dyDescent="0.3">
      <c r="A12" t="s">
        <v>426</v>
      </c>
      <c r="B12">
        <v>11</v>
      </c>
      <c r="C12" s="2" t="s">
        <v>59</v>
      </c>
      <c r="D12" s="2" t="s">
        <v>427</v>
      </c>
      <c r="E12" s="2" t="s">
        <v>442</v>
      </c>
      <c r="F12" s="4" t="s">
        <v>429</v>
      </c>
      <c r="G12" s="4" t="s">
        <v>182</v>
      </c>
      <c r="H12" s="4" t="s">
        <v>185</v>
      </c>
      <c r="I12" s="5" t="str">
        <f t="shared" si="2"/>
        <v>Differentiaal- en integraalrekening</v>
      </c>
      <c r="J12" s="5" t="str">
        <f t="shared" si="0"/>
        <v>Afgeleiden en primitieven</v>
      </c>
      <c r="K12" s="5" t="str">
        <f t="shared" si="1"/>
        <v>Toepassingen van integreren</v>
      </c>
      <c r="L12" s="11" t="s">
        <v>223</v>
      </c>
      <c r="M12" s="11" t="s">
        <v>160</v>
      </c>
      <c r="N12" s="5" t="str">
        <f t="shared" si="3"/>
        <v>Integreren</v>
      </c>
      <c r="P12" s="5" t="s">
        <v>164</v>
      </c>
      <c r="Q12" s="5" t="s">
        <v>177</v>
      </c>
      <c r="R12" s="9" t="s">
        <v>213</v>
      </c>
      <c r="S12" s="9" t="s">
        <v>56</v>
      </c>
    </row>
    <row r="13" spans="1:27" ht="86.4" x14ac:dyDescent="0.3">
      <c r="A13" t="s">
        <v>430</v>
      </c>
      <c r="B13">
        <v>12</v>
      </c>
      <c r="C13" t="s">
        <v>59</v>
      </c>
      <c r="D13" s="2" t="s">
        <v>352</v>
      </c>
      <c r="E13" s="2" t="s">
        <v>431</v>
      </c>
      <c r="F13" s="4" t="s">
        <v>432</v>
      </c>
      <c r="G13" s="5" t="s">
        <v>176</v>
      </c>
      <c r="H13" s="5" t="s">
        <v>188</v>
      </c>
      <c r="I13" s="5" t="str">
        <f t="shared" si="2"/>
        <v>Goniometrie</v>
      </c>
      <c r="J13" s="5" t="str">
        <f t="shared" si="0"/>
        <v>Goniometrische formules</v>
      </c>
      <c r="K13" s="5" t="str">
        <f t="shared" si="1"/>
        <v>Goniometrische formules</v>
      </c>
      <c r="L13" s="11" t="s">
        <v>227</v>
      </c>
      <c r="M13" s="11" t="s">
        <v>237</v>
      </c>
      <c r="N13" s="5" t="str">
        <f t="shared" si="3"/>
        <v>Bewegingsvergelijkingen</v>
      </c>
      <c r="P13" s="5" t="s">
        <v>176</v>
      </c>
      <c r="Q13" s="5" t="s">
        <v>228</v>
      </c>
      <c r="R13" s="9" t="s">
        <v>214</v>
      </c>
      <c r="S13" s="9" t="s">
        <v>21</v>
      </c>
    </row>
    <row r="14" spans="1:27" ht="43.2" x14ac:dyDescent="0.3">
      <c r="B14">
        <v>13</v>
      </c>
      <c r="C14" s="2" t="s">
        <v>242</v>
      </c>
      <c r="D14" s="2" t="s">
        <v>352</v>
      </c>
      <c r="E14" s="2" t="s">
        <v>433</v>
      </c>
      <c r="F14" s="4" t="s">
        <v>434</v>
      </c>
      <c r="G14" s="4" t="s">
        <v>176</v>
      </c>
      <c r="H14" s="4" t="s">
        <v>188</v>
      </c>
      <c r="I14" s="5" t="str">
        <f t="shared" si="2"/>
        <v>Goniometrie</v>
      </c>
      <c r="J14" s="5" t="str">
        <f t="shared" si="0"/>
        <v>Goniometrische formules</v>
      </c>
      <c r="K14" s="5" t="str">
        <f t="shared" si="1"/>
        <v>Goniometrische formules</v>
      </c>
      <c r="L14" s="11" t="s">
        <v>227</v>
      </c>
      <c r="M14" s="11" t="s">
        <v>159</v>
      </c>
      <c r="N14" s="5" t="str">
        <f t="shared" si="3"/>
        <v>Goniometrie</v>
      </c>
      <c r="P14" s="5" t="s">
        <v>178</v>
      </c>
      <c r="Q14" s="5" t="s">
        <v>179</v>
      </c>
      <c r="R14" s="9" t="s">
        <v>215</v>
      </c>
      <c r="S14" s="9" t="s">
        <v>216</v>
      </c>
    </row>
    <row r="15" spans="1:27" ht="100.8" x14ac:dyDescent="0.3">
      <c r="B15">
        <v>14</v>
      </c>
      <c r="C15" t="s">
        <v>59</v>
      </c>
      <c r="D15" s="2" t="s">
        <v>353</v>
      </c>
      <c r="E15" s="2" t="s">
        <v>435</v>
      </c>
      <c r="F15" s="4" t="s">
        <v>440</v>
      </c>
      <c r="G15" s="5" t="s">
        <v>180</v>
      </c>
      <c r="H15" s="5" t="s">
        <v>188</v>
      </c>
      <c r="I15" s="5" t="str">
        <f t="shared" si="2"/>
        <v>Goniometrie</v>
      </c>
      <c r="J15" s="5" t="str">
        <f t="shared" si="0"/>
        <v>Meetkunde toepassen</v>
      </c>
      <c r="K15" s="5" t="str">
        <f t="shared" si="1"/>
        <v>Goniometrische formules</v>
      </c>
      <c r="L15" s="11" t="s">
        <v>227</v>
      </c>
      <c r="M15" s="11" t="s">
        <v>237</v>
      </c>
      <c r="N15" s="5" t="str">
        <f t="shared" si="3"/>
        <v>Bewegingsvergelijkingen</v>
      </c>
      <c r="P15" s="5" t="s">
        <v>180</v>
      </c>
      <c r="Q15" s="5" t="s">
        <v>181</v>
      </c>
      <c r="R15" s="9" t="s">
        <v>217</v>
      </c>
      <c r="S15" s="9" t="s">
        <v>218</v>
      </c>
    </row>
    <row r="16" spans="1:27" ht="72" x14ac:dyDescent="0.3">
      <c r="A16" t="s">
        <v>441</v>
      </c>
      <c r="B16">
        <v>15</v>
      </c>
      <c r="C16" s="2" t="s">
        <v>59</v>
      </c>
      <c r="D16" s="2" t="s">
        <v>51</v>
      </c>
      <c r="E16" s="2" t="s">
        <v>446</v>
      </c>
      <c r="F16" s="4" t="s">
        <v>447</v>
      </c>
      <c r="G16" s="4" t="s">
        <v>167</v>
      </c>
      <c r="H16" s="4" t="s">
        <v>190</v>
      </c>
      <c r="I16" s="5" t="str">
        <f t="shared" si="2"/>
        <v>Meetkunde</v>
      </c>
      <c r="J16" s="5" t="str">
        <f t="shared" si="0"/>
        <v>Meetkunde met coördinaten</v>
      </c>
      <c r="K16" s="5" t="str">
        <f t="shared" si="1"/>
        <v>Afsluiting Meetkunde</v>
      </c>
      <c r="L16" s="11" t="s">
        <v>231</v>
      </c>
      <c r="M16" s="11" t="s">
        <v>166</v>
      </c>
      <c r="N16" s="5" t="str">
        <f t="shared" si="3"/>
        <v>Lijnen en cirkels</v>
      </c>
      <c r="P16" s="5" t="s">
        <v>182</v>
      </c>
      <c r="Q16" s="5" t="s">
        <v>183</v>
      </c>
      <c r="R16" s="9" t="s">
        <v>219</v>
      </c>
      <c r="S16" s="9" t="s">
        <v>220</v>
      </c>
    </row>
    <row r="17" spans="2:19" ht="57.6" x14ac:dyDescent="0.3">
      <c r="B17">
        <v>16</v>
      </c>
      <c r="C17" t="s">
        <v>59</v>
      </c>
      <c r="D17" s="2" t="s">
        <v>51</v>
      </c>
      <c r="E17" s="2" t="s">
        <v>448</v>
      </c>
      <c r="F17" s="4" t="s">
        <v>449</v>
      </c>
      <c r="G17" s="5" t="s">
        <v>167</v>
      </c>
      <c r="H17" s="5" t="s">
        <v>190</v>
      </c>
      <c r="I17" s="5" t="str">
        <f t="shared" si="2"/>
        <v>Meetkunde</v>
      </c>
      <c r="J17" s="5" t="str">
        <f t="shared" si="0"/>
        <v>Meetkunde met coördinaten</v>
      </c>
      <c r="K17" s="5" t="str">
        <f t="shared" si="1"/>
        <v>Afsluiting Meetkunde</v>
      </c>
      <c r="L17" s="11" t="s">
        <v>231</v>
      </c>
      <c r="M17" s="11" t="s">
        <v>163</v>
      </c>
      <c r="N17" s="5" t="str">
        <f t="shared" si="3"/>
        <v>Meetkunde en vectoren</v>
      </c>
      <c r="R17" s="9" t="s">
        <v>221</v>
      </c>
      <c r="S17" s="9" t="s">
        <v>140</v>
      </c>
    </row>
    <row r="18" spans="2:19" x14ac:dyDescent="0.3">
      <c r="F18" s="4"/>
      <c r="L18" s="6"/>
      <c r="M18" s="6"/>
      <c r="R18" s="9" t="s">
        <v>223</v>
      </c>
      <c r="S18" s="9" t="s">
        <v>224</v>
      </c>
    </row>
    <row r="19" spans="2:19" x14ac:dyDescent="0.3">
      <c r="F19" s="4"/>
      <c r="G19" s="4"/>
      <c r="H19" s="4"/>
      <c r="L19" s="6"/>
      <c r="M19" s="6"/>
      <c r="R19" s="9" t="s">
        <v>225</v>
      </c>
      <c r="S19" s="9" t="s">
        <v>226</v>
      </c>
    </row>
    <row r="20" spans="2:19" x14ac:dyDescent="0.3">
      <c r="F20" s="4"/>
      <c r="L20" s="6"/>
      <c r="M20" s="6"/>
      <c r="R20" s="9" t="s">
        <v>227</v>
      </c>
      <c r="S20" s="9" t="s">
        <v>228</v>
      </c>
    </row>
    <row r="21" spans="2:19" x14ac:dyDescent="0.3">
      <c r="F21" s="4"/>
      <c r="G21" s="4"/>
      <c r="H21" s="4"/>
      <c r="L21" s="6"/>
      <c r="M21" s="6"/>
      <c r="R21" s="9" t="s">
        <v>229</v>
      </c>
      <c r="S21" s="9" t="s">
        <v>230</v>
      </c>
    </row>
    <row r="22" spans="2:19" x14ac:dyDescent="0.3">
      <c r="F22" s="4"/>
      <c r="L22" s="7"/>
      <c r="M22" s="7"/>
      <c r="R22" s="9" t="s">
        <v>231</v>
      </c>
      <c r="S22" s="9" t="s">
        <v>232</v>
      </c>
    </row>
    <row r="23" spans="2:19" x14ac:dyDescent="0.3">
      <c r="F23" s="4"/>
      <c r="G23" s="4"/>
      <c r="H23" s="4"/>
      <c r="I23"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D39E-9C11-4A65-9B32-23F8CF1D749F}">
  <dimension ref="A1:AA24"/>
  <sheetViews>
    <sheetView workbookViewId="0">
      <selection activeCell="K24" sqref="K24"/>
    </sheetView>
  </sheetViews>
  <sheetFormatPr defaultRowHeight="14.4" x14ac:dyDescent="0.3"/>
  <cols>
    <col min="1" max="1" width="37" bestFit="1" customWidth="1"/>
    <col min="2" max="2" width="8.44140625" bestFit="1" customWidth="1"/>
    <col min="3" max="3" width="17.6640625" bestFit="1" customWidth="1"/>
    <col min="4" max="4" width="42.44140625" bestFit="1" customWidth="1"/>
    <col min="5" max="5" width="32.21875" bestFit="1" customWidth="1"/>
    <col min="6" max="6" width="25.88671875" style="5" customWidth="1"/>
    <col min="7" max="7" width="14" style="5" bestFit="1" customWidth="1"/>
    <col min="8" max="8" width="18.33203125" style="5" bestFit="1" customWidth="1"/>
    <col min="9" max="9" width="29.77734375" style="5" bestFit="1" customWidth="1"/>
    <col min="10" max="11" width="33.21875" style="5" bestFit="1" customWidth="1"/>
    <col min="12" max="12" width="13.77734375" style="5" bestFit="1" customWidth="1"/>
    <col min="13" max="13" width="18.109375" style="5" bestFit="1" customWidth="1"/>
    <col min="14" max="14" width="27.33203125" style="5" bestFit="1" customWidth="1"/>
    <col min="15" max="15" width="8.77734375" style="5"/>
    <col min="16" max="16" width="9.77734375" style="5" bestFit="1" customWidth="1"/>
    <col min="17" max="17" width="33.21875" style="5" bestFit="1" customWidth="1"/>
    <col min="18" max="18" width="8.77734375" style="5"/>
    <col min="19" max="19" width="29.5546875" style="5" bestFit="1" customWidth="1"/>
    <col min="20" max="20" width="8.77734375" style="5"/>
    <col min="21" max="21" width="4.33203125" style="5" bestFit="1" customWidth="1"/>
    <col min="22" max="22" width="29.77734375" style="5" bestFit="1" customWidth="1"/>
    <col min="23" max="24" width="8.77734375" style="5"/>
    <col min="25" max="25" width="22.6640625" style="5" customWidth="1"/>
    <col min="26" max="27" width="8.77734375" style="5"/>
  </cols>
  <sheetData>
    <row r="1" spans="1:27" s="1" customFormat="1" x14ac:dyDescent="0.3">
      <c r="A1" s="1" t="s">
        <v>0</v>
      </c>
      <c r="B1" s="1" t="s">
        <v>1</v>
      </c>
      <c r="C1" s="1" t="s">
        <v>5</v>
      </c>
      <c r="D1" s="1" t="s">
        <v>4</v>
      </c>
      <c r="E1" s="1" t="s">
        <v>3</v>
      </c>
      <c r="F1" s="3" t="s">
        <v>143</v>
      </c>
      <c r="G1" s="3" t="s">
        <v>144</v>
      </c>
      <c r="H1" s="3" t="s">
        <v>145</v>
      </c>
      <c r="I1" s="3" t="s">
        <v>145</v>
      </c>
      <c r="J1" s="3" t="s">
        <v>146</v>
      </c>
      <c r="K1" s="3" t="s">
        <v>147</v>
      </c>
      <c r="L1" s="3" t="s">
        <v>148</v>
      </c>
      <c r="M1" s="3" t="s">
        <v>149</v>
      </c>
      <c r="N1" s="3" t="s">
        <v>149</v>
      </c>
      <c r="O1" s="3"/>
      <c r="P1" s="3"/>
      <c r="Q1" s="3"/>
      <c r="R1" s="3"/>
      <c r="S1" s="3"/>
      <c r="T1" s="3"/>
      <c r="U1" s="3"/>
      <c r="V1" s="3"/>
      <c r="W1" s="3"/>
      <c r="X1" s="3"/>
      <c r="Y1" s="3"/>
      <c r="Z1" s="3"/>
      <c r="AA1" s="3"/>
    </row>
    <row r="2" spans="1:27" ht="72" x14ac:dyDescent="0.3">
      <c r="A2" t="s">
        <v>450</v>
      </c>
      <c r="B2">
        <v>1</v>
      </c>
      <c r="C2" t="s">
        <v>242</v>
      </c>
      <c r="D2" s="2" t="s">
        <v>85</v>
      </c>
      <c r="E2" s="2" t="s">
        <v>452</v>
      </c>
      <c r="F2" s="4" t="s">
        <v>451</v>
      </c>
      <c r="G2" s="5" t="s">
        <v>158</v>
      </c>
      <c r="H2" s="5" t="s">
        <v>185</v>
      </c>
      <c r="I2" s="5" t="str">
        <f>VLOOKUP(H2,$U$2:$V$6,2)</f>
        <v>Differentiaal- en integraalrekening</v>
      </c>
      <c r="J2" s="5" t="s">
        <v>174</v>
      </c>
      <c r="K2" s="5" t="str">
        <f t="shared" ref="K2:K16" si="0">VLOOKUP(L2,$R$2:$S$23,2)</f>
        <v>Exponentiële en logaritmische functies</v>
      </c>
      <c r="L2" s="11" t="s">
        <v>222</v>
      </c>
      <c r="M2" s="11" t="s">
        <v>155</v>
      </c>
      <c r="N2" s="5" t="str">
        <f>VLOOKUP(M2,$X$2:$Y$9,2)</f>
        <v>Exponentiële- en logaritmische functies</v>
      </c>
      <c r="P2" s="5" t="s">
        <v>152</v>
      </c>
      <c r="Q2" s="5" t="s">
        <v>169</v>
      </c>
      <c r="R2" s="9" t="s">
        <v>194</v>
      </c>
      <c r="S2" s="9" t="s">
        <v>195</v>
      </c>
      <c r="U2" s="5" t="s">
        <v>184</v>
      </c>
      <c r="V2" s="5" t="s">
        <v>153</v>
      </c>
      <c r="X2" s="10" t="s">
        <v>151</v>
      </c>
      <c r="Y2" s="9" t="s">
        <v>233</v>
      </c>
    </row>
    <row r="3" spans="1:27" ht="86.4" x14ac:dyDescent="0.3">
      <c r="B3">
        <v>2</v>
      </c>
      <c r="C3" t="s">
        <v>242</v>
      </c>
      <c r="D3" s="2" t="s">
        <v>48</v>
      </c>
      <c r="E3" s="2" t="s">
        <v>454</v>
      </c>
      <c r="F3" s="4" t="s">
        <v>453</v>
      </c>
      <c r="G3" s="5" t="s">
        <v>164</v>
      </c>
      <c r="H3" s="5" t="s">
        <v>185</v>
      </c>
      <c r="I3" s="5" t="str">
        <f t="shared" ref="I3:I18" si="1">VLOOKUP(H3,$U$2:$V$6,2)</f>
        <v>Differentiaal- en integraalrekening</v>
      </c>
      <c r="J3" s="5" t="str">
        <f t="shared" ref="J3:J18" si="2">VLOOKUP(G3,$P$2:$Q$16,2)</f>
        <v>Integraalrekening</v>
      </c>
      <c r="K3" s="5" t="str">
        <f t="shared" si="0"/>
        <v>Toepassingen van integreren</v>
      </c>
      <c r="L3" s="11" t="s">
        <v>223</v>
      </c>
      <c r="M3" s="11" t="s">
        <v>155</v>
      </c>
      <c r="N3" s="5" t="str">
        <f t="shared" ref="N3:N18" si="3">VLOOKUP(M3,$X$2:$Y$9,2)</f>
        <v>Exponentiële- en logaritmische functies</v>
      </c>
      <c r="P3" s="5" t="s">
        <v>156</v>
      </c>
      <c r="Q3" s="5" t="s">
        <v>170</v>
      </c>
      <c r="R3" s="9" t="s">
        <v>196</v>
      </c>
      <c r="S3" s="9" t="s">
        <v>169</v>
      </c>
      <c r="U3" s="5" t="s">
        <v>185</v>
      </c>
      <c r="V3" s="5" t="s">
        <v>139</v>
      </c>
      <c r="X3" s="10" t="s">
        <v>157</v>
      </c>
      <c r="Y3" s="9" t="s">
        <v>7</v>
      </c>
    </row>
    <row r="4" spans="1:27" ht="100.8" x14ac:dyDescent="0.3">
      <c r="B4">
        <v>3</v>
      </c>
      <c r="C4" s="2" t="s">
        <v>2</v>
      </c>
      <c r="D4" s="2" t="s">
        <v>456</v>
      </c>
      <c r="E4" s="2" t="s">
        <v>487</v>
      </c>
      <c r="F4" s="4" t="s">
        <v>455</v>
      </c>
      <c r="G4" s="5" t="s">
        <v>168</v>
      </c>
      <c r="H4" s="5" t="s">
        <v>190</v>
      </c>
      <c r="I4" s="5" t="str">
        <f t="shared" si="1"/>
        <v>Meetkunde</v>
      </c>
      <c r="J4" s="5" t="str">
        <f t="shared" si="2"/>
        <v>Meetkunde met vectoren</v>
      </c>
      <c r="K4" s="5" t="str">
        <f t="shared" si="0"/>
        <v>Afsluiting Meetkunde</v>
      </c>
      <c r="L4" s="11" t="s">
        <v>231</v>
      </c>
      <c r="M4" s="11" t="s">
        <v>163</v>
      </c>
      <c r="N4" s="5" t="str">
        <f t="shared" si="3"/>
        <v>Meetkunde en vectoren</v>
      </c>
      <c r="P4" s="5" t="s">
        <v>150</v>
      </c>
      <c r="Q4" s="5" t="s">
        <v>17</v>
      </c>
      <c r="R4" s="9" t="s">
        <v>197</v>
      </c>
      <c r="S4" s="9" t="s">
        <v>198</v>
      </c>
      <c r="U4" s="5" t="s">
        <v>186</v>
      </c>
      <c r="V4" s="5" t="s">
        <v>187</v>
      </c>
      <c r="X4" s="10" t="s">
        <v>160</v>
      </c>
      <c r="Y4" s="9" t="s">
        <v>21</v>
      </c>
    </row>
    <row r="5" spans="1:27" ht="129.6" x14ac:dyDescent="0.3">
      <c r="A5" t="s">
        <v>457</v>
      </c>
      <c r="B5">
        <v>4</v>
      </c>
      <c r="C5" t="s">
        <v>242</v>
      </c>
      <c r="D5" s="2" t="s">
        <v>459</v>
      </c>
      <c r="E5" s="2" t="s">
        <v>460</v>
      </c>
      <c r="F5" s="4" t="s">
        <v>458</v>
      </c>
      <c r="G5" s="5" t="s">
        <v>167</v>
      </c>
      <c r="H5" s="5" t="s">
        <v>190</v>
      </c>
      <c r="I5" s="5" t="str">
        <f t="shared" si="1"/>
        <v>Meetkunde</v>
      </c>
      <c r="J5" s="5" t="str">
        <f t="shared" si="2"/>
        <v>Meetkunde met coördinaten</v>
      </c>
      <c r="K5" s="5" t="str">
        <f t="shared" si="0"/>
        <v>Functies onderzoeken</v>
      </c>
      <c r="L5" s="11" t="s">
        <v>229</v>
      </c>
      <c r="M5" s="11" t="s">
        <v>151</v>
      </c>
      <c r="N5" s="5" t="str">
        <f t="shared" si="3"/>
        <v>Functies, grafieken en vergelijkingen</v>
      </c>
      <c r="P5" s="5" t="s">
        <v>161</v>
      </c>
      <c r="Q5" s="5" t="s">
        <v>171</v>
      </c>
      <c r="R5" s="9" t="s">
        <v>199</v>
      </c>
      <c r="S5" s="9" t="s">
        <v>200</v>
      </c>
      <c r="U5" s="5" t="s">
        <v>188</v>
      </c>
      <c r="V5" s="5" t="s">
        <v>189</v>
      </c>
      <c r="X5" s="10" t="s">
        <v>155</v>
      </c>
      <c r="Y5" s="9" t="s">
        <v>234</v>
      </c>
    </row>
    <row r="6" spans="1:27" ht="58.95" customHeight="1" x14ac:dyDescent="0.3">
      <c r="B6">
        <v>5</v>
      </c>
      <c r="C6" t="s">
        <v>242</v>
      </c>
      <c r="D6" s="2" t="s">
        <v>46</v>
      </c>
      <c r="E6" s="2" t="s">
        <v>486</v>
      </c>
      <c r="F6" s="4" t="s">
        <v>461</v>
      </c>
      <c r="G6" s="5" t="s">
        <v>178</v>
      </c>
      <c r="H6" s="5" t="s">
        <v>184</v>
      </c>
      <c r="I6" s="5" t="str">
        <f t="shared" si="1"/>
        <v>Algemene vaardigheden</v>
      </c>
      <c r="J6" s="5" t="str">
        <f t="shared" si="2"/>
        <v>Limieten en asymptoten</v>
      </c>
      <c r="K6" s="5" t="str">
        <f t="shared" si="0"/>
        <v>Functies onderzoeken</v>
      </c>
      <c r="L6" s="11" t="s">
        <v>229</v>
      </c>
      <c r="M6" s="11" t="s">
        <v>151</v>
      </c>
      <c r="N6" s="5" t="str">
        <f t="shared" si="3"/>
        <v>Functies, grafieken en vergelijkingen</v>
      </c>
      <c r="P6" s="5" t="s">
        <v>154</v>
      </c>
      <c r="Q6" s="5" t="s">
        <v>172</v>
      </c>
      <c r="R6" s="9" t="s">
        <v>201</v>
      </c>
      <c r="S6" s="9" t="s">
        <v>202</v>
      </c>
      <c r="U6" s="5" t="s">
        <v>190</v>
      </c>
      <c r="V6" s="5" t="s">
        <v>171</v>
      </c>
      <c r="X6" s="10" t="s">
        <v>159</v>
      </c>
      <c r="Y6" s="9" t="s">
        <v>189</v>
      </c>
    </row>
    <row r="7" spans="1:27" ht="115.2" x14ac:dyDescent="0.3">
      <c r="A7" t="s">
        <v>463</v>
      </c>
      <c r="B7">
        <v>6</v>
      </c>
      <c r="C7" t="s">
        <v>242</v>
      </c>
      <c r="D7" s="2" t="s">
        <v>51</v>
      </c>
      <c r="E7" s="2" t="s">
        <v>466</v>
      </c>
      <c r="F7" s="4" t="s">
        <v>464</v>
      </c>
      <c r="G7" s="5" t="s">
        <v>167</v>
      </c>
      <c r="H7" s="5" t="s">
        <v>190</v>
      </c>
      <c r="I7" s="5" t="str">
        <f t="shared" si="1"/>
        <v>Meetkunde</v>
      </c>
      <c r="J7" s="5" t="str">
        <f t="shared" si="2"/>
        <v>Meetkunde met coördinaten</v>
      </c>
      <c r="K7" s="5" t="str">
        <f t="shared" si="0"/>
        <v>Afsluiting Meetkunde</v>
      </c>
      <c r="L7" s="11" t="s">
        <v>231</v>
      </c>
      <c r="M7" s="11" t="s">
        <v>166</v>
      </c>
      <c r="N7" s="5" t="str">
        <f t="shared" si="3"/>
        <v>Lijnen en cirkels</v>
      </c>
      <c r="P7" s="5" t="s">
        <v>162</v>
      </c>
      <c r="Q7" s="5" t="s">
        <v>173</v>
      </c>
      <c r="R7" s="9" t="s">
        <v>203</v>
      </c>
      <c r="S7" s="9" t="s">
        <v>204</v>
      </c>
      <c r="X7" s="10" t="s">
        <v>163</v>
      </c>
      <c r="Y7" s="9" t="s">
        <v>235</v>
      </c>
    </row>
    <row r="8" spans="1:27" ht="72" x14ac:dyDescent="0.3">
      <c r="B8">
        <v>7</v>
      </c>
      <c r="C8" t="s">
        <v>242</v>
      </c>
      <c r="D8" s="2" t="s">
        <v>51</v>
      </c>
      <c r="E8" s="2" t="s">
        <v>467</v>
      </c>
      <c r="F8" s="4" t="s">
        <v>465</v>
      </c>
      <c r="G8" s="5" t="s">
        <v>167</v>
      </c>
      <c r="H8" s="5" t="s">
        <v>190</v>
      </c>
      <c r="I8" s="5" t="str">
        <f t="shared" si="1"/>
        <v>Meetkunde</v>
      </c>
      <c r="J8" s="5" t="str">
        <f t="shared" si="2"/>
        <v>Meetkunde met coördinaten</v>
      </c>
      <c r="K8" s="5" t="str">
        <f t="shared" si="0"/>
        <v>Afsluiting Meetkunde</v>
      </c>
      <c r="L8" s="11" t="s">
        <v>231</v>
      </c>
      <c r="M8" s="11" t="s">
        <v>166</v>
      </c>
      <c r="N8" s="5" t="str">
        <f t="shared" si="3"/>
        <v>Lijnen en cirkels</v>
      </c>
      <c r="P8" s="5" t="s">
        <v>165</v>
      </c>
      <c r="Q8" s="5" t="s">
        <v>140</v>
      </c>
      <c r="R8" s="9" t="s">
        <v>205</v>
      </c>
      <c r="S8" s="9" t="s">
        <v>206</v>
      </c>
      <c r="X8" s="10" t="s">
        <v>166</v>
      </c>
      <c r="Y8" s="9" t="s">
        <v>236</v>
      </c>
    </row>
    <row r="9" spans="1:27" ht="43.5" customHeight="1" x14ac:dyDescent="0.3">
      <c r="A9" t="s">
        <v>468</v>
      </c>
      <c r="B9">
        <v>8</v>
      </c>
      <c r="C9" t="s">
        <v>388</v>
      </c>
      <c r="D9" s="2" t="s">
        <v>45</v>
      </c>
      <c r="E9" s="2" t="s">
        <v>484</v>
      </c>
      <c r="F9" s="4" t="s">
        <v>469</v>
      </c>
      <c r="G9" s="5" t="s">
        <v>154</v>
      </c>
      <c r="H9" s="5" t="s">
        <v>184</v>
      </c>
      <c r="I9" s="5" t="str">
        <f t="shared" si="1"/>
        <v>Algemene vaardigheden</v>
      </c>
      <c r="J9" s="5" t="str">
        <f t="shared" si="2"/>
        <v>Machten en exponenten</v>
      </c>
      <c r="K9" s="5" t="str">
        <f t="shared" si="0"/>
        <v>Toepassingen van integreren</v>
      </c>
      <c r="L9" s="11" t="s">
        <v>223</v>
      </c>
      <c r="M9" s="11" t="s">
        <v>151</v>
      </c>
      <c r="N9" s="5" t="str">
        <f t="shared" si="3"/>
        <v>Functies, grafieken en vergelijkingen</v>
      </c>
      <c r="P9" s="5" t="s">
        <v>167</v>
      </c>
      <c r="Q9" s="5" t="s">
        <v>142</v>
      </c>
      <c r="R9" s="9" t="s">
        <v>207</v>
      </c>
      <c r="S9" s="9" t="s">
        <v>208</v>
      </c>
      <c r="X9" s="10" t="s">
        <v>237</v>
      </c>
      <c r="Y9" s="9" t="s">
        <v>226</v>
      </c>
    </row>
    <row r="10" spans="1:27" ht="72" x14ac:dyDescent="0.3">
      <c r="B10">
        <v>9</v>
      </c>
      <c r="C10" s="2" t="s">
        <v>2</v>
      </c>
      <c r="D10" s="2" t="s">
        <v>340</v>
      </c>
      <c r="E10" s="2" t="s">
        <v>485</v>
      </c>
      <c r="F10" s="4" t="s">
        <v>470</v>
      </c>
      <c r="G10" s="5" t="s">
        <v>164</v>
      </c>
      <c r="H10" s="5" t="s">
        <v>185</v>
      </c>
      <c r="I10" s="5" t="str">
        <f t="shared" si="1"/>
        <v>Differentiaal- en integraalrekening</v>
      </c>
      <c r="J10" s="5" t="str">
        <f t="shared" si="2"/>
        <v>Integraalrekening</v>
      </c>
      <c r="K10" s="5" t="str">
        <f t="shared" si="0"/>
        <v>Toepassingen van integreren</v>
      </c>
      <c r="L10" s="11" t="s">
        <v>223</v>
      </c>
      <c r="M10" s="11" t="s">
        <v>160</v>
      </c>
      <c r="N10" s="5" t="str">
        <f t="shared" si="3"/>
        <v>Integreren</v>
      </c>
      <c r="P10" s="5" t="s">
        <v>158</v>
      </c>
      <c r="Q10" s="5" t="s">
        <v>174</v>
      </c>
      <c r="R10" s="9" t="s">
        <v>209</v>
      </c>
      <c r="S10" s="9" t="s">
        <v>210</v>
      </c>
    </row>
    <row r="11" spans="1:27" ht="86.4" x14ac:dyDescent="0.3">
      <c r="A11" t="s">
        <v>216</v>
      </c>
      <c r="B11">
        <v>10</v>
      </c>
      <c r="C11" t="s">
        <v>114</v>
      </c>
      <c r="D11" s="2" t="s">
        <v>49</v>
      </c>
      <c r="E11" s="2" t="s">
        <v>475</v>
      </c>
      <c r="F11" s="4" t="s">
        <v>474</v>
      </c>
      <c r="G11" s="5" t="s">
        <v>176</v>
      </c>
      <c r="H11" s="5" t="s">
        <v>188</v>
      </c>
      <c r="I11" s="5" t="str">
        <f t="shared" si="1"/>
        <v>Goniometrie</v>
      </c>
      <c r="J11" s="5" t="str">
        <f t="shared" si="2"/>
        <v>Goniometrische formules</v>
      </c>
      <c r="K11" s="5" t="str">
        <f t="shared" si="0"/>
        <v>Afsluiting Meetkunde</v>
      </c>
      <c r="L11" s="11" t="s">
        <v>231</v>
      </c>
      <c r="M11" s="11" t="s">
        <v>166</v>
      </c>
      <c r="N11" s="5" t="str">
        <f t="shared" si="3"/>
        <v>Lijnen en cirkels</v>
      </c>
      <c r="P11" s="5" t="s">
        <v>168</v>
      </c>
      <c r="Q11" s="5" t="s">
        <v>175</v>
      </c>
      <c r="R11" s="9" t="s">
        <v>211</v>
      </c>
      <c r="S11" s="9" t="s">
        <v>212</v>
      </c>
    </row>
    <row r="12" spans="1:27" ht="72" x14ac:dyDescent="0.3">
      <c r="A12" t="s">
        <v>476</v>
      </c>
      <c r="B12">
        <v>11</v>
      </c>
      <c r="C12" s="2" t="s">
        <v>388</v>
      </c>
      <c r="D12" s="2" t="s">
        <v>45</v>
      </c>
      <c r="E12" s="2" t="s">
        <v>482</v>
      </c>
      <c r="F12" s="4" t="s">
        <v>477</v>
      </c>
      <c r="G12" s="4" t="s">
        <v>158</v>
      </c>
      <c r="H12" s="4" t="s">
        <v>186</v>
      </c>
      <c r="I12" s="5" t="str">
        <f t="shared" si="1"/>
        <v>Exponenten en logaritmen</v>
      </c>
      <c r="J12" s="5" t="s">
        <v>174</v>
      </c>
      <c r="K12" s="5" t="str">
        <f t="shared" si="0"/>
        <v>Exponentiële en logaritmische functies</v>
      </c>
      <c r="L12" s="11" t="s">
        <v>222</v>
      </c>
      <c r="M12" s="11" t="s">
        <v>155</v>
      </c>
      <c r="N12" s="5" t="str">
        <f t="shared" si="3"/>
        <v>Exponentiële- en logaritmische functies</v>
      </c>
      <c r="P12" s="5" t="s">
        <v>164</v>
      </c>
      <c r="Q12" s="5" t="s">
        <v>177</v>
      </c>
      <c r="R12" s="9" t="s">
        <v>213</v>
      </c>
      <c r="S12" s="9" t="s">
        <v>56</v>
      </c>
    </row>
    <row r="13" spans="1:27" ht="57.6" x14ac:dyDescent="0.3">
      <c r="B13">
        <v>12</v>
      </c>
      <c r="C13" t="s">
        <v>2</v>
      </c>
      <c r="D13" s="2" t="s">
        <v>43</v>
      </c>
      <c r="E13" s="2" t="s">
        <v>483</v>
      </c>
      <c r="F13" s="4" t="s">
        <v>478</v>
      </c>
      <c r="I13" s="5" t="e">
        <f t="shared" si="1"/>
        <v>#N/A</v>
      </c>
      <c r="J13" s="5" t="e">
        <f t="shared" si="2"/>
        <v>#N/A</v>
      </c>
      <c r="K13" s="5" t="str">
        <f t="shared" si="0"/>
        <v>Exponentiële en logaritmische functies</v>
      </c>
      <c r="L13" s="11" t="s">
        <v>222</v>
      </c>
      <c r="M13" s="11" t="s">
        <v>155</v>
      </c>
      <c r="N13" s="5" t="str">
        <f t="shared" si="3"/>
        <v>Exponentiële- en logaritmische functies</v>
      </c>
      <c r="P13" s="5" t="s">
        <v>176</v>
      </c>
      <c r="Q13" s="5" t="s">
        <v>228</v>
      </c>
      <c r="R13" s="9" t="s">
        <v>214</v>
      </c>
      <c r="S13" s="9" t="s">
        <v>21</v>
      </c>
    </row>
    <row r="14" spans="1:27" ht="43.2" x14ac:dyDescent="0.3">
      <c r="A14" t="s">
        <v>479</v>
      </c>
      <c r="B14">
        <v>13</v>
      </c>
      <c r="C14" s="2" t="s">
        <v>388</v>
      </c>
      <c r="D14" s="2" t="s">
        <v>49</v>
      </c>
      <c r="E14" s="2" t="s">
        <v>488</v>
      </c>
      <c r="F14" s="4" t="s">
        <v>481</v>
      </c>
      <c r="G14" s="4" t="s">
        <v>176</v>
      </c>
      <c r="H14" s="4" t="s">
        <v>188</v>
      </c>
      <c r="I14" s="5" t="str">
        <f t="shared" si="1"/>
        <v>Goniometrie</v>
      </c>
      <c r="J14" s="5" t="str">
        <f t="shared" si="2"/>
        <v>Goniometrische formules</v>
      </c>
      <c r="K14" s="5" t="str">
        <f t="shared" si="0"/>
        <v>Goniometrische formules</v>
      </c>
      <c r="L14" s="11" t="s">
        <v>227</v>
      </c>
      <c r="M14" s="11" t="s">
        <v>159</v>
      </c>
      <c r="N14" s="5" t="str">
        <f t="shared" si="3"/>
        <v>Goniometrie</v>
      </c>
      <c r="P14" s="5" t="s">
        <v>178</v>
      </c>
      <c r="Q14" s="5" t="s">
        <v>179</v>
      </c>
      <c r="R14" s="9" t="s">
        <v>215</v>
      </c>
      <c r="S14" s="9" t="s">
        <v>216</v>
      </c>
    </row>
    <row r="15" spans="1:27" ht="86.4" x14ac:dyDescent="0.3">
      <c r="B15">
        <v>14</v>
      </c>
      <c r="C15" t="s">
        <v>114</v>
      </c>
      <c r="D15" s="2" t="s">
        <v>108</v>
      </c>
      <c r="E15" s="2" t="s">
        <v>490</v>
      </c>
      <c r="F15" s="4" t="s">
        <v>489</v>
      </c>
      <c r="G15" s="5" t="s">
        <v>154</v>
      </c>
      <c r="H15" s="5" t="s">
        <v>184</v>
      </c>
      <c r="I15" s="5" t="str">
        <f t="shared" si="1"/>
        <v>Algemene vaardigheden</v>
      </c>
      <c r="J15" s="5" t="str">
        <f t="shared" si="2"/>
        <v>Machten en exponenten</v>
      </c>
      <c r="K15" s="5" t="str">
        <f t="shared" si="0"/>
        <v>Goniometrische formules</v>
      </c>
      <c r="L15" s="11" t="s">
        <v>227</v>
      </c>
      <c r="M15" s="11" t="s">
        <v>159</v>
      </c>
      <c r="N15" s="5" t="str">
        <f t="shared" si="3"/>
        <v>Goniometrie</v>
      </c>
      <c r="P15" s="5" t="s">
        <v>180</v>
      </c>
      <c r="Q15" s="5" t="s">
        <v>181</v>
      </c>
      <c r="R15" s="9" t="s">
        <v>217</v>
      </c>
      <c r="S15" s="9" t="s">
        <v>218</v>
      </c>
    </row>
    <row r="16" spans="1:27" ht="72" x14ac:dyDescent="0.3">
      <c r="B16">
        <v>15</v>
      </c>
      <c r="C16" s="2" t="s">
        <v>242</v>
      </c>
      <c r="D16" s="2" t="s">
        <v>85</v>
      </c>
      <c r="E16" s="2" t="s">
        <v>491</v>
      </c>
      <c r="F16" s="4" t="s">
        <v>492</v>
      </c>
      <c r="G16" s="4" t="s">
        <v>162</v>
      </c>
      <c r="H16" s="4" t="s">
        <v>185</v>
      </c>
      <c r="I16" s="5" t="str">
        <f t="shared" si="1"/>
        <v>Differentiaal- en integraalrekening</v>
      </c>
      <c r="J16" s="5" t="str">
        <f t="shared" si="2"/>
        <v>Differentiaalrekening</v>
      </c>
      <c r="K16" s="5" t="str">
        <f t="shared" si="0"/>
        <v>Functies onderzoeken</v>
      </c>
      <c r="L16" s="11" t="s">
        <v>229</v>
      </c>
      <c r="M16" s="11" t="s">
        <v>157</v>
      </c>
      <c r="N16" s="5" t="str">
        <f t="shared" si="3"/>
        <v>Differentiëren</v>
      </c>
      <c r="P16" s="5" t="s">
        <v>182</v>
      </c>
      <c r="Q16" s="5" t="s">
        <v>183</v>
      </c>
      <c r="R16" s="9" t="s">
        <v>219</v>
      </c>
      <c r="S16" s="9" t="s">
        <v>220</v>
      </c>
    </row>
    <row r="17" spans="1:19" ht="86.4" x14ac:dyDescent="0.3">
      <c r="A17" t="s">
        <v>493</v>
      </c>
      <c r="B17">
        <v>16</v>
      </c>
      <c r="C17" t="s">
        <v>242</v>
      </c>
      <c r="D17" s="2" t="s">
        <v>495</v>
      </c>
      <c r="E17" s="2" t="s">
        <v>496</v>
      </c>
      <c r="F17" s="4" t="s">
        <v>494</v>
      </c>
      <c r="G17" s="5" t="s">
        <v>180</v>
      </c>
      <c r="H17" s="5" t="s">
        <v>190</v>
      </c>
      <c r="I17" s="5" t="str">
        <f t="shared" si="1"/>
        <v>Meetkunde</v>
      </c>
      <c r="J17" s="5" t="str">
        <f t="shared" si="2"/>
        <v>Meetkunde toepassen</v>
      </c>
      <c r="K17" s="5" t="str">
        <f t="shared" ref="K17:K18" si="4">VLOOKUP(L17,$R$2:$S$23,2)</f>
        <v>Bewegingsvergelijkingen</v>
      </c>
      <c r="L17" s="11" t="s">
        <v>225</v>
      </c>
      <c r="M17" s="11" t="s">
        <v>237</v>
      </c>
      <c r="N17" s="5" t="str">
        <f t="shared" si="3"/>
        <v>Bewegingsvergelijkingen</v>
      </c>
      <c r="R17" s="9" t="s">
        <v>221</v>
      </c>
      <c r="S17" s="9" t="s">
        <v>140</v>
      </c>
    </row>
    <row r="18" spans="1:19" ht="100.8" x14ac:dyDescent="0.3">
      <c r="B18">
        <v>17</v>
      </c>
      <c r="C18" s="2" t="s">
        <v>242</v>
      </c>
      <c r="D18" s="2" t="s">
        <v>456</v>
      </c>
      <c r="E18" s="2" t="s">
        <v>498</v>
      </c>
      <c r="F18" s="4" t="s">
        <v>497</v>
      </c>
      <c r="G18" s="4" t="s">
        <v>180</v>
      </c>
      <c r="H18" s="4" t="s">
        <v>190</v>
      </c>
      <c r="I18" s="5" t="str">
        <f t="shared" si="1"/>
        <v>Meetkunde</v>
      </c>
      <c r="J18" s="5" t="str">
        <f t="shared" si="2"/>
        <v>Meetkunde toepassen</v>
      </c>
      <c r="K18" s="5" t="str">
        <f t="shared" si="4"/>
        <v>Bewegingsvergelijkingen</v>
      </c>
      <c r="L18" s="11" t="s">
        <v>225</v>
      </c>
      <c r="M18" s="11" t="s">
        <v>237</v>
      </c>
      <c r="N18" s="5" t="str">
        <f t="shared" si="3"/>
        <v>Bewegingsvergelijkingen</v>
      </c>
      <c r="R18" s="9" t="s">
        <v>222</v>
      </c>
      <c r="S18" s="9" t="s">
        <v>174</v>
      </c>
    </row>
    <row r="19" spans="1:19" x14ac:dyDescent="0.3">
      <c r="F19" s="4"/>
      <c r="L19" s="6"/>
      <c r="M19" s="6"/>
      <c r="R19" s="9" t="s">
        <v>223</v>
      </c>
      <c r="S19" s="9" t="s">
        <v>224</v>
      </c>
    </row>
    <row r="20" spans="1:19" x14ac:dyDescent="0.3">
      <c r="F20" s="4"/>
      <c r="G20" s="4"/>
      <c r="H20" s="4"/>
      <c r="L20" s="6"/>
      <c r="M20" s="6"/>
      <c r="R20" s="9" t="s">
        <v>225</v>
      </c>
      <c r="S20" s="9" t="s">
        <v>226</v>
      </c>
    </row>
    <row r="21" spans="1:19" x14ac:dyDescent="0.3">
      <c r="F21" s="4"/>
      <c r="L21" s="6"/>
      <c r="M21" s="6"/>
      <c r="R21" s="9" t="s">
        <v>227</v>
      </c>
      <c r="S21" s="9" t="s">
        <v>228</v>
      </c>
    </row>
    <row r="22" spans="1:19" x14ac:dyDescent="0.3">
      <c r="F22" s="4"/>
      <c r="G22" s="4"/>
      <c r="H22" s="4"/>
      <c r="L22" s="6"/>
      <c r="M22" s="6"/>
      <c r="R22" s="9" t="s">
        <v>229</v>
      </c>
      <c r="S22" s="9" t="s">
        <v>230</v>
      </c>
    </row>
    <row r="23" spans="1:19" x14ac:dyDescent="0.3">
      <c r="F23" s="4"/>
      <c r="L23" s="7"/>
      <c r="M23" s="7"/>
      <c r="R23" s="9" t="s">
        <v>231</v>
      </c>
      <c r="S23" s="9" t="s">
        <v>232</v>
      </c>
    </row>
    <row r="24" spans="1:19" x14ac:dyDescent="0.3">
      <c r="F24" s="4"/>
      <c r="G24" s="4"/>
      <c r="H24" s="4"/>
      <c r="I24"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FEEC-CFA3-4826-996D-383065293BD8}">
  <dimension ref="A1:A9"/>
  <sheetViews>
    <sheetView workbookViewId="0">
      <selection activeCell="D6" sqref="D6"/>
    </sheetView>
  </sheetViews>
  <sheetFormatPr defaultRowHeight="14.4" x14ac:dyDescent="0.3"/>
  <cols>
    <col min="1" max="1" width="17.6640625" bestFit="1" customWidth="1"/>
  </cols>
  <sheetData>
    <row r="1" spans="1:1" x14ac:dyDescent="0.3">
      <c r="A1" s="8" t="s">
        <v>2</v>
      </c>
    </row>
    <row r="2" spans="1:1" x14ac:dyDescent="0.3">
      <c r="A2" s="8" t="s">
        <v>11</v>
      </c>
    </row>
    <row r="3" spans="1:1" x14ac:dyDescent="0.3">
      <c r="A3" s="8" t="s">
        <v>59</v>
      </c>
    </row>
    <row r="4" spans="1:1" x14ac:dyDescent="0.3">
      <c r="A4" s="8" t="s">
        <v>242</v>
      </c>
    </row>
    <row r="5" spans="1:1" x14ac:dyDescent="0.3">
      <c r="A5" s="8" t="s">
        <v>114</v>
      </c>
    </row>
    <row r="6" spans="1:1" x14ac:dyDescent="0.3">
      <c r="A6" s="8" t="s">
        <v>6</v>
      </c>
    </row>
    <row r="7" spans="1:1" x14ac:dyDescent="0.3">
      <c r="A7" s="8" t="s">
        <v>267</v>
      </c>
    </row>
    <row r="8" spans="1:1" x14ac:dyDescent="0.3">
      <c r="A8" s="8" t="s">
        <v>380</v>
      </c>
    </row>
    <row r="9" spans="1:1" x14ac:dyDescent="0.3">
      <c r="A9" s="8" t="s">
        <v>388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AF33-74B1-48ED-B03F-0255BD793C4E}">
  <dimension ref="A1:C14"/>
  <sheetViews>
    <sheetView workbookViewId="0">
      <selection activeCell="B22" sqref="B22"/>
    </sheetView>
  </sheetViews>
  <sheetFormatPr defaultRowHeight="14.4" x14ac:dyDescent="0.3"/>
  <cols>
    <col min="2" max="2" width="39.33203125" bestFit="1" customWidth="1"/>
    <col min="3" max="3" width="125.6640625" bestFit="1" customWidth="1"/>
  </cols>
  <sheetData>
    <row r="1" spans="1:3" x14ac:dyDescent="0.3">
      <c r="A1" t="s">
        <v>12</v>
      </c>
      <c r="B1" t="s">
        <v>13</v>
      </c>
      <c r="C1" t="s">
        <v>14</v>
      </c>
    </row>
    <row r="2" spans="1:3" s="1" customFormat="1" x14ac:dyDescent="0.3">
      <c r="A2" s="1" t="s">
        <v>137</v>
      </c>
      <c r="B2" s="1" t="s">
        <v>16</v>
      </c>
    </row>
    <row r="3" spans="1:3" x14ac:dyDescent="0.3">
      <c r="A3" t="s">
        <v>22</v>
      </c>
      <c r="B3" t="s">
        <v>16</v>
      </c>
      <c r="C3" t="s">
        <v>33</v>
      </c>
    </row>
    <row r="4" spans="1:3" x14ac:dyDescent="0.3">
      <c r="A4" t="s">
        <v>19</v>
      </c>
      <c r="B4" t="s">
        <v>18</v>
      </c>
      <c r="C4" t="s">
        <v>35</v>
      </c>
    </row>
    <row r="5" spans="1:3" x14ac:dyDescent="0.3">
      <c r="A5" t="s">
        <v>23</v>
      </c>
      <c r="B5" t="s">
        <v>17</v>
      </c>
      <c r="C5" t="s">
        <v>34</v>
      </c>
    </row>
    <row r="6" spans="1:3" x14ac:dyDescent="0.3">
      <c r="A6" t="s">
        <v>24</v>
      </c>
      <c r="B6" t="s">
        <v>20</v>
      </c>
      <c r="C6" t="s">
        <v>36</v>
      </c>
    </row>
    <row r="7" spans="1:3" s="1" customFormat="1" x14ac:dyDescent="0.3">
      <c r="A7" s="1" t="s">
        <v>138</v>
      </c>
      <c r="B7" s="1" t="s">
        <v>139</v>
      </c>
    </row>
    <row r="8" spans="1:3" x14ac:dyDescent="0.3">
      <c r="A8" t="s">
        <v>25</v>
      </c>
      <c r="B8" t="s">
        <v>7</v>
      </c>
      <c r="C8" t="s">
        <v>37</v>
      </c>
    </row>
    <row r="9" spans="1:3" x14ac:dyDescent="0.3">
      <c r="A9" t="s">
        <v>26</v>
      </c>
      <c r="B9" t="s">
        <v>21</v>
      </c>
      <c r="C9" t="s">
        <v>38</v>
      </c>
    </row>
    <row r="10" spans="1:3" x14ac:dyDescent="0.3">
      <c r="A10" t="s">
        <v>27</v>
      </c>
      <c r="B10" t="s">
        <v>140</v>
      </c>
      <c r="C10" t="s">
        <v>39</v>
      </c>
    </row>
    <row r="11" spans="1:3" s="1" customFormat="1" x14ac:dyDescent="0.3">
      <c r="A11" s="1" t="s">
        <v>141</v>
      </c>
      <c r="B11" s="1" t="s">
        <v>142</v>
      </c>
    </row>
    <row r="12" spans="1:3" x14ac:dyDescent="0.3">
      <c r="A12" t="s">
        <v>28</v>
      </c>
      <c r="B12" t="s">
        <v>31</v>
      </c>
      <c r="C12" t="s">
        <v>40</v>
      </c>
    </row>
    <row r="13" spans="1:3" x14ac:dyDescent="0.3">
      <c r="A13" t="s">
        <v>29</v>
      </c>
      <c r="B13" t="s">
        <v>30</v>
      </c>
      <c r="C13" t="s">
        <v>41</v>
      </c>
    </row>
    <row r="14" spans="1:3" x14ac:dyDescent="0.3">
      <c r="A14" t="s">
        <v>32</v>
      </c>
      <c r="B14" t="s">
        <v>100</v>
      </c>
      <c r="C14"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C5FF-70BF-4A01-9764-24BB499489CB}">
  <dimension ref="A1:W16"/>
  <sheetViews>
    <sheetView workbookViewId="0">
      <selection activeCell="O10" sqref="O10"/>
    </sheetView>
  </sheetViews>
  <sheetFormatPr defaultRowHeight="14.4" x14ac:dyDescent="0.3"/>
  <cols>
    <col min="1" max="1" width="14.77734375" bestFit="1" customWidth="1"/>
    <col min="3" max="3" width="34.6640625" bestFit="1" customWidth="1"/>
    <col min="5" max="5" width="24.21875" bestFit="1" customWidth="1"/>
    <col min="7" max="7" width="32.21875" bestFit="1" customWidth="1"/>
    <col min="9" max="9" width="28" bestFit="1" customWidth="1"/>
    <col min="11" max="11" width="14" bestFit="1" customWidth="1"/>
    <col min="13" max="13" width="18.33203125" bestFit="1" customWidth="1"/>
    <col min="15" max="15" width="23.77734375" bestFit="1" customWidth="1"/>
    <col min="17" max="17" width="21.6640625" bestFit="1" customWidth="1"/>
    <col min="19" max="19" width="23.6640625" bestFit="1" customWidth="1"/>
    <col min="21" max="21" width="43" bestFit="1" customWidth="1"/>
    <col min="23" max="23" width="21.21875" bestFit="1" customWidth="1"/>
  </cols>
  <sheetData>
    <row r="1" spans="1:23" s="1" customFormat="1" x14ac:dyDescent="0.3">
      <c r="A1" s="1" t="s">
        <v>9</v>
      </c>
      <c r="C1" s="1" t="s">
        <v>43</v>
      </c>
      <c r="E1" s="1" t="s">
        <v>44</v>
      </c>
      <c r="G1" s="1" t="s">
        <v>45</v>
      </c>
      <c r="I1" s="1" t="s">
        <v>46</v>
      </c>
      <c r="K1" s="1" t="s">
        <v>47</v>
      </c>
      <c r="M1" s="1" t="s">
        <v>48</v>
      </c>
      <c r="O1" s="1" t="s">
        <v>49</v>
      </c>
      <c r="Q1" s="1" t="s">
        <v>50</v>
      </c>
      <c r="S1" s="1" t="s">
        <v>51</v>
      </c>
      <c r="U1" s="1" t="s">
        <v>130</v>
      </c>
      <c r="W1" s="1" t="s">
        <v>8</v>
      </c>
    </row>
    <row r="2" spans="1:23" x14ac:dyDescent="0.3">
      <c r="C2" s="8" t="s">
        <v>58</v>
      </c>
      <c r="E2" t="s">
        <v>296</v>
      </c>
      <c r="G2" s="8" t="s">
        <v>65</v>
      </c>
      <c r="I2" t="s">
        <v>89</v>
      </c>
      <c r="K2" t="s">
        <v>54</v>
      </c>
      <c r="M2" s="8" t="s">
        <v>69</v>
      </c>
      <c r="O2" t="s">
        <v>88</v>
      </c>
      <c r="Q2" s="8" t="s">
        <v>78</v>
      </c>
      <c r="S2" s="8" t="s">
        <v>312</v>
      </c>
      <c r="U2" t="s">
        <v>93</v>
      </c>
      <c r="W2" s="8" t="s">
        <v>10</v>
      </c>
    </row>
    <row r="3" spans="1:23" x14ac:dyDescent="0.3">
      <c r="C3" s="8" t="s">
        <v>77</v>
      </c>
      <c r="G3" s="8" t="s">
        <v>66</v>
      </c>
      <c r="I3" t="s">
        <v>90</v>
      </c>
      <c r="K3" t="s">
        <v>55</v>
      </c>
      <c r="M3" t="s">
        <v>261</v>
      </c>
      <c r="O3" s="8" t="s">
        <v>192</v>
      </c>
      <c r="Q3" s="8" t="s">
        <v>81</v>
      </c>
      <c r="S3" s="8" t="s">
        <v>311</v>
      </c>
      <c r="U3" s="8" t="s">
        <v>94</v>
      </c>
      <c r="W3" s="8" t="s">
        <v>53</v>
      </c>
    </row>
    <row r="4" spans="1:23" x14ac:dyDescent="0.3">
      <c r="C4" t="s">
        <v>65</v>
      </c>
      <c r="G4" s="8" t="s">
        <v>70</v>
      </c>
      <c r="I4" t="s">
        <v>248</v>
      </c>
      <c r="K4" s="8" t="s">
        <v>56</v>
      </c>
      <c r="M4" t="s">
        <v>262</v>
      </c>
      <c r="O4" t="s">
        <v>111</v>
      </c>
      <c r="Q4" t="s">
        <v>125</v>
      </c>
      <c r="S4" t="s">
        <v>93</v>
      </c>
      <c r="U4" t="s">
        <v>102</v>
      </c>
      <c r="W4" s="8" t="s">
        <v>76</v>
      </c>
    </row>
    <row r="5" spans="1:23" x14ac:dyDescent="0.3">
      <c r="C5" t="s">
        <v>67</v>
      </c>
      <c r="G5" s="8" t="s">
        <v>71</v>
      </c>
      <c r="I5" t="s">
        <v>462</v>
      </c>
      <c r="K5" s="8" t="s">
        <v>57</v>
      </c>
      <c r="M5" t="s">
        <v>21</v>
      </c>
      <c r="O5" t="s">
        <v>247</v>
      </c>
      <c r="Q5" t="s">
        <v>126</v>
      </c>
      <c r="S5" t="s">
        <v>96</v>
      </c>
      <c r="U5" t="s">
        <v>103</v>
      </c>
      <c r="W5" s="8" t="s">
        <v>118</v>
      </c>
    </row>
    <row r="6" spans="1:23" x14ac:dyDescent="0.3">
      <c r="C6" t="s">
        <v>66</v>
      </c>
      <c r="G6" t="s">
        <v>72</v>
      </c>
      <c r="K6" s="8" t="s">
        <v>63</v>
      </c>
      <c r="O6" s="2" t="s">
        <v>471</v>
      </c>
      <c r="Q6" t="s">
        <v>419</v>
      </c>
      <c r="S6" s="8" t="s">
        <v>78</v>
      </c>
      <c r="U6" t="s">
        <v>107</v>
      </c>
    </row>
    <row r="7" spans="1:23" x14ac:dyDescent="0.3">
      <c r="C7" s="8" t="s">
        <v>64</v>
      </c>
      <c r="G7" t="s">
        <v>73</v>
      </c>
      <c r="K7" s="8" t="s">
        <v>7</v>
      </c>
      <c r="O7" t="s">
        <v>472</v>
      </c>
      <c r="S7" s="8" t="s">
        <v>354</v>
      </c>
      <c r="U7" t="s">
        <v>264</v>
      </c>
    </row>
    <row r="8" spans="1:23" x14ac:dyDescent="0.3">
      <c r="C8" t="s">
        <v>84</v>
      </c>
      <c r="G8" t="s">
        <v>74</v>
      </c>
      <c r="K8" s="8" t="s">
        <v>428</v>
      </c>
      <c r="O8" t="s">
        <v>473</v>
      </c>
      <c r="U8" t="s">
        <v>306</v>
      </c>
    </row>
    <row r="9" spans="1:23" x14ac:dyDescent="0.3">
      <c r="C9" t="s">
        <v>115</v>
      </c>
      <c r="G9" s="8" t="s">
        <v>134</v>
      </c>
      <c r="O9" t="s">
        <v>480</v>
      </c>
      <c r="U9" t="s">
        <v>436</v>
      </c>
    </row>
    <row r="10" spans="1:23" x14ac:dyDescent="0.3">
      <c r="C10" t="s">
        <v>289</v>
      </c>
      <c r="G10" t="s">
        <v>84</v>
      </c>
    </row>
    <row r="11" spans="1:23" x14ac:dyDescent="0.3">
      <c r="C11" t="s">
        <v>287</v>
      </c>
      <c r="G11" s="8" t="s">
        <v>191</v>
      </c>
    </row>
    <row r="12" spans="1:23" x14ac:dyDescent="0.3">
      <c r="C12" t="s">
        <v>288</v>
      </c>
    </row>
    <row r="13" spans="1:23" x14ac:dyDescent="0.3">
      <c r="C13" t="s">
        <v>290</v>
      </c>
    </row>
    <row r="14" spans="1:23" x14ac:dyDescent="0.3">
      <c r="C14" t="s">
        <v>291</v>
      </c>
    </row>
    <row r="15" spans="1:23" x14ac:dyDescent="0.3">
      <c r="C15" t="s">
        <v>357</v>
      </c>
    </row>
    <row r="16" spans="1:23" x14ac:dyDescent="0.3">
      <c r="C16"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2019-I VwoB</vt:lpstr>
      <vt:lpstr>2018-I VwoB</vt:lpstr>
      <vt:lpstr>2017-I VwoB</vt:lpstr>
      <vt:lpstr>2019-II VwoB</vt:lpstr>
      <vt:lpstr>2018-II VwoB</vt:lpstr>
      <vt:lpstr>2017-II VwoB</vt:lpstr>
      <vt:lpstr>Vraagtypen</vt:lpstr>
      <vt:lpstr>Domeinen</vt:lpstr>
      <vt:lpstr>Trefwoorden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Muller, MC (Maarten)</dc:creator>
  <cp:lastModifiedBy>gebruiker</cp:lastModifiedBy>
  <dcterms:created xsi:type="dcterms:W3CDTF">2021-02-19T12:06:33Z</dcterms:created>
  <dcterms:modified xsi:type="dcterms:W3CDTF">2021-05-04T09:39:20Z</dcterms:modified>
</cp:coreProperties>
</file>