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C11" i="1" l="1"/>
  <c r="C12" i="1" s="1"/>
  <c r="C8" i="1" l="1"/>
  <c r="C9" i="1" s="1"/>
  <c r="E8" i="1" l="1"/>
  <c r="D8" i="1"/>
  <c r="E9" i="1" l="1"/>
  <c r="D9" i="1"/>
</calcChain>
</file>

<file path=xl/sharedStrings.xml><?xml version="1.0" encoding="utf-8"?>
<sst xmlns="http://schemas.openxmlformats.org/spreadsheetml/2006/main" count="18" uniqueCount="18">
  <si>
    <t>def</t>
  </si>
  <si>
    <t>agi</t>
  </si>
  <si>
    <t>tec</t>
  </si>
  <si>
    <t>vit</t>
  </si>
  <si>
    <t>lck</t>
  </si>
  <si>
    <t>str</t>
  </si>
  <si>
    <t>Damage</t>
  </si>
  <si>
    <t>basepower</t>
  </si>
  <si>
    <t>Avg</t>
  </si>
  <si>
    <t>Min</t>
  </si>
  <si>
    <t>Max</t>
  </si>
  <si>
    <t>Raw Damage</t>
  </si>
  <si>
    <t>User Stats</t>
  </si>
  <si>
    <t>Target Stats</t>
  </si>
  <si>
    <t>dmg reduced to</t>
  </si>
  <si>
    <t>Damage Calculator</t>
  </si>
  <si>
    <t>Target Defense</t>
  </si>
  <si>
    <t>Damage 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</si>
</sst>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" fontId="0" fillId="0" borderId="1" xfId="0" applyNumberFormat="1" applyBorder="1"/>
    <xf numFmtId="167" fontId="0" fillId="0" borderId="1" xfId="0" applyNumberFormat="1" applyBorder="1"/>
    <xf numFmtId="10" fontId="0" fillId="0" borderId="1" xfId="0" applyNumberFormat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9" fontId="0" fillId="3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abSelected="1" workbookViewId="0">
      <selection activeCell="K4" sqref="K4"/>
    </sheetView>
  </sheetViews>
  <sheetFormatPr baseColWidth="10" defaultColWidth="9.140625" defaultRowHeight="15" x14ac:dyDescent="0.25"/>
  <cols>
    <col min="2" max="2" width="15.5703125" customWidth="1"/>
    <col min="7" max="7" width="9.28515625" customWidth="1"/>
    <col min="8" max="8" width="11.5703125" bestFit="1" customWidth="1"/>
    <col min="10" max="10" width="15.28515625" customWidth="1"/>
  </cols>
  <sheetData>
    <row r="2" spans="2:11" x14ac:dyDescent="0.25">
      <c r="B2" s="1"/>
      <c r="C2" s="1" t="s">
        <v>5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J2" s="1" t="s">
        <v>7</v>
      </c>
      <c r="K2" s="3">
        <v>40</v>
      </c>
    </row>
    <row r="3" spans="2:11" x14ac:dyDescent="0.25">
      <c r="B3" s="1" t="s">
        <v>12</v>
      </c>
      <c r="C3" s="3">
        <v>400</v>
      </c>
      <c r="D3" s="7">
        <v>100</v>
      </c>
      <c r="E3" s="7">
        <v>100</v>
      </c>
      <c r="F3" s="7">
        <v>100</v>
      </c>
      <c r="G3" s="7">
        <v>100</v>
      </c>
      <c r="H3" s="7">
        <v>100</v>
      </c>
    </row>
    <row r="4" spans="2:11" x14ac:dyDescent="0.25">
      <c r="B4" s="1" t="s">
        <v>13</v>
      </c>
      <c r="C4" s="7">
        <v>100</v>
      </c>
      <c r="D4" s="3">
        <v>200</v>
      </c>
      <c r="E4" s="7">
        <v>100</v>
      </c>
      <c r="F4" s="7">
        <v>100</v>
      </c>
      <c r="G4" s="7">
        <v>100</v>
      </c>
      <c r="H4" s="7">
        <v>100</v>
      </c>
      <c r="J4" s="1" t="s">
        <v>17</v>
      </c>
      <c r="K4" s="9">
        <v>0</v>
      </c>
    </row>
    <row r="6" spans="2:11" x14ac:dyDescent="0.25">
      <c r="B6" s="8" t="s">
        <v>15</v>
      </c>
      <c r="C6" s="8"/>
      <c r="D6" s="8"/>
      <c r="E6" s="8"/>
    </row>
    <row r="7" spans="2:11" x14ac:dyDescent="0.25">
      <c r="B7" s="2"/>
      <c r="C7" s="2" t="s">
        <v>8</v>
      </c>
      <c r="D7" s="2" t="s">
        <v>9</v>
      </c>
      <c r="E7" s="2" t="s">
        <v>10</v>
      </c>
    </row>
    <row r="8" spans="2:11" x14ac:dyDescent="0.25">
      <c r="B8" s="2" t="s">
        <v>11</v>
      </c>
      <c r="C8" s="4">
        <f>(((((200 / 5) + 2) * $K$2*$C$3 * 8 /100) / 50) + 2) * 1</f>
        <v>1077.2</v>
      </c>
      <c r="D8" s="4">
        <f>C8*0.9</f>
        <v>969.48</v>
      </c>
      <c r="E8" s="4">
        <f>C8*1.1</f>
        <v>1184.92</v>
      </c>
    </row>
    <row r="9" spans="2:11" x14ac:dyDescent="0.25">
      <c r="B9" s="2" t="s">
        <v>6</v>
      </c>
      <c r="C9" s="4">
        <f xml:space="preserve"> C8 *$C$12 * (1 - $K$4)</f>
        <v>925.19748909076998</v>
      </c>
      <c r="D9" s="4">
        <f>C9*0.9</f>
        <v>832.67774018169303</v>
      </c>
      <c r="E9" s="4">
        <f>C9*1.1</f>
        <v>1017.717237999847</v>
      </c>
    </row>
    <row r="11" spans="2:11" x14ac:dyDescent="0.25">
      <c r="B11" s="2" t="s">
        <v>16</v>
      </c>
      <c r="C11" s="5">
        <f>(0.45*$D$4)^(1/1.7)</f>
        <v>14.110890355479958</v>
      </c>
    </row>
    <row r="12" spans="2:11" x14ac:dyDescent="0.25">
      <c r="B12" s="2" t="s">
        <v>14</v>
      </c>
      <c r="C12" s="6">
        <f>1 - $C$11/100</f>
        <v>0.85889109644520045</v>
      </c>
    </row>
  </sheetData>
  <mergeCells count="1">
    <mergeCell ref="B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2014-10-17T11:50:20Z</dcterms:modified>
</cp:coreProperties>
</file>