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Library/CloudStorage/OneDrive-VrijeUniversiteitBrussel/Onderzoek/n supraorbi occipitalis major/Torus-data/"/>
    </mc:Choice>
  </mc:AlternateContent>
  <xr:revisionPtr revIDLastSave="0" documentId="8_{F6A65E7C-6691-8648-8118-CFE74254C375}" xr6:coauthVersionLast="47" xr6:coauthVersionMax="47" xr10:uidLastSave="{00000000-0000-0000-0000-000000000000}"/>
  <bookViews>
    <workbookView xWindow="1100" yWindow="760" windowWidth="33460" windowHeight="21580" xr2:uid="{49CF28DD-40B0-FE44-AD67-2AB9C3041161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2" l="1"/>
  <c r="N8" i="2"/>
  <c r="O8" i="2"/>
  <c r="M9" i="2"/>
  <c r="N9" i="2"/>
  <c r="O9" i="2"/>
  <c r="O3" i="2"/>
  <c r="O4" i="2"/>
  <c r="O5" i="2"/>
  <c r="O6" i="2"/>
  <c r="O7" i="2"/>
  <c r="O10" i="2"/>
  <c r="O11" i="2"/>
  <c r="O12" i="2"/>
  <c r="O13" i="2"/>
  <c r="O14" i="2"/>
  <c r="O15" i="2"/>
  <c r="O2" i="2"/>
  <c r="N3" i="2"/>
  <c r="N4" i="2"/>
  <c r="N5" i="2"/>
  <c r="N6" i="2"/>
  <c r="N7" i="2"/>
  <c r="N10" i="2"/>
  <c r="N11" i="2"/>
  <c r="N12" i="2"/>
  <c r="N13" i="2"/>
  <c r="N14" i="2"/>
  <c r="N15" i="2"/>
  <c r="N2" i="2"/>
  <c r="M3" i="2"/>
  <c r="M4" i="2"/>
  <c r="M5" i="2"/>
  <c r="M6" i="2"/>
  <c r="M7" i="2"/>
  <c r="M10" i="2"/>
  <c r="M11" i="2"/>
  <c r="M12" i="2"/>
  <c r="M13" i="2"/>
  <c r="M14" i="2"/>
  <c r="M15" i="2"/>
  <c r="M2" i="2"/>
</calcChain>
</file>

<file path=xl/sharedStrings.xml><?xml version="1.0" encoding="utf-8"?>
<sst xmlns="http://schemas.openxmlformats.org/spreadsheetml/2006/main" count="18" uniqueCount="18">
  <si>
    <t>Model Nr</t>
  </si>
  <si>
    <t>Euclidean distance between SON-C, SON-CL, and SON-Lnotch:</t>
  </si>
  <si>
    <t>Euclidean distance between SON-C, SON-CR, and SON-Rnotch:</t>
  </si>
  <si>
    <t>Euclidean distance between SON-C1, SON-C1L, and SON-MedL:</t>
  </si>
  <si>
    <t xml:space="preserve">Euclidean distance between SON-C1, SON-C1R, and SON-MedR: </t>
  </si>
  <si>
    <t xml:space="preserve">Euclidean distance between SON-C1, SON-C1L, and SON-INTL: </t>
  </si>
  <si>
    <t xml:space="preserve">Euclidean distance between SON-C1, SON-C1R, and SON-INTR: </t>
  </si>
  <si>
    <t xml:space="preserve">Euclidean distance between SON-C2, SON-C2L, and SON-MedL2: </t>
  </si>
  <si>
    <t xml:space="preserve">Euclidean distance between SON-C2, SON-C2R, and SON-MedR2: </t>
  </si>
  <si>
    <t xml:space="preserve">Euclidean distance between SON-C2, SON-C2L, and SON-INTL2: </t>
  </si>
  <si>
    <t xml:space="preserve">Euclidean distance between SON-C2, SON-C2R, and SON-INTR2: </t>
  </si>
  <si>
    <t xml:space="preserve">Euclidean distance between SON-C2, SON-C2L, and SON-LatL2: </t>
  </si>
  <si>
    <t xml:space="preserve">Euclidean distance between SON-C2, SON-C2R, and SON-LatR2: </t>
  </si>
  <si>
    <t>AVERAGE</t>
  </si>
  <si>
    <t>STDEV.P</t>
  </si>
  <si>
    <t>STDEV.S</t>
  </si>
  <si>
    <t>Euclidean distance between SON-C2, SON-C2R, and SON-LatR:</t>
  </si>
  <si>
    <t>Euclidean distance between SON-C2, SON-C2L, and SON-LatL: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</si>
</sst>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AF00-B2BC-BD40-9FDA-381F55DDDC04}">
  <dimension ref="A1:O15"/>
  <sheetViews>
    <sheetView tabSelected="1" workbookViewId="0">
      <selection activeCell="A23" sqref="A23"/>
    </sheetView>
  </sheetViews>
  <sheetFormatPr baseColWidth="10" defaultRowHeight="16" x14ac:dyDescent="0.2"/>
  <cols>
    <col min="1" max="1" width="56.33203125" bestFit="1" customWidth="1"/>
  </cols>
  <sheetData>
    <row r="1" spans="1:15" x14ac:dyDescent="0.2">
      <c r="A1" t="s">
        <v>0</v>
      </c>
      <c r="B1">
        <v>41</v>
      </c>
      <c r="C1">
        <v>70</v>
      </c>
      <c r="D1">
        <v>74</v>
      </c>
      <c r="E1">
        <v>80</v>
      </c>
      <c r="F1">
        <v>103</v>
      </c>
      <c r="G1">
        <v>122</v>
      </c>
      <c r="H1">
        <v>157</v>
      </c>
      <c r="I1">
        <v>158</v>
      </c>
      <c r="J1">
        <v>183</v>
      </c>
      <c r="K1">
        <v>197</v>
      </c>
      <c r="M1" s="25" t="s">
        <v>13</v>
      </c>
      <c r="N1" s="26" t="s">
        <v>14</v>
      </c>
      <c r="O1" s="27" t="s">
        <v>15</v>
      </c>
    </row>
    <row r="2" spans="1:15" x14ac:dyDescent="0.2">
      <c r="A2" s="1" t="s">
        <v>1</v>
      </c>
      <c r="B2" s="2">
        <v>26.692962239889201</v>
      </c>
      <c r="C2" s="2">
        <v>29.026283629481899</v>
      </c>
      <c r="D2" s="2">
        <v>24.1817645370317</v>
      </c>
      <c r="E2" s="2">
        <v>23.295126404228402</v>
      </c>
      <c r="F2" s="2">
        <v>23.7519938560126</v>
      </c>
      <c r="G2" s="2">
        <v>21.860676937974802</v>
      </c>
      <c r="H2" s="2">
        <v>25.603849314344</v>
      </c>
      <c r="I2" s="2">
        <v>28.7731350841565</v>
      </c>
      <c r="J2" s="2">
        <v>26.773328017782301</v>
      </c>
      <c r="K2" s="2">
        <v>24.771785097596702</v>
      </c>
      <c r="L2" s="2"/>
      <c r="M2" s="1">
        <f>AVERAGE(B2:K2)</f>
        <v>25.473090511849811</v>
      </c>
      <c r="N2" s="2">
        <f>_xlfn.STDEV.P(B2:K2)</f>
        <v>2.2276863158526199</v>
      </c>
      <c r="O2" s="3">
        <f>_xlfn.STDEV.S(B2:K2)</f>
        <v>2.3481875568278467</v>
      </c>
    </row>
    <row r="3" spans="1:15" x14ac:dyDescent="0.2">
      <c r="A3" s="4" t="s">
        <v>2</v>
      </c>
      <c r="B3" s="5">
        <v>23.7921220178246</v>
      </c>
      <c r="C3" s="5">
        <v>30.528990473063502</v>
      </c>
      <c r="D3" s="5">
        <v>24.992141502137201</v>
      </c>
      <c r="E3" s="5">
        <v>25.646142454926</v>
      </c>
      <c r="F3" s="5">
        <v>24.590999449479199</v>
      </c>
      <c r="G3" s="5">
        <v>27.759622623795199</v>
      </c>
      <c r="H3" s="5">
        <v>21.548315736166799</v>
      </c>
      <c r="I3" s="5">
        <v>29.2012441860835</v>
      </c>
      <c r="J3" s="5">
        <v>24.627926704392799</v>
      </c>
      <c r="K3" s="5">
        <v>27.828589788396801</v>
      </c>
      <c r="L3" s="5"/>
      <c r="M3" s="4">
        <f t="shared" ref="M3:M15" si="0">AVERAGE(B3:K3)</f>
        <v>26.051609493626557</v>
      </c>
      <c r="N3" s="5">
        <f t="shared" ref="N3:N15" si="1">_xlfn.STDEV.P(B3:K3)</f>
        <v>2.5860041686151991</v>
      </c>
      <c r="O3" s="6">
        <f t="shared" ref="O3:O15" si="2">_xlfn.STDEV.S(B3:K3)</f>
        <v>2.7258877371713823</v>
      </c>
    </row>
    <row r="4" spans="1:15" x14ac:dyDescent="0.2">
      <c r="A4" s="7" t="s">
        <v>3</v>
      </c>
      <c r="B4" s="8">
        <v>31.607133020454299</v>
      </c>
      <c r="C4" s="8">
        <v>32.943908731166403</v>
      </c>
      <c r="D4" s="8">
        <v>30.447954517045002</v>
      </c>
      <c r="E4" s="8">
        <v>26.562429032586699</v>
      </c>
      <c r="F4" s="8">
        <v>27.4364102239958</v>
      </c>
      <c r="G4" s="8">
        <v>26.033597495996599</v>
      </c>
      <c r="H4" s="8">
        <v>25.3344698253347</v>
      </c>
      <c r="I4" s="8">
        <v>24.2829970523652</v>
      </c>
      <c r="J4" s="8">
        <v>24.499345814943499</v>
      </c>
      <c r="K4" s="8">
        <v>28.0223489278074</v>
      </c>
      <c r="L4" s="8"/>
      <c r="M4" s="7">
        <f t="shared" si="0"/>
        <v>27.717059464169562</v>
      </c>
      <c r="N4" s="8">
        <f t="shared" si="1"/>
        <v>2.8648349650745568</v>
      </c>
      <c r="O4" s="9">
        <f t="shared" si="2"/>
        <v>3.0198012033748403</v>
      </c>
    </row>
    <row r="5" spans="1:15" x14ac:dyDescent="0.2">
      <c r="A5" s="10" t="s">
        <v>4</v>
      </c>
      <c r="B5" s="11">
        <v>26.229708321181601</v>
      </c>
      <c r="C5" s="11">
        <v>30.076297989727902</v>
      </c>
      <c r="D5" s="11">
        <v>28.574060091519701</v>
      </c>
      <c r="E5" s="11">
        <v>14.693249380602399</v>
      </c>
      <c r="F5" s="11">
        <v>25.030050602384101</v>
      </c>
      <c r="G5" s="11">
        <v>33.169751498336403</v>
      </c>
      <c r="H5" s="11">
        <v>21.964084037631999</v>
      </c>
      <c r="I5" s="11">
        <v>26.832242418415301</v>
      </c>
      <c r="J5" s="11">
        <v>25.249900499422001</v>
      </c>
      <c r="K5" s="11">
        <v>28.331697772984501</v>
      </c>
      <c r="L5" s="11"/>
      <c r="M5" s="10">
        <f t="shared" si="0"/>
        <v>26.015104261220593</v>
      </c>
      <c r="N5" s="11">
        <f t="shared" si="1"/>
        <v>4.7588016558400339</v>
      </c>
      <c r="O5" s="12">
        <f t="shared" si="2"/>
        <v>5.0162173884784105</v>
      </c>
    </row>
    <row r="6" spans="1:15" x14ac:dyDescent="0.2">
      <c r="A6" s="10" t="s">
        <v>5</v>
      </c>
      <c r="B6" s="11">
        <v>37.020062367562304</v>
      </c>
      <c r="C6" s="11">
        <v>36.396823751536203</v>
      </c>
      <c r="D6" s="11">
        <v>34.383509808858904</v>
      </c>
      <c r="E6" s="11">
        <v>33.103815923140303</v>
      </c>
      <c r="F6" s="11">
        <v>32.471943880031198</v>
      </c>
      <c r="G6" s="11">
        <v>28.912938325323299</v>
      </c>
      <c r="H6" s="11">
        <v>30.8315222588685</v>
      </c>
      <c r="I6" s="11">
        <v>28.5322342167828</v>
      </c>
      <c r="J6" s="11">
        <v>27.943890957237102</v>
      </c>
      <c r="K6" s="11">
        <v>30.947981057422201</v>
      </c>
      <c r="L6" s="11"/>
      <c r="M6" s="10">
        <f t="shared" si="0"/>
        <v>32.054472254676284</v>
      </c>
      <c r="N6" s="11">
        <f t="shared" si="1"/>
        <v>3.0348826435688001</v>
      </c>
      <c r="O6" s="12">
        <f t="shared" si="2"/>
        <v>3.1990471949967905</v>
      </c>
    </row>
    <row r="7" spans="1:15" x14ac:dyDescent="0.2">
      <c r="A7" s="10" t="s">
        <v>6</v>
      </c>
      <c r="B7" s="11">
        <v>30.008748758045201</v>
      </c>
      <c r="C7" s="11">
        <v>36.738680246029197</v>
      </c>
      <c r="D7" s="11">
        <v>34.611094378162598</v>
      </c>
      <c r="E7" s="11">
        <v>26.056505307439402</v>
      </c>
      <c r="F7" s="11">
        <v>34.954558648648501</v>
      </c>
      <c r="G7" s="11">
        <v>36.619463368114502</v>
      </c>
      <c r="H7" s="11">
        <v>27.663641361933401</v>
      </c>
      <c r="I7" s="11">
        <v>33.988852955618803</v>
      </c>
      <c r="J7" s="11">
        <v>30.079695869462501</v>
      </c>
      <c r="K7" s="11">
        <v>31.327616620331099</v>
      </c>
      <c r="L7" s="11"/>
      <c r="M7" s="10">
        <f>AVERAGE(B7:K7)</f>
        <v>32.204885751378526</v>
      </c>
      <c r="N7" s="11">
        <f>_xlfn.STDEV.P(B7:K7)</f>
        <v>3.537109011344671</v>
      </c>
      <c r="O7" s="12">
        <f>_xlfn.STDEV.S(B7:K7)</f>
        <v>3.7284402693851666</v>
      </c>
    </row>
    <row r="8" spans="1:15" x14ac:dyDescent="0.2">
      <c r="A8" s="10" t="s">
        <v>17</v>
      </c>
      <c r="B8" s="11">
        <v>44.030084865929403</v>
      </c>
      <c r="C8" s="11">
        <v>42.063784168503098</v>
      </c>
      <c r="D8" s="11">
        <v>43.993461203732103</v>
      </c>
      <c r="E8" s="11">
        <v>37.977489007898903</v>
      </c>
      <c r="F8" s="11">
        <v>41.465418788773199</v>
      </c>
      <c r="G8" s="11">
        <v>34.4081649988427</v>
      </c>
      <c r="H8" s="11">
        <v>37.548744316680803</v>
      </c>
      <c r="I8" s="11">
        <v>36.529004476413697</v>
      </c>
      <c r="J8" s="11">
        <v>34.7379564849792</v>
      </c>
      <c r="K8" s="11">
        <v>38.376750003322101</v>
      </c>
      <c r="L8" s="11"/>
      <c r="M8" s="10">
        <f t="shared" ref="M8:M9" si="3">AVERAGE(B8:K8)</f>
        <v>39.113085831507519</v>
      </c>
      <c r="N8" s="11">
        <f t="shared" ref="N8:N9" si="4">_xlfn.STDEV.P(B8:K8)</f>
        <v>3.3833338966028585</v>
      </c>
      <c r="O8" s="12">
        <f t="shared" ref="O8:O9" si="5">_xlfn.STDEV.S(B8:K8)</f>
        <v>3.566347066039218</v>
      </c>
    </row>
    <row r="9" spans="1:15" x14ac:dyDescent="0.2">
      <c r="A9" s="13" t="s">
        <v>16</v>
      </c>
      <c r="B9" s="14">
        <v>41.0423117361876</v>
      </c>
      <c r="C9" s="14">
        <v>44.814760154415701</v>
      </c>
      <c r="D9" s="14">
        <v>44.0885868944127</v>
      </c>
      <c r="E9" s="14">
        <v>34.248978470633098</v>
      </c>
      <c r="F9" s="14">
        <v>45.096397070643398</v>
      </c>
      <c r="G9" s="14">
        <v>44.269668645016999</v>
      </c>
      <c r="H9" s="14">
        <v>35.634409519593802</v>
      </c>
      <c r="I9" s="14">
        <v>43.091292288024697</v>
      </c>
      <c r="J9" s="14">
        <v>38.008346311112597</v>
      </c>
      <c r="K9" s="14">
        <v>39.075359583771302</v>
      </c>
      <c r="L9" s="14"/>
      <c r="M9" s="13">
        <f t="shared" si="3"/>
        <v>40.937011067381185</v>
      </c>
      <c r="N9" s="14">
        <f t="shared" si="4"/>
        <v>3.7804585585441952</v>
      </c>
      <c r="O9" s="15">
        <f t="shared" si="5"/>
        <v>3.9849532149588871</v>
      </c>
    </row>
    <row r="10" spans="1:15" x14ac:dyDescent="0.2">
      <c r="A10" s="16" t="s">
        <v>7</v>
      </c>
      <c r="B10" s="17">
        <v>35.745710342339798</v>
      </c>
      <c r="C10" s="17">
        <v>33.420008071571097</v>
      </c>
      <c r="D10" s="17">
        <v>35.425174059279399</v>
      </c>
      <c r="E10" s="17">
        <v>28.9996108425612</v>
      </c>
      <c r="F10" s="17">
        <v>30.520332874203401</v>
      </c>
      <c r="G10" s="17">
        <v>30.355315548394302</v>
      </c>
      <c r="H10" s="17">
        <v>25.22237694967</v>
      </c>
      <c r="I10" s="17">
        <v>22.1707014135599</v>
      </c>
      <c r="J10" s="17">
        <v>23.849320350361001</v>
      </c>
      <c r="K10" s="17">
        <v>32.195547220878296</v>
      </c>
      <c r="L10" s="17"/>
      <c r="M10" s="16">
        <f t="shared" si="0"/>
        <v>29.790409767281837</v>
      </c>
      <c r="N10" s="17">
        <f t="shared" si="1"/>
        <v>4.4930561479704494</v>
      </c>
      <c r="O10" s="18">
        <f t="shared" si="2"/>
        <v>4.7360970275363812</v>
      </c>
    </row>
    <row r="11" spans="1:15" x14ac:dyDescent="0.2">
      <c r="A11" s="19" t="s">
        <v>8</v>
      </c>
      <c r="B11" s="20">
        <v>27.0019014231213</v>
      </c>
      <c r="C11" s="20">
        <v>32.341606318037599</v>
      </c>
      <c r="D11" s="20">
        <v>29.313296591146599</v>
      </c>
      <c r="E11" s="20">
        <v>14.3283777427287</v>
      </c>
      <c r="F11" s="20">
        <v>24.482409089178901</v>
      </c>
      <c r="G11" s="20">
        <v>38.441076063941203</v>
      </c>
      <c r="H11" s="20">
        <v>24.141082424684502</v>
      </c>
      <c r="I11" s="20">
        <v>26.2338340335114</v>
      </c>
      <c r="J11" s="20">
        <v>28.151881083048199</v>
      </c>
      <c r="K11" s="20">
        <v>29.417701525459901</v>
      </c>
      <c r="L11" s="20"/>
      <c r="M11" s="19">
        <f t="shared" si="0"/>
        <v>27.385316629485828</v>
      </c>
      <c r="N11" s="20">
        <f t="shared" si="1"/>
        <v>5.8833531302633659</v>
      </c>
      <c r="O11" s="21">
        <f t="shared" si="2"/>
        <v>6.2015987235711822</v>
      </c>
    </row>
    <row r="12" spans="1:15" x14ac:dyDescent="0.2">
      <c r="A12" s="19" t="s">
        <v>9</v>
      </c>
      <c r="B12" s="20">
        <v>42.1690772594865</v>
      </c>
      <c r="C12" s="20">
        <v>36.245983382851698</v>
      </c>
      <c r="D12" s="20">
        <v>37.9688988326591</v>
      </c>
      <c r="E12" s="20">
        <v>35.561797001254298</v>
      </c>
      <c r="F12" s="20">
        <v>36.765941473992697</v>
      </c>
      <c r="G12" s="20">
        <v>33.393681862169998</v>
      </c>
      <c r="H12" s="20">
        <v>33.2173813788065</v>
      </c>
      <c r="I12" s="20">
        <v>29.5741703365726</v>
      </c>
      <c r="J12" s="20">
        <v>31.2934748238156</v>
      </c>
      <c r="K12" s="20">
        <v>36.5676233179991</v>
      </c>
      <c r="L12" s="20"/>
      <c r="M12" s="19">
        <f t="shared" si="0"/>
        <v>35.275802966960811</v>
      </c>
      <c r="N12" s="20">
        <f t="shared" si="1"/>
        <v>3.4033715990122944</v>
      </c>
      <c r="O12" s="21">
        <f t="shared" si="2"/>
        <v>3.5874686589360381</v>
      </c>
    </row>
    <row r="13" spans="1:15" x14ac:dyDescent="0.2">
      <c r="A13" s="19" t="s">
        <v>10</v>
      </c>
      <c r="B13" s="20">
        <v>33.120241149816501</v>
      </c>
      <c r="C13" s="20">
        <v>40.895576590733697</v>
      </c>
      <c r="D13" s="20">
        <v>40.5895055668773</v>
      </c>
      <c r="E13" s="20">
        <v>27.8149713284262</v>
      </c>
      <c r="F13" s="20">
        <v>39.047916157731102</v>
      </c>
      <c r="G13" s="20">
        <v>44.060787480381002</v>
      </c>
      <c r="H13" s="20">
        <v>32.506945432897403</v>
      </c>
      <c r="I13" s="20">
        <v>36.818675897359803</v>
      </c>
      <c r="J13" s="20">
        <v>36.729246768552898</v>
      </c>
      <c r="K13" s="20">
        <v>34.4988259300113</v>
      </c>
      <c r="L13" s="20"/>
      <c r="M13" s="19">
        <f t="shared" si="0"/>
        <v>36.608269230278729</v>
      </c>
      <c r="N13" s="20">
        <f t="shared" si="1"/>
        <v>4.5446792506043607</v>
      </c>
      <c r="O13" s="21">
        <f t="shared" si="2"/>
        <v>4.7905125556056474</v>
      </c>
    </row>
    <row r="14" spans="1:15" x14ac:dyDescent="0.2">
      <c r="A14" s="19" t="s">
        <v>11</v>
      </c>
      <c r="B14" s="20">
        <v>48.600719479231202</v>
      </c>
      <c r="C14" s="20">
        <v>43.580512882997503</v>
      </c>
      <c r="D14" s="20">
        <v>50.222922576673596</v>
      </c>
      <c r="E14" s="20">
        <v>42.841483714602198</v>
      </c>
      <c r="F14" s="20">
        <v>49.266883769756298</v>
      </c>
      <c r="G14" s="20">
        <v>36.337988020483998</v>
      </c>
      <c r="H14" s="20">
        <v>39.456572628679602</v>
      </c>
      <c r="I14" s="20">
        <v>36.423045294446602</v>
      </c>
      <c r="J14" s="20">
        <v>37.296633219902198</v>
      </c>
      <c r="K14" s="20">
        <v>44.352525262394401</v>
      </c>
      <c r="L14" s="20"/>
      <c r="M14" s="19">
        <f t="shared" si="0"/>
        <v>42.837928684916761</v>
      </c>
      <c r="N14" s="20">
        <f t="shared" si="1"/>
        <v>5.0740938549588019</v>
      </c>
      <c r="O14" s="21">
        <f t="shared" si="2"/>
        <v>5.3485645477112831</v>
      </c>
    </row>
    <row r="15" spans="1:15" x14ac:dyDescent="0.2">
      <c r="A15" s="22" t="s">
        <v>12</v>
      </c>
      <c r="B15" s="23">
        <v>48.135677869921203</v>
      </c>
      <c r="C15" s="23">
        <v>52.936569546763899</v>
      </c>
      <c r="D15" s="23">
        <v>51.291638177797402</v>
      </c>
      <c r="E15" s="23">
        <v>41.371208399110103</v>
      </c>
      <c r="F15" s="23">
        <v>53.416324552817102</v>
      </c>
      <c r="G15" s="23">
        <v>51.939208378385899</v>
      </c>
      <c r="H15" s="23">
        <v>40.5987376668105</v>
      </c>
      <c r="I15" s="23">
        <v>47.517407382252202</v>
      </c>
      <c r="J15" s="23">
        <v>44.652793045297997</v>
      </c>
      <c r="K15" s="23">
        <v>45.4265937907535</v>
      </c>
      <c r="L15" s="23"/>
      <c r="M15" s="22">
        <f t="shared" si="0"/>
        <v>47.728615880990979</v>
      </c>
      <c r="N15" s="23">
        <f t="shared" si="1"/>
        <v>4.4285338650626267</v>
      </c>
      <c r="O15" s="24">
        <f t="shared" si="2"/>
        <v>4.6680845695955568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VAN VLASSELAER</dc:creator>
  <cp:lastModifiedBy>Nicolas VAN VLASSELAER</cp:lastModifiedBy>
  <dcterms:created xsi:type="dcterms:W3CDTF">2023-12-25T00:33:17Z</dcterms:created>
  <dcterms:modified xsi:type="dcterms:W3CDTF">2023-12-25T01:56:17Z</dcterms:modified>
</cp:coreProperties>
</file>