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/>
  </bookViews>
  <sheets>
    <sheet name="Analysis for 1-10 FEB 201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2" i="1"/>
  <c r="AD14" i="1"/>
</calcChain>
</file>

<file path=xl/sharedStrings.xml><?xml version="1.0" encoding="utf-8"?>
<sst xmlns="http://schemas.openxmlformats.org/spreadsheetml/2006/main" count="297" uniqueCount="133">
  <si>
    <t>DIRECT BILL</t>
  </si>
  <si>
    <t>SUB BOOKING TYPE</t>
  </si>
  <si>
    <t>BOOKING DATE</t>
  </si>
  <si>
    <t>ISSUE DATE</t>
  </si>
  <si>
    <t>PASSENGER NAME</t>
  </si>
  <si>
    <t>TICKET No.</t>
  </si>
  <si>
    <t>CLASS</t>
  </si>
  <si>
    <t>AMOUNT</t>
  </si>
  <si>
    <t>BASE FARE</t>
  </si>
  <si>
    <t>FARE BASIS</t>
  </si>
  <si>
    <t>PNR/LOCATOR</t>
  </si>
  <si>
    <t>AIRLINE NAME</t>
  </si>
  <si>
    <t>AIRLINE CODE</t>
  </si>
  <si>
    <t>AIRLINE NUMBER</t>
  </si>
  <si>
    <t>DEPARTURE CITY CODE</t>
  </si>
  <si>
    <t>DEPARTURE DATE</t>
  </si>
  <si>
    <t>DEPARTURE TIME</t>
  </si>
  <si>
    <t>FLIGHT NO.</t>
  </si>
  <si>
    <t>ARRIVAL CITY CODE</t>
  </si>
  <si>
    <t>ARRIVAL DATE</t>
  </si>
  <si>
    <t>ARRIVAL TIME</t>
  </si>
  <si>
    <t>TRAVELER TYPE</t>
  </si>
  <si>
    <t>USER ID</t>
  </si>
  <si>
    <t>SAP ID</t>
  </si>
  <si>
    <t>COMPANY CODE</t>
  </si>
  <si>
    <t>COST CENTRE</t>
  </si>
  <si>
    <t>AUTH.ID NO</t>
  </si>
  <si>
    <t>LOWEST QUOTE</t>
  </si>
  <si>
    <t>TOTAL TAX</t>
  </si>
  <si>
    <t>Service Charge</t>
  </si>
  <si>
    <t>Afhrs Hour</t>
  </si>
  <si>
    <t>Total amount</t>
  </si>
  <si>
    <t>TRAVEL PURPOSE</t>
  </si>
  <si>
    <t>PURPSE OF TRIP</t>
  </si>
  <si>
    <t>FORM OF PAYMENT</t>
  </si>
  <si>
    <t>ROUTING</t>
  </si>
  <si>
    <t>ORIGIN</t>
  </si>
  <si>
    <t>DESTINATION</t>
  </si>
  <si>
    <t>ACCOUNT NAME</t>
  </si>
  <si>
    <t>REASON CODE</t>
  </si>
  <si>
    <t>REASEON DESCRIPTION</t>
  </si>
  <si>
    <t>TRANSACTION TYPE</t>
  </si>
  <si>
    <t>DOMESTIC</t>
  </si>
  <si>
    <t>L</t>
  </si>
  <si>
    <t>ARIK</t>
  </si>
  <si>
    <t>W3</t>
  </si>
  <si>
    <t>LOS</t>
  </si>
  <si>
    <t>CASH</t>
  </si>
  <si>
    <t>STCLARE TRAVELS</t>
  </si>
  <si>
    <t>LOWEST QUOTE ACCEPTED</t>
  </si>
  <si>
    <t>K</t>
  </si>
  <si>
    <t>PHC</t>
  </si>
  <si>
    <t>REG</t>
  </si>
  <si>
    <t>BBQLU42</t>
  </si>
  <si>
    <t>TRE</t>
  </si>
  <si>
    <t>AJAYI/OLAJIDE</t>
  </si>
  <si>
    <t>H</t>
  </si>
  <si>
    <t>H175690</t>
  </si>
  <si>
    <t xml:space="preserve">H133910 </t>
  </si>
  <si>
    <t>Foxtrot Ivory Coast - Marlin B2 intervention - EQUISEAL + CT</t>
  </si>
  <si>
    <t>MTE</t>
  </si>
  <si>
    <t>LOS-PHC</t>
  </si>
  <si>
    <t>REGIONAL</t>
  </si>
  <si>
    <t>KEE3M</t>
  </si>
  <si>
    <t>TL3M7E</t>
  </si>
  <si>
    <t xml:space="preserve">Air Cote D Ivoire </t>
  </si>
  <si>
    <t>HF</t>
  </si>
  <si>
    <t>ABJ</t>
  </si>
  <si>
    <t>ABJ-LOS</t>
  </si>
  <si>
    <t>OJONAH/EMEAKPO</t>
  </si>
  <si>
    <t>710 2303164345</t>
  </si>
  <si>
    <t xml:space="preserve">AG8RWC </t>
  </si>
  <si>
    <t>AIR PEACE</t>
  </si>
  <si>
    <t>P4</t>
  </si>
  <si>
    <t>QOW</t>
  </si>
  <si>
    <t>H158435</t>
  </si>
  <si>
    <t xml:space="preserve">H080281 </t>
  </si>
  <si>
    <t>Return to Lagos</t>
  </si>
  <si>
    <t>MTI</t>
  </si>
  <si>
    <t>QOW-LOS</t>
  </si>
  <si>
    <t>AKINWANDE/AYOTUNDE</t>
  </si>
  <si>
    <t xml:space="preserve">394-2879480061 </t>
  </si>
  <si>
    <t>B</t>
  </si>
  <si>
    <t>BRTR</t>
  </si>
  <si>
    <t>NOJ5DW</t>
  </si>
  <si>
    <t xml:space="preserve">Africa World Airlines </t>
  </si>
  <si>
    <t>AW</t>
  </si>
  <si>
    <t>ACC</t>
  </si>
  <si>
    <t>H165695</t>
  </si>
  <si>
    <t xml:space="preserve">HBL2970 </t>
  </si>
  <si>
    <t>D/C Training for PETCOM staff in Accra Ghana</t>
  </si>
  <si>
    <t>ACC-LOS</t>
  </si>
  <si>
    <t>AGOMOH/NDUBUISI</t>
  </si>
  <si>
    <t>725 2102487091</t>
  </si>
  <si>
    <t>M</t>
  </si>
  <si>
    <t>MOW</t>
  </si>
  <si>
    <t>MZUBYN</t>
  </si>
  <si>
    <t>H166779</t>
  </si>
  <si>
    <t>HB18868</t>
  </si>
  <si>
    <t>Travel back to PHC after the successful completion of SNEPCo Bonga-66 well on Ensco DS-10 Rig</t>
  </si>
  <si>
    <t>OFF</t>
  </si>
  <si>
    <t xml:space="preserve">EGBO/JOHN </t>
  </si>
  <si>
    <t>725 2102487092</t>
  </si>
  <si>
    <t>H141100</t>
  </si>
  <si>
    <t>710 2303177630</t>
  </si>
  <si>
    <t xml:space="preserve">AG9DW5 </t>
  </si>
  <si>
    <t>T</t>
  </si>
  <si>
    <t>Akinwande/Ayotunde</t>
  </si>
  <si>
    <t xml:space="preserve">394-2879480063 </t>
  </si>
  <si>
    <t>LRTR</t>
  </si>
  <si>
    <t>V8S82P</t>
  </si>
  <si>
    <t>HBL2970</t>
  </si>
  <si>
    <t>LOS-ACC-LOS</t>
  </si>
  <si>
    <t>BBQQA47</t>
  </si>
  <si>
    <t>IRC</t>
  </si>
  <si>
    <t>TRI</t>
  </si>
  <si>
    <t>Obidigbo/Chibuzo</t>
  </si>
  <si>
    <t>725 2102497316</t>
  </si>
  <si>
    <t>TRTNG</t>
  </si>
  <si>
    <t>MPBJFZ</t>
  </si>
  <si>
    <t>H194000</t>
  </si>
  <si>
    <t>To work in Ghana lab</t>
  </si>
  <si>
    <t>S</t>
  </si>
  <si>
    <t>HOW</t>
  </si>
  <si>
    <t>Halliburton Nigeria</t>
  </si>
  <si>
    <t>LINK KEY</t>
  </si>
  <si>
    <t>LOS-PHC-LOS</t>
  </si>
  <si>
    <t>H141509</t>
  </si>
  <si>
    <t>BADARU/OLUSEGUN</t>
  </si>
  <si>
    <t>483-2879480059</t>
  </si>
  <si>
    <t>X</t>
  </si>
  <si>
    <t>Monthly Spreadsheet for 1-10 FEBRUARY 2019</t>
  </si>
  <si>
    <t>Local and International trips INV:0468/19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</si>
</sst>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/m/yyyy;@"/>
    <numFmt numFmtId="165" formatCode="h:mm;@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0" fontId="4" fillId="0" borderId="0" xfId="0" applyFont="1" applyFill="1" applyAlignment="1"/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2" fontId="4" fillId="0" borderId="1" xfId="1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166" fontId="5" fillId="0" borderId="0" xfId="1" applyNumberFormat="1" applyFont="1" applyFill="1" applyBorder="1" applyAlignment="1"/>
    <xf numFmtId="166" fontId="2" fillId="0" borderId="1" xfId="1" applyNumberFormat="1" applyFont="1" applyFill="1" applyBorder="1" applyAlignment="1"/>
    <xf numFmtId="166" fontId="2" fillId="0" borderId="0" xfId="1" applyNumberFormat="1" applyFont="1" applyAlignment="1"/>
    <xf numFmtId="0" fontId="4" fillId="0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66" fontId="2" fillId="2" borderId="1" xfId="1" applyNumberFormat="1" applyFont="1" applyFill="1" applyBorder="1" applyAlignment="1"/>
    <xf numFmtId="166" fontId="2" fillId="0" borderId="1" xfId="1" applyNumberFormat="1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20" fontId="2" fillId="3" borderId="1" xfId="0" applyNumberFormat="1" applyFont="1" applyFill="1" applyBorder="1" applyAlignment="1">
      <alignment horizontal="left"/>
    </xf>
    <xf numFmtId="166" fontId="2" fillId="3" borderId="1" xfId="1" applyNumberFormat="1" applyFont="1" applyFill="1" applyBorder="1" applyAlignment="1"/>
    <xf numFmtId="0" fontId="2" fillId="3" borderId="1" xfId="0" applyFont="1" applyFill="1" applyBorder="1" applyAlignme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workbookViewId="0">
      <selection activeCell="E12" sqref="E12"/>
    </sheetView>
  </sheetViews>
  <sheetFormatPr defaultColWidth="9.140625" defaultRowHeight="15" x14ac:dyDescent="0.25"/>
  <cols>
    <col min="1" max="1" width="8.7109375" style="1" bestFit="1" customWidth="1"/>
    <col min="2" max="2" width="11" style="2" bestFit="1" customWidth="1"/>
    <col min="3" max="3" width="18.5703125" style="2" bestFit="1" customWidth="1"/>
    <col min="4" max="4" width="11" style="2" bestFit="1" customWidth="1"/>
    <col min="5" max="5" width="24" style="1" customWidth="1"/>
    <col min="6" max="6" width="17.42578125" style="1" customWidth="1"/>
    <col min="7" max="7" width="14" style="1" bestFit="1" customWidth="1"/>
    <col min="8" max="8" width="20.42578125" style="1" customWidth="1"/>
    <col min="9" max="9" width="13.28515625" style="1" bestFit="1" customWidth="1"/>
    <col min="10" max="10" width="16.42578125" style="2" bestFit="1" customWidth="1"/>
    <col min="11" max="11" width="21.42578125" style="1" bestFit="1" customWidth="1"/>
    <col min="12" max="12" width="16.5703125" style="2" bestFit="1" customWidth="1"/>
    <col min="13" max="13" width="16.42578125" style="2" bestFit="1" customWidth="1"/>
    <col min="14" max="14" width="11" style="2" bestFit="1" customWidth="1"/>
    <col min="15" max="15" width="18.42578125" style="2" bestFit="1" customWidth="1"/>
    <col min="16" max="16" width="13.7109375" style="2" bestFit="1" customWidth="1"/>
    <col min="17" max="17" width="13.5703125" style="2" bestFit="1" customWidth="1"/>
    <col min="18" max="18" width="6.28515625" style="1" bestFit="1" customWidth="1"/>
    <col min="19" max="19" width="14.5703125" style="1" bestFit="1" customWidth="1"/>
    <col min="20" max="20" width="8.42578125" style="2" bestFit="1" customWidth="1"/>
    <col min="21" max="21" width="9.42578125" style="2" bestFit="1" customWidth="1"/>
    <col min="22" max="22" width="15.85546875" style="2" bestFit="1" customWidth="1"/>
    <col min="23" max="23" width="12.7109375" style="2" bestFit="1" customWidth="1"/>
    <col min="24" max="24" width="11.7109375" style="2" bestFit="1" customWidth="1"/>
    <col min="25" max="25" width="12.28515625" style="16" customWidth="1"/>
    <col min="26" max="26" width="15.140625" style="16" customWidth="1"/>
    <col min="27" max="27" width="11.5703125" style="16" customWidth="1"/>
    <col min="28" max="28" width="16.7109375" style="16" customWidth="1"/>
    <col min="29" max="29" width="12.85546875" style="16" customWidth="1"/>
    <col min="30" max="30" width="15.42578125" style="16" customWidth="1"/>
    <col min="31" max="31" width="40.5703125" style="1" customWidth="1"/>
    <col min="32" max="32" width="15.140625" style="1" bestFit="1" customWidth="1"/>
    <col min="33" max="33" width="18.85546875" style="1" bestFit="1" customWidth="1"/>
    <col min="34" max="34" width="22.42578125" style="1" bestFit="1" customWidth="1"/>
    <col min="35" max="35" width="7.5703125" style="1" bestFit="1" customWidth="1"/>
    <col min="36" max="36" width="13.140625" style="1" bestFit="1" customWidth="1"/>
    <col min="37" max="37" width="18" style="1" customWidth="1"/>
    <col min="38" max="38" width="24.5703125" style="1" bestFit="1" customWidth="1"/>
    <col min="39" max="39" width="18.7109375" style="1" bestFit="1" customWidth="1"/>
    <col min="40" max="40" width="14.7109375" style="2" bestFit="1" customWidth="1"/>
    <col min="41" max="41" width="15.140625" style="1" bestFit="1" customWidth="1"/>
    <col min="42" max="42" width="13.7109375" style="1" bestFit="1" customWidth="1"/>
    <col min="43" max="43" width="16.42578125" style="1" bestFit="1" customWidth="1"/>
    <col min="44" max="16384" width="9.140625" style="1"/>
  </cols>
  <sheetData>
    <row r="1" spans="1:43" s="5" customFormat="1" ht="19.5" customHeight="1" x14ac:dyDescent="0.3">
      <c r="A1" s="3"/>
      <c r="B1" s="4"/>
      <c r="C1" s="4"/>
      <c r="H1" s="6" t="s">
        <v>124</v>
      </c>
      <c r="I1" s="3"/>
      <c r="J1" s="3"/>
      <c r="K1" s="7"/>
      <c r="L1" s="3"/>
      <c r="M1" s="3"/>
      <c r="N1" s="4"/>
      <c r="O1" s="7"/>
      <c r="P1" s="4"/>
      <c r="Q1" s="4"/>
      <c r="S1" s="8"/>
      <c r="T1" s="3"/>
      <c r="U1" s="3"/>
      <c r="V1" s="3"/>
      <c r="W1" s="3"/>
      <c r="X1" s="3"/>
      <c r="Y1" s="14"/>
      <c r="Z1" s="14"/>
      <c r="AA1" s="14"/>
      <c r="AB1" s="14"/>
      <c r="AC1" s="14"/>
      <c r="AD1" s="14"/>
      <c r="AG1" s="3"/>
      <c r="AK1" s="3"/>
      <c r="AN1" s="4"/>
      <c r="AO1" s="3"/>
    </row>
    <row r="2" spans="1:43" s="5" customFormat="1" ht="19.5" customHeight="1" x14ac:dyDescent="0.3">
      <c r="A2" s="3"/>
      <c r="B2" s="4"/>
      <c r="C2" s="4"/>
      <c r="H2" s="6" t="s">
        <v>131</v>
      </c>
      <c r="I2" s="3"/>
      <c r="J2" s="3"/>
      <c r="K2" s="7"/>
      <c r="L2" s="3"/>
      <c r="M2" s="3"/>
      <c r="N2" s="4"/>
      <c r="O2" s="7"/>
      <c r="P2" s="4"/>
      <c r="Q2" s="4"/>
      <c r="S2" s="8"/>
      <c r="T2" s="3"/>
      <c r="U2" s="3"/>
      <c r="V2" s="3"/>
      <c r="W2" s="3"/>
      <c r="X2" s="3"/>
      <c r="Y2" s="14"/>
      <c r="Z2" s="14"/>
      <c r="AA2" s="14"/>
      <c r="AB2" s="14"/>
      <c r="AC2" s="14"/>
      <c r="AD2" s="14"/>
      <c r="AG2" s="3"/>
      <c r="AK2" s="3"/>
      <c r="AN2" s="4"/>
      <c r="AO2" s="3"/>
    </row>
    <row r="3" spans="1:43" s="5" customFormat="1" ht="19.5" customHeight="1" x14ac:dyDescent="0.3">
      <c r="A3" s="3"/>
      <c r="B3" s="4"/>
      <c r="C3" s="4"/>
      <c r="H3" s="6" t="s">
        <v>132</v>
      </c>
      <c r="I3" s="3"/>
      <c r="J3" s="3"/>
      <c r="K3" s="7"/>
      <c r="L3" s="3"/>
      <c r="M3" s="3"/>
      <c r="N3" s="4"/>
      <c r="O3" s="7"/>
      <c r="P3" s="4"/>
      <c r="Q3" s="4"/>
      <c r="S3" s="8"/>
      <c r="T3" s="3"/>
      <c r="U3" s="3"/>
      <c r="V3" s="3"/>
      <c r="W3" s="3"/>
      <c r="X3" s="3"/>
      <c r="Y3" s="14"/>
      <c r="Z3" s="14"/>
      <c r="AA3" s="14"/>
      <c r="AB3" s="14"/>
      <c r="AC3" s="14"/>
      <c r="AD3" s="14"/>
      <c r="AG3" s="3"/>
      <c r="AK3" s="3"/>
      <c r="AN3" s="4"/>
      <c r="AO3" s="3"/>
    </row>
    <row r="4" spans="1:43" s="9" customFormat="1" x14ac:dyDescent="0.25">
      <c r="A4" s="17" t="s">
        <v>125</v>
      </c>
      <c r="B4" s="10" t="s">
        <v>0</v>
      </c>
      <c r="C4" s="10" t="s">
        <v>1</v>
      </c>
      <c r="D4" s="11" t="s">
        <v>3</v>
      </c>
      <c r="E4" s="10" t="s">
        <v>4</v>
      </c>
      <c r="F4" s="10" t="s">
        <v>5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1" t="s">
        <v>15</v>
      </c>
      <c r="M4" s="13" t="s">
        <v>16</v>
      </c>
      <c r="N4" s="10" t="s">
        <v>17</v>
      </c>
      <c r="O4" s="10" t="s">
        <v>18</v>
      </c>
      <c r="P4" s="11" t="s">
        <v>19</v>
      </c>
      <c r="Q4" s="13" t="s">
        <v>20</v>
      </c>
      <c r="R4" s="10" t="s">
        <v>6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5" t="s">
        <v>8</v>
      </c>
      <c r="Z4" s="15" t="s">
        <v>28</v>
      </c>
      <c r="AA4" s="15" t="s">
        <v>7</v>
      </c>
      <c r="AB4" s="15" t="s">
        <v>29</v>
      </c>
      <c r="AC4" s="15" t="s">
        <v>30</v>
      </c>
      <c r="AD4" s="15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 t="s">
        <v>36</v>
      </c>
      <c r="AJ4" s="10" t="s">
        <v>37</v>
      </c>
      <c r="AK4" s="10" t="s">
        <v>38</v>
      </c>
      <c r="AL4" s="10" t="s">
        <v>40</v>
      </c>
      <c r="AM4" s="10" t="s">
        <v>41</v>
      </c>
      <c r="AN4" s="11" t="s">
        <v>2</v>
      </c>
      <c r="AO4" s="10" t="s">
        <v>27</v>
      </c>
      <c r="AP4" s="10" t="s">
        <v>39</v>
      </c>
      <c r="AQ4" s="12" t="s">
        <v>9</v>
      </c>
    </row>
    <row r="5" spans="1:43" x14ac:dyDescent="0.25">
      <c r="A5" s="22"/>
      <c r="B5" s="23">
        <v>13115030</v>
      </c>
      <c r="C5" s="23" t="s">
        <v>62</v>
      </c>
      <c r="D5" s="24">
        <v>43497</v>
      </c>
      <c r="E5" s="22" t="s">
        <v>55</v>
      </c>
      <c r="F5" s="22" t="s">
        <v>129</v>
      </c>
      <c r="G5" s="22" t="s">
        <v>64</v>
      </c>
      <c r="H5" s="22" t="s">
        <v>65</v>
      </c>
      <c r="I5" s="22" t="s">
        <v>66</v>
      </c>
      <c r="J5" s="23">
        <v>483</v>
      </c>
      <c r="K5" s="22" t="s">
        <v>67</v>
      </c>
      <c r="L5" s="24">
        <v>43498</v>
      </c>
      <c r="M5" s="25">
        <v>0.78819444444444453</v>
      </c>
      <c r="N5" s="23">
        <v>530</v>
      </c>
      <c r="O5" s="23" t="s">
        <v>46</v>
      </c>
      <c r="P5" s="24">
        <v>43498</v>
      </c>
      <c r="Q5" s="25">
        <v>0.91319444444444453</v>
      </c>
      <c r="R5" s="22" t="s">
        <v>50</v>
      </c>
      <c r="S5" s="22" t="s">
        <v>52</v>
      </c>
      <c r="T5" s="23" t="s">
        <v>57</v>
      </c>
      <c r="U5" s="23">
        <v>397186</v>
      </c>
      <c r="V5" s="23">
        <v>5035</v>
      </c>
      <c r="W5" s="23">
        <v>5667610017</v>
      </c>
      <c r="X5" s="23" t="s">
        <v>58</v>
      </c>
      <c r="Y5" s="18">
        <v>0</v>
      </c>
      <c r="Z5" s="21">
        <v>46466</v>
      </c>
      <c r="AA5" s="21">
        <v>46466</v>
      </c>
      <c r="AB5" s="18">
        <v>0</v>
      </c>
      <c r="AC5" s="18">
        <v>0</v>
      </c>
      <c r="AD5" s="20">
        <f t="shared" ref="AD5:AD14" si="0">AA5+AB5+AC5</f>
        <v>46466</v>
      </c>
      <c r="AE5" s="26" t="s">
        <v>59</v>
      </c>
      <c r="AF5" s="22" t="s">
        <v>60</v>
      </c>
      <c r="AG5" s="22" t="s">
        <v>47</v>
      </c>
      <c r="AH5" s="22" t="s">
        <v>68</v>
      </c>
      <c r="AI5" s="22" t="s">
        <v>67</v>
      </c>
      <c r="AJ5" s="22" t="s">
        <v>46</v>
      </c>
      <c r="AK5" s="27" t="s">
        <v>48</v>
      </c>
      <c r="AL5" s="27" t="s">
        <v>49</v>
      </c>
      <c r="AM5" s="22" t="s">
        <v>130</v>
      </c>
      <c r="AN5" s="24">
        <v>43497</v>
      </c>
      <c r="AO5" s="21">
        <v>46466</v>
      </c>
      <c r="AP5" s="27" t="s">
        <v>43</v>
      </c>
      <c r="AQ5" s="22" t="s">
        <v>63</v>
      </c>
    </row>
    <row r="6" spans="1:43" x14ac:dyDescent="0.25">
      <c r="A6" s="22"/>
      <c r="B6" s="23">
        <v>13118135</v>
      </c>
      <c r="C6" s="23" t="s">
        <v>42</v>
      </c>
      <c r="D6" s="24">
        <v>43499</v>
      </c>
      <c r="E6" s="22" t="s">
        <v>69</v>
      </c>
      <c r="F6" s="22" t="s">
        <v>70</v>
      </c>
      <c r="G6" s="22" t="s">
        <v>71</v>
      </c>
      <c r="H6" s="22" t="s">
        <v>72</v>
      </c>
      <c r="I6" s="22" t="s">
        <v>73</v>
      </c>
      <c r="J6" s="23">
        <v>710</v>
      </c>
      <c r="K6" s="22" t="s">
        <v>74</v>
      </c>
      <c r="L6" s="24">
        <v>43505</v>
      </c>
      <c r="M6" s="25">
        <v>0.3576388888888889</v>
      </c>
      <c r="N6" s="23">
        <v>7005</v>
      </c>
      <c r="O6" s="23" t="s">
        <v>46</v>
      </c>
      <c r="P6" s="24">
        <v>43505</v>
      </c>
      <c r="Q6" s="25">
        <v>0.40277777777777773</v>
      </c>
      <c r="R6" s="22" t="s">
        <v>56</v>
      </c>
      <c r="S6" s="19" t="s">
        <v>52</v>
      </c>
      <c r="T6" s="23" t="s">
        <v>75</v>
      </c>
      <c r="U6" s="23">
        <v>642210</v>
      </c>
      <c r="V6" s="23">
        <v>5035</v>
      </c>
      <c r="W6" s="23">
        <v>5667770600</v>
      </c>
      <c r="X6" s="23" t="s">
        <v>76</v>
      </c>
      <c r="Y6" s="21">
        <v>26100</v>
      </c>
      <c r="Z6" s="21">
        <v>13200</v>
      </c>
      <c r="AA6" s="21">
        <v>39300</v>
      </c>
      <c r="AB6" s="21">
        <v>2000</v>
      </c>
      <c r="AC6" s="18">
        <v>0</v>
      </c>
      <c r="AD6" s="20">
        <f t="shared" si="0"/>
        <v>41300</v>
      </c>
      <c r="AE6" s="22" t="s">
        <v>77</v>
      </c>
      <c r="AF6" s="19" t="s">
        <v>78</v>
      </c>
      <c r="AG6" s="22" t="s">
        <v>47</v>
      </c>
      <c r="AH6" s="22" t="s">
        <v>79</v>
      </c>
      <c r="AI6" s="22" t="s">
        <v>74</v>
      </c>
      <c r="AJ6" s="22" t="s">
        <v>46</v>
      </c>
      <c r="AK6" s="27" t="s">
        <v>48</v>
      </c>
      <c r="AL6" s="27" t="s">
        <v>49</v>
      </c>
      <c r="AM6" s="22" t="s">
        <v>122</v>
      </c>
      <c r="AN6" s="24">
        <v>43499</v>
      </c>
      <c r="AO6" s="21">
        <v>39300</v>
      </c>
      <c r="AP6" s="27" t="s">
        <v>43</v>
      </c>
      <c r="AQ6" s="22" t="s">
        <v>123</v>
      </c>
    </row>
    <row r="7" spans="1:43" x14ac:dyDescent="0.25">
      <c r="A7" s="22"/>
      <c r="B7" s="23">
        <v>13114615</v>
      </c>
      <c r="C7" s="23" t="s">
        <v>62</v>
      </c>
      <c r="D7" s="24">
        <v>43500</v>
      </c>
      <c r="E7" s="22" t="s">
        <v>80</v>
      </c>
      <c r="F7" s="22" t="s">
        <v>81</v>
      </c>
      <c r="G7" s="22" t="s">
        <v>84</v>
      </c>
      <c r="H7" s="22" t="s">
        <v>85</v>
      </c>
      <c r="I7" s="22" t="s">
        <v>86</v>
      </c>
      <c r="J7" s="23">
        <v>394</v>
      </c>
      <c r="K7" s="22" t="s">
        <v>87</v>
      </c>
      <c r="L7" s="24">
        <v>43500</v>
      </c>
      <c r="M7" s="25">
        <v>0.61111111111111105</v>
      </c>
      <c r="N7" s="23">
        <v>218</v>
      </c>
      <c r="O7" s="23" t="s">
        <v>46</v>
      </c>
      <c r="P7" s="24">
        <v>43500</v>
      </c>
      <c r="Q7" s="25">
        <v>0.69444444444444453</v>
      </c>
      <c r="R7" s="22" t="s">
        <v>82</v>
      </c>
      <c r="S7" s="22" t="s">
        <v>52</v>
      </c>
      <c r="T7" s="23" t="s">
        <v>88</v>
      </c>
      <c r="U7" s="23">
        <v>589939</v>
      </c>
      <c r="V7" s="23">
        <v>5055</v>
      </c>
      <c r="W7" s="23">
        <v>5668489060</v>
      </c>
      <c r="X7" s="23" t="s">
        <v>89</v>
      </c>
      <c r="Y7" s="18">
        <v>0</v>
      </c>
      <c r="Z7" s="21">
        <v>31567</v>
      </c>
      <c r="AA7" s="21">
        <v>31567</v>
      </c>
      <c r="AB7" s="18">
        <v>0</v>
      </c>
      <c r="AC7" s="18">
        <v>0</v>
      </c>
      <c r="AD7" s="20">
        <f t="shared" si="0"/>
        <v>31567</v>
      </c>
      <c r="AE7" s="26" t="s">
        <v>90</v>
      </c>
      <c r="AF7" s="22" t="s">
        <v>54</v>
      </c>
      <c r="AG7" s="22" t="s">
        <v>47</v>
      </c>
      <c r="AH7" s="22" t="s">
        <v>91</v>
      </c>
      <c r="AI7" s="22" t="s">
        <v>87</v>
      </c>
      <c r="AJ7" s="22" t="s">
        <v>46</v>
      </c>
      <c r="AK7" s="27" t="s">
        <v>48</v>
      </c>
      <c r="AL7" s="27" t="s">
        <v>49</v>
      </c>
      <c r="AM7" s="22" t="s">
        <v>130</v>
      </c>
      <c r="AN7" s="24">
        <v>43494</v>
      </c>
      <c r="AO7" s="21">
        <v>31567</v>
      </c>
      <c r="AP7" s="27" t="s">
        <v>43</v>
      </c>
      <c r="AQ7" s="22" t="s">
        <v>83</v>
      </c>
    </row>
    <row r="8" spans="1:43" x14ac:dyDescent="0.25">
      <c r="A8" s="22"/>
      <c r="B8" s="23">
        <v>13120759</v>
      </c>
      <c r="C8" s="23" t="s">
        <v>42</v>
      </c>
      <c r="D8" s="24">
        <v>43500</v>
      </c>
      <c r="E8" s="22" t="s">
        <v>92</v>
      </c>
      <c r="F8" s="22" t="s">
        <v>93</v>
      </c>
      <c r="G8" s="22" t="s">
        <v>96</v>
      </c>
      <c r="H8" s="22" t="s">
        <v>44</v>
      </c>
      <c r="I8" s="22" t="s">
        <v>45</v>
      </c>
      <c r="J8" s="23">
        <v>725</v>
      </c>
      <c r="K8" s="22" t="s">
        <v>46</v>
      </c>
      <c r="L8" s="24">
        <v>43501</v>
      </c>
      <c r="M8" s="25">
        <v>0.45833333333333331</v>
      </c>
      <c r="N8" s="23">
        <v>742</v>
      </c>
      <c r="O8" s="23" t="s">
        <v>51</v>
      </c>
      <c r="P8" s="24">
        <v>43501</v>
      </c>
      <c r="Q8" s="25">
        <v>0.50694444444444442</v>
      </c>
      <c r="R8" s="22" t="s">
        <v>94</v>
      </c>
      <c r="S8" s="22" t="s">
        <v>52</v>
      </c>
      <c r="T8" s="23" t="s">
        <v>97</v>
      </c>
      <c r="U8" s="23">
        <v>591069</v>
      </c>
      <c r="V8" s="23">
        <v>5035</v>
      </c>
      <c r="W8" s="23">
        <v>5667610006</v>
      </c>
      <c r="X8" s="23" t="s">
        <v>98</v>
      </c>
      <c r="Y8" s="21">
        <v>8992</v>
      </c>
      <c r="Z8" s="21">
        <v>26567</v>
      </c>
      <c r="AA8" s="21">
        <v>35559</v>
      </c>
      <c r="AB8" s="21">
        <v>2000</v>
      </c>
      <c r="AC8" s="18">
        <v>0</v>
      </c>
      <c r="AD8" s="20">
        <f t="shared" si="0"/>
        <v>37559</v>
      </c>
      <c r="AE8" s="22" t="s">
        <v>99</v>
      </c>
      <c r="AF8" s="22" t="s">
        <v>100</v>
      </c>
      <c r="AG8" s="22" t="s">
        <v>47</v>
      </c>
      <c r="AH8" s="22" t="s">
        <v>61</v>
      </c>
      <c r="AI8" s="22" t="s">
        <v>46</v>
      </c>
      <c r="AJ8" s="22" t="s">
        <v>51</v>
      </c>
      <c r="AK8" s="27" t="s">
        <v>48</v>
      </c>
      <c r="AL8" s="27" t="s">
        <v>49</v>
      </c>
      <c r="AM8" s="22" t="s">
        <v>122</v>
      </c>
      <c r="AN8" s="24">
        <v>43500</v>
      </c>
      <c r="AO8" s="21">
        <v>35559</v>
      </c>
      <c r="AP8" s="27" t="s">
        <v>43</v>
      </c>
      <c r="AQ8" s="22" t="s">
        <v>95</v>
      </c>
    </row>
    <row r="9" spans="1:43" x14ac:dyDescent="0.25">
      <c r="A9" s="22"/>
      <c r="B9" s="23">
        <v>13120747</v>
      </c>
      <c r="C9" s="23" t="s">
        <v>42</v>
      </c>
      <c r="D9" s="24">
        <v>43500</v>
      </c>
      <c r="E9" s="22" t="s">
        <v>101</v>
      </c>
      <c r="F9" s="22" t="s">
        <v>102</v>
      </c>
      <c r="G9" s="22" t="s">
        <v>96</v>
      </c>
      <c r="H9" s="22" t="s">
        <v>44</v>
      </c>
      <c r="I9" s="22" t="s">
        <v>45</v>
      </c>
      <c r="J9" s="23">
        <v>725</v>
      </c>
      <c r="K9" s="22" t="s">
        <v>46</v>
      </c>
      <c r="L9" s="24">
        <v>43501</v>
      </c>
      <c r="M9" s="25">
        <v>0.45833333333333331</v>
      </c>
      <c r="N9" s="23">
        <v>742</v>
      </c>
      <c r="O9" s="23" t="s">
        <v>51</v>
      </c>
      <c r="P9" s="24">
        <v>43501</v>
      </c>
      <c r="Q9" s="25">
        <v>0.50694444444444442</v>
      </c>
      <c r="R9" s="22" t="s">
        <v>94</v>
      </c>
      <c r="S9" s="22" t="s">
        <v>52</v>
      </c>
      <c r="T9" s="23" t="s">
        <v>103</v>
      </c>
      <c r="U9" s="23">
        <v>564265</v>
      </c>
      <c r="V9" s="23">
        <v>5035</v>
      </c>
      <c r="W9" s="23">
        <v>5667610006</v>
      </c>
      <c r="X9" s="23" t="s">
        <v>98</v>
      </c>
      <c r="Y9" s="21">
        <v>8992</v>
      </c>
      <c r="Z9" s="21">
        <v>26567</v>
      </c>
      <c r="AA9" s="21">
        <v>35559</v>
      </c>
      <c r="AB9" s="21">
        <v>2000</v>
      </c>
      <c r="AC9" s="18">
        <v>0</v>
      </c>
      <c r="AD9" s="20">
        <f t="shared" si="0"/>
        <v>37559</v>
      </c>
      <c r="AE9" s="22" t="s">
        <v>99</v>
      </c>
      <c r="AF9" s="22" t="s">
        <v>100</v>
      </c>
      <c r="AG9" s="22" t="s">
        <v>47</v>
      </c>
      <c r="AH9" s="22" t="s">
        <v>61</v>
      </c>
      <c r="AI9" s="22" t="s">
        <v>46</v>
      </c>
      <c r="AJ9" s="22" t="s">
        <v>51</v>
      </c>
      <c r="AK9" s="27" t="s">
        <v>48</v>
      </c>
      <c r="AL9" s="27" t="s">
        <v>49</v>
      </c>
      <c r="AM9" s="22" t="s">
        <v>122</v>
      </c>
      <c r="AN9" s="24">
        <v>43500</v>
      </c>
      <c r="AO9" s="21">
        <v>35559</v>
      </c>
      <c r="AP9" s="27" t="s">
        <v>43</v>
      </c>
      <c r="AQ9" s="22" t="s">
        <v>95</v>
      </c>
    </row>
    <row r="10" spans="1:43" s="34" customFormat="1" x14ac:dyDescent="0.25">
      <c r="A10" s="28"/>
      <c r="B10" s="29">
        <v>13066398</v>
      </c>
      <c r="C10" s="29" t="s">
        <v>42</v>
      </c>
      <c r="D10" s="30">
        <v>43501</v>
      </c>
      <c r="E10" s="28" t="s">
        <v>128</v>
      </c>
      <c r="F10" s="28" t="s">
        <v>104</v>
      </c>
      <c r="G10" s="28" t="s">
        <v>105</v>
      </c>
      <c r="H10" s="28" t="s">
        <v>72</v>
      </c>
      <c r="I10" s="28" t="s">
        <v>73</v>
      </c>
      <c r="J10" s="29">
        <v>710</v>
      </c>
      <c r="K10" s="28" t="s">
        <v>46</v>
      </c>
      <c r="L10" s="30">
        <v>43504</v>
      </c>
      <c r="M10" s="31">
        <v>0.29166666666666669</v>
      </c>
      <c r="N10" s="29">
        <v>7004</v>
      </c>
      <c r="O10" s="29" t="s">
        <v>51</v>
      </c>
      <c r="P10" s="30">
        <v>43504</v>
      </c>
      <c r="Q10" s="31">
        <v>0.33680555555555558</v>
      </c>
      <c r="R10" s="28" t="s">
        <v>43</v>
      </c>
      <c r="S10" s="28" t="s">
        <v>52</v>
      </c>
      <c r="T10" s="29" t="s">
        <v>127</v>
      </c>
      <c r="U10" s="29">
        <v>564701</v>
      </c>
      <c r="V10" s="29">
        <v>5068</v>
      </c>
      <c r="W10" s="29">
        <v>5666910513</v>
      </c>
      <c r="X10" s="29" t="s">
        <v>113</v>
      </c>
      <c r="Y10" s="32">
        <v>48400</v>
      </c>
      <c r="Z10" s="32">
        <v>20230</v>
      </c>
      <c r="AA10" s="32">
        <v>68630</v>
      </c>
      <c r="AB10" s="32">
        <v>2000</v>
      </c>
      <c r="AC10" s="33">
        <v>0</v>
      </c>
      <c r="AD10" s="32">
        <f t="shared" si="0"/>
        <v>70630</v>
      </c>
      <c r="AE10" s="28"/>
      <c r="AF10" s="28" t="s">
        <v>60</v>
      </c>
      <c r="AG10" s="28" t="s">
        <v>47</v>
      </c>
      <c r="AH10" s="28" t="s">
        <v>126</v>
      </c>
      <c r="AI10" s="28" t="s">
        <v>46</v>
      </c>
      <c r="AJ10" s="28" t="s">
        <v>51</v>
      </c>
      <c r="AK10" s="33" t="s">
        <v>48</v>
      </c>
      <c r="AL10" s="33" t="s">
        <v>49</v>
      </c>
      <c r="AM10" s="28" t="s">
        <v>122</v>
      </c>
      <c r="AN10" s="30">
        <v>43501</v>
      </c>
      <c r="AO10" s="32">
        <v>68630</v>
      </c>
      <c r="AP10" s="33" t="s">
        <v>43</v>
      </c>
      <c r="AQ10" s="28" t="s">
        <v>109</v>
      </c>
    </row>
    <row r="11" spans="1:43" s="34" customFormat="1" x14ac:dyDescent="0.25">
      <c r="A11" s="28"/>
      <c r="B11" s="29">
        <v>13066398</v>
      </c>
      <c r="C11" s="29" t="s">
        <v>42</v>
      </c>
      <c r="D11" s="30">
        <v>43501</v>
      </c>
      <c r="E11" s="28" t="s">
        <v>128</v>
      </c>
      <c r="F11" s="28" t="s">
        <v>104</v>
      </c>
      <c r="G11" s="28" t="s">
        <v>105</v>
      </c>
      <c r="H11" s="28" t="s">
        <v>72</v>
      </c>
      <c r="I11" s="28" t="s">
        <v>73</v>
      </c>
      <c r="J11" s="29">
        <v>710</v>
      </c>
      <c r="K11" s="28" t="s">
        <v>51</v>
      </c>
      <c r="L11" s="30">
        <v>43504</v>
      </c>
      <c r="M11" s="31">
        <v>0.64236111111111105</v>
      </c>
      <c r="N11" s="29">
        <v>7159</v>
      </c>
      <c r="O11" s="29" t="s">
        <v>46</v>
      </c>
      <c r="P11" s="30">
        <v>43504</v>
      </c>
      <c r="Q11" s="31">
        <v>0.6875</v>
      </c>
      <c r="R11" s="28" t="s">
        <v>43</v>
      </c>
      <c r="S11" s="28" t="s">
        <v>52</v>
      </c>
      <c r="T11" s="29" t="s">
        <v>127</v>
      </c>
      <c r="U11" s="29">
        <v>564701</v>
      </c>
      <c r="V11" s="29">
        <v>5068</v>
      </c>
      <c r="W11" s="29">
        <v>5666910513</v>
      </c>
      <c r="X11" s="29" t="s">
        <v>113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28"/>
      <c r="AF11" s="28" t="s">
        <v>60</v>
      </c>
      <c r="AG11" s="28" t="s">
        <v>47</v>
      </c>
      <c r="AH11" s="28" t="s">
        <v>79</v>
      </c>
      <c r="AI11" s="28" t="s">
        <v>51</v>
      </c>
      <c r="AJ11" s="28" t="s">
        <v>46</v>
      </c>
      <c r="AK11" s="33" t="s">
        <v>48</v>
      </c>
      <c r="AL11" s="33" t="s">
        <v>49</v>
      </c>
      <c r="AM11" s="28" t="s">
        <v>122</v>
      </c>
      <c r="AN11" s="30">
        <v>43501</v>
      </c>
      <c r="AO11" s="33">
        <v>0</v>
      </c>
      <c r="AP11" s="33" t="s">
        <v>43</v>
      </c>
      <c r="AQ11" s="28" t="s">
        <v>109</v>
      </c>
    </row>
    <row r="12" spans="1:43" s="34" customFormat="1" x14ac:dyDescent="0.25">
      <c r="A12" s="28"/>
      <c r="B12" s="29">
        <v>13120916</v>
      </c>
      <c r="C12" s="29" t="s">
        <v>62</v>
      </c>
      <c r="D12" s="30">
        <v>43501</v>
      </c>
      <c r="E12" s="28" t="s">
        <v>107</v>
      </c>
      <c r="F12" s="28" t="s">
        <v>108</v>
      </c>
      <c r="G12" s="28" t="s">
        <v>110</v>
      </c>
      <c r="H12" s="28" t="s">
        <v>85</v>
      </c>
      <c r="I12" s="28" t="s">
        <v>86</v>
      </c>
      <c r="J12" s="29">
        <v>394</v>
      </c>
      <c r="K12" s="28" t="s">
        <v>46</v>
      </c>
      <c r="L12" s="30">
        <v>43501</v>
      </c>
      <c r="M12" s="31">
        <v>0.72222222222222221</v>
      </c>
      <c r="N12" s="29">
        <v>219</v>
      </c>
      <c r="O12" s="29" t="s">
        <v>87</v>
      </c>
      <c r="P12" s="30">
        <v>43501</v>
      </c>
      <c r="Q12" s="31">
        <v>0.72222222222222221</v>
      </c>
      <c r="R12" s="28" t="s">
        <v>43</v>
      </c>
      <c r="S12" s="28" t="s">
        <v>52</v>
      </c>
      <c r="T12" s="29" t="s">
        <v>88</v>
      </c>
      <c r="U12" s="29">
        <v>589939</v>
      </c>
      <c r="V12" s="29">
        <v>5055</v>
      </c>
      <c r="W12" s="29">
        <v>5668489060</v>
      </c>
      <c r="X12" s="29" t="s">
        <v>111</v>
      </c>
      <c r="Y12" s="32">
        <v>79071</v>
      </c>
      <c r="Z12" s="32">
        <v>83364</v>
      </c>
      <c r="AA12" s="32">
        <v>162435</v>
      </c>
      <c r="AB12" s="32">
        <v>6400</v>
      </c>
      <c r="AC12" s="33">
        <v>0</v>
      </c>
      <c r="AD12" s="32">
        <f t="shared" si="0"/>
        <v>168835</v>
      </c>
      <c r="AE12" s="28" t="s">
        <v>90</v>
      </c>
      <c r="AF12" s="28" t="s">
        <v>54</v>
      </c>
      <c r="AG12" s="28" t="s">
        <v>47</v>
      </c>
      <c r="AH12" s="28" t="s">
        <v>112</v>
      </c>
      <c r="AI12" s="28" t="s">
        <v>46</v>
      </c>
      <c r="AJ12" s="28" t="s">
        <v>87</v>
      </c>
      <c r="AK12" s="33" t="s">
        <v>48</v>
      </c>
      <c r="AL12" s="33" t="s">
        <v>49</v>
      </c>
      <c r="AM12" s="28" t="s">
        <v>122</v>
      </c>
      <c r="AN12" s="30">
        <v>43501</v>
      </c>
      <c r="AO12" s="32">
        <v>162435</v>
      </c>
      <c r="AP12" s="33" t="s">
        <v>43</v>
      </c>
      <c r="AQ12" s="28" t="s">
        <v>109</v>
      </c>
    </row>
    <row r="13" spans="1:43" s="34" customFormat="1" x14ac:dyDescent="0.25">
      <c r="A13" s="28"/>
      <c r="B13" s="29">
        <v>13120916</v>
      </c>
      <c r="C13" s="29" t="s">
        <v>62</v>
      </c>
      <c r="D13" s="30">
        <v>43501</v>
      </c>
      <c r="E13" s="28" t="s">
        <v>107</v>
      </c>
      <c r="F13" s="28" t="s">
        <v>108</v>
      </c>
      <c r="G13" s="28" t="s">
        <v>110</v>
      </c>
      <c r="H13" s="28" t="s">
        <v>85</v>
      </c>
      <c r="I13" s="28" t="s">
        <v>86</v>
      </c>
      <c r="J13" s="29">
        <v>394</v>
      </c>
      <c r="K13" s="28" t="s">
        <v>87</v>
      </c>
      <c r="L13" s="30">
        <v>43503</v>
      </c>
      <c r="M13" s="31">
        <v>0.61111111111111105</v>
      </c>
      <c r="N13" s="29">
        <v>218</v>
      </c>
      <c r="O13" s="29" t="s">
        <v>46</v>
      </c>
      <c r="P13" s="30">
        <v>43503</v>
      </c>
      <c r="Q13" s="31">
        <v>0.69444444444444453</v>
      </c>
      <c r="R13" s="28" t="s">
        <v>43</v>
      </c>
      <c r="S13" s="28" t="s">
        <v>52</v>
      </c>
      <c r="T13" s="29" t="s">
        <v>88</v>
      </c>
      <c r="U13" s="29">
        <v>589939</v>
      </c>
      <c r="V13" s="29">
        <v>5055</v>
      </c>
      <c r="W13" s="29">
        <v>5668489060</v>
      </c>
      <c r="X13" s="29" t="s">
        <v>111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28" t="s">
        <v>90</v>
      </c>
      <c r="AF13" s="28" t="s">
        <v>54</v>
      </c>
      <c r="AG13" s="28" t="s">
        <v>47</v>
      </c>
      <c r="AH13" s="28" t="s">
        <v>91</v>
      </c>
      <c r="AI13" s="28" t="s">
        <v>87</v>
      </c>
      <c r="AJ13" s="28" t="s">
        <v>46</v>
      </c>
      <c r="AK13" s="33" t="s">
        <v>48</v>
      </c>
      <c r="AL13" s="33" t="s">
        <v>49</v>
      </c>
      <c r="AM13" s="28" t="s">
        <v>122</v>
      </c>
      <c r="AN13" s="30">
        <v>43501</v>
      </c>
      <c r="AO13" s="33">
        <v>0</v>
      </c>
      <c r="AP13" s="33" t="s">
        <v>43</v>
      </c>
      <c r="AQ13" s="28" t="s">
        <v>109</v>
      </c>
    </row>
    <row r="14" spans="1:43" s="34" customFormat="1" x14ac:dyDescent="0.25">
      <c r="A14" s="28"/>
      <c r="B14" s="29">
        <v>13122334</v>
      </c>
      <c r="C14" s="29" t="s">
        <v>62</v>
      </c>
      <c r="D14" s="30">
        <v>43503</v>
      </c>
      <c r="E14" s="28" t="s">
        <v>116</v>
      </c>
      <c r="F14" s="28" t="s">
        <v>117</v>
      </c>
      <c r="G14" s="28" t="s">
        <v>119</v>
      </c>
      <c r="H14" s="28" t="s">
        <v>44</v>
      </c>
      <c r="I14" s="28" t="s">
        <v>45</v>
      </c>
      <c r="J14" s="29">
        <v>725</v>
      </c>
      <c r="K14" s="28" t="s">
        <v>46</v>
      </c>
      <c r="L14" s="30">
        <v>43506</v>
      </c>
      <c r="M14" s="31">
        <v>0.79166666666666663</v>
      </c>
      <c r="N14" s="29">
        <v>304</v>
      </c>
      <c r="O14" s="29" t="s">
        <v>87</v>
      </c>
      <c r="P14" s="30">
        <v>43506</v>
      </c>
      <c r="Q14" s="31">
        <v>0.79166666666666663</v>
      </c>
      <c r="R14" s="28" t="s">
        <v>106</v>
      </c>
      <c r="S14" s="33" t="s">
        <v>114</v>
      </c>
      <c r="T14" s="29" t="s">
        <v>120</v>
      </c>
      <c r="U14" s="29">
        <v>636093</v>
      </c>
      <c r="V14" s="29">
        <v>5133</v>
      </c>
      <c r="W14" s="29">
        <v>5387110270</v>
      </c>
      <c r="X14" s="29" t="s">
        <v>53</v>
      </c>
      <c r="Y14" s="32">
        <v>5074</v>
      </c>
      <c r="Z14" s="32">
        <v>99707</v>
      </c>
      <c r="AA14" s="32">
        <v>104781</v>
      </c>
      <c r="AB14" s="32">
        <v>6400</v>
      </c>
      <c r="AC14" s="33">
        <v>0</v>
      </c>
      <c r="AD14" s="32">
        <f t="shared" si="0"/>
        <v>111181</v>
      </c>
      <c r="AE14" s="35" t="s">
        <v>121</v>
      </c>
      <c r="AF14" s="28" t="s">
        <v>115</v>
      </c>
      <c r="AG14" s="28" t="s">
        <v>47</v>
      </c>
      <c r="AH14" s="28" t="s">
        <v>112</v>
      </c>
      <c r="AI14" s="28" t="s">
        <v>46</v>
      </c>
      <c r="AJ14" s="28" t="s">
        <v>87</v>
      </c>
      <c r="AK14" s="33" t="s">
        <v>48</v>
      </c>
      <c r="AL14" s="33" t="s">
        <v>49</v>
      </c>
      <c r="AM14" s="28" t="s">
        <v>122</v>
      </c>
      <c r="AN14" s="30">
        <v>43502</v>
      </c>
      <c r="AO14" s="32">
        <v>104781</v>
      </c>
      <c r="AP14" s="33" t="s">
        <v>43</v>
      </c>
      <c r="AQ14" s="28" t="s">
        <v>118</v>
      </c>
    </row>
    <row r="15" spans="1:43" s="34" customFormat="1" x14ac:dyDescent="0.25">
      <c r="A15" s="28"/>
      <c r="B15" s="29">
        <v>13122334</v>
      </c>
      <c r="C15" s="29" t="s">
        <v>62</v>
      </c>
      <c r="D15" s="30">
        <v>43503</v>
      </c>
      <c r="E15" s="28" t="s">
        <v>116</v>
      </c>
      <c r="F15" s="28" t="s">
        <v>117</v>
      </c>
      <c r="G15" s="28" t="s">
        <v>119</v>
      </c>
      <c r="H15" s="28" t="s">
        <v>44</v>
      </c>
      <c r="I15" s="28" t="s">
        <v>45</v>
      </c>
      <c r="J15" s="29">
        <v>725</v>
      </c>
      <c r="K15" s="28" t="s">
        <v>87</v>
      </c>
      <c r="L15" s="30">
        <v>43541</v>
      </c>
      <c r="M15" s="31">
        <v>0.77083333333333337</v>
      </c>
      <c r="N15" s="29">
        <v>305</v>
      </c>
      <c r="O15" s="29" t="s">
        <v>46</v>
      </c>
      <c r="P15" s="30">
        <v>43541</v>
      </c>
      <c r="Q15" s="31">
        <v>0.85416666666666663</v>
      </c>
      <c r="R15" s="28" t="s">
        <v>106</v>
      </c>
      <c r="S15" s="33" t="s">
        <v>114</v>
      </c>
      <c r="T15" s="29" t="s">
        <v>120</v>
      </c>
      <c r="U15" s="29">
        <v>636093</v>
      </c>
      <c r="V15" s="29">
        <v>5133</v>
      </c>
      <c r="W15" s="29">
        <v>5387110270</v>
      </c>
      <c r="X15" s="29" t="s">
        <v>53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5" t="s">
        <v>121</v>
      </c>
      <c r="AF15" s="28" t="s">
        <v>115</v>
      </c>
      <c r="AG15" s="28" t="s">
        <v>47</v>
      </c>
      <c r="AH15" s="28" t="s">
        <v>91</v>
      </c>
      <c r="AI15" s="28" t="s">
        <v>87</v>
      </c>
      <c r="AJ15" s="28" t="s">
        <v>46</v>
      </c>
      <c r="AK15" s="33" t="s">
        <v>48</v>
      </c>
      <c r="AL15" s="33" t="s">
        <v>49</v>
      </c>
      <c r="AM15" s="28" t="s">
        <v>122</v>
      </c>
      <c r="AN15" s="30">
        <v>43502</v>
      </c>
      <c r="AO15" s="33">
        <v>0</v>
      </c>
      <c r="AP15" s="33" t="s">
        <v>43</v>
      </c>
      <c r="AQ15" s="28" t="s">
        <v>118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for 1-10 FEB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Amaka</cp:lastModifiedBy>
  <cp:lastPrinted>2019-02-20T13:59:09Z</cp:lastPrinted>
  <dcterms:created xsi:type="dcterms:W3CDTF">2019-02-19T12:38:26Z</dcterms:created>
  <dcterms:modified xsi:type="dcterms:W3CDTF">2019-02-26T15:41:09Z</dcterms:modified>
</cp:coreProperties>
</file>