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2 MONITORING TL\DOKUMEN MONITORING 2022\1 DOK MTL TG.PRIOK 2022\"/>
    </mc:Choice>
  </mc:AlternateContent>
  <bookViews>
    <workbookView xWindow="0" yWindow="0" windowWidth="15530" windowHeight="7310" firstSheet="4" activeTab="3"/>
  </bookViews>
  <sheets>
    <sheet name="1. TANTO" sheetId="2" r:id="rId1"/>
    <sheet name="2. APM" sheetId="3" r:id="rId2"/>
    <sheet name="3. SUP" sheetId="4" r:id="rId3"/>
    <sheet name="4. KMU" sheetId="5" r:id="rId4"/>
    <sheet name="5. JAS" sheetId="6" r:id="rId5"/>
    <sheet name="5. DMS" sheetId="7" r:id="rId6"/>
    <sheet name="6. DMS (2)" sheetId="8" r:id="rId7"/>
    <sheet name="7. CDP" sheetId="9" r:id="rId8"/>
    <sheet name="8. MMI" sheetId="10" r:id="rId9"/>
    <sheet name="9. KAL" sheetId="11" r:id="rId10"/>
    <sheet name="10. SKB" sheetId="12" r:id="rId11"/>
    <sheet name="11. WJT" sheetId="13" r:id="rId12"/>
    <sheet name="12. SKB" sheetId="14" r:id="rId13"/>
    <sheet name="13. DBJS" sheetId="15" r:id="rId14"/>
    <sheet name="14. AAS" sheetId="16" r:id="rId15"/>
    <sheet name="15. SCL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7" l="1"/>
  <c r="J11" i="17"/>
  <c r="K11" i="16"/>
  <c r="J11" i="16"/>
  <c r="K11" i="15"/>
  <c r="J11" i="15"/>
  <c r="K11" i="14"/>
  <c r="J11" i="14"/>
  <c r="K11" i="13"/>
  <c r="J11" i="13"/>
  <c r="K11" i="12"/>
  <c r="J11" i="12"/>
  <c r="K11" i="11"/>
  <c r="J11" i="11"/>
  <c r="K11" i="10"/>
  <c r="J11" i="10"/>
  <c r="K11" i="9"/>
  <c r="J11" i="9"/>
  <c r="K11" i="8"/>
  <c r="J11" i="8"/>
  <c r="K11" i="7"/>
  <c r="J11" i="7"/>
  <c r="K11" i="6"/>
  <c r="J11" i="6"/>
  <c r="K11" i="5" l="1"/>
  <c r="J11" i="5"/>
  <c r="K11" i="4"/>
  <c r="J11" i="4"/>
  <c r="K11" i="3"/>
  <c r="J11" i="3"/>
  <c r="K11" i="2" l="1"/>
  <c r="J11" i="2"/>
</calcChain>
</file>

<file path=xl/sharedStrings.xml><?xml version="1.0" encoding="utf-8"?>
<sst xmlns="http://schemas.openxmlformats.org/spreadsheetml/2006/main" count="384" uniqueCount="78">
  <si>
    <t>NO</t>
  </si>
  <si>
    <t>NAMA KAPAL</t>
  </si>
  <si>
    <t>KADE</t>
  </si>
  <si>
    <t>PBM</t>
  </si>
  <si>
    <t>005</t>
  </si>
  <si>
    <t>TANGGAL KEGIATAN</t>
  </si>
  <si>
    <t>KOMODITI</t>
  </si>
  <si>
    <t>STATUS</t>
  </si>
  <si>
    <t>MULAI</t>
  </si>
  <si>
    <t>SELESAI</t>
  </si>
  <si>
    <t>I</t>
  </si>
  <si>
    <t>JUMLAH</t>
  </si>
  <si>
    <t>PRANOTA</t>
  </si>
  <si>
    <t>NOMINAL UPER</t>
  </si>
  <si>
    <t>NOMINAL REALISASI</t>
  </si>
  <si>
    <t xml:space="preserve">UPER </t>
  </si>
  <si>
    <t>TANTO AMAN EKS JIN DA</t>
  </si>
  <si>
    <t>10122-003134</t>
  </si>
  <si>
    <t>10122-002999</t>
  </si>
  <si>
    <t>MV. TANTO MITRA</t>
  </si>
  <si>
    <t>TANTO SUBUR I .MV</t>
  </si>
  <si>
    <t>10122-002855</t>
  </si>
  <si>
    <t>10122-002783</t>
  </si>
  <si>
    <t>TANTO ALAM EKS JIN TENG</t>
  </si>
  <si>
    <t>10122-002703</t>
  </si>
  <si>
    <t>0100112220001034</t>
  </si>
  <si>
    <t>CONTAINER &amp; PONTON</t>
  </si>
  <si>
    <t>0100112220001072</t>
  </si>
  <si>
    <t>0100112220000981</t>
  </si>
  <si>
    <t>0100112220000962</t>
  </si>
  <si>
    <t>055</t>
  </si>
  <si>
    <t>0100112220000936</t>
  </si>
  <si>
    <t>MV HO TAY 6</t>
  </si>
  <si>
    <t>20122-003136</t>
  </si>
  <si>
    <t>FORTUNE ISLAND MV.</t>
  </si>
  <si>
    <t>20122-002939</t>
  </si>
  <si>
    <t>MV. ZHIDA 1</t>
  </si>
  <si>
    <t>20122-002857</t>
  </si>
  <si>
    <t>MV. GLOBAL ORIOLE</t>
  </si>
  <si>
    <t>20122-000464</t>
  </si>
  <si>
    <t>BAO AN LING.MV</t>
  </si>
  <si>
    <t>20122-002711</t>
  </si>
  <si>
    <t>0100122220000533</t>
  </si>
  <si>
    <t>A</t>
  </si>
  <si>
    <t>O</t>
  </si>
  <si>
    <t>P</t>
  </si>
  <si>
    <t>M</t>
  </si>
  <si>
    <t>STEEL COILS</t>
  </si>
  <si>
    <t>0100122220000601</t>
  </si>
  <si>
    <t>GENCAR</t>
  </si>
  <si>
    <t>0100122220000577</t>
  </si>
  <si>
    <t>STEEL PRODUCT</t>
  </si>
  <si>
    <t>0100122220000579</t>
  </si>
  <si>
    <t>0100122220000559</t>
  </si>
  <si>
    <t>ANUGRAH BAHARI KUSUMA .LCT</t>
  </si>
  <si>
    <t>10122-003213</t>
  </si>
  <si>
    <t>LL 3017</t>
  </si>
  <si>
    <t>20122-003209</t>
  </si>
  <si>
    <t>KM. MERATUS WAINGAPU</t>
  </si>
  <si>
    <t>20122-003152</t>
  </si>
  <si>
    <t>LCT. TERANG FAJAR</t>
  </si>
  <si>
    <t>10122-003166</t>
  </si>
  <si>
    <t>LCT AGUNG SAMUDERA</t>
  </si>
  <si>
    <t>10122-003092</t>
  </si>
  <si>
    <t>S</t>
  </si>
  <si>
    <t>U</t>
  </si>
  <si>
    <t>5ING</t>
  </si>
  <si>
    <t>T</t>
  </si>
  <si>
    <t>N</t>
  </si>
  <si>
    <t>SODIUM VIA TONGKANG</t>
  </si>
  <si>
    <t>0100122220000615</t>
  </si>
  <si>
    <t>0100112220001101</t>
  </si>
  <si>
    <t>GENCAR &amp; ALAT BERAT</t>
  </si>
  <si>
    <t>0100122220000606</t>
  </si>
  <si>
    <t>GENCAR &amp; CONTAINERT</t>
  </si>
  <si>
    <t>0100112220001082</t>
  </si>
  <si>
    <t>0100112220001091</t>
  </si>
  <si>
    <t>Bulan Juni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</si>
</sst>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p&quot;* #,##0_-;\-&quot;Rp&quot;* #,##0_-;_-&quot;Rp&quot;* &quot;-&quot;_-;_-@_-"/>
    <numFmt numFmtId="165" formatCode="_-* #,##0_-;\-* #,##0_-;_-* &quot;-&quot;_-;_-@_-"/>
    <numFmt numFmtId="166" formatCode="[$-409]d\-mmm\-yy;@"/>
    <numFmt numFmtId="167" formatCode="_-[$Rp-421]* #,##0_ ;_-[$Rp-421]* \-#,##0\ ;_-[$Rp-421]* &quot;-&quot;_ ;_-@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000000"/>
      <name val="Helvetica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0"/>
      <color theme="1"/>
      <name val="HELVITICA"/>
    </font>
    <font>
      <sz val="9"/>
      <color theme="1"/>
      <name val="HELVITICA"/>
    </font>
    <font>
      <sz val="9"/>
      <color rgb="FF000000"/>
      <name val="HELVITICA"/>
    </font>
    <font>
      <sz val="9"/>
      <color rgb="FF000000"/>
      <name val="Helvetica"/>
    </font>
    <font>
      <b/>
      <sz val="9"/>
      <color theme="1"/>
      <name val="HELVITICA"/>
    </font>
    <font>
      <sz val="9"/>
      <name val="HELVITICA"/>
    </font>
    <font>
      <b/>
      <sz val="8"/>
      <color theme="0"/>
      <name val="Helvetica"/>
    </font>
    <font>
      <sz val="8"/>
      <color theme="1"/>
      <name val="Helvetica"/>
    </font>
    <font>
      <b/>
      <sz val="8"/>
      <color theme="1"/>
      <name val="Helvetica"/>
    </font>
    <font>
      <sz val="8"/>
      <name val="Helvetica"/>
    </font>
    <font>
      <sz val="8"/>
      <color theme="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6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65" fontId="4" fillId="0" borderId="0" xfId="1" applyFont="1" applyBorder="1" applyAlignment="1">
      <alignment horizontal="right"/>
    </xf>
    <xf numFmtId="0" fontId="6" fillId="0" borderId="4" xfId="0" applyFont="1" applyBorder="1"/>
    <xf numFmtId="167" fontId="5" fillId="0" borderId="3" xfId="0" applyNumberFormat="1" applyFont="1" applyFill="1" applyBorder="1" applyAlignment="1">
      <alignment horizontal="center" vertical="center"/>
    </xf>
    <xf numFmtId="0" fontId="0" fillId="0" borderId="11" xfId="0" applyBorder="1"/>
    <xf numFmtId="0" fontId="7" fillId="0" borderId="0" xfId="0" applyFont="1" applyBorder="1" applyAlignment="1">
      <alignment horizontal="left" vertical="center"/>
    </xf>
    <xf numFmtId="165" fontId="7" fillId="0" borderId="0" xfId="1" applyFont="1" applyBorder="1" applyAlignment="1">
      <alignment horizontal="right"/>
    </xf>
    <xf numFmtId="0" fontId="8" fillId="0" borderId="3" xfId="0" applyFont="1" applyFill="1" applyBorder="1" applyAlignment="1">
      <alignment horizontal="center" vertical="center"/>
    </xf>
    <xf numFmtId="165" fontId="9" fillId="0" borderId="0" xfId="1" applyFont="1" applyBorder="1" applyAlignment="1">
      <alignment horizontal="right"/>
    </xf>
    <xf numFmtId="167" fontId="8" fillId="0" borderId="3" xfId="0" applyNumberFormat="1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5" fontId="10" fillId="0" borderId="0" xfId="0" applyNumberFormat="1" applyFont="1" applyBorder="1" applyAlignment="1">
      <alignment horizontal="right"/>
    </xf>
    <xf numFmtId="0" fontId="10" fillId="0" borderId="0" xfId="0" applyFont="1" applyFill="1" applyBorder="1" applyAlignment="1">
      <alignment horizontal="center" vertical="center"/>
    </xf>
    <xf numFmtId="15" fontId="11" fillId="0" borderId="0" xfId="0" applyNumberFormat="1" applyFont="1" applyBorder="1" applyAlignment="1">
      <alignment horizontal="right"/>
    </xf>
    <xf numFmtId="166" fontId="2" fillId="2" borderId="7" xfId="0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0" fontId="14" fillId="2" borderId="10" xfId="0" applyNumberFormat="1" applyFont="1" applyFill="1" applyBorder="1" applyAlignment="1">
      <alignment horizontal="center" vertical="center"/>
    </xf>
    <xf numFmtId="165" fontId="14" fillId="2" borderId="10" xfId="0" applyNumberFormat="1" applyFont="1" applyFill="1" applyBorder="1" applyAlignment="1">
      <alignment horizontal="center" vertical="center"/>
    </xf>
    <xf numFmtId="165" fontId="14" fillId="2" borderId="10" xfId="1" applyFont="1" applyFill="1" applyBorder="1" applyAlignment="1"/>
    <xf numFmtId="0" fontId="6" fillId="0" borderId="0" xfId="0" applyFont="1"/>
    <xf numFmtId="0" fontId="15" fillId="0" borderId="0" xfId="0" applyFont="1" applyBorder="1" applyAlignment="1">
      <alignment horizontal="center" vertical="center"/>
    </xf>
    <xf numFmtId="0" fontId="16" fillId="0" borderId="0" xfId="0" quotePrefix="1" applyFont="1" applyBorder="1" applyAlignment="1">
      <alignment horizontal="center"/>
    </xf>
    <xf numFmtId="15" fontId="16" fillId="0" borderId="0" xfId="0" applyNumberFormat="1" applyFont="1" applyBorder="1" applyAlignment="1">
      <alignment horizontal="right"/>
    </xf>
    <xf numFmtId="0" fontId="16" fillId="0" borderId="0" xfId="0" applyFont="1" applyFill="1" applyBorder="1" applyAlignment="1">
      <alignment horizontal="center" vertical="center"/>
    </xf>
    <xf numFmtId="165" fontId="0" fillId="0" borderId="0" xfId="1" applyFont="1"/>
    <xf numFmtId="165" fontId="0" fillId="0" borderId="0" xfId="0" applyNumberFormat="1"/>
    <xf numFmtId="0" fontId="17" fillId="0" borderId="0" xfId="0" applyFont="1"/>
    <xf numFmtId="0" fontId="18" fillId="0" borderId="0" xfId="0" applyFont="1"/>
    <xf numFmtId="0" fontId="16" fillId="0" borderId="0" xfId="0" applyFont="1" applyBorder="1" applyAlignment="1">
      <alignment horizontal="left" vertical="center"/>
    </xf>
    <xf numFmtId="165" fontId="16" fillId="0" borderId="0" xfId="1" applyFont="1" applyBorder="1" applyAlignment="1">
      <alignment horizontal="right"/>
    </xf>
    <xf numFmtId="0" fontId="19" fillId="0" borderId="3" xfId="0" applyFont="1" applyFill="1" applyBorder="1" applyAlignment="1">
      <alignment horizontal="center" vertical="center"/>
    </xf>
    <xf numFmtId="165" fontId="20" fillId="0" borderId="0" xfId="1" applyFont="1" applyBorder="1" applyAlignment="1">
      <alignment horizontal="right"/>
    </xf>
    <xf numFmtId="167" fontId="19" fillId="0" borderId="3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/>
    <xf numFmtId="166" fontId="21" fillId="2" borderId="7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quotePrefix="1" applyFont="1" applyBorder="1" applyAlignment="1">
      <alignment horizontal="center"/>
    </xf>
    <xf numFmtId="15" fontId="22" fillId="0" borderId="0" xfId="0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165" fontId="22" fillId="0" borderId="0" xfId="1" applyFont="1" applyBorder="1" applyAlignment="1">
      <alignment horizontal="right"/>
    </xf>
    <xf numFmtId="0" fontId="23" fillId="0" borderId="3" xfId="0" applyFont="1" applyFill="1" applyBorder="1" applyAlignment="1">
      <alignment horizontal="center" vertical="center"/>
    </xf>
    <xf numFmtId="165" fontId="24" fillId="0" borderId="0" xfId="1" applyFont="1" applyBorder="1" applyAlignment="1">
      <alignment horizontal="right"/>
    </xf>
    <xf numFmtId="167" fontId="23" fillId="0" borderId="3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5" fillId="2" borderId="9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/>
    </xf>
    <xf numFmtId="0" fontId="21" fillId="2" borderId="10" xfId="0" applyNumberFormat="1" applyFont="1" applyFill="1" applyBorder="1" applyAlignment="1">
      <alignment horizontal="center" vertical="center"/>
    </xf>
    <xf numFmtId="165" fontId="21" fillId="2" borderId="10" xfId="0" applyNumberFormat="1" applyFont="1" applyFill="1" applyBorder="1" applyAlignment="1">
      <alignment horizontal="center" vertical="center"/>
    </xf>
    <xf numFmtId="165" fontId="21" fillId="2" borderId="10" xfId="1" applyFont="1" applyFill="1" applyBorder="1" applyAlignment="1"/>
    <xf numFmtId="0" fontId="22" fillId="0" borderId="11" xfId="0" applyFont="1" applyBorder="1"/>
    <xf numFmtId="0" fontId="23" fillId="2" borderId="12" xfId="0" applyFont="1" applyFill="1" applyBorder="1" applyAlignment="1">
      <alignment vertical="center"/>
    </xf>
    <xf numFmtId="0" fontId="22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14" fillId="2" borderId="1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4" fontId="21" fillId="2" borderId="10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166" fontId="21" fillId="2" borderId="5" xfId="0" applyNumberFormat="1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6" sqref="D16"/>
    </sheetView>
  </sheetViews>
  <sheetFormatPr defaultRowHeight="14.5"/>
  <cols>
    <col min="1" max="1" width="4.1796875" bestFit="1" customWidth="1"/>
    <col min="2" max="2" width="23.453125" customWidth="1"/>
    <col min="3" max="3" width="6.54296875" customWidth="1"/>
    <col min="4" max="4" width="9.453125" customWidth="1"/>
    <col min="5" max="5" width="9.1796875" customWidth="1"/>
    <col min="6" max="6" width="6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1" spans="1:12">
      <c r="A1" t="s">
        <v>77</v>
      </c>
    </row>
    <row r="3" spans="1:12" ht="15.75" customHeight="1">
      <c r="A3" s="74" t="s">
        <v>0</v>
      </c>
      <c r="B3" s="72" t="s">
        <v>1</v>
      </c>
      <c r="C3" s="70" t="s">
        <v>2</v>
      </c>
      <c r="D3" s="76" t="s">
        <v>5</v>
      </c>
      <c r="E3" s="76"/>
      <c r="F3" s="72" t="s">
        <v>3</v>
      </c>
      <c r="G3" s="72" t="s">
        <v>15</v>
      </c>
      <c r="H3" s="70" t="s">
        <v>12</v>
      </c>
      <c r="I3" s="72" t="s">
        <v>6</v>
      </c>
      <c r="J3" s="70" t="s">
        <v>13</v>
      </c>
      <c r="K3" s="70" t="s">
        <v>14</v>
      </c>
      <c r="L3" s="67" t="s">
        <v>7</v>
      </c>
    </row>
    <row r="4" spans="1:12">
      <c r="A4" s="75"/>
      <c r="B4" s="73"/>
      <c r="C4" s="71"/>
      <c r="D4" s="20" t="s">
        <v>8</v>
      </c>
      <c r="E4" s="20" t="s">
        <v>9</v>
      </c>
      <c r="F4" s="73"/>
      <c r="G4" s="73"/>
      <c r="H4" s="71"/>
      <c r="I4" s="73"/>
      <c r="J4" s="71"/>
      <c r="K4" s="71"/>
      <c r="L4" s="68"/>
    </row>
    <row r="5" spans="1:12">
      <c r="A5" s="1">
        <v>1</v>
      </c>
      <c r="B5" s="7" t="s">
        <v>16</v>
      </c>
      <c r="C5" s="15" t="s">
        <v>4</v>
      </c>
      <c r="D5" s="19">
        <v>44737</v>
      </c>
      <c r="E5" s="19">
        <v>44738</v>
      </c>
      <c r="F5" s="64" t="s">
        <v>67</v>
      </c>
      <c r="G5" s="2" t="s">
        <v>17</v>
      </c>
      <c r="H5" s="4" t="s">
        <v>27</v>
      </c>
      <c r="I5" s="10" t="s">
        <v>26</v>
      </c>
      <c r="J5" s="11">
        <v>227101283</v>
      </c>
      <c r="K5" s="11">
        <v>244771394</v>
      </c>
      <c r="L5" s="12" t="s">
        <v>10</v>
      </c>
    </row>
    <row r="6" spans="1:12">
      <c r="A6" s="1">
        <v>2</v>
      </c>
      <c r="B6" s="7" t="s">
        <v>19</v>
      </c>
      <c r="C6" s="15" t="s">
        <v>4</v>
      </c>
      <c r="D6" s="19">
        <v>44730</v>
      </c>
      <c r="E6" s="19">
        <v>44732</v>
      </c>
      <c r="F6" s="64" t="s">
        <v>43</v>
      </c>
      <c r="G6" s="2" t="s">
        <v>18</v>
      </c>
      <c r="H6" s="4" t="s">
        <v>25</v>
      </c>
      <c r="I6" s="10" t="s">
        <v>26</v>
      </c>
      <c r="J6" s="11">
        <v>361505355</v>
      </c>
      <c r="K6" s="11">
        <v>446907944</v>
      </c>
      <c r="L6" s="12" t="s">
        <v>10</v>
      </c>
    </row>
    <row r="7" spans="1:12">
      <c r="A7" s="1">
        <v>3</v>
      </c>
      <c r="B7" s="7" t="s">
        <v>20</v>
      </c>
      <c r="C7" s="15" t="s">
        <v>4</v>
      </c>
      <c r="D7" s="19">
        <v>44723</v>
      </c>
      <c r="E7" s="19">
        <v>44724</v>
      </c>
      <c r="F7" s="64" t="s">
        <v>68</v>
      </c>
      <c r="G7" s="2" t="s">
        <v>21</v>
      </c>
      <c r="H7" s="4" t="s">
        <v>28</v>
      </c>
      <c r="I7" s="10" t="s">
        <v>26</v>
      </c>
      <c r="J7" s="11">
        <v>232029960</v>
      </c>
      <c r="K7" s="11">
        <v>272756836</v>
      </c>
      <c r="L7" s="12" t="s">
        <v>10</v>
      </c>
    </row>
    <row r="8" spans="1:12">
      <c r="A8" s="1">
        <v>4</v>
      </c>
      <c r="B8" s="7" t="s">
        <v>16</v>
      </c>
      <c r="C8" s="15" t="s">
        <v>4</v>
      </c>
      <c r="D8" s="19">
        <v>44720</v>
      </c>
      <c r="E8" s="19">
        <v>44721</v>
      </c>
      <c r="F8" s="64" t="s">
        <v>67</v>
      </c>
      <c r="G8" s="2" t="s">
        <v>22</v>
      </c>
      <c r="H8" s="4" t="s">
        <v>29</v>
      </c>
      <c r="I8" s="10" t="s">
        <v>26</v>
      </c>
      <c r="J8" s="11">
        <v>221867078</v>
      </c>
      <c r="K8" s="11">
        <v>232774014</v>
      </c>
      <c r="L8" s="12" t="s">
        <v>10</v>
      </c>
    </row>
    <row r="9" spans="1:12">
      <c r="A9" s="1">
        <v>5</v>
      </c>
      <c r="B9" s="7" t="s">
        <v>23</v>
      </c>
      <c r="C9" s="15" t="s">
        <v>30</v>
      </c>
      <c r="D9" s="19">
        <v>44716</v>
      </c>
      <c r="E9" s="19">
        <v>44716</v>
      </c>
      <c r="F9" s="64" t="s">
        <v>44</v>
      </c>
      <c r="G9" s="2" t="s">
        <v>24</v>
      </c>
      <c r="H9" s="4" t="s">
        <v>31</v>
      </c>
      <c r="I9" s="10" t="s">
        <v>26</v>
      </c>
      <c r="J9" s="13">
        <v>198507405</v>
      </c>
      <c r="K9" s="13">
        <v>251561441</v>
      </c>
      <c r="L9" s="14" t="s">
        <v>10</v>
      </c>
    </row>
    <row r="10" spans="1:12" ht="15.5">
      <c r="A10" s="1"/>
      <c r="B10" s="7"/>
      <c r="C10" s="16"/>
      <c r="D10" s="17"/>
      <c r="E10" s="17"/>
      <c r="F10" s="18"/>
      <c r="G10" s="3"/>
      <c r="H10" s="4"/>
      <c r="I10" s="5"/>
      <c r="J10" s="6"/>
      <c r="K10" s="6"/>
      <c r="L10" s="8"/>
    </row>
    <row r="11" spans="1:12">
      <c r="A11" s="21"/>
      <c r="B11" s="22"/>
      <c r="C11" s="23"/>
      <c r="D11" s="23"/>
      <c r="E11" s="23"/>
      <c r="F11" s="23"/>
      <c r="G11" s="69" t="s">
        <v>11</v>
      </c>
      <c r="H11" s="69"/>
      <c r="I11" s="24"/>
      <c r="J11" s="25">
        <f>SUM(J5:J10)</f>
        <v>1241011081</v>
      </c>
      <c r="K11" s="26">
        <f>SUM(K5:K10)</f>
        <v>1448771629</v>
      </c>
      <c r="L11" s="9"/>
    </row>
  </sheetData>
  <mergeCells count="12">
    <mergeCell ref="A3:A4"/>
    <mergeCell ref="B3:B4"/>
    <mergeCell ref="C3:C4"/>
    <mergeCell ref="D3:E3"/>
    <mergeCell ref="F3:F4"/>
    <mergeCell ref="L3:L4"/>
    <mergeCell ref="G11:H11"/>
    <mergeCell ref="H3:H4"/>
    <mergeCell ref="I3:I4"/>
    <mergeCell ref="J3:J4"/>
    <mergeCell ref="K3:K4"/>
    <mergeCell ref="G3:G4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M17" sqref="M17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I21" sqref="I21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J19" sqref="J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K19" sqref="K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I19" sqref="I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K19" sqref="K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J18" sqref="J18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K5" sqref="K5"/>
    </sheetView>
  </sheetViews>
  <sheetFormatPr defaultRowHeight="14.5"/>
  <cols>
    <col min="1" max="1" width="4.1796875" bestFit="1" customWidth="1"/>
    <col min="2" max="2" width="19.453125" customWidth="1"/>
    <col min="3" max="3" width="5.81640625" customWidth="1"/>
    <col min="4" max="4" width="9.453125" customWidth="1"/>
    <col min="5" max="5" width="9.1796875" customWidth="1"/>
    <col min="6" max="6" width="7.26953125" customWidth="1"/>
    <col min="7" max="7" width="11.26953125" customWidth="1"/>
    <col min="8" max="8" width="17.26953125" bestFit="1" customWidth="1"/>
    <col min="9" max="9" width="15.54296875" customWidth="1"/>
    <col min="10" max="10" width="13.1796875" customWidth="1"/>
    <col min="11" max="11" width="13.453125" customWidth="1"/>
    <col min="12" max="12" width="8" customWidth="1"/>
  </cols>
  <sheetData>
    <row r="3" spans="1:12" ht="15.75" customHeight="1">
      <c r="A3" s="74" t="s">
        <v>0</v>
      </c>
      <c r="B3" s="72" t="s">
        <v>1</v>
      </c>
      <c r="C3" s="70" t="s">
        <v>2</v>
      </c>
      <c r="D3" s="76" t="s">
        <v>5</v>
      </c>
      <c r="E3" s="76"/>
      <c r="F3" s="72" t="s">
        <v>3</v>
      </c>
      <c r="G3" s="72" t="s">
        <v>15</v>
      </c>
      <c r="H3" s="70" t="s">
        <v>12</v>
      </c>
      <c r="I3" s="72" t="s">
        <v>6</v>
      </c>
      <c r="J3" s="70" t="s">
        <v>13</v>
      </c>
      <c r="K3" s="70" t="s">
        <v>14</v>
      </c>
      <c r="L3" s="67" t="s">
        <v>7</v>
      </c>
    </row>
    <row r="4" spans="1:12">
      <c r="A4" s="75"/>
      <c r="B4" s="73"/>
      <c r="C4" s="71"/>
      <c r="D4" s="20" t="s">
        <v>8</v>
      </c>
      <c r="E4" s="20" t="s">
        <v>9</v>
      </c>
      <c r="F4" s="73"/>
      <c r="G4" s="73"/>
      <c r="H4" s="71"/>
      <c r="I4" s="73"/>
      <c r="J4" s="71"/>
      <c r="K4" s="71"/>
      <c r="L4" s="68"/>
    </row>
    <row r="5" spans="1:12">
      <c r="A5" s="28">
        <v>1</v>
      </c>
      <c r="B5" s="34" t="s">
        <v>32</v>
      </c>
      <c r="C5" s="29">
        <v>115</v>
      </c>
      <c r="D5" s="30">
        <v>44737</v>
      </c>
      <c r="E5" s="30">
        <v>44738</v>
      </c>
      <c r="F5" s="31"/>
      <c r="G5" s="27" t="s">
        <v>33</v>
      </c>
      <c r="H5" s="29" t="s">
        <v>48</v>
      </c>
      <c r="I5" s="36" t="s">
        <v>49</v>
      </c>
      <c r="J5" s="37">
        <v>142860524</v>
      </c>
      <c r="K5" s="37">
        <v>106946085</v>
      </c>
      <c r="L5" s="38" t="s">
        <v>10</v>
      </c>
    </row>
    <row r="6" spans="1:12">
      <c r="A6" s="28">
        <v>2</v>
      </c>
      <c r="B6" s="35" t="s">
        <v>34</v>
      </c>
      <c r="C6" s="29">
        <v>114</v>
      </c>
      <c r="D6" s="30">
        <v>44728</v>
      </c>
      <c r="E6" s="30">
        <v>44729</v>
      </c>
      <c r="F6" s="65" t="s">
        <v>43</v>
      </c>
      <c r="G6" s="27" t="s">
        <v>35</v>
      </c>
      <c r="H6" s="29" t="s">
        <v>50</v>
      </c>
      <c r="I6" s="36" t="s">
        <v>51</v>
      </c>
      <c r="J6" s="37">
        <v>50133705</v>
      </c>
      <c r="K6" s="37">
        <v>37697275</v>
      </c>
      <c r="L6" s="38" t="s">
        <v>10</v>
      </c>
    </row>
    <row r="7" spans="1:12">
      <c r="A7" s="28">
        <v>3</v>
      </c>
      <c r="B7" s="35" t="s">
        <v>36</v>
      </c>
      <c r="C7" s="29">
        <v>202</v>
      </c>
      <c r="D7" s="30">
        <v>44724</v>
      </c>
      <c r="E7" s="30">
        <v>44726</v>
      </c>
      <c r="F7" s="65" t="s">
        <v>45</v>
      </c>
      <c r="G7" s="27" t="s">
        <v>37</v>
      </c>
      <c r="H7" s="29" t="s">
        <v>52</v>
      </c>
      <c r="I7" s="36" t="s">
        <v>51</v>
      </c>
      <c r="J7" s="37">
        <v>88327130</v>
      </c>
      <c r="K7" s="37">
        <v>88437375</v>
      </c>
      <c r="L7" s="38" t="s">
        <v>10</v>
      </c>
    </row>
    <row r="8" spans="1:12">
      <c r="A8" s="28">
        <v>4</v>
      </c>
      <c r="B8" s="35" t="s">
        <v>38</v>
      </c>
      <c r="C8" s="29">
        <v>201</v>
      </c>
      <c r="D8" s="30">
        <v>44713</v>
      </c>
      <c r="E8" s="30">
        <v>44720</v>
      </c>
      <c r="F8" s="65" t="s">
        <v>46</v>
      </c>
      <c r="G8" s="27" t="s">
        <v>39</v>
      </c>
      <c r="H8" s="29" t="s">
        <v>53</v>
      </c>
      <c r="I8" s="36" t="s">
        <v>49</v>
      </c>
      <c r="J8" s="37">
        <v>4061728822</v>
      </c>
      <c r="K8" s="37">
        <v>4061738822</v>
      </c>
      <c r="L8" s="38" t="s">
        <v>10</v>
      </c>
    </row>
    <row r="9" spans="1:12">
      <c r="A9" s="28">
        <v>5</v>
      </c>
      <c r="B9" s="35" t="s">
        <v>40</v>
      </c>
      <c r="C9" s="29">
        <v>202</v>
      </c>
      <c r="D9" s="30">
        <v>44716</v>
      </c>
      <c r="E9" s="30">
        <v>44720</v>
      </c>
      <c r="F9" s="31"/>
      <c r="G9" s="27" t="s">
        <v>41</v>
      </c>
      <c r="H9" s="29" t="s">
        <v>42</v>
      </c>
      <c r="I9" s="36" t="s">
        <v>47</v>
      </c>
      <c r="J9" s="39">
        <v>205513781</v>
      </c>
      <c r="K9" s="39">
        <v>285145961</v>
      </c>
      <c r="L9" s="40" t="s">
        <v>10</v>
      </c>
    </row>
    <row r="10" spans="1:12" ht="15.5">
      <c r="A10" s="42"/>
      <c r="B10" s="2"/>
      <c r="C10" s="16"/>
      <c r="D10" s="17"/>
      <c r="E10" s="17"/>
      <c r="F10" s="18"/>
      <c r="G10" s="3"/>
      <c r="H10" s="4"/>
      <c r="I10" s="5"/>
      <c r="J10" s="6"/>
      <c r="K10" s="6"/>
      <c r="L10" s="8"/>
    </row>
    <row r="11" spans="1:12">
      <c r="A11" s="41"/>
      <c r="B11" s="22"/>
      <c r="C11" s="23"/>
      <c r="D11" s="23"/>
      <c r="E11" s="23"/>
      <c r="F11" s="23"/>
      <c r="G11" s="69" t="s">
        <v>11</v>
      </c>
      <c r="H11" s="69"/>
      <c r="I11" s="24"/>
      <c r="J11" s="25">
        <f>SUM(J5:J10)</f>
        <v>4548563962</v>
      </c>
      <c r="K11" s="26">
        <f>SUM(K5:K10)</f>
        <v>4579965518</v>
      </c>
      <c r="L11" s="9"/>
    </row>
    <row r="15" spans="1:12">
      <c r="F15" s="32"/>
      <c r="G15" s="32"/>
    </row>
    <row r="16" spans="1:12">
      <c r="F16" s="32"/>
      <c r="G16" s="32"/>
    </row>
    <row r="17" spans="6:8">
      <c r="F17" s="32"/>
      <c r="G17" s="33"/>
      <c r="H17" s="43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J9" sqref="J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 t="s">
        <v>56</v>
      </c>
      <c r="C5" s="63">
        <v>202</v>
      </c>
      <c r="D5" s="47">
        <v>44741</v>
      </c>
      <c r="E5" s="47">
        <v>44742</v>
      </c>
      <c r="F5" s="48"/>
      <c r="G5" s="27" t="s">
        <v>57</v>
      </c>
      <c r="H5" s="46" t="s">
        <v>70</v>
      </c>
      <c r="I5" s="27" t="s">
        <v>69</v>
      </c>
      <c r="J5" s="50">
        <v>256462725</v>
      </c>
      <c r="K5" s="50">
        <v>256575306</v>
      </c>
      <c r="L5" s="51" t="s">
        <v>10</v>
      </c>
    </row>
    <row r="6" spans="1:12">
      <c r="A6" s="45">
        <v>2</v>
      </c>
      <c r="B6" s="27" t="s">
        <v>54</v>
      </c>
      <c r="C6" s="63" t="s">
        <v>66</v>
      </c>
      <c r="D6" s="47">
        <v>44741</v>
      </c>
      <c r="E6" s="47">
        <v>44741</v>
      </c>
      <c r="F6" s="66" t="s">
        <v>64</v>
      </c>
      <c r="G6" s="27" t="s">
        <v>55</v>
      </c>
      <c r="H6" s="46" t="s">
        <v>71</v>
      </c>
      <c r="I6" s="27" t="s">
        <v>72</v>
      </c>
      <c r="J6" s="50">
        <v>8793917</v>
      </c>
      <c r="K6" s="50">
        <v>4261544</v>
      </c>
      <c r="L6" s="51" t="s">
        <v>10</v>
      </c>
    </row>
    <row r="7" spans="1:12">
      <c r="A7" s="45">
        <v>3</v>
      </c>
      <c r="B7" s="27" t="s">
        <v>58</v>
      </c>
      <c r="C7" s="63">
        <v>102</v>
      </c>
      <c r="D7" s="47">
        <v>44738</v>
      </c>
      <c r="E7" s="47">
        <v>44740</v>
      </c>
      <c r="F7" s="66" t="s">
        <v>65</v>
      </c>
      <c r="G7" s="27" t="s">
        <v>59</v>
      </c>
      <c r="H7" s="46" t="s">
        <v>73</v>
      </c>
      <c r="I7" s="27" t="s">
        <v>74</v>
      </c>
      <c r="J7" s="50">
        <v>326620386</v>
      </c>
      <c r="K7" s="50">
        <v>530467040</v>
      </c>
      <c r="L7" s="51" t="s">
        <v>10</v>
      </c>
    </row>
    <row r="8" spans="1:12">
      <c r="A8" s="45">
        <v>4</v>
      </c>
      <c r="B8" s="27" t="s">
        <v>60</v>
      </c>
      <c r="C8" s="63" t="s">
        <v>66</v>
      </c>
      <c r="D8" s="47">
        <v>44739</v>
      </c>
      <c r="E8" s="47">
        <v>44740</v>
      </c>
      <c r="F8" s="66" t="s">
        <v>45</v>
      </c>
      <c r="G8" s="27" t="s">
        <v>61</v>
      </c>
      <c r="H8" s="46" t="s">
        <v>76</v>
      </c>
      <c r="I8" s="27" t="s">
        <v>72</v>
      </c>
      <c r="J8" s="50">
        <v>50649857</v>
      </c>
      <c r="K8" s="50">
        <v>56221685</v>
      </c>
      <c r="L8" s="51" t="s">
        <v>10</v>
      </c>
    </row>
    <row r="9" spans="1:12">
      <c r="A9" s="45">
        <v>5</v>
      </c>
      <c r="B9" s="27" t="s">
        <v>62</v>
      </c>
      <c r="C9" s="63" t="s">
        <v>66</v>
      </c>
      <c r="D9" s="47">
        <v>44737</v>
      </c>
      <c r="E9" s="47">
        <v>44738</v>
      </c>
      <c r="F9" s="48"/>
      <c r="G9" s="27" t="s">
        <v>63</v>
      </c>
      <c r="H9" s="46" t="s">
        <v>75</v>
      </c>
      <c r="I9" s="27" t="s">
        <v>72</v>
      </c>
      <c r="J9" s="52">
        <v>53946024</v>
      </c>
      <c r="K9" s="52">
        <v>53445111</v>
      </c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696472909</v>
      </c>
      <c r="K11" s="59">
        <f>SUM(K5:K10)</f>
        <v>900970686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tabSelected="1" workbookViewId="0">
      <selection activeCell="F17" sqref="F17"/>
    </sheetView>
  </sheetViews>
  <sheetFormatPr defaultRowHeight="14.5"/>
  <cols>
    <col min="1" max="1" width="4.1796875" bestFit="1" customWidth="1"/>
    <col min="2" max="2" width="23.4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4" t="s">
        <v>0</v>
      </c>
      <c r="B3" s="72" t="s">
        <v>1</v>
      </c>
      <c r="C3" s="70" t="s">
        <v>2</v>
      </c>
      <c r="D3" s="76" t="s">
        <v>5</v>
      </c>
      <c r="E3" s="76"/>
      <c r="F3" s="72" t="s">
        <v>3</v>
      </c>
      <c r="G3" s="72" t="s">
        <v>15</v>
      </c>
      <c r="H3" s="70" t="s">
        <v>12</v>
      </c>
      <c r="I3" s="72" t="s">
        <v>6</v>
      </c>
      <c r="J3" s="70" t="s">
        <v>13</v>
      </c>
      <c r="K3" s="70" t="s">
        <v>14</v>
      </c>
      <c r="L3" s="67" t="s">
        <v>7</v>
      </c>
    </row>
    <row r="4" spans="1:12">
      <c r="A4" s="75"/>
      <c r="B4" s="73"/>
      <c r="C4" s="71"/>
      <c r="D4" s="20" t="s">
        <v>8</v>
      </c>
      <c r="E4" s="20" t="s">
        <v>9</v>
      </c>
      <c r="F4" s="73"/>
      <c r="G4" s="73"/>
      <c r="H4" s="71"/>
      <c r="I4" s="73"/>
      <c r="J4" s="71"/>
      <c r="K4" s="71"/>
      <c r="L4" s="68"/>
    </row>
    <row r="5" spans="1:12">
      <c r="A5" s="1">
        <v>1</v>
      </c>
      <c r="B5" s="27"/>
      <c r="C5" s="15"/>
      <c r="D5" s="19"/>
      <c r="E5" s="19"/>
      <c r="F5" s="18"/>
      <c r="G5" s="2"/>
      <c r="H5" s="4"/>
      <c r="I5" s="10"/>
      <c r="J5" s="11"/>
      <c r="K5" s="11"/>
      <c r="L5" s="12" t="s">
        <v>10</v>
      </c>
    </row>
    <row r="6" spans="1:12">
      <c r="A6" s="1">
        <v>2</v>
      </c>
      <c r="B6" s="7"/>
      <c r="C6" s="15"/>
      <c r="D6" s="19"/>
      <c r="E6" s="19"/>
      <c r="F6" s="18"/>
      <c r="G6" s="2"/>
      <c r="H6" s="4"/>
      <c r="I6" s="10"/>
      <c r="J6" s="11"/>
      <c r="K6" s="11"/>
      <c r="L6" s="12" t="s">
        <v>10</v>
      </c>
    </row>
    <row r="7" spans="1:12">
      <c r="A7" s="1">
        <v>3</v>
      </c>
      <c r="B7" s="7"/>
      <c r="C7" s="15"/>
      <c r="D7" s="19"/>
      <c r="E7" s="19"/>
      <c r="F7" s="18"/>
      <c r="G7" s="2"/>
      <c r="H7" s="4"/>
      <c r="I7" s="10"/>
      <c r="J7" s="11"/>
      <c r="K7" s="11"/>
      <c r="L7" s="12" t="s">
        <v>10</v>
      </c>
    </row>
    <row r="8" spans="1:12">
      <c r="A8" s="1">
        <v>4</v>
      </c>
      <c r="B8" s="7"/>
      <c r="C8" s="15"/>
      <c r="D8" s="19"/>
      <c r="E8" s="19"/>
      <c r="F8" s="18"/>
      <c r="G8" s="2"/>
      <c r="H8" s="4"/>
      <c r="I8" s="10"/>
      <c r="J8" s="11"/>
      <c r="K8" s="11"/>
      <c r="L8" s="12" t="s">
        <v>10</v>
      </c>
    </row>
    <row r="9" spans="1:12">
      <c r="A9" s="1">
        <v>5</v>
      </c>
      <c r="B9" s="7"/>
      <c r="C9" s="15"/>
      <c r="D9" s="19"/>
      <c r="E9" s="19"/>
      <c r="F9" s="18"/>
      <c r="G9" s="2"/>
      <c r="H9" s="4"/>
      <c r="I9" s="10"/>
      <c r="J9" s="13"/>
      <c r="K9" s="13"/>
      <c r="L9" s="14" t="s">
        <v>10</v>
      </c>
    </row>
    <row r="10" spans="1:12" ht="15.5">
      <c r="A10" s="1"/>
      <c r="B10" s="7"/>
      <c r="C10" s="16"/>
      <c r="D10" s="17"/>
      <c r="E10" s="17"/>
      <c r="F10" s="18"/>
      <c r="G10" s="3"/>
      <c r="H10" s="4"/>
      <c r="I10" s="5"/>
      <c r="J10" s="6"/>
      <c r="K10" s="6"/>
      <c r="L10" s="8"/>
    </row>
    <row r="11" spans="1:12">
      <c r="A11" s="21"/>
      <c r="B11" s="22"/>
      <c r="C11" s="23"/>
      <c r="D11" s="23"/>
      <c r="E11" s="23"/>
      <c r="F11" s="23"/>
      <c r="G11" s="69" t="s">
        <v>11</v>
      </c>
      <c r="H11" s="69"/>
      <c r="I11" s="24"/>
      <c r="J11" s="25">
        <f>SUM(J5:J10)</f>
        <v>0</v>
      </c>
      <c r="K11" s="26">
        <f>SUM(K5:K10)</f>
        <v>0</v>
      </c>
      <c r="L11" s="9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A7" sqref="A7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H19" sqref="H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H19" sqref="H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A19" sqref="A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1"/>
  <sheetViews>
    <sheetView workbookViewId="0">
      <selection activeCell="H19" sqref="H19"/>
    </sheetView>
  </sheetViews>
  <sheetFormatPr defaultRowHeight="14.5"/>
  <cols>
    <col min="1" max="1" width="4.1796875" bestFit="1" customWidth="1"/>
    <col min="2" max="2" width="25.26953125" customWidth="1"/>
    <col min="3" max="3" width="6.54296875" customWidth="1"/>
    <col min="4" max="4" width="9.453125" customWidth="1"/>
    <col min="5" max="5" width="9.1796875" customWidth="1"/>
    <col min="7" max="7" width="11.26953125" customWidth="1"/>
    <col min="8" max="8" width="17.26953125" bestFit="1" customWidth="1"/>
    <col min="9" max="9" width="20.26953125" customWidth="1"/>
    <col min="10" max="10" width="15.26953125" customWidth="1"/>
    <col min="11" max="11" width="14.1796875" customWidth="1"/>
  </cols>
  <sheetData>
    <row r="3" spans="1:12" ht="15.75" customHeight="1">
      <c r="A3" s="78" t="s">
        <v>0</v>
      </c>
      <c r="B3" s="80" t="s">
        <v>1</v>
      </c>
      <c r="C3" s="82" t="s">
        <v>2</v>
      </c>
      <c r="D3" s="84" t="s">
        <v>5</v>
      </c>
      <c r="E3" s="84"/>
      <c r="F3" s="80" t="s">
        <v>3</v>
      </c>
      <c r="G3" s="80" t="s">
        <v>15</v>
      </c>
      <c r="H3" s="82" t="s">
        <v>12</v>
      </c>
      <c r="I3" s="80" t="s">
        <v>6</v>
      </c>
      <c r="J3" s="82" t="s">
        <v>13</v>
      </c>
      <c r="K3" s="82" t="s">
        <v>14</v>
      </c>
      <c r="L3" s="85" t="s">
        <v>7</v>
      </c>
    </row>
    <row r="4" spans="1:12">
      <c r="A4" s="79"/>
      <c r="B4" s="81"/>
      <c r="C4" s="83"/>
      <c r="D4" s="44" t="s">
        <v>8</v>
      </c>
      <c r="E4" s="44" t="s">
        <v>9</v>
      </c>
      <c r="F4" s="81"/>
      <c r="G4" s="81"/>
      <c r="H4" s="83"/>
      <c r="I4" s="81"/>
      <c r="J4" s="83"/>
      <c r="K4" s="83"/>
      <c r="L4" s="86"/>
    </row>
    <row r="5" spans="1:12">
      <c r="A5" s="45">
        <v>1</v>
      </c>
      <c r="B5" s="27"/>
      <c r="C5" s="63"/>
      <c r="D5" s="47"/>
      <c r="E5" s="47"/>
      <c r="F5" s="48"/>
      <c r="G5" s="27"/>
      <c r="H5" s="46"/>
      <c r="I5" s="27"/>
      <c r="J5" s="50"/>
      <c r="K5" s="50"/>
      <c r="L5" s="51" t="s">
        <v>10</v>
      </c>
    </row>
    <row r="6" spans="1:12">
      <c r="A6" s="45">
        <v>2</v>
      </c>
      <c r="B6" s="27"/>
      <c r="C6" s="63"/>
      <c r="D6" s="47"/>
      <c r="E6" s="47"/>
      <c r="F6" s="66"/>
      <c r="G6" s="27"/>
      <c r="H6" s="46"/>
      <c r="I6" s="27"/>
      <c r="J6" s="50"/>
      <c r="K6" s="50"/>
      <c r="L6" s="51" t="s">
        <v>10</v>
      </c>
    </row>
    <row r="7" spans="1:12">
      <c r="A7" s="45">
        <v>3</v>
      </c>
      <c r="B7" s="27"/>
      <c r="C7" s="63"/>
      <c r="D7" s="47"/>
      <c r="E7" s="47"/>
      <c r="F7" s="66"/>
      <c r="G7" s="27"/>
      <c r="H7" s="46"/>
      <c r="I7" s="27"/>
      <c r="J7" s="50"/>
      <c r="K7" s="50"/>
      <c r="L7" s="51" t="s">
        <v>10</v>
      </c>
    </row>
    <row r="8" spans="1:12">
      <c r="A8" s="45">
        <v>4</v>
      </c>
      <c r="B8" s="27"/>
      <c r="C8" s="63"/>
      <c r="D8" s="47"/>
      <c r="E8" s="47"/>
      <c r="F8" s="66"/>
      <c r="G8" s="27"/>
      <c r="H8" s="46"/>
      <c r="I8" s="27"/>
      <c r="J8" s="50"/>
      <c r="K8" s="50"/>
      <c r="L8" s="51" t="s">
        <v>10</v>
      </c>
    </row>
    <row r="9" spans="1:12">
      <c r="A9" s="45">
        <v>5</v>
      </c>
      <c r="B9" s="27"/>
      <c r="C9" s="63"/>
      <c r="D9" s="47"/>
      <c r="E9" s="47"/>
      <c r="F9" s="48"/>
      <c r="G9" s="27"/>
      <c r="H9" s="46"/>
      <c r="I9" s="27"/>
      <c r="J9" s="52"/>
      <c r="K9" s="52"/>
      <c r="L9" s="53" t="s">
        <v>10</v>
      </c>
    </row>
    <row r="10" spans="1:12">
      <c r="A10" s="62"/>
      <c r="B10" s="2"/>
      <c r="C10" s="54"/>
      <c r="D10" s="47"/>
      <c r="E10" s="47"/>
      <c r="F10" s="48"/>
      <c r="G10" s="54"/>
      <c r="H10" s="46"/>
      <c r="I10" s="49"/>
      <c r="J10" s="50"/>
      <c r="K10" s="50"/>
      <c r="L10" s="53"/>
    </row>
    <row r="11" spans="1:12">
      <c r="A11" s="61"/>
      <c r="B11" s="55"/>
      <c r="C11" s="56"/>
      <c r="D11" s="56"/>
      <c r="E11" s="56"/>
      <c r="F11" s="56"/>
      <c r="G11" s="77" t="s">
        <v>11</v>
      </c>
      <c r="H11" s="77"/>
      <c r="I11" s="57"/>
      <c r="J11" s="58">
        <f>SUM(J5:J10)</f>
        <v>0</v>
      </c>
      <c r="K11" s="59">
        <f>SUM(K5:K10)</f>
        <v>0</v>
      </c>
      <c r="L11" s="60"/>
    </row>
  </sheetData>
  <mergeCells count="12">
    <mergeCell ref="I3:I4"/>
    <mergeCell ref="J3:J4"/>
    <mergeCell ref="K3:K4"/>
    <mergeCell ref="L3:L4"/>
    <mergeCell ref="G11:H11"/>
    <mergeCell ref="A3:A4"/>
    <mergeCell ref="B3:B4"/>
    <mergeCell ref="C3:C4"/>
    <mergeCell ref="D3:E3"/>
    <mergeCell ref="F3:F4"/>
    <mergeCell ref="G3:G4"/>
    <mergeCell ref="H3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1. TANTO</vt:lpstr>
      <vt:lpstr>2. APM</vt:lpstr>
      <vt:lpstr>3. SUP</vt:lpstr>
      <vt:lpstr>4. KMU</vt:lpstr>
      <vt:lpstr>5. JAS</vt:lpstr>
      <vt:lpstr>5. DMS</vt:lpstr>
      <vt:lpstr>6. DMS (2)</vt:lpstr>
      <vt:lpstr>7. CDP</vt:lpstr>
      <vt:lpstr>8. MMI</vt:lpstr>
      <vt:lpstr>9. KAL</vt:lpstr>
      <vt:lpstr>10. SKB</vt:lpstr>
      <vt:lpstr>11. WJT</vt:lpstr>
      <vt:lpstr>12. SKB</vt:lpstr>
      <vt:lpstr>13. DBJS</vt:lpstr>
      <vt:lpstr>14. AAS</vt:lpstr>
      <vt:lpstr>15. SCL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PTP</cp:lastModifiedBy>
  <dcterms:created xsi:type="dcterms:W3CDTF">2022-06-02T03:30:59Z</dcterms:created>
  <dcterms:modified xsi:type="dcterms:W3CDTF">2022-07-07T02:13:47Z</dcterms:modified>
</cp:coreProperties>
</file>