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CodeGenerator\template\"/>
    </mc:Choice>
  </mc:AlternateContent>
  <bookViews>
    <workbookView xWindow="0" yWindow="45" windowWidth="15960" windowHeight="18075" activeTab="2"/>
  </bookViews>
  <sheets>
    <sheet name="#模板" sheetId="5" r:id="rId1"/>
    <sheet name="#修改履历" sheetId="3" r:id="rId2"/>
    <sheet name="说明" sheetId="4" r:id="rId3"/>
    <sheet name="T001_用户信息表" sheetId="6" r:id="rId4"/>
    <sheet name="T002_地址信息表" sheetId="9" r:id="rId5"/>
    <sheet name="T003_用户收件地址表" sheetId="10" r:id="rId6"/>
  </sheets>
  <calcPr calcId="152511"/>
</workbook>
</file>

<file path=xl/calcChain.xml><?xml version="1.0" encoding="utf-8"?>
<calcChain xmlns="http://schemas.openxmlformats.org/spreadsheetml/2006/main">
  <c r="C2" i="4" l="1"/>
  <c r="E2" i="4"/>
  <c r="F2" i="4"/>
  <c r="G2" i="4"/>
  <c r="D16" i="10"/>
  <c r="B16" i="10"/>
  <c r="D15" i="10"/>
  <c r="B15" i="10"/>
  <c r="D12" i="10"/>
  <c r="B12" i="10"/>
  <c r="D13" i="10"/>
  <c r="B13" i="10"/>
  <c r="D14" i="10"/>
  <c r="B14" i="10"/>
  <c r="D9" i="10"/>
  <c r="B9" i="10"/>
  <c r="D8" i="10"/>
  <c r="B8" i="10"/>
  <c r="D11" i="10"/>
  <c r="B11" i="10"/>
  <c r="D10" i="10"/>
  <c r="B10" i="10"/>
  <c r="B18" i="9"/>
  <c r="B17" i="9"/>
  <c r="B16" i="9"/>
  <c r="B15" i="9"/>
  <c r="B14" i="9"/>
  <c r="B13" i="9"/>
  <c r="B12" i="9"/>
  <c r="B11" i="9"/>
  <c r="B10" i="9"/>
  <c r="B9" i="9"/>
  <c r="B8" i="9"/>
  <c r="D9" i="9"/>
  <c r="D18" i="9"/>
  <c r="D17" i="9"/>
  <c r="D16" i="9"/>
  <c r="D15" i="9"/>
  <c r="D14" i="9"/>
  <c r="D13" i="9"/>
  <c r="D12" i="9"/>
  <c r="D11" i="9"/>
  <c r="D10" i="9"/>
  <c r="D8" i="9"/>
  <c r="D13" i="5"/>
  <c r="D12" i="5"/>
  <c r="D11" i="5"/>
  <c r="D10" i="5"/>
  <c r="D9" i="5"/>
  <c r="D8" i="5"/>
  <c r="D14" i="6"/>
  <c r="B14" i="6"/>
  <c r="D13" i="6" l="1"/>
  <c r="D12" i="6"/>
  <c r="D11" i="6"/>
  <c r="D10" i="6"/>
  <c r="D9" i="6"/>
  <c r="D8" i="6"/>
  <c r="B13" i="6"/>
  <c r="B12" i="6"/>
  <c r="B11" i="6"/>
  <c r="B10" i="6"/>
  <c r="B9" i="6"/>
  <c r="B8" i="6"/>
  <c r="B13" i="5" l="1"/>
  <c r="B12" i="5"/>
  <c r="B11" i="5"/>
  <c r="B10" i="5"/>
  <c r="B9" i="5"/>
  <c r="B8" i="5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>
  <authors>
    <author>Yang Libing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sz val="11"/>
            <color indexed="8"/>
            <rFont val="Helvetica"/>
          </rPr>
          <t>yanglibing:
只作参考，不参与生成DDL。</t>
        </r>
      </text>
    </comment>
    <comment ref="L6" authorId="1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</commentList>
</comments>
</file>

<file path=xl/comments2.xml><?xml version="1.0" encoding="utf-8"?>
<comments xmlns="http://schemas.openxmlformats.org/spreadsheetml/2006/main">
  <authors>
    <author>Yang Libing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sz val="11"/>
            <color indexed="8"/>
            <rFont val="Helvetica"/>
          </rPr>
          <t>yanglibing:
只作参考，不参与生成DDL。</t>
        </r>
      </text>
    </comment>
    <comment ref="L6" authorId="1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</commentList>
</comments>
</file>

<file path=xl/comments3.xml><?xml version="1.0" encoding="utf-8"?>
<comments xmlns="http://schemas.openxmlformats.org/spreadsheetml/2006/main">
  <authors>
    <author>Yang Libing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sz val="11"/>
            <color indexed="8"/>
            <rFont val="Helvetica"/>
          </rPr>
          <t>yanglibing:
只作参考，不参与生成DDL。</t>
        </r>
      </text>
    </comment>
    <comment ref="L6" authorId="1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</commentList>
</comments>
</file>

<file path=xl/comments4.xml><?xml version="1.0" encoding="utf-8"?>
<comments xmlns="http://schemas.openxmlformats.org/spreadsheetml/2006/main">
  <authors>
    <author>Yang Libing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sz val="11"/>
            <color indexed="8"/>
            <rFont val="Helvetica"/>
          </rPr>
          <t>yanglibing:
只作参考，不参与生成DDL。</t>
        </r>
      </text>
    </comment>
    <comment ref="L6" authorId="1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</commentList>
</comments>
</file>

<file path=xl/sharedStrings.xml><?xml version="1.0" encoding="utf-8"?>
<sst xmlns="http://schemas.openxmlformats.org/spreadsheetml/2006/main" count="337" uniqueCount="148">
  <si>
    <t>#</t>
  </si>
  <si>
    <t>表名</t>
  </si>
  <si>
    <t>说明</t>
  </si>
  <si>
    <t>作者</t>
  </si>
  <si>
    <t>修订日期</t>
  </si>
  <si>
    <t>修订版本</t>
  </si>
  <si>
    <t>表空间</t>
  </si>
  <si>
    <t>责任者</t>
  </si>
  <si>
    <t>PO 属性</t>
  </si>
  <si>
    <t>表属性</t>
  </si>
  <si>
    <t>其它</t>
  </si>
  <si>
    <t>字段名</t>
  </si>
  <si>
    <t>属性名</t>
  </si>
  <si>
    <t>Java/.NET类型</t>
  </si>
  <si>
    <t>列名</t>
  </si>
  <si>
    <t>类型</t>
  </si>
  <si>
    <t>长度</t>
  </si>
  <si>
    <t>精度</t>
  </si>
  <si>
    <t>主键</t>
  </si>
  <si>
    <t>索引</t>
  </si>
  <si>
    <t>外键</t>
  </si>
  <si>
    <t>允许NULL</t>
  </si>
  <si>
    <t>默认值</t>
  </si>
  <si>
    <t>-</t>
  </si>
  <si>
    <t>fieldName</t>
  </si>
  <si>
    <t>poName</t>
  </si>
  <si>
    <t>poType</t>
  </si>
  <si>
    <t>colName</t>
  </si>
  <si>
    <t>colType</t>
  </si>
  <si>
    <t>colLength</t>
  </si>
  <si>
    <t>colPrecision</t>
  </si>
  <si>
    <t>colKey</t>
  </si>
  <si>
    <t>colIndex</t>
  </si>
  <si>
    <t>colForeign</t>
  </si>
  <si>
    <t>colNullable</t>
  </si>
  <si>
    <t>colDefault</t>
  </si>
  <si>
    <t>description</t>
  </si>
  <si>
    <t>分类</t>
    <phoneticPr fontId="3" type="noConversion"/>
  </si>
  <si>
    <t>表名</t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</si>
  <si>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修订内容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</si>
  <si>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作者</t>
    </r>
  </si>
  <si>
    <r>
      <rPr>
        <b/>
        <sz val="10"/>
        <color indexed="8"/>
        <rFont val="Helvetica"/>
        <family val="3"/>
        <charset val="134"/>
        <scheme val="minor"/>
      </rPr>
      <t>承认者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</si>
  <si>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修订日期</t>
    </r>
  </si>
  <si>
    <r>
      <rPr>
        <b/>
        <sz val="10"/>
        <color indexed="8"/>
        <rFont val="Helvetica"/>
        <family val="3"/>
        <charset val="134"/>
        <scheme val="minor"/>
      </rPr>
      <t>修订版本</t>
    </r>
  </si>
  <si>
    <r>
      <rPr>
        <sz val="10"/>
        <color indexed="8"/>
        <rFont val="Helvetica"/>
        <family val="3"/>
        <charset val="134"/>
        <scheme val="minor"/>
      </rPr>
      <t>初版作成</t>
    </r>
    <phoneticPr fontId="3" type="noConversion"/>
  </si>
  <si>
    <r>
      <rPr>
        <sz val="10"/>
        <color indexed="8"/>
        <rFont val="Helvetica"/>
        <family val="3"/>
        <charset val="134"/>
        <scheme val="minor"/>
      </rPr>
      <t>杨利兵</t>
    </r>
    <phoneticPr fontId="3" type="noConversion"/>
  </si>
  <si>
    <t>dbo</t>
    <phoneticPr fontId="3" type="noConversion"/>
  </si>
  <si>
    <t>杨利兵</t>
    <phoneticPr fontId="3" type="noConversion"/>
  </si>
  <si>
    <t>表说明</t>
    <phoneticPr fontId="3" type="noConversion"/>
  </si>
  <si>
    <t>TableName</t>
    <phoneticPr fontId="3" type="noConversion"/>
  </si>
  <si>
    <t>2015/6/12</t>
    <phoneticPr fontId="3" type="noConversion"/>
  </si>
  <si>
    <t>T001_UserInfo</t>
    <phoneticPr fontId="3" type="noConversion"/>
  </si>
  <si>
    <t>2015/6/22</t>
    <phoneticPr fontId="3" type="noConversion"/>
  </si>
  <si>
    <t>保存用户信息</t>
    <phoneticPr fontId="3" type="noConversion"/>
  </si>
  <si>
    <t>UserId</t>
    <phoneticPr fontId="3" type="noConversion"/>
  </si>
  <si>
    <t>用户名</t>
    <phoneticPr fontId="3" type="noConversion"/>
  </si>
  <si>
    <t>姓名</t>
    <phoneticPr fontId="3" type="noConversion"/>
  </si>
  <si>
    <t>性别</t>
    <phoneticPr fontId="3" type="noConversion"/>
  </si>
  <si>
    <t>生日</t>
    <phoneticPr fontId="3" type="noConversion"/>
  </si>
  <si>
    <t>密码</t>
    <phoneticPr fontId="3" type="noConversion"/>
  </si>
  <si>
    <t>备注</t>
    <phoneticPr fontId="3" type="noConversion"/>
  </si>
  <si>
    <t>Name</t>
    <phoneticPr fontId="3" type="noConversion"/>
  </si>
  <si>
    <t>Sex</t>
    <phoneticPr fontId="3" type="noConversion"/>
  </si>
  <si>
    <t>Birthday</t>
    <phoneticPr fontId="3" type="noConversion"/>
  </si>
  <si>
    <t>Password</t>
    <phoneticPr fontId="3" type="noConversion"/>
  </si>
  <si>
    <t>Remark</t>
    <phoneticPr fontId="3" type="noConversion"/>
  </si>
  <si>
    <t>varchar</t>
    <phoneticPr fontId="3" type="noConversion"/>
  </si>
  <si>
    <t>int</t>
    <phoneticPr fontId="3" type="noConversion"/>
  </si>
  <si>
    <t>date</t>
    <phoneticPr fontId="3" type="noConversion"/>
  </si>
  <si>
    <t>创建时间</t>
    <phoneticPr fontId="3" type="noConversion"/>
  </si>
  <si>
    <t>CreateDate</t>
    <phoneticPr fontId="3" type="noConversion"/>
  </si>
  <si>
    <t>datetime</t>
    <phoneticPr fontId="3" type="noConversion"/>
  </si>
  <si>
    <t>varchar</t>
    <phoneticPr fontId="3" type="noConversion"/>
  </si>
  <si>
    <t>text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</si>
  <si>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</si>
  <si>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</si>
  <si>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</si>
  <si>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</si>
  <si>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</si>
  <si>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</si>
  <si>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</si>
  <si>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</si>
  <si>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Y</t>
    <phoneticPr fontId="3" type="noConversion"/>
  </si>
  <si>
    <t>getdate()</t>
    <phoneticPr fontId="3" type="noConversion"/>
  </si>
  <si>
    <t>0：示知，1：男，2：女</t>
    <phoneticPr fontId="3" type="noConversion"/>
  </si>
  <si>
    <t>dbo</t>
    <phoneticPr fontId="3" type="noConversion"/>
  </si>
  <si>
    <t>杨利兵</t>
    <phoneticPr fontId="3" type="noConversion"/>
  </si>
  <si>
    <t>省</t>
    <phoneticPr fontId="3" type="noConversion"/>
  </si>
  <si>
    <t>Province</t>
  </si>
  <si>
    <t>varchar</t>
    <phoneticPr fontId="3" type="noConversion"/>
  </si>
  <si>
    <t>Y</t>
    <phoneticPr fontId="3" type="noConversion"/>
  </si>
  <si>
    <t>市</t>
    <phoneticPr fontId="3" type="noConversion"/>
  </si>
  <si>
    <t>City</t>
  </si>
  <si>
    <t>区/县</t>
    <phoneticPr fontId="3" type="noConversion"/>
  </si>
  <si>
    <t>District</t>
    <phoneticPr fontId="3" type="noConversion"/>
  </si>
  <si>
    <t>街道地址</t>
    <phoneticPr fontId="3" type="noConversion"/>
  </si>
  <si>
    <t>StreetAddress</t>
    <phoneticPr fontId="3" type="noConversion"/>
  </si>
  <si>
    <t>text</t>
    <phoneticPr fontId="3" type="noConversion"/>
  </si>
  <si>
    <t>完整地址</t>
    <phoneticPr fontId="3" type="noConversion"/>
  </si>
  <si>
    <t>CompleteAddress</t>
    <phoneticPr fontId="3" type="noConversion"/>
  </si>
  <si>
    <t>N</t>
    <phoneticPr fontId="3" type="noConversion"/>
  </si>
  <si>
    <t>组合的、完整的地址信息</t>
    <phoneticPr fontId="3" type="noConversion"/>
  </si>
  <si>
    <t>邮编</t>
    <phoneticPr fontId="3" type="noConversion"/>
  </si>
  <si>
    <t>ZipCode</t>
    <phoneticPr fontId="3" type="noConversion"/>
  </si>
  <si>
    <t>经度</t>
    <phoneticPr fontId="3" type="noConversion"/>
  </si>
  <si>
    <t>Longitude</t>
  </si>
  <si>
    <t>float</t>
    <phoneticPr fontId="3" type="noConversion"/>
  </si>
  <si>
    <t>纬度</t>
    <phoneticPr fontId="3" type="noConversion"/>
  </si>
  <si>
    <t>Latitude</t>
  </si>
  <si>
    <t>备注</t>
    <phoneticPr fontId="3" type="noConversion"/>
  </si>
  <si>
    <t>Remark</t>
    <phoneticPr fontId="3" type="noConversion"/>
  </si>
  <si>
    <t>T002_AddressInfo</t>
    <phoneticPr fontId="3" type="noConversion"/>
  </si>
  <si>
    <t>地址ID</t>
    <phoneticPr fontId="3" type="noConversion"/>
  </si>
  <si>
    <t>版本</t>
    <phoneticPr fontId="3" type="noConversion"/>
  </si>
  <si>
    <t>uniqueidentifier</t>
  </si>
  <si>
    <t>newid()</t>
    <phoneticPr fontId="3" type="noConversion"/>
  </si>
  <si>
    <t>Rev</t>
    <phoneticPr fontId="3" type="noConversion"/>
  </si>
  <si>
    <t>AddId</t>
    <phoneticPr fontId="3" type="noConversion"/>
  </si>
  <si>
    <t>T003_UserAddressMap</t>
    <phoneticPr fontId="3" type="noConversion"/>
  </si>
  <si>
    <t>Id</t>
    <phoneticPr fontId="3" type="noConversion"/>
  </si>
  <si>
    <t>ID</t>
    <phoneticPr fontId="3" type="noConversion"/>
  </si>
  <si>
    <t>T001.UserId</t>
    <phoneticPr fontId="3" type="noConversion"/>
  </si>
  <si>
    <t>varchar</t>
    <phoneticPr fontId="3" type="noConversion"/>
  </si>
  <si>
    <t>UserId</t>
    <phoneticPr fontId="3" type="noConversion"/>
  </si>
  <si>
    <t>用户ID</t>
    <phoneticPr fontId="3" type="noConversion"/>
  </si>
  <si>
    <t>T002.AddId</t>
    <phoneticPr fontId="3" type="noConversion"/>
  </si>
  <si>
    <t>T002.Rev</t>
    <phoneticPr fontId="3" type="noConversion"/>
  </si>
  <si>
    <t>AddressId</t>
    <phoneticPr fontId="3" type="noConversion"/>
  </si>
  <si>
    <t>AddressRev</t>
    <phoneticPr fontId="3" type="noConversion"/>
  </si>
  <si>
    <t>用户收件地址表</t>
    <phoneticPr fontId="3" type="noConversion"/>
  </si>
  <si>
    <t>是事为默认</t>
    <phoneticPr fontId="3" type="noConversion"/>
  </si>
  <si>
    <t>IsDefault</t>
    <phoneticPr fontId="3" type="noConversion"/>
  </si>
  <si>
    <t>bit</t>
    <phoneticPr fontId="3" type="noConversion"/>
  </si>
  <si>
    <t>FALSE：否，TRUE：是</t>
    <phoneticPr fontId="3" type="noConversion"/>
  </si>
  <si>
    <t>联系人</t>
    <phoneticPr fontId="3" type="noConversion"/>
  </si>
  <si>
    <t>ContactPhone</t>
  </si>
  <si>
    <t>varchar</t>
    <phoneticPr fontId="3" type="noConversion"/>
  </si>
  <si>
    <t>联系电话</t>
    <phoneticPr fontId="3" type="noConversion"/>
  </si>
  <si>
    <t>ContactName</t>
    <phoneticPr fontId="3" type="noConversion"/>
  </si>
  <si>
    <t>收件地址ID</t>
    <phoneticPr fontId="3" type="noConversion"/>
  </si>
  <si>
    <t>收件地址版本</t>
    <phoneticPr fontId="3" type="noConversion"/>
  </si>
  <si>
    <t>发货地址ID</t>
    <phoneticPr fontId="3" type="noConversion"/>
  </si>
  <si>
    <t>发货地址版本</t>
    <phoneticPr fontId="3" type="noConversion"/>
  </si>
  <si>
    <t>SendAddressId</t>
    <phoneticPr fontId="3" type="noConversion"/>
  </si>
  <si>
    <t>SendAddressRev</t>
    <phoneticPr fontId="3" type="noConversion"/>
  </si>
  <si>
    <t>基础资料</t>
    <phoneticPr fontId="3" type="noConversion"/>
  </si>
  <si>
    <t>用户信息表</t>
    <phoneticPr fontId="3" type="noConversion"/>
  </si>
  <si>
    <t>地址信息表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</si>
</sst>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Verdana"/>
      <family val="2"/>
    </font>
    <font>
      <sz val="12"/>
      <color indexed="8"/>
      <name val="宋体"/>
      <family val="3"/>
      <charset val="134"/>
    </font>
    <font>
      <b/>
      <sz val="10"/>
      <color indexed="8"/>
      <name val="Helvetica"/>
      <scheme val="minor"/>
    </font>
    <font>
      <b/>
      <sz val="10"/>
      <color indexed="8"/>
      <name val="Helvetica"/>
      <family val="3"/>
      <charset val="134"/>
      <scheme val="minor"/>
    </font>
    <font>
      <sz val="10"/>
      <color indexed="8"/>
      <name val="Helvetica"/>
      <family val="2"/>
      <scheme val="minor"/>
    </font>
    <font>
      <b/>
      <sz val="10"/>
      <color indexed="8"/>
      <name val="Helvetica"/>
      <family val="2"/>
      <scheme val="minor"/>
    </font>
    <font>
      <sz val="10"/>
      <color indexed="8"/>
      <name val="Helvetica"/>
      <family val="3"/>
      <charset val="134"/>
      <scheme val="minor"/>
    </font>
    <font>
      <sz val="12"/>
      <color indexed="8"/>
      <name val="Helvetica"/>
      <family val="2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2"/>
      <color theme="10"/>
      <name val="Verdana"/>
      <family val="2"/>
    </font>
    <font>
      <u/>
      <sz val="12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5" fillId="2" borderId="1" xfId="1" applyNumberFormat="1" applyFont="1" applyFill="1" applyBorder="1" applyAlignment="1">
      <alignment vertical="center" wrapText="1"/>
    </xf>
    <xf numFmtId="0" fontId="1" fillId="0" borderId="0" xfId="1" applyNumberFormat="1" applyFont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horizontal="left" vertical="center" wrapText="1"/>
    </xf>
    <xf numFmtId="0" fontId="11" fillId="3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4" borderId="3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1" fillId="0" borderId="0" xfId="1" applyNumberFormat="1" applyFont="1" applyBorder="1" applyAlignment="1">
      <alignment horizontal="left" vertic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4" xfId="1" applyNumberFormat="1" applyFont="1" applyBorder="1" applyAlignment="1">
      <alignment horizontal="left" vertical="center" wrapText="1"/>
    </xf>
    <xf numFmtId="0" fontId="6" fillId="0" borderId="0" xfId="1" applyFont="1" applyBorder="1" applyAlignment="1">
      <alignment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1" fillId="4" borderId="2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left" vertical="center" wrapText="1"/>
    </xf>
    <xf numFmtId="0" fontId="1" fillId="5" borderId="1" xfId="1" applyNumberFormat="1" applyFont="1" applyFill="1" applyBorder="1" applyAlignment="1">
      <alignment horizontal="left" vertical="center" wrapText="1"/>
    </xf>
    <xf numFmtId="0" fontId="1" fillId="6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49" fontId="1" fillId="0" borderId="3" xfId="1" applyNumberFormat="1" applyFont="1" applyBorder="1" applyAlignment="1">
      <alignment horizontal="left"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5" borderId="6" xfId="1" applyNumberFormat="1" applyFont="1" applyFill="1" applyBorder="1" applyAlignment="1">
      <alignment horizontal="center" vertical="center" wrapText="1"/>
    </xf>
    <xf numFmtId="0" fontId="1" fillId="5" borderId="7" xfId="1" applyNumberFormat="1" applyFont="1" applyFill="1" applyBorder="1" applyAlignment="1">
      <alignment horizontal="center" vertical="center" wrapText="1"/>
    </xf>
    <xf numFmtId="0" fontId="1" fillId="5" borderId="8" xfId="1" applyNumberFormat="1" applyFont="1" applyFill="1" applyBorder="1" applyAlignment="1">
      <alignment horizontal="center" vertical="center" wrapText="1"/>
    </xf>
    <xf numFmtId="0" fontId="1" fillId="6" borderId="2" xfId="1" applyNumberFormat="1" applyFont="1" applyFill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left" vertical="center" wrapText="1"/>
    </xf>
    <xf numFmtId="14" fontId="1" fillId="0" borderId="3" xfId="1" applyNumberFormat="1" applyFont="1" applyBorder="1" applyAlignment="1">
      <alignment horizontal="left" vertical="center" wrapText="1"/>
    </xf>
    <xf numFmtId="0" fontId="5" fillId="3" borderId="10" xfId="1" applyNumberFormat="1" applyFont="1" applyFill="1" applyBorder="1" applyAlignment="1">
      <alignment vertical="center" wrapText="1"/>
    </xf>
    <xf numFmtId="0" fontId="7" fillId="0" borderId="11" xfId="0" applyFont="1" applyBorder="1">
      <alignment vertical="top" wrapText="1"/>
    </xf>
    <xf numFmtId="0" fontId="4" fillId="0" borderId="11" xfId="1" applyFont="1" applyBorder="1" applyAlignment="1">
      <alignment horizontal="left" vertical="center" wrapText="1"/>
    </xf>
    <xf numFmtId="0" fontId="5" fillId="2" borderId="5" xfId="1" applyNumberFormat="1" applyFont="1" applyFill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9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8" fillId="0" borderId="11" xfId="2" applyFont="1" applyBorder="1">
      <alignment vertical="top" wrapText="1"/>
    </xf>
  </cellXfs>
  <cellStyles count="3">
    <cellStyle name="常规" xfId="0" builtinId="0"/>
    <cellStyle name="常规 2" xfId="1"/>
    <cellStyle name="超链接" xfId="2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3"/>
  <sheetViews>
    <sheetView topLeftCell="A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3" width="8" style="2" customWidth="1"/>
    <col min="14" max="14" width="12.19921875" style="2" customWidth="1"/>
    <col min="15" max="15" width="28" style="2" customWidth="1"/>
    <col min="16" max="256" width="12.19921875" style="2" customWidth="1"/>
    <col min="257" max="16384" width="12.19921875" style="6"/>
  </cols>
  <sheetData>
    <row r="1" spans="1:256" hidden="1" x14ac:dyDescent="0.2"/>
    <row r="2" spans="1:256" x14ac:dyDescent="0.2">
      <c r="B2" s="15" t="s">
        <v>6</v>
      </c>
      <c r="C2" s="16" t="s">
        <v>46</v>
      </c>
      <c r="D2" s="15" t="s">
        <v>3</v>
      </c>
      <c r="E2" s="17" t="s">
        <v>47</v>
      </c>
      <c r="F2" s="15" t="s">
        <v>5</v>
      </c>
      <c r="G2" s="16">
        <v>0.1</v>
      </c>
      <c r="H2" s="35" t="s">
        <v>2</v>
      </c>
      <c r="I2" s="37" t="s">
        <v>48</v>
      </c>
      <c r="J2" s="38"/>
      <c r="K2" s="38"/>
      <c r="L2" s="38"/>
      <c r="M2" s="38"/>
      <c r="N2" s="38"/>
      <c r="O2" s="38"/>
    </row>
    <row r="3" spans="1:256" x14ac:dyDescent="0.2">
      <c r="B3" s="18" t="s">
        <v>1</v>
      </c>
      <c r="C3" s="19" t="s">
        <v>49</v>
      </c>
      <c r="D3" s="18" t="s">
        <v>7</v>
      </c>
      <c r="E3" s="32" t="s">
        <v>47</v>
      </c>
      <c r="F3" s="18" t="s">
        <v>4</v>
      </c>
      <c r="G3" s="34" t="s">
        <v>50</v>
      </c>
      <c r="H3" s="36"/>
      <c r="I3" s="36"/>
      <c r="J3" s="36"/>
      <c r="K3" s="36"/>
      <c r="L3" s="36"/>
      <c r="M3" s="36"/>
      <c r="N3" s="36"/>
      <c r="O3" s="36"/>
    </row>
    <row r="4" spans="1:256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x14ac:dyDescent="0.2">
      <c r="B5" s="24"/>
      <c r="C5" s="39" t="s">
        <v>8</v>
      </c>
      <c r="D5" s="40"/>
      <c r="E5" s="41"/>
      <c r="F5" s="42" t="s">
        <v>9</v>
      </c>
      <c r="G5" s="43"/>
      <c r="H5" s="43"/>
      <c r="I5" s="43"/>
      <c r="J5" s="43"/>
      <c r="K5" s="43"/>
      <c r="L5" s="43"/>
      <c r="M5" s="43"/>
      <c r="N5" s="43"/>
      <c r="O5" s="25" t="s">
        <v>10</v>
      </c>
    </row>
    <row r="6" spans="1:256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7" t="s">
        <v>19</v>
      </c>
      <c r="L6" s="28" t="s">
        <v>20</v>
      </c>
      <c r="M6" s="28" t="s">
        <v>21</v>
      </c>
      <c r="N6" s="28" t="s">
        <v>22</v>
      </c>
      <c r="O6" s="26" t="s">
        <v>2</v>
      </c>
    </row>
    <row r="7" spans="1:256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7" t="s">
        <v>32</v>
      </c>
      <c r="L7" s="28" t="s">
        <v>33</v>
      </c>
      <c r="M7" s="28" t="s">
        <v>34</v>
      </c>
      <c r="N7" s="28" t="s">
        <v>35</v>
      </c>
      <c r="O7" s="26" t="s">
        <v>36</v>
      </c>
    </row>
    <row r="8" spans="1:256" x14ac:dyDescent="0.2">
      <c r="B8" s="16">
        <f>ROW()-7</f>
        <v>1</v>
      </c>
      <c r="C8" s="17"/>
      <c r="D8" s="33" t="str">
        <f>IF(F8="", "", F8)</f>
        <v/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29"/>
    </row>
    <row r="9" spans="1:256" x14ac:dyDescent="0.2">
      <c r="B9" s="16">
        <f t="shared" ref="B9:B13" si="0">ROW()-7</f>
        <v>2</v>
      </c>
      <c r="C9" s="16"/>
      <c r="D9" s="33" t="str">
        <f>IF(F9="", "", F9)</f>
        <v/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29"/>
    </row>
    <row r="10" spans="1:256" x14ac:dyDescent="0.2">
      <c r="B10" s="16">
        <f t="shared" si="0"/>
        <v>3</v>
      </c>
      <c r="C10" s="16"/>
      <c r="D10" s="33" t="str">
        <f>IF(F10="", "", F10)</f>
        <v/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9"/>
    </row>
    <row r="11" spans="1:256" x14ac:dyDescent="0.2">
      <c r="B11" s="16">
        <f t="shared" si="0"/>
        <v>4</v>
      </c>
      <c r="C11" s="16"/>
      <c r="D11" s="33" t="str">
        <f>IF(F11="", "", F11)</f>
        <v/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29"/>
    </row>
    <row r="12" spans="1:256" x14ac:dyDescent="0.2">
      <c r="B12" s="16">
        <f t="shared" si="0"/>
        <v>5</v>
      </c>
      <c r="C12" s="16"/>
      <c r="D12" s="33" t="str">
        <f>IF(F12="", "", F12)</f>
        <v/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9"/>
    </row>
    <row r="13" spans="1:256" x14ac:dyDescent="0.2">
      <c r="B13" s="16">
        <f t="shared" si="0"/>
        <v>6</v>
      </c>
      <c r="C13" s="16"/>
      <c r="D13" s="33" t="str">
        <f>IF(F13="", "", F13)</f>
        <v/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</sheetData>
  <mergeCells count="4">
    <mergeCell ref="H2:H3"/>
    <mergeCell ref="I2:O3"/>
    <mergeCell ref="C5:E5"/>
    <mergeCell ref="F5:N5"/>
  </mergeCells>
  <phoneticPr fontId="3" type="noConversion"/>
  <dataValidations count="1">
    <dataValidation type="list" allowBlank="1" showInputMessage="1" showErrorMessage="1" sqref="J8:J13 M8:M13">
      <formula1>"Y,N"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1"/>
  <sheetViews>
    <sheetView workbookViewId="0">
      <pane ySplit="1" topLeftCell="A2" activePane="bottomLeft" state="frozen"/>
      <selection pane="bottomLeft"/>
    </sheetView>
  </sheetViews>
  <sheetFormatPr defaultColWidth="12.19921875" defaultRowHeight="15" x14ac:dyDescent="0.2"/>
  <cols>
    <col min="1" max="1" width="2.796875" style="9" customWidth="1"/>
    <col min="2" max="2" width="23.796875" style="9" customWidth="1"/>
    <col min="3" max="6" width="10.69921875" style="9" customWidth="1"/>
    <col min="7" max="255" width="12.19921875" style="9" customWidth="1"/>
    <col min="256" max="16384" width="12.19921875" style="14"/>
  </cols>
  <sheetData>
    <row r="1" spans="1:6" s="9" customFormat="1" ht="12.75" x14ac:dyDescent="0.2">
      <c r="A1" s="8" t="s">
        <v>0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</row>
    <row r="2" spans="1:6" s="9" customFormat="1" ht="12.75" x14ac:dyDescent="0.2">
      <c r="A2" s="10">
        <f>ROW()-1</f>
        <v>1</v>
      </c>
      <c r="B2" s="11" t="s">
        <v>44</v>
      </c>
      <c r="C2" s="12" t="s">
        <v>45</v>
      </c>
      <c r="D2" s="11"/>
      <c r="E2" s="13">
        <v>40703</v>
      </c>
      <c r="F2" s="11">
        <v>0.1</v>
      </c>
    </row>
    <row r="3" spans="1:6" s="9" customFormat="1" ht="12.75" x14ac:dyDescent="0.2">
      <c r="A3" s="10">
        <f t="shared" ref="A3:A21" si="0">ROW()-1</f>
        <v>2</v>
      </c>
      <c r="B3" s="12"/>
      <c r="C3" s="12"/>
      <c r="D3" s="12"/>
      <c r="E3" s="13"/>
      <c r="F3" s="12"/>
    </row>
    <row r="4" spans="1:6" s="9" customFormat="1" ht="12.75" x14ac:dyDescent="0.2">
      <c r="A4" s="10">
        <f t="shared" si="0"/>
        <v>3</v>
      </c>
      <c r="B4" s="12"/>
      <c r="C4" s="12"/>
      <c r="D4" s="12"/>
      <c r="E4" s="13"/>
      <c r="F4" s="12"/>
    </row>
    <row r="5" spans="1:6" s="9" customFormat="1" ht="12.75" x14ac:dyDescent="0.2">
      <c r="A5" s="10">
        <f t="shared" si="0"/>
        <v>4</v>
      </c>
      <c r="B5" s="12"/>
      <c r="C5" s="12"/>
      <c r="D5" s="12"/>
      <c r="E5" s="13"/>
      <c r="F5" s="12"/>
    </row>
    <row r="6" spans="1:6" s="9" customFormat="1" ht="12.75" x14ac:dyDescent="0.2">
      <c r="A6" s="10">
        <f t="shared" si="0"/>
        <v>5</v>
      </c>
      <c r="B6" s="12"/>
      <c r="C6" s="12"/>
      <c r="D6" s="12"/>
      <c r="E6" s="12"/>
      <c r="F6" s="12"/>
    </row>
    <row r="7" spans="1:6" s="9" customFormat="1" ht="12.75" x14ac:dyDescent="0.2">
      <c r="A7" s="10">
        <f t="shared" si="0"/>
        <v>6</v>
      </c>
      <c r="B7" s="12"/>
      <c r="C7" s="12"/>
      <c r="D7" s="12"/>
      <c r="E7" s="12"/>
      <c r="F7" s="12"/>
    </row>
    <row r="8" spans="1:6" s="9" customFormat="1" ht="12.75" x14ac:dyDescent="0.2">
      <c r="A8" s="10">
        <f t="shared" si="0"/>
        <v>7</v>
      </c>
      <c r="B8" s="12"/>
      <c r="C8" s="12"/>
      <c r="D8" s="12"/>
      <c r="E8" s="12"/>
      <c r="F8" s="12"/>
    </row>
    <row r="9" spans="1:6" s="9" customFormat="1" ht="12.75" x14ac:dyDescent="0.2">
      <c r="A9" s="10">
        <f t="shared" si="0"/>
        <v>8</v>
      </c>
      <c r="B9" s="12"/>
      <c r="C9" s="12"/>
      <c r="D9" s="12"/>
      <c r="E9" s="12"/>
      <c r="F9" s="12"/>
    </row>
    <row r="10" spans="1:6" s="9" customFormat="1" ht="12.75" x14ac:dyDescent="0.2">
      <c r="A10" s="10">
        <f t="shared" si="0"/>
        <v>9</v>
      </c>
      <c r="B10" s="12"/>
      <c r="C10" s="12"/>
      <c r="D10" s="12"/>
      <c r="E10" s="12"/>
      <c r="F10" s="12"/>
    </row>
    <row r="11" spans="1:6" s="9" customFormat="1" ht="12.75" x14ac:dyDescent="0.2">
      <c r="A11" s="10">
        <f t="shared" si="0"/>
        <v>10</v>
      </c>
      <c r="B11" s="12"/>
      <c r="C11" s="12"/>
      <c r="D11" s="12"/>
      <c r="E11" s="12"/>
      <c r="F11" s="12"/>
    </row>
    <row r="12" spans="1:6" s="9" customFormat="1" ht="12.75" x14ac:dyDescent="0.2">
      <c r="A12" s="10">
        <f t="shared" si="0"/>
        <v>11</v>
      </c>
      <c r="B12" s="12"/>
      <c r="C12" s="12"/>
      <c r="D12" s="12"/>
      <c r="E12" s="12"/>
      <c r="F12" s="12"/>
    </row>
    <row r="13" spans="1:6" s="9" customFormat="1" ht="12.75" x14ac:dyDescent="0.2">
      <c r="A13" s="10">
        <f t="shared" si="0"/>
        <v>12</v>
      </c>
      <c r="B13" s="12"/>
      <c r="C13" s="12"/>
      <c r="D13" s="12"/>
      <c r="E13" s="12"/>
      <c r="F13" s="12"/>
    </row>
    <row r="14" spans="1:6" s="9" customFormat="1" ht="12.75" x14ac:dyDescent="0.2">
      <c r="A14" s="10">
        <f t="shared" si="0"/>
        <v>13</v>
      </c>
      <c r="B14" s="12"/>
      <c r="C14" s="12"/>
      <c r="D14" s="12"/>
      <c r="E14" s="12"/>
      <c r="F14" s="12"/>
    </row>
    <row r="15" spans="1:6" s="9" customFormat="1" ht="12.75" x14ac:dyDescent="0.2">
      <c r="A15" s="10">
        <f t="shared" si="0"/>
        <v>14</v>
      </c>
      <c r="B15" s="12"/>
      <c r="C15" s="12"/>
      <c r="D15" s="12"/>
      <c r="E15" s="12"/>
      <c r="F15" s="12"/>
    </row>
    <row r="16" spans="1:6" s="9" customFormat="1" ht="12.75" x14ac:dyDescent="0.2">
      <c r="A16" s="10">
        <f t="shared" si="0"/>
        <v>15</v>
      </c>
      <c r="B16" s="12"/>
      <c r="C16" s="12"/>
      <c r="D16" s="12"/>
      <c r="E16" s="12"/>
      <c r="F16" s="12"/>
    </row>
    <row r="17" spans="1:6" s="9" customFormat="1" ht="12.75" x14ac:dyDescent="0.2">
      <c r="A17" s="10">
        <f t="shared" si="0"/>
        <v>16</v>
      </c>
      <c r="B17" s="12"/>
      <c r="C17" s="12"/>
      <c r="D17" s="12"/>
      <c r="E17" s="12"/>
      <c r="F17" s="12"/>
    </row>
    <row r="18" spans="1:6" s="9" customFormat="1" ht="12.75" x14ac:dyDescent="0.2">
      <c r="A18" s="10">
        <f t="shared" si="0"/>
        <v>17</v>
      </c>
      <c r="B18" s="12"/>
      <c r="C18" s="12"/>
      <c r="D18" s="12"/>
      <c r="E18" s="12"/>
      <c r="F18" s="12"/>
    </row>
    <row r="19" spans="1:6" s="9" customFormat="1" ht="12.75" x14ac:dyDescent="0.2">
      <c r="A19" s="10">
        <f t="shared" si="0"/>
        <v>18</v>
      </c>
      <c r="B19" s="12"/>
      <c r="C19" s="12"/>
      <c r="D19" s="12"/>
      <c r="E19" s="12"/>
      <c r="F19" s="12"/>
    </row>
    <row r="20" spans="1:6" s="9" customFormat="1" ht="12.75" x14ac:dyDescent="0.2">
      <c r="A20" s="10">
        <f t="shared" si="0"/>
        <v>19</v>
      </c>
      <c r="B20" s="12"/>
      <c r="C20" s="12"/>
      <c r="D20" s="12"/>
      <c r="E20" s="12"/>
      <c r="F20" s="12"/>
    </row>
    <row r="21" spans="1:6" s="9" customFormat="1" ht="12.75" x14ac:dyDescent="0.2">
      <c r="A21" s="10">
        <f t="shared" si="0"/>
        <v>20</v>
      </c>
      <c r="B21" s="12"/>
      <c r="C21" s="12"/>
      <c r="D21" s="12"/>
      <c r="E21" s="12"/>
      <c r="F21" s="1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1"/>
  <sheetViews>
    <sheetView showGridLines="0" tabSelected="1" workbookViewId="0">
      <pane xSplit="1" ySplit="1" topLeftCell="B2" activePane="bottomRight" state="frozenSplit"/>
      <selection pane="topRight"/>
      <selection pane="bottomLeft"/>
      <selection pane="bottomRight"/>
    </sheetView>
  </sheetViews>
  <sheetFormatPr defaultColWidth="12.19921875" defaultRowHeight="14.25" x14ac:dyDescent="0.2"/>
  <cols>
    <col min="1" max="1" width="2.796875" style="5" customWidth="1"/>
    <col min="2" max="2" width="7.69921875" style="5" bestFit="1" customWidth="1"/>
    <col min="3" max="3" width="14.296875" style="5" customWidth="1"/>
    <col min="4" max="4" width="14.69921875" style="5" customWidth="1"/>
    <col min="5" max="5" width="9.8984375" style="5" customWidth="1"/>
    <col min="6" max="6" width="7.5" style="5" bestFit="1" customWidth="1"/>
    <col min="7" max="7" width="6.796875" style="5" bestFit="1" customWidth="1"/>
    <col min="8" max="256" width="12.19921875" style="5" customWidth="1"/>
    <col min="257" max="16384" width="12.19921875" style="7"/>
  </cols>
  <sheetData>
    <row r="1" spans="1:7" s="5" customFormat="1" ht="12" x14ac:dyDescent="0.2">
      <c r="A1" s="1" t="s">
        <v>0</v>
      </c>
      <c r="B1" s="48" t="s">
        <v>37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5" customFormat="1" x14ac:dyDescent="0.2">
      <c r="A2" s="45">
        <f t="shared" ref="A2:A61" si="0">ROW()-1</f>
        <v>1</v>
      </c>
      <c r="B2" s="52" t="s">
        <v>145</v>
      </c>
      <c r="C2" s="55" t="str">
        <f>T001_用户信息表!C3</f>
        <v>T001_UserInfo</v>
      </c>
      <c r="D2" s="3" t="s">
        <v>146</v>
      </c>
      <c r="E2" s="4" t="str">
        <f>T001_用户信息表!E2</f>
        <v>杨利兵</v>
      </c>
      <c r="F2" s="51" t="str">
        <f>T001_用户信息表!G3</f>
        <v>2015/6/22</v>
      </c>
      <c r="G2" s="4">
        <f>T001_用户信息表!G2</f>
        <v>0.1</v>
      </c>
    </row>
    <row r="3" spans="1:7" s="5" customFormat="1" x14ac:dyDescent="0.2">
      <c r="A3" s="45">
        <f t="shared" si="0"/>
        <v>2</v>
      </c>
      <c r="B3" s="53"/>
      <c r="C3" s="46"/>
      <c r="D3" s="3"/>
      <c r="E3" s="4"/>
      <c r="F3" s="4"/>
      <c r="G3" s="4"/>
    </row>
    <row r="4" spans="1:7" s="5" customFormat="1" x14ac:dyDescent="0.2">
      <c r="A4" s="45">
        <f t="shared" si="0"/>
        <v>3</v>
      </c>
      <c r="B4" s="53"/>
      <c r="C4" s="46"/>
      <c r="D4" s="3"/>
      <c r="E4" s="4"/>
      <c r="F4" s="4"/>
      <c r="G4" s="4"/>
    </row>
    <row r="5" spans="1:7" s="5" customFormat="1" x14ac:dyDescent="0.2">
      <c r="A5" s="45">
        <f t="shared" si="0"/>
        <v>4</v>
      </c>
      <c r="B5" s="53"/>
      <c r="C5" s="46"/>
      <c r="D5" s="3"/>
      <c r="E5" s="4"/>
      <c r="F5" s="4"/>
      <c r="G5" s="4"/>
    </row>
    <row r="6" spans="1:7" s="5" customFormat="1" x14ac:dyDescent="0.2">
      <c r="A6" s="45">
        <f t="shared" si="0"/>
        <v>5</v>
      </c>
      <c r="B6" s="53"/>
      <c r="C6" s="46"/>
      <c r="D6" s="3"/>
      <c r="E6" s="4"/>
      <c r="F6" s="4"/>
      <c r="G6" s="4"/>
    </row>
    <row r="7" spans="1:7" s="5" customFormat="1" x14ac:dyDescent="0.2">
      <c r="A7" s="45">
        <f t="shared" si="0"/>
        <v>6</v>
      </c>
      <c r="B7" s="54"/>
      <c r="C7" s="46"/>
      <c r="D7" s="3"/>
      <c r="E7" s="4"/>
      <c r="F7" s="4"/>
      <c r="G7" s="4"/>
    </row>
    <row r="8" spans="1:7" s="5" customFormat="1" x14ac:dyDescent="0.2">
      <c r="A8" s="45">
        <f t="shared" si="0"/>
        <v>7</v>
      </c>
      <c r="B8" s="49"/>
      <c r="C8" s="46"/>
      <c r="D8" s="3"/>
      <c r="E8" s="4"/>
      <c r="F8" s="4"/>
      <c r="G8" s="4"/>
    </row>
    <row r="9" spans="1:7" s="5" customFormat="1" x14ac:dyDescent="0.2">
      <c r="A9" s="45">
        <f t="shared" si="0"/>
        <v>8</v>
      </c>
      <c r="B9" s="49"/>
      <c r="C9" s="46"/>
      <c r="D9" s="3"/>
      <c r="E9" s="4"/>
      <c r="F9" s="4"/>
      <c r="G9" s="4"/>
    </row>
    <row r="10" spans="1:7" s="5" customFormat="1" x14ac:dyDescent="0.2">
      <c r="A10" s="45">
        <f t="shared" si="0"/>
        <v>9</v>
      </c>
      <c r="B10" s="49"/>
      <c r="C10" s="46"/>
      <c r="D10" s="3"/>
      <c r="E10" s="4"/>
      <c r="F10" s="4"/>
      <c r="G10" s="4"/>
    </row>
    <row r="11" spans="1:7" s="5" customFormat="1" x14ac:dyDescent="0.2">
      <c r="A11" s="45">
        <f t="shared" si="0"/>
        <v>10</v>
      </c>
      <c r="B11" s="49"/>
      <c r="C11" s="46"/>
      <c r="D11" s="3"/>
      <c r="E11" s="4"/>
      <c r="F11" s="4"/>
      <c r="G11" s="4"/>
    </row>
    <row r="12" spans="1:7" s="5" customFormat="1" x14ac:dyDescent="0.2">
      <c r="A12" s="45">
        <f t="shared" si="0"/>
        <v>11</v>
      </c>
      <c r="B12" s="49"/>
      <c r="C12" s="46"/>
      <c r="D12" s="3"/>
      <c r="E12" s="4"/>
      <c r="F12" s="4"/>
      <c r="G12" s="4"/>
    </row>
    <row r="13" spans="1:7" s="5" customFormat="1" x14ac:dyDescent="0.2">
      <c r="A13" s="45">
        <f t="shared" si="0"/>
        <v>12</v>
      </c>
      <c r="B13" s="49"/>
      <c r="C13" s="46"/>
      <c r="D13" s="3"/>
      <c r="E13" s="4"/>
      <c r="F13" s="4"/>
      <c r="G13" s="4"/>
    </row>
    <row r="14" spans="1:7" s="5" customFormat="1" x14ac:dyDescent="0.2">
      <c r="A14" s="45">
        <f t="shared" si="0"/>
        <v>13</v>
      </c>
      <c r="B14" s="49"/>
      <c r="C14" s="46"/>
      <c r="D14" s="3"/>
      <c r="E14" s="4"/>
      <c r="F14" s="4"/>
      <c r="G14" s="4"/>
    </row>
    <row r="15" spans="1:7" s="5" customFormat="1" x14ac:dyDescent="0.2">
      <c r="A15" s="45">
        <f t="shared" si="0"/>
        <v>14</v>
      </c>
      <c r="B15" s="49"/>
      <c r="C15" s="46"/>
      <c r="D15" s="3"/>
      <c r="E15" s="4"/>
      <c r="F15" s="4"/>
      <c r="G15" s="4"/>
    </row>
    <row r="16" spans="1:7" s="5" customFormat="1" x14ac:dyDescent="0.2">
      <c r="A16" s="45">
        <f t="shared" si="0"/>
        <v>15</v>
      </c>
      <c r="B16" s="49"/>
      <c r="C16" s="46"/>
      <c r="D16" s="3"/>
      <c r="E16" s="4"/>
      <c r="F16" s="4"/>
      <c r="G16" s="4"/>
    </row>
    <row r="17" spans="1:7" s="5" customFormat="1" x14ac:dyDescent="0.2">
      <c r="A17" s="45">
        <f t="shared" si="0"/>
        <v>16</v>
      </c>
      <c r="B17" s="49"/>
      <c r="C17" s="46"/>
      <c r="D17" s="3"/>
      <c r="E17" s="4"/>
      <c r="F17" s="4"/>
      <c r="G17" s="4"/>
    </row>
    <row r="18" spans="1:7" s="5" customFormat="1" x14ac:dyDescent="0.2">
      <c r="A18" s="45">
        <f t="shared" si="0"/>
        <v>17</v>
      </c>
      <c r="B18" s="49"/>
      <c r="C18" s="46"/>
      <c r="D18" s="3"/>
      <c r="E18" s="4"/>
      <c r="F18" s="4"/>
      <c r="G18" s="4"/>
    </row>
    <row r="19" spans="1:7" s="5" customFormat="1" x14ac:dyDescent="0.2">
      <c r="A19" s="45">
        <f t="shared" si="0"/>
        <v>18</v>
      </c>
      <c r="B19" s="49"/>
      <c r="C19" s="46"/>
      <c r="D19" s="3"/>
      <c r="E19" s="4"/>
      <c r="F19" s="4"/>
      <c r="G19" s="4"/>
    </row>
    <row r="20" spans="1:7" s="5" customFormat="1" x14ac:dyDescent="0.2">
      <c r="A20" s="45">
        <f t="shared" si="0"/>
        <v>19</v>
      </c>
      <c r="B20" s="49"/>
      <c r="C20" s="46"/>
      <c r="D20" s="3"/>
      <c r="E20" s="4"/>
      <c r="F20" s="4"/>
      <c r="G20" s="4"/>
    </row>
    <row r="21" spans="1:7" s="5" customFormat="1" x14ac:dyDescent="0.2">
      <c r="A21" s="45">
        <f t="shared" si="0"/>
        <v>20</v>
      </c>
      <c r="B21" s="49"/>
      <c r="C21" s="46"/>
      <c r="D21" s="3"/>
      <c r="E21" s="4"/>
      <c r="F21" s="4"/>
      <c r="G21" s="4"/>
    </row>
    <row r="22" spans="1:7" s="5" customFormat="1" x14ac:dyDescent="0.2">
      <c r="A22" s="45">
        <f t="shared" si="0"/>
        <v>21</v>
      </c>
      <c r="B22" s="49"/>
      <c r="C22" s="46"/>
      <c r="D22" s="3"/>
      <c r="E22" s="4"/>
      <c r="F22" s="4"/>
      <c r="G22" s="4"/>
    </row>
    <row r="23" spans="1:7" s="5" customFormat="1" x14ac:dyDescent="0.2">
      <c r="A23" s="45">
        <f t="shared" si="0"/>
        <v>22</v>
      </c>
      <c r="B23" s="49"/>
      <c r="C23" s="46"/>
      <c r="D23" s="3"/>
      <c r="E23" s="4"/>
      <c r="F23" s="4"/>
      <c r="G23" s="4"/>
    </row>
    <row r="24" spans="1:7" s="5" customFormat="1" x14ac:dyDescent="0.2">
      <c r="A24" s="45">
        <f t="shared" si="0"/>
        <v>23</v>
      </c>
      <c r="B24" s="50"/>
      <c r="C24" s="46"/>
      <c r="D24" s="3"/>
      <c r="E24" s="4"/>
      <c r="F24" s="4"/>
      <c r="G24" s="4"/>
    </row>
    <row r="25" spans="1:7" s="5" customFormat="1" x14ac:dyDescent="0.2">
      <c r="A25" s="45">
        <f t="shared" si="0"/>
        <v>24</v>
      </c>
      <c r="B25" s="49"/>
      <c r="C25" s="46"/>
      <c r="D25" s="3"/>
      <c r="E25" s="4"/>
      <c r="F25" s="4"/>
      <c r="G25" s="4"/>
    </row>
    <row r="26" spans="1:7" s="5" customFormat="1" x14ac:dyDescent="0.2">
      <c r="A26" s="45">
        <f t="shared" si="0"/>
        <v>25</v>
      </c>
      <c r="B26" s="49"/>
      <c r="C26" s="46"/>
      <c r="D26" s="3"/>
      <c r="E26" s="4"/>
      <c r="F26" s="4"/>
      <c r="G26" s="4"/>
    </row>
    <row r="27" spans="1:7" s="5" customFormat="1" x14ac:dyDescent="0.2">
      <c r="A27" s="45">
        <f t="shared" si="0"/>
        <v>26</v>
      </c>
      <c r="B27" s="49"/>
      <c r="C27" s="46"/>
      <c r="D27" s="3"/>
      <c r="E27" s="4"/>
      <c r="F27" s="4"/>
      <c r="G27" s="4"/>
    </row>
    <row r="28" spans="1:7" s="5" customFormat="1" x14ac:dyDescent="0.2">
      <c r="A28" s="45">
        <f t="shared" si="0"/>
        <v>27</v>
      </c>
      <c r="B28" s="49"/>
      <c r="C28" s="46"/>
      <c r="D28" s="3"/>
      <c r="E28" s="4"/>
      <c r="F28" s="4"/>
      <c r="G28" s="4"/>
    </row>
    <row r="29" spans="1:7" s="5" customFormat="1" x14ac:dyDescent="0.2">
      <c r="A29" s="45">
        <f t="shared" si="0"/>
        <v>28</v>
      </c>
      <c r="B29" s="49"/>
      <c r="C29" s="46"/>
      <c r="D29" s="3"/>
      <c r="E29" s="4"/>
      <c r="F29" s="4"/>
      <c r="G29" s="4"/>
    </row>
    <row r="30" spans="1:7" s="5" customFormat="1" x14ac:dyDescent="0.2">
      <c r="A30" s="45">
        <f t="shared" si="0"/>
        <v>29</v>
      </c>
      <c r="B30" s="49"/>
      <c r="C30" s="46"/>
      <c r="D30" s="3"/>
      <c r="E30" s="4"/>
      <c r="F30" s="4"/>
      <c r="G30" s="4"/>
    </row>
    <row r="31" spans="1:7" s="5" customFormat="1" x14ac:dyDescent="0.2">
      <c r="A31" s="45">
        <f t="shared" si="0"/>
        <v>30</v>
      </c>
      <c r="B31" s="49"/>
      <c r="C31" s="46"/>
      <c r="D31" s="3"/>
      <c r="E31" s="4"/>
      <c r="F31" s="4"/>
      <c r="G31" s="4"/>
    </row>
    <row r="32" spans="1:7" s="5" customFormat="1" x14ac:dyDescent="0.2">
      <c r="A32" s="45">
        <f t="shared" si="0"/>
        <v>31</v>
      </c>
      <c r="B32" s="49"/>
      <c r="C32" s="46"/>
      <c r="D32" s="3"/>
      <c r="E32" s="4"/>
      <c r="F32" s="4"/>
      <c r="G32" s="4"/>
    </row>
    <row r="33" spans="1:7" s="5" customFormat="1" x14ac:dyDescent="0.2">
      <c r="A33" s="45">
        <f t="shared" si="0"/>
        <v>32</v>
      </c>
      <c r="B33" s="49"/>
      <c r="C33" s="46"/>
      <c r="D33" s="3"/>
      <c r="E33" s="4"/>
      <c r="F33" s="4"/>
      <c r="G33" s="4"/>
    </row>
    <row r="34" spans="1:7" s="5" customFormat="1" x14ac:dyDescent="0.2">
      <c r="A34" s="45">
        <f t="shared" si="0"/>
        <v>33</v>
      </c>
      <c r="B34" s="49"/>
      <c r="C34" s="46"/>
      <c r="D34" s="3"/>
      <c r="E34" s="4"/>
      <c r="F34" s="4"/>
      <c r="G34" s="4"/>
    </row>
    <row r="35" spans="1:7" s="5" customFormat="1" x14ac:dyDescent="0.2">
      <c r="A35" s="45">
        <f t="shared" si="0"/>
        <v>34</v>
      </c>
      <c r="B35" s="49"/>
      <c r="C35" s="46"/>
      <c r="D35" s="3"/>
      <c r="E35" s="4"/>
      <c r="F35" s="4"/>
      <c r="G35" s="4"/>
    </row>
    <row r="36" spans="1:7" s="5" customFormat="1" x14ac:dyDescent="0.2">
      <c r="A36" s="45">
        <f t="shared" si="0"/>
        <v>35</v>
      </c>
      <c r="B36" s="49"/>
      <c r="C36" s="46"/>
      <c r="D36" s="3"/>
      <c r="E36" s="4"/>
      <c r="F36" s="4"/>
      <c r="G36" s="4"/>
    </row>
    <row r="37" spans="1:7" s="5" customFormat="1" x14ac:dyDescent="0.2">
      <c r="A37" s="45">
        <f t="shared" si="0"/>
        <v>36</v>
      </c>
      <c r="B37" s="49"/>
      <c r="C37" s="46"/>
      <c r="D37" s="3"/>
      <c r="E37" s="4"/>
      <c r="F37" s="4"/>
      <c r="G37" s="4"/>
    </row>
    <row r="38" spans="1:7" s="5" customFormat="1" x14ac:dyDescent="0.2">
      <c r="A38" s="45">
        <f t="shared" si="0"/>
        <v>37</v>
      </c>
      <c r="B38" s="49"/>
      <c r="C38" s="46"/>
      <c r="D38" s="3"/>
      <c r="E38" s="4"/>
      <c r="F38" s="4"/>
      <c r="G38" s="4"/>
    </row>
    <row r="39" spans="1:7" s="5" customFormat="1" x14ac:dyDescent="0.2">
      <c r="A39" s="45">
        <f t="shared" si="0"/>
        <v>38</v>
      </c>
      <c r="B39" s="49"/>
      <c r="C39" s="46"/>
      <c r="D39" s="3"/>
      <c r="E39" s="4"/>
      <c r="F39" s="4"/>
      <c r="G39" s="4"/>
    </row>
    <row r="40" spans="1:7" s="5" customFormat="1" x14ac:dyDescent="0.2">
      <c r="A40" s="45">
        <f t="shared" si="0"/>
        <v>39</v>
      </c>
      <c r="B40" s="49"/>
      <c r="C40" s="46"/>
      <c r="D40" s="3"/>
      <c r="E40" s="4"/>
      <c r="F40" s="4"/>
      <c r="G40" s="4"/>
    </row>
    <row r="41" spans="1:7" s="5" customFormat="1" x14ac:dyDescent="0.2">
      <c r="A41" s="45">
        <f t="shared" si="0"/>
        <v>40</v>
      </c>
      <c r="B41" s="49"/>
      <c r="C41" s="46"/>
      <c r="D41" s="3"/>
      <c r="E41" s="4"/>
      <c r="F41" s="4"/>
      <c r="G41" s="4"/>
    </row>
    <row r="42" spans="1:7" s="5" customFormat="1" x14ac:dyDescent="0.2">
      <c r="A42" s="45">
        <f t="shared" si="0"/>
        <v>41</v>
      </c>
      <c r="B42" s="49"/>
      <c r="C42" s="46"/>
      <c r="D42" s="3"/>
      <c r="E42" s="4"/>
      <c r="F42" s="4"/>
      <c r="G42" s="4"/>
    </row>
    <row r="43" spans="1:7" s="5" customFormat="1" x14ac:dyDescent="0.2">
      <c r="A43" s="45">
        <f t="shared" si="0"/>
        <v>42</v>
      </c>
      <c r="B43" s="49"/>
      <c r="C43" s="46"/>
      <c r="D43" s="3"/>
      <c r="E43" s="4"/>
      <c r="F43" s="4"/>
      <c r="G43" s="4"/>
    </row>
    <row r="44" spans="1:7" s="5" customFormat="1" x14ac:dyDescent="0.2">
      <c r="A44" s="45">
        <f t="shared" si="0"/>
        <v>43</v>
      </c>
      <c r="B44" s="49"/>
      <c r="C44" s="46"/>
      <c r="D44" s="3"/>
      <c r="E44" s="4"/>
      <c r="F44" s="4"/>
      <c r="G44" s="4"/>
    </row>
    <row r="45" spans="1:7" s="5" customFormat="1" x14ac:dyDescent="0.2">
      <c r="A45" s="45">
        <f t="shared" si="0"/>
        <v>44</v>
      </c>
      <c r="B45" s="49"/>
      <c r="C45" s="46"/>
      <c r="D45" s="3"/>
      <c r="E45" s="4"/>
      <c r="F45" s="4"/>
      <c r="G45" s="4"/>
    </row>
    <row r="46" spans="1:7" s="5" customFormat="1" x14ac:dyDescent="0.2">
      <c r="A46" s="45">
        <f t="shared" si="0"/>
        <v>45</v>
      </c>
      <c r="B46" s="49"/>
      <c r="C46" s="46"/>
      <c r="D46" s="3"/>
      <c r="E46" s="4"/>
      <c r="F46" s="4"/>
      <c r="G46" s="4"/>
    </row>
    <row r="47" spans="1:7" s="5" customFormat="1" x14ac:dyDescent="0.2">
      <c r="A47" s="45">
        <f t="shared" si="0"/>
        <v>46</v>
      </c>
      <c r="B47" s="49"/>
      <c r="C47" s="46"/>
      <c r="D47" s="3"/>
      <c r="E47" s="4"/>
      <c r="F47" s="4"/>
      <c r="G47" s="4"/>
    </row>
    <row r="48" spans="1:7" s="5" customFormat="1" x14ac:dyDescent="0.2">
      <c r="A48" s="45">
        <f t="shared" si="0"/>
        <v>47</v>
      </c>
      <c r="B48" s="49"/>
      <c r="C48" s="46"/>
      <c r="D48" s="3"/>
      <c r="E48" s="4"/>
      <c r="F48" s="4"/>
      <c r="G48" s="4"/>
    </row>
    <row r="49" spans="1:7" s="5" customFormat="1" x14ac:dyDescent="0.2">
      <c r="A49" s="45">
        <f t="shared" si="0"/>
        <v>48</v>
      </c>
      <c r="B49" s="49"/>
      <c r="C49" s="46"/>
      <c r="D49" s="3"/>
      <c r="E49" s="4"/>
      <c r="F49" s="4"/>
      <c r="G49" s="4"/>
    </row>
    <row r="50" spans="1:7" s="5" customFormat="1" x14ac:dyDescent="0.2">
      <c r="A50" s="45">
        <f t="shared" si="0"/>
        <v>49</v>
      </c>
      <c r="B50" s="49"/>
      <c r="C50" s="46"/>
      <c r="D50" s="3"/>
      <c r="E50" s="4"/>
      <c r="F50" s="4"/>
      <c r="G50" s="4"/>
    </row>
    <row r="51" spans="1:7" s="5" customFormat="1" x14ac:dyDescent="0.2">
      <c r="A51" s="45">
        <f t="shared" si="0"/>
        <v>50</v>
      </c>
      <c r="B51" s="49"/>
      <c r="C51" s="46"/>
      <c r="D51" s="3"/>
      <c r="E51" s="4"/>
      <c r="F51" s="4"/>
      <c r="G51" s="4"/>
    </row>
    <row r="52" spans="1:7" s="5" customFormat="1" x14ac:dyDescent="0.2">
      <c r="A52" s="45">
        <f t="shared" si="0"/>
        <v>51</v>
      </c>
      <c r="B52" s="49"/>
      <c r="C52" s="46"/>
      <c r="D52" s="3"/>
      <c r="E52" s="4"/>
      <c r="F52" s="4"/>
      <c r="G52" s="4"/>
    </row>
    <row r="53" spans="1:7" s="5" customFormat="1" x14ac:dyDescent="0.2">
      <c r="A53" s="45">
        <f t="shared" si="0"/>
        <v>52</v>
      </c>
      <c r="B53" s="49"/>
      <c r="C53" s="46"/>
      <c r="D53" s="3"/>
      <c r="E53" s="4"/>
      <c r="F53" s="4"/>
      <c r="G53" s="4"/>
    </row>
    <row r="54" spans="1:7" s="5" customFormat="1" ht="12" x14ac:dyDescent="0.2">
      <c r="A54" s="45">
        <f t="shared" si="0"/>
        <v>53</v>
      </c>
      <c r="B54" s="50"/>
      <c r="C54" s="47"/>
      <c r="D54" s="4"/>
      <c r="E54" s="4"/>
      <c r="F54" s="4"/>
      <c r="G54" s="4"/>
    </row>
    <row r="55" spans="1:7" s="5" customFormat="1" ht="12" x14ac:dyDescent="0.2">
      <c r="A55" s="45">
        <f t="shared" si="0"/>
        <v>54</v>
      </c>
      <c r="B55" s="50"/>
      <c r="C55" s="47"/>
      <c r="D55" s="4"/>
      <c r="E55" s="4"/>
      <c r="F55" s="4"/>
      <c r="G55" s="4"/>
    </row>
    <row r="56" spans="1:7" s="5" customFormat="1" ht="12" x14ac:dyDescent="0.2">
      <c r="A56" s="45">
        <f t="shared" si="0"/>
        <v>55</v>
      </c>
      <c r="B56" s="50"/>
      <c r="C56" s="47"/>
      <c r="D56" s="4"/>
      <c r="E56" s="4"/>
      <c r="F56" s="4"/>
      <c r="G56" s="4"/>
    </row>
    <row r="57" spans="1:7" s="5" customFormat="1" ht="12" x14ac:dyDescent="0.2">
      <c r="A57" s="45">
        <f t="shared" si="0"/>
        <v>56</v>
      </c>
      <c r="B57" s="50"/>
      <c r="C57" s="47"/>
      <c r="D57" s="4"/>
      <c r="E57" s="4"/>
      <c r="F57" s="4"/>
      <c r="G57" s="4"/>
    </row>
    <row r="58" spans="1:7" s="5" customFormat="1" ht="12" x14ac:dyDescent="0.2">
      <c r="A58" s="45">
        <f t="shared" si="0"/>
        <v>57</v>
      </c>
      <c r="B58" s="50"/>
      <c r="C58" s="47"/>
      <c r="D58" s="4"/>
      <c r="E58" s="4"/>
      <c r="F58" s="4"/>
      <c r="G58" s="4"/>
    </row>
    <row r="59" spans="1:7" s="5" customFormat="1" ht="12" x14ac:dyDescent="0.2">
      <c r="A59" s="45">
        <f t="shared" si="0"/>
        <v>58</v>
      </c>
      <c r="B59" s="50"/>
      <c r="C59" s="47"/>
      <c r="D59" s="4"/>
      <c r="E59" s="4"/>
      <c r="F59" s="4"/>
      <c r="G59" s="4"/>
    </row>
    <row r="60" spans="1:7" s="5" customFormat="1" ht="12" x14ac:dyDescent="0.2">
      <c r="A60" s="45">
        <f t="shared" si="0"/>
        <v>59</v>
      </c>
      <c r="B60" s="50"/>
      <c r="C60" s="47"/>
      <c r="D60" s="4"/>
      <c r="E60" s="4"/>
      <c r="F60" s="4"/>
      <c r="G60" s="4"/>
    </row>
    <row r="61" spans="1:7" s="5" customFormat="1" ht="12" x14ac:dyDescent="0.2">
      <c r="A61" s="45">
        <f t="shared" si="0"/>
        <v>60</v>
      </c>
      <c r="B61" s="50"/>
      <c r="C61" s="47"/>
      <c r="D61" s="4"/>
      <c r="E61" s="4"/>
      <c r="F61" s="4"/>
      <c r="G61" s="4"/>
    </row>
  </sheetData>
  <mergeCells count="1">
    <mergeCell ref="B2:B7"/>
  </mergeCells>
  <phoneticPr fontId="3" type="noConversion"/>
  <hyperlinks>
    <hyperlink ref="C2" location="T001_用户信息表!A1" display="T001_用户信息表!A1"/>
  </hyperlink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4"/>
  <sheetViews>
    <sheetView topLeftCell="B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3" width="8" style="2" customWidth="1"/>
    <col min="14" max="14" width="12.19921875" style="2" customWidth="1"/>
    <col min="15" max="15" width="28" style="2" customWidth="1"/>
    <col min="16" max="256" width="12.19921875" style="2" customWidth="1"/>
    <col min="257" max="16384" width="12.19921875" style="6"/>
  </cols>
  <sheetData>
    <row r="1" spans="1:256" hidden="1" x14ac:dyDescent="0.2"/>
    <row r="2" spans="1:256" x14ac:dyDescent="0.2">
      <c r="B2" s="30" t="s">
        <v>6</v>
      </c>
      <c r="C2" s="33" t="s">
        <v>46</v>
      </c>
      <c r="D2" s="30" t="s">
        <v>3</v>
      </c>
      <c r="E2" s="32" t="s">
        <v>47</v>
      </c>
      <c r="F2" s="30" t="s">
        <v>5</v>
      </c>
      <c r="G2" s="33">
        <v>0.1</v>
      </c>
      <c r="H2" s="35" t="s">
        <v>2</v>
      </c>
      <c r="I2" s="37" t="s">
        <v>53</v>
      </c>
      <c r="J2" s="38"/>
      <c r="K2" s="38"/>
      <c r="L2" s="38"/>
      <c r="M2" s="38"/>
      <c r="N2" s="38"/>
      <c r="O2" s="38"/>
    </row>
    <row r="3" spans="1:256" x14ac:dyDescent="0.2">
      <c r="B3" s="18" t="s">
        <v>1</v>
      </c>
      <c r="C3" s="31" t="s">
        <v>51</v>
      </c>
      <c r="D3" s="18" t="s">
        <v>7</v>
      </c>
      <c r="E3" s="32" t="s">
        <v>47</v>
      </c>
      <c r="F3" s="18" t="s">
        <v>4</v>
      </c>
      <c r="G3" s="34" t="s">
        <v>52</v>
      </c>
      <c r="H3" s="36"/>
      <c r="I3" s="36"/>
      <c r="J3" s="36"/>
      <c r="K3" s="36"/>
      <c r="L3" s="36"/>
      <c r="M3" s="36"/>
      <c r="N3" s="36"/>
      <c r="O3" s="36"/>
    </row>
    <row r="4" spans="1:256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x14ac:dyDescent="0.2">
      <c r="B5" s="24"/>
      <c r="C5" s="39" t="s">
        <v>8</v>
      </c>
      <c r="D5" s="40"/>
      <c r="E5" s="41"/>
      <c r="F5" s="42" t="s">
        <v>9</v>
      </c>
      <c r="G5" s="43"/>
      <c r="H5" s="43"/>
      <c r="I5" s="43"/>
      <c r="J5" s="43"/>
      <c r="K5" s="43"/>
      <c r="L5" s="43"/>
      <c r="M5" s="43"/>
      <c r="N5" s="43"/>
      <c r="O5" s="25" t="s">
        <v>10</v>
      </c>
    </row>
    <row r="6" spans="1:256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7" t="s">
        <v>19</v>
      </c>
      <c r="L6" s="28" t="s">
        <v>20</v>
      </c>
      <c r="M6" s="28" t="s">
        <v>21</v>
      </c>
      <c r="N6" s="28" t="s">
        <v>22</v>
      </c>
      <c r="O6" s="26" t="s">
        <v>2</v>
      </c>
    </row>
    <row r="7" spans="1:256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7" t="s">
        <v>32</v>
      </c>
      <c r="L7" s="28" t="s">
        <v>33</v>
      </c>
      <c r="M7" s="28" t="s">
        <v>34</v>
      </c>
      <c r="N7" s="28" t="s">
        <v>35</v>
      </c>
      <c r="O7" s="26" t="s">
        <v>36</v>
      </c>
    </row>
    <row r="8" spans="1:256" x14ac:dyDescent="0.2">
      <c r="B8" s="33">
        <f>ROW()-7</f>
        <v>1</v>
      </c>
      <c r="C8" s="32" t="s">
        <v>55</v>
      </c>
      <c r="D8" s="33" t="str">
        <f>IF(F8="", "", F8)</f>
        <v>UserId</v>
      </c>
      <c r="E8" s="33"/>
      <c r="F8" s="33" t="s">
        <v>54</v>
      </c>
      <c r="G8" s="33" t="s">
        <v>66</v>
      </c>
      <c r="H8" s="33">
        <v>40</v>
      </c>
      <c r="I8" s="33"/>
      <c r="J8" s="33" t="s">
        <v>75</v>
      </c>
      <c r="K8" s="33"/>
      <c r="L8" s="33"/>
      <c r="M8" s="33" t="s">
        <v>78</v>
      </c>
      <c r="N8" s="33"/>
      <c r="O8" s="29"/>
    </row>
    <row r="9" spans="1:256" x14ac:dyDescent="0.2">
      <c r="B9" s="33">
        <f t="shared" ref="B9:B14" si="0">ROW()-7</f>
        <v>2</v>
      </c>
      <c r="C9" s="32" t="s">
        <v>56</v>
      </c>
      <c r="D9" s="33" t="str">
        <f t="shared" ref="D9:D13" si="1">IF(F9="", "", F9)</f>
        <v>Name</v>
      </c>
      <c r="E9" s="33"/>
      <c r="F9" s="33" t="s">
        <v>61</v>
      </c>
      <c r="G9" s="33" t="s">
        <v>66</v>
      </c>
      <c r="H9" s="33">
        <v>40</v>
      </c>
      <c r="I9" s="33"/>
      <c r="J9" s="33" t="s">
        <v>77</v>
      </c>
      <c r="K9" s="33"/>
      <c r="L9" s="33"/>
      <c r="M9" s="33" t="s">
        <v>77</v>
      </c>
      <c r="N9" s="33"/>
      <c r="O9" s="29"/>
    </row>
    <row r="10" spans="1:256" x14ac:dyDescent="0.2">
      <c r="B10" s="33">
        <f t="shared" si="0"/>
        <v>3</v>
      </c>
      <c r="C10" s="32" t="s">
        <v>57</v>
      </c>
      <c r="D10" s="33" t="str">
        <f t="shared" si="1"/>
        <v>Sex</v>
      </c>
      <c r="E10" s="33"/>
      <c r="F10" s="33" t="s">
        <v>62</v>
      </c>
      <c r="G10" s="33" t="s">
        <v>67</v>
      </c>
      <c r="H10" s="33"/>
      <c r="I10" s="33"/>
      <c r="J10" s="33" t="s">
        <v>77</v>
      </c>
      <c r="K10" s="33"/>
      <c r="L10" s="33"/>
      <c r="M10" s="33" t="s">
        <v>77</v>
      </c>
      <c r="N10" s="33">
        <v>0</v>
      </c>
      <c r="O10" s="29" t="s">
        <v>84</v>
      </c>
    </row>
    <row r="11" spans="1:256" x14ac:dyDescent="0.2">
      <c r="B11" s="33">
        <f t="shared" si="0"/>
        <v>4</v>
      </c>
      <c r="C11" s="32" t="s">
        <v>58</v>
      </c>
      <c r="D11" s="33" t="str">
        <f t="shared" si="1"/>
        <v>Birthday</v>
      </c>
      <c r="E11" s="33"/>
      <c r="F11" s="33" t="s">
        <v>63</v>
      </c>
      <c r="G11" s="33" t="s">
        <v>68</v>
      </c>
      <c r="H11" s="33"/>
      <c r="I11" s="33"/>
      <c r="J11" s="33" t="s">
        <v>77</v>
      </c>
      <c r="K11" s="33"/>
      <c r="L11" s="33"/>
      <c r="M11" s="33" t="s">
        <v>80</v>
      </c>
      <c r="N11" s="33"/>
      <c r="O11" s="29"/>
    </row>
    <row r="12" spans="1:256" x14ac:dyDescent="0.2">
      <c r="B12" s="33">
        <f t="shared" si="0"/>
        <v>5</v>
      </c>
      <c r="C12" s="32" t="s">
        <v>59</v>
      </c>
      <c r="D12" s="33" t="str">
        <f t="shared" si="1"/>
        <v>Password</v>
      </c>
      <c r="E12" s="33"/>
      <c r="F12" s="33" t="s">
        <v>64</v>
      </c>
      <c r="G12" s="33" t="s">
        <v>72</v>
      </c>
      <c r="H12" s="33">
        <v>32</v>
      </c>
      <c r="I12" s="33"/>
      <c r="J12" s="33" t="s">
        <v>77</v>
      </c>
      <c r="K12" s="33"/>
      <c r="L12" s="33"/>
      <c r="M12" s="33" t="s">
        <v>75</v>
      </c>
      <c r="N12" s="33"/>
      <c r="O12" s="29"/>
    </row>
    <row r="13" spans="1:256" x14ac:dyDescent="0.2">
      <c r="B13" s="33">
        <f t="shared" si="0"/>
        <v>6</v>
      </c>
      <c r="C13" s="32" t="s">
        <v>60</v>
      </c>
      <c r="D13" s="33" t="str">
        <f t="shared" si="1"/>
        <v>Remark</v>
      </c>
      <c r="E13" s="33"/>
      <c r="F13" s="33" t="s">
        <v>65</v>
      </c>
      <c r="G13" s="33" t="s">
        <v>73</v>
      </c>
      <c r="H13" s="33"/>
      <c r="I13" s="33"/>
      <c r="J13" s="33" t="s">
        <v>77</v>
      </c>
      <c r="K13" s="33"/>
      <c r="L13" s="33"/>
      <c r="M13" s="33" t="s">
        <v>82</v>
      </c>
      <c r="N13" s="33"/>
      <c r="O13" s="32"/>
    </row>
    <row r="14" spans="1:256" x14ac:dyDescent="0.2">
      <c r="B14" s="33">
        <f t="shared" si="0"/>
        <v>7</v>
      </c>
      <c r="C14" s="32" t="s">
        <v>69</v>
      </c>
      <c r="D14" s="33" t="str">
        <f t="shared" ref="D14" si="2">IF(F14="", "", F14)</f>
        <v>CreateDate</v>
      </c>
      <c r="E14" s="33"/>
      <c r="F14" s="33" t="s">
        <v>70</v>
      </c>
      <c r="G14" s="33" t="s">
        <v>71</v>
      </c>
      <c r="H14" s="33"/>
      <c r="I14" s="33"/>
      <c r="J14" s="33" t="s">
        <v>77</v>
      </c>
      <c r="K14" s="33"/>
      <c r="L14" s="33"/>
      <c r="M14" s="33" t="s">
        <v>79</v>
      </c>
      <c r="N14" s="33" t="s">
        <v>83</v>
      </c>
      <c r="O14" s="32"/>
    </row>
  </sheetData>
  <mergeCells count="4">
    <mergeCell ref="H2:H3"/>
    <mergeCell ref="I2:O3"/>
    <mergeCell ref="C5:E5"/>
    <mergeCell ref="F5:N5"/>
  </mergeCells>
  <phoneticPr fontId="3" type="noConversion"/>
  <dataValidations count="1">
    <dataValidation type="list" allowBlank="1" showInputMessage="1" showErrorMessage="1" sqref="M8:M14 J8:J14">
      <formula1>"Y,N"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8"/>
  <sheetViews>
    <sheetView topLeftCell="B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3" width="8" style="2" customWidth="1"/>
    <col min="14" max="14" width="12.19921875" style="2" customWidth="1"/>
    <col min="15" max="15" width="28" style="2" customWidth="1"/>
    <col min="16" max="256" width="12.19921875" style="2" customWidth="1"/>
    <col min="257" max="16384" width="12.19921875" style="6"/>
  </cols>
  <sheetData>
    <row r="1" spans="1:256" hidden="1" x14ac:dyDescent="0.2"/>
    <row r="2" spans="1:256" x14ac:dyDescent="0.2">
      <c r="B2" s="30" t="s">
        <v>6</v>
      </c>
      <c r="C2" s="33" t="s">
        <v>85</v>
      </c>
      <c r="D2" s="30" t="s">
        <v>3</v>
      </c>
      <c r="E2" s="32" t="s">
        <v>86</v>
      </c>
      <c r="F2" s="30" t="s">
        <v>5</v>
      </c>
      <c r="G2" s="33">
        <v>0.1</v>
      </c>
      <c r="H2" s="35" t="s">
        <v>2</v>
      </c>
      <c r="I2" s="37" t="s">
        <v>147</v>
      </c>
      <c r="J2" s="38"/>
      <c r="K2" s="38"/>
      <c r="L2" s="38"/>
      <c r="M2" s="38"/>
      <c r="N2" s="38"/>
      <c r="O2" s="38"/>
    </row>
    <row r="3" spans="1:256" x14ac:dyDescent="0.2">
      <c r="B3" s="18" t="s">
        <v>1</v>
      </c>
      <c r="C3" s="31" t="s">
        <v>111</v>
      </c>
      <c r="D3" s="18" t="s">
        <v>7</v>
      </c>
      <c r="E3" s="32" t="s">
        <v>86</v>
      </c>
      <c r="F3" s="18" t="s">
        <v>4</v>
      </c>
      <c r="G3" s="44">
        <v>40715</v>
      </c>
      <c r="H3" s="36"/>
      <c r="I3" s="36"/>
      <c r="J3" s="36"/>
      <c r="K3" s="36"/>
      <c r="L3" s="36"/>
      <c r="M3" s="36"/>
      <c r="N3" s="36"/>
      <c r="O3" s="36"/>
    </row>
    <row r="4" spans="1:256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x14ac:dyDescent="0.2">
      <c r="B5" s="24"/>
      <c r="C5" s="39" t="s">
        <v>8</v>
      </c>
      <c r="D5" s="40"/>
      <c r="E5" s="41"/>
      <c r="F5" s="42" t="s">
        <v>9</v>
      </c>
      <c r="G5" s="43"/>
      <c r="H5" s="43"/>
      <c r="I5" s="43"/>
      <c r="J5" s="43"/>
      <c r="K5" s="43"/>
      <c r="L5" s="43"/>
      <c r="M5" s="43"/>
      <c r="N5" s="43"/>
      <c r="O5" s="25" t="s">
        <v>10</v>
      </c>
    </row>
    <row r="6" spans="1:256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7" t="s">
        <v>19</v>
      </c>
      <c r="L6" s="28" t="s">
        <v>20</v>
      </c>
      <c r="M6" s="28" t="s">
        <v>21</v>
      </c>
      <c r="N6" s="28" t="s">
        <v>22</v>
      </c>
      <c r="O6" s="26" t="s">
        <v>2</v>
      </c>
    </row>
    <row r="7" spans="1:256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7" t="s">
        <v>32</v>
      </c>
      <c r="L7" s="28" t="s">
        <v>33</v>
      </c>
      <c r="M7" s="28" t="s">
        <v>34</v>
      </c>
      <c r="N7" s="28" t="s">
        <v>35</v>
      </c>
      <c r="O7" s="26" t="s">
        <v>36</v>
      </c>
    </row>
    <row r="8" spans="1:256" x14ac:dyDescent="0.2">
      <c r="B8" s="33">
        <f>ROW()-7</f>
        <v>1</v>
      </c>
      <c r="C8" s="32" t="s">
        <v>112</v>
      </c>
      <c r="D8" s="33" t="str">
        <f>IF(F8="", "", F8)</f>
        <v>AddId</v>
      </c>
      <c r="E8" s="33"/>
      <c r="F8" s="33" t="s">
        <v>117</v>
      </c>
      <c r="G8" s="33" t="s">
        <v>114</v>
      </c>
      <c r="H8" s="33"/>
      <c r="I8" s="33"/>
      <c r="J8" s="33" t="s">
        <v>74</v>
      </c>
      <c r="K8" s="33"/>
      <c r="L8" s="33"/>
      <c r="M8" s="33" t="s">
        <v>76</v>
      </c>
      <c r="N8" s="33" t="s">
        <v>115</v>
      </c>
      <c r="O8" s="29"/>
    </row>
    <row r="9" spans="1:256" x14ac:dyDescent="0.2">
      <c r="B9" s="33">
        <f t="shared" ref="B9:B18" si="0">ROW()-7</f>
        <v>2</v>
      </c>
      <c r="C9" s="32" t="s">
        <v>113</v>
      </c>
      <c r="D9" s="33" t="str">
        <f>IF(F9="", "", F9)</f>
        <v>Rev</v>
      </c>
      <c r="E9" s="33"/>
      <c r="F9" s="33" t="s">
        <v>116</v>
      </c>
      <c r="G9" s="33" t="s">
        <v>67</v>
      </c>
      <c r="H9" s="33"/>
      <c r="I9" s="33"/>
      <c r="J9" s="33" t="s">
        <v>74</v>
      </c>
      <c r="K9" s="33"/>
      <c r="L9" s="33"/>
      <c r="M9" s="33" t="s">
        <v>76</v>
      </c>
      <c r="N9" s="33"/>
      <c r="O9" s="29"/>
    </row>
    <row r="10" spans="1:256" x14ac:dyDescent="0.2">
      <c r="B10" s="33">
        <f t="shared" si="0"/>
        <v>3</v>
      </c>
      <c r="C10" s="32" t="s">
        <v>87</v>
      </c>
      <c r="D10" s="33" t="str">
        <f>IF(F10="", "", F10)</f>
        <v>Province</v>
      </c>
      <c r="E10" s="33"/>
      <c r="F10" s="33" t="s">
        <v>88</v>
      </c>
      <c r="G10" s="33" t="s">
        <v>89</v>
      </c>
      <c r="H10" s="33">
        <v>40</v>
      </c>
      <c r="I10" s="33"/>
      <c r="J10" s="33" t="s">
        <v>76</v>
      </c>
      <c r="K10" s="33"/>
      <c r="L10" s="33"/>
      <c r="M10" s="33" t="s">
        <v>90</v>
      </c>
      <c r="N10" s="33"/>
      <c r="O10" s="29"/>
    </row>
    <row r="11" spans="1:256" x14ac:dyDescent="0.2">
      <c r="B11" s="33">
        <f t="shared" si="0"/>
        <v>4</v>
      </c>
      <c r="C11" s="32" t="s">
        <v>91</v>
      </c>
      <c r="D11" s="33" t="str">
        <f>IF(F11="", "", F11)</f>
        <v>City</v>
      </c>
      <c r="E11" s="33"/>
      <c r="F11" s="33" t="s">
        <v>92</v>
      </c>
      <c r="G11" s="33" t="s">
        <v>72</v>
      </c>
      <c r="H11" s="33">
        <v>40</v>
      </c>
      <c r="I11" s="33"/>
      <c r="J11" s="33" t="s">
        <v>76</v>
      </c>
      <c r="K11" s="33"/>
      <c r="L11" s="33"/>
      <c r="M11" s="33" t="s">
        <v>74</v>
      </c>
      <c r="N11" s="33"/>
      <c r="O11" s="29"/>
    </row>
    <row r="12" spans="1:256" x14ac:dyDescent="0.2">
      <c r="B12" s="33">
        <f t="shared" si="0"/>
        <v>5</v>
      </c>
      <c r="C12" s="32" t="s">
        <v>93</v>
      </c>
      <c r="D12" s="33" t="str">
        <f>IF(F12="", "", F12)</f>
        <v>District</v>
      </c>
      <c r="E12" s="33"/>
      <c r="F12" s="33" t="s">
        <v>94</v>
      </c>
      <c r="G12" s="33" t="s">
        <v>89</v>
      </c>
      <c r="H12" s="33">
        <v>40</v>
      </c>
      <c r="I12" s="33"/>
      <c r="J12" s="33" t="s">
        <v>76</v>
      </c>
      <c r="K12" s="33"/>
      <c r="L12" s="33"/>
      <c r="M12" s="33" t="s">
        <v>74</v>
      </c>
      <c r="N12" s="33"/>
      <c r="O12" s="29"/>
    </row>
    <row r="13" spans="1:256" x14ac:dyDescent="0.2">
      <c r="B13" s="33">
        <f t="shared" si="0"/>
        <v>6</v>
      </c>
      <c r="C13" s="32" t="s">
        <v>95</v>
      </c>
      <c r="D13" s="33" t="str">
        <f>IF(F13="", "", F13)</f>
        <v>StreetAddress</v>
      </c>
      <c r="E13" s="33"/>
      <c r="F13" s="33" t="s">
        <v>96</v>
      </c>
      <c r="G13" s="33" t="s">
        <v>97</v>
      </c>
      <c r="H13" s="33"/>
      <c r="I13" s="33"/>
      <c r="J13" s="33" t="s">
        <v>76</v>
      </c>
      <c r="K13" s="33"/>
      <c r="L13" s="33"/>
      <c r="M13" s="33" t="s">
        <v>90</v>
      </c>
      <c r="N13" s="33"/>
      <c r="O13" s="29"/>
    </row>
    <row r="14" spans="1:256" x14ac:dyDescent="0.2">
      <c r="B14" s="33">
        <f t="shared" si="0"/>
        <v>7</v>
      </c>
      <c r="C14" s="32" t="s">
        <v>98</v>
      </c>
      <c r="D14" s="33" t="str">
        <f>IF(F14="", "", F14)</f>
        <v>CompleteAddress</v>
      </c>
      <c r="E14" s="33"/>
      <c r="F14" s="33" t="s">
        <v>99</v>
      </c>
      <c r="G14" s="33" t="s">
        <v>97</v>
      </c>
      <c r="H14" s="33"/>
      <c r="I14" s="33"/>
      <c r="J14" s="33" t="s">
        <v>100</v>
      </c>
      <c r="K14" s="33"/>
      <c r="L14" s="33"/>
      <c r="M14" s="33" t="s">
        <v>100</v>
      </c>
      <c r="N14" s="33"/>
      <c r="O14" s="29" t="s">
        <v>101</v>
      </c>
    </row>
    <row r="15" spans="1:256" x14ac:dyDescent="0.2">
      <c r="B15" s="33">
        <f t="shared" si="0"/>
        <v>8</v>
      </c>
      <c r="C15" s="32" t="s">
        <v>102</v>
      </c>
      <c r="D15" s="33" t="str">
        <f>IF(F15="", "", F15)</f>
        <v>ZipCode</v>
      </c>
      <c r="E15" s="33"/>
      <c r="F15" s="33" t="s">
        <v>103</v>
      </c>
      <c r="G15" s="33" t="s">
        <v>89</v>
      </c>
      <c r="H15" s="33">
        <v>40</v>
      </c>
      <c r="I15" s="33"/>
      <c r="J15" s="33" t="s">
        <v>76</v>
      </c>
      <c r="K15" s="33"/>
      <c r="L15" s="33"/>
      <c r="M15" s="33" t="s">
        <v>74</v>
      </c>
      <c r="N15" s="33"/>
      <c r="O15" s="29"/>
    </row>
    <row r="16" spans="1:256" x14ac:dyDescent="0.2">
      <c r="B16" s="33">
        <f t="shared" si="0"/>
        <v>9</v>
      </c>
      <c r="C16" s="32" t="s">
        <v>104</v>
      </c>
      <c r="D16" s="33" t="str">
        <f>IF(F16="", "", F16)</f>
        <v>Longitude</v>
      </c>
      <c r="E16" s="33"/>
      <c r="F16" s="33" t="s">
        <v>105</v>
      </c>
      <c r="G16" s="33" t="s">
        <v>106</v>
      </c>
      <c r="H16" s="33"/>
      <c r="I16" s="33"/>
      <c r="J16" s="33" t="s">
        <v>76</v>
      </c>
      <c r="K16" s="33"/>
      <c r="L16" s="33"/>
      <c r="M16" s="33" t="s">
        <v>74</v>
      </c>
      <c r="N16" s="33"/>
      <c r="O16" s="29"/>
    </row>
    <row r="17" spans="2:15" x14ac:dyDescent="0.2">
      <c r="B17" s="33">
        <f t="shared" si="0"/>
        <v>10</v>
      </c>
      <c r="C17" s="32" t="s">
        <v>107</v>
      </c>
      <c r="D17" s="33" t="str">
        <f>IF(F17="", "", F17)</f>
        <v>Latitude</v>
      </c>
      <c r="E17" s="33"/>
      <c r="F17" s="33" t="s">
        <v>108</v>
      </c>
      <c r="G17" s="33" t="s">
        <v>106</v>
      </c>
      <c r="H17" s="33"/>
      <c r="I17" s="33"/>
      <c r="J17" s="33" t="s">
        <v>76</v>
      </c>
      <c r="K17" s="33"/>
      <c r="L17" s="33"/>
      <c r="M17" s="33" t="s">
        <v>90</v>
      </c>
      <c r="N17" s="33"/>
      <c r="O17" s="29"/>
    </row>
    <row r="18" spans="2:15" s="2" customFormat="1" ht="12.75" x14ac:dyDescent="0.2">
      <c r="B18" s="33">
        <f t="shared" si="0"/>
        <v>11</v>
      </c>
      <c r="C18" s="32" t="s">
        <v>109</v>
      </c>
      <c r="D18" s="33" t="str">
        <f>IF(F18="", "", F18)</f>
        <v>Remark</v>
      </c>
      <c r="E18" s="33"/>
      <c r="F18" s="33" t="s">
        <v>110</v>
      </c>
      <c r="G18" s="33" t="s">
        <v>97</v>
      </c>
      <c r="H18" s="33"/>
      <c r="I18" s="33"/>
      <c r="J18" s="33" t="s">
        <v>76</v>
      </c>
      <c r="K18" s="33"/>
      <c r="L18" s="33"/>
      <c r="M18" s="33" t="s">
        <v>74</v>
      </c>
      <c r="N18" s="33"/>
      <c r="O18" s="29"/>
    </row>
  </sheetData>
  <mergeCells count="4">
    <mergeCell ref="H2:H3"/>
    <mergeCell ref="I2:O3"/>
    <mergeCell ref="C5:E5"/>
    <mergeCell ref="F5:N5"/>
  </mergeCells>
  <phoneticPr fontId="3" type="noConversion"/>
  <dataValidations count="1">
    <dataValidation type="list" allowBlank="1" showInputMessage="1" showErrorMessage="1" sqref="M8:M18 J8:J18">
      <formula1>"Y,N"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"/>
  <sheetViews>
    <sheetView topLeftCell="B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3" width="14.3984375" style="2" customWidth="1"/>
    <col min="4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3" width="8" style="2" customWidth="1"/>
    <col min="14" max="14" width="12.19921875" style="2" customWidth="1"/>
    <col min="15" max="15" width="28" style="2" customWidth="1"/>
    <col min="16" max="256" width="12.19921875" style="2" customWidth="1"/>
    <col min="257" max="16384" width="12.19921875" style="6"/>
  </cols>
  <sheetData>
    <row r="1" spans="1:256" hidden="1" x14ac:dyDescent="0.2"/>
    <row r="2" spans="1:256" x14ac:dyDescent="0.2">
      <c r="B2" s="30" t="s">
        <v>6</v>
      </c>
      <c r="C2" s="33" t="s">
        <v>85</v>
      </c>
      <c r="D2" s="30" t="s">
        <v>3</v>
      </c>
      <c r="E2" s="32" t="s">
        <v>86</v>
      </c>
      <c r="F2" s="30" t="s">
        <v>5</v>
      </c>
      <c r="G2" s="33">
        <v>0.1</v>
      </c>
      <c r="H2" s="35" t="s">
        <v>2</v>
      </c>
      <c r="I2" s="37" t="s">
        <v>129</v>
      </c>
      <c r="J2" s="38"/>
      <c r="K2" s="38"/>
      <c r="L2" s="38"/>
      <c r="M2" s="38"/>
      <c r="N2" s="38"/>
      <c r="O2" s="38"/>
    </row>
    <row r="3" spans="1:256" x14ac:dyDescent="0.2">
      <c r="B3" s="18" t="s">
        <v>1</v>
      </c>
      <c r="C3" s="31" t="s">
        <v>118</v>
      </c>
      <c r="D3" s="18" t="s">
        <v>7</v>
      </c>
      <c r="E3" s="32" t="s">
        <v>86</v>
      </c>
      <c r="F3" s="18" t="s">
        <v>4</v>
      </c>
      <c r="G3" s="44">
        <v>40715</v>
      </c>
      <c r="H3" s="36"/>
      <c r="I3" s="36"/>
      <c r="J3" s="36"/>
      <c r="K3" s="36"/>
      <c r="L3" s="36"/>
      <c r="M3" s="36"/>
      <c r="N3" s="36"/>
      <c r="O3" s="36"/>
    </row>
    <row r="4" spans="1:256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x14ac:dyDescent="0.2">
      <c r="B5" s="24"/>
      <c r="C5" s="39" t="s">
        <v>8</v>
      </c>
      <c r="D5" s="40"/>
      <c r="E5" s="41"/>
      <c r="F5" s="42" t="s">
        <v>9</v>
      </c>
      <c r="G5" s="43"/>
      <c r="H5" s="43"/>
      <c r="I5" s="43"/>
      <c r="J5" s="43"/>
      <c r="K5" s="43"/>
      <c r="L5" s="43"/>
      <c r="M5" s="43"/>
      <c r="N5" s="43"/>
      <c r="O5" s="25" t="s">
        <v>10</v>
      </c>
    </row>
    <row r="6" spans="1:256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7" t="s">
        <v>19</v>
      </c>
      <c r="L6" s="28" t="s">
        <v>20</v>
      </c>
      <c r="M6" s="28" t="s">
        <v>21</v>
      </c>
      <c r="N6" s="28" t="s">
        <v>22</v>
      </c>
      <c r="O6" s="26" t="s">
        <v>2</v>
      </c>
    </row>
    <row r="7" spans="1:256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7" t="s">
        <v>32</v>
      </c>
      <c r="L7" s="28" t="s">
        <v>33</v>
      </c>
      <c r="M7" s="28" t="s">
        <v>34</v>
      </c>
      <c r="N7" s="28" t="s">
        <v>35</v>
      </c>
      <c r="O7" s="26" t="s">
        <v>36</v>
      </c>
    </row>
    <row r="8" spans="1:256" x14ac:dyDescent="0.2">
      <c r="B8" s="33">
        <f>ROW()-7</f>
        <v>1</v>
      </c>
      <c r="C8" s="32" t="s">
        <v>120</v>
      </c>
      <c r="D8" s="33" t="str">
        <f>IF(F8="", "", F8)</f>
        <v>Id</v>
      </c>
      <c r="E8" s="33"/>
      <c r="F8" s="33" t="s">
        <v>119</v>
      </c>
      <c r="G8" s="33" t="s">
        <v>114</v>
      </c>
      <c r="H8" s="33"/>
      <c r="I8" s="33"/>
      <c r="J8" s="33" t="s">
        <v>80</v>
      </c>
      <c r="K8" s="33"/>
      <c r="L8" s="33"/>
      <c r="M8" s="33" t="s">
        <v>76</v>
      </c>
      <c r="N8" s="33" t="s">
        <v>115</v>
      </c>
      <c r="O8" s="29"/>
    </row>
    <row r="9" spans="1:256" x14ac:dyDescent="0.2">
      <c r="B9" s="33">
        <f>ROW()-7</f>
        <v>2</v>
      </c>
      <c r="C9" s="32" t="s">
        <v>124</v>
      </c>
      <c r="D9" s="33" t="str">
        <f>IF(F9="", "", F9)</f>
        <v>UserId</v>
      </c>
      <c r="E9" s="33"/>
      <c r="F9" s="33" t="s">
        <v>123</v>
      </c>
      <c r="G9" s="33" t="s">
        <v>122</v>
      </c>
      <c r="H9" s="33">
        <v>40</v>
      </c>
      <c r="I9" s="33"/>
      <c r="J9" s="33" t="s">
        <v>81</v>
      </c>
      <c r="K9" s="33"/>
      <c r="L9" s="33" t="s">
        <v>121</v>
      </c>
      <c r="M9" s="33" t="s">
        <v>76</v>
      </c>
      <c r="N9" s="33"/>
      <c r="O9" s="29"/>
    </row>
    <row r="10" spans="1:256" x14ac:dyDescent="0.2">
      <c r="B10" s="33">
        <f>ROW()-7</f>
        <v>3</v>
      </c>
      <c r="C10" s="32" t="s">
        <v>139</v>
      </c>
      <c r="D10" s="33" t="str">
        <f>IF(F10="", "", F10)</f>
        <v>AddressId</v>
      </c>
      <c r="E10" s="33"/>
      <c r="F10" s="33" t="s">
        <v>127</v>
      </c>
      <c r="G10" s="33" t="s">
        <v>114</v>
      </c>
      <c r="H10" s="33"/>
      <c r="I10" s="33"/>
      <c r="J10" s="33" t="s">
        <v>81</v>
      </c>
      <c r="K10" s="33"/>
      <c r="L10" s="33" t="s">
        <v>125</v>
      </c>
      <c r="M10" s="33" t="s">
        <v>76</v>
      </c>
      <c r="N10" s="33"/>
      <c r="O10" s="29"/>
    </row>
    <row r="11" spans="1:256" x14ac:dyDescent="0.2">
      <c r="B11" s="33">
        <f t="shared" ref="B11:B16" si="0">ROW()-7</f>
        <v>4</v>
      </c>
      <c r="C11" s="32" t="s">
        <v>140</v>
      </c>
      <c r="D11" s="33" t="str">
        <f>IF(F11="", "", F11)</f>
        <v>AddressRev</v>
      </c>
      <c r="E11" s="33"/>
      <c r="F11" s="33" t="s">
        <v>128</v>
      </c>
      <c r="G11" s="33" t="s">
        <v>67</v>
      </c>
      <c r="H11" s="33"/>
      <c r="I11" s="33"/>
      <c r="J11" s="33" t="s">
        <v>79</v>
      </c>
      <c r="K11" s="33"/>
      <c r="L11" s="33" t="s">
        <v>126</v>
      </c>
      <c r="M11" s="33" t="s">
        <v>76</v>
      </c>
      <c r="N11" s="33"/>
      <c r="O11" s="29"/>
    </row>
    <row r="12" spans="1:256" x14ac:dyDescent="0.2">
      <c r="B12" s="33">
        <f t="shared" si="0"/>
        <v>5</v>
      </c>
      <c r="C12" s="32" t="s">
        <v>134</v>
      </c>
      <c r="D12" s="33" t="str">
        <f>IF(F12="", "", F12)</f>
        <v>ContactName</v>
      </c>
      <c r="E12" s="33"/>
      <c r="F12" s="33" t="s">
        <v>138</v>
      </c>
      <c r="G12" s="33" t="s">
        <v>136</v>
      </c>
      <c r="H12" s="33">
        <v>40</v>
      </c>
      <c r="I12" s="33"/>
      <c r="J12" s="33" t="s">
        <v>79</v>
      </c>
      <c r="K12" s="33"/>
      <c r="L12" s="33"/>
      <c r="M12" s="33" t="s">
        <v>76</v>
      </c>
      <c r="N12" s="33"/>
      <c r="O12" s="29"/>
    </row>
    <row r="13" spans="1:256" x14ac:dyDescent="0.2">
      <c r="B13" s="33">
        <f t="shared" si="0"/>
        <v>6</v>
      </c>
      <c r="C13" s="32" t="s">
        <v>137</v>
      </c>
      <c r="D13" s="33" t="str">
        <f>IF(F13="", "", F13)</f>
        <v>ContactPhone</v>
      </c>
      <c r="E13" s="33"/>
      <c r="F13" s="33" t="s">
        <v>135</v>
      </c>
      <c r="G13" s="33" t="s">
        <v>136</v>
      </c>
      <c r="H13" s="33">
        <v>40</v>
      </c>
      <c r="I13" s="33"/>
      <c r="J13" s="33" t="s">
        <v>79</v>
      </c>
      <c r="K13" s="33"/>
      <c r="L13" s="33"/>
      <c r="M13" s="33" t="s">
        <v>76</v>
      </c>
      <c r="N13" s="33"/>
      <c r="O13" s="29"/>
    </row>
    <row r="14" spans="1:256" x14ac:dyDescent="0.2">
      <c r="B14" s="33">
        <f t="shared" si="0"/>
        <v>7</v>
      </c>
      <c r="C14" s="32" t="s">
        <v>130</v>
      </c>
      <c r="D14" s="33" t="str">
        <f>IF(F14="", "", F14)</f>
        <v>IsDefault</v>
      </c>
      <c r="E14" s="33"/>
      <c r="F14" s="33" t="s">
        <v>131</v>
      </c>
      <c r="G14" s="33" t="s">
        <v>132</v>
      </c>
      <c r="H14" s="33"/>
      <c r="I14" s="33"/>
      <c r="J14" s="33" t="s">
        <v>79</v>
      </c>
      <c r="K14" s="33"/>
      <c r="L14" s="33"/>
      <c r="M14" s="33" t="s">
        <v>76</v>
      </c>
      <c r="N14" s="33" t="b">
        <v>0</v>
      </c>
      <c r="O14" s="29" t="s">
        <v>133</v>
      </c>
    </row>
    <row r="15" spans="1:256" x14ac:dyDescent="0.2">
      <c r="B15" s="33">
        <f>ROW()-7</f>
        <v>8</v>
      </c>
      <c r="C15" s="32" t="s">
        <v>141</v>
      </c>
      <c r="D15" s="33" t="str">
        <f>IF(F15="", "", F15)</f>
        <v>SendAddressId</v>
      </c>
      <c r="E15" s="33"/>
      <c r="F15" s="33" t="s">
        <v>143</v>
      </c>
      <c r="G15" s="33" t="s">
        <v>114</v>
      </c>
      <c r="H15" s="33"/>
      <c r="I15" s="33"/>
      <c r="J15" s="33" t="s">
        <v>81</v>
      </c>
      <c r="K15" s="33"/>
      <c r="L15" s="33" t="s">
        <v>125</v>
      </c>
      <c r="M15" s="33" t="s">
        <v>80</v>
      </c>
      <c r="N15" s="33"/>
      <c r="O15" s="29"/>
    </row>
    <row r="16" spans="1:256" x14ac:dyDescent="0.2">
      <c r="B16" s="33">
        <f t="shared" si="0"/>
        <v>9</v>
      </c>
      <c r="C16" s="32" t="s">
        <v>142</v>
      </c>
      <c r="D16" s="33" t="str">
        <f>IF(F16="", "", F16)</f>
        <v>SendAddressRev</v>
      </c>
      <c r="E16" s="33"/>
      <c r="F16" s="33" t="s">
        <v>144</v>
      </c>
      <c r="G16" s="33" t="s">
        <v>67</v>
      </c>
      <c r="H16" s="33"/>
      <c r="I16" s="33"/>
      <c r="J16" s="33" t="s">
        <v>79</v>
      </c>
      <c r="K16" s="33"/>
      <c r="L16" s="33" t="s">
        <v>126</v>
      </c>
      <c r="M16" s="33" t="s">
        <v>75</v>
      </c>
      <c r="N16" s="33"/>
      <c r="O16" s="29"/>
    </row>
  </sheetData>
  <mergeCells count="4">
    <mergeCell ref="H2:H3"/>
    <mergeCell ref="I2:O3"/>
    <mergeCell ref="C5:E5"/>
    <mergeCell ref="F5:N5"/>
  </mergeCells>
  <phoneticPr fontId="3" type="noConversion"/>
  <dataValidations count="1">
    <dataValidation type="list" allowBlank="1" showInputMessage="1" showErrorMessage="1" sqref="J8:J16 M8:M16">
      <formula1>"Y,N"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#模板</vt:lpstr>
      <vt:lpstr>#修改履历</vt:lpstr>
      <vt:lpstr>说明</vt:lpstr>
      <vt:lpstr>T001_用户信息表</vt:lpstr>
      <vt:lpstr>T002_地址信息表</vt:lpstr>
      <vt:lpstr>T003_用户收件地址表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2015-06-22T06:12:19Z</dcterms:modified>
</cp:coreProperties>
</file>