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celjava\ljc-excel-java-tools-07-2020\jinx-example\"/>
    </mc:Choice>
  </mc:AlternateContent>
  <xr:revisionPtr revIDLastSave="0" documentId="13_ncr:1_{5A9B049E-54F3-4ECF-B7F0-3BB7CAEFA098}" xr6:coauthVersionLast="45" xr6:coauthVersionMax="45" xr10:uidLastSave="{00000000-0000-0000-0000-000000000000}"/>
  <bookViews>
    <workbookView xWindow="1900" yWindow="3730" windowWidth="22660" windowHeight="16670" xr2:uid="{A3B8854C-408C-448B-92D4-DDA10E77D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 a="1"/>
  <c r="C10" i="1"/>
  <c r="O3" i="1"/>
  <c r="O5" i="1"/>
  <c r="O6" i="1"/>
  <c r="O7" i="1"/>
  <c r="O8" i="1"/>
  <c r="D3" i="1"/>
  <c r="E3" i="1" s="1"/>
  <c r="F3" i="1" s="1"/>
  <c r="G3" i="1" s="1"/>
  <c r="H3" i="1" s="1"/>
  <c r="I3" i="1" s="1"/>
  <c r="J3" i="1" s="1"/>
  <c r="K3" i="1" s="1"/>
  <c r="L3" i="1" s="1"/>
  <c r="M3" i="1" s="1"/>
  <c r="N3" i="1" s="1"/>
  <c r="D9" i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D8" i="1"/>
  <c r="E8" i="1" s="1"/>
  <c r="F8" i="1" s="1"/>
  <c r="G8" i="1" s="1"/>
  <c r="H8" i="1" s="1"/>
  <c r="I8" i="1" s="1"/>
  <c r="J8" i="1" s="1"/>
  <c r="K8" i="1" s="1"/>
  <c r="L8" i="1" s="1"/>
  <c r="M8" i="1" s="1"/>
  <c r="N8" i="1" s="1"/>
  <c r="D7" i="1"/>
  <c r="E7" i="1" s="1"/>
  <c r="F7" i="1" s="1"/>
  <c r="G7" i="1" s="1"/>
  <c r="H7" i="1" s="1"/>
  <c r="I7" i="1" s="1"/>
  <c r="J7" i="1" s="1"/>
  <c r="K7" i="1" s="1"/>
  <c r="L7" i="1" s="1"/>
  <c r="M7" i="1" s="1"/>
  <c r="N7" i="1" s="1"/>
  <c r="D5" i="1"/>
  <c r="E5" i="1" s="1"/>
  <c r="F5" i="1" s="1"/>
  <c r="G5" i="1" s="1"/>
  <c r="H5" i="1" s="1"/>
  <c r="I5" i="1" s="1"/>
  <c r="J5" i="1" s="1"/>
  <c r="K5" i="1" s="1"/>
  <c r="L5" i="1" s="1"/>
  <c r="M5" i="1" s="1"/>
  <c r="N5" i="1" s="1"/>
  <c r="D6" i="1"/>
  <c r="E6" i="1" s="1"/>
  <c r="F6" i="1" s="1"/>
  <c r="G6" i="1" s="1"/>
  <c r="H6" i="1" s="1"/>
  <c r="I6" i="1" s="1"/>
  <c r="J6" i="1" s="1"/>
  <c r="K6" i="1" s="1"/>
  <c r="L6" i="1" s="1"/>
  <c r="M6" i="1" s="1"/>
  <c r="N6" i="1" s="1"/>
  <c r="D4" i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O10" i="1" a="1"/>
  <c r="M10" i="1" a="1"/>
  <c r="D10" i="1" a="1"/>
  <c r="L10" i="1" a="1"/>
  <c r="E10" i="1" a="1"/>
  <c r="N10" i="1" a="1"/>
  <c r="F10" i="1" a="1"/>
  <c r="H10" i="1" a="1"/>
  <c r="G10" i="1" a="1"/>
  <c r="I10" i="1" a="1"/>
  <c r="J10" i="1" a="1"/>
  <c r="K10" i="1" a="1"/>
  <c r="O10" i="1" l="1"/>
  <c r="M10" i="1"/>
  <c r="D10" i="1"/>
  <c r="K10" i="1"/>
  <c r="J10" i="1"/>
  <c r="I10" i="1"/>
  <c r="G10" i="1"/>
  <c r="H10" i="1"/>
  <c r="F10" i="1"/>
  <c r="N10" i="1"/>
  <c r="E10" i="1"/>
  <c r="L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<sst xmlns="http://schemas.openxmlformats.org/spreadsheetml/2006/main" count="8" uniqueCount="8">
  <si>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Years to expiry</t>
  </si>
  <si>
    <t>Volatility</t>
  </si>
  <si>
    <t>Spot</t>
  </si>
  <si>
    <t>Strike</t>
  </si>
  <si>
    <t>Interest Rate</t>
  </si>
  <si>
    <t>Dividend Yield</t>
  </si>
  <si>
    <t>Is Call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</si>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</sst>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9" fontId="0" fillId="2" borderId="0" xfId="2" applyFont="1" applyFill="1"/>
    <xf numFmtId="9" fontId="0" fillId="2" borderId="0" xfId="0" applyNumberFormat="1" applyFill="1"/>
    <xf numFmtId="0" fontId="2" fillId="3" borderId="0" xfId="0" applyFont="1" applyFill="1"/>
    <xf numFmtId="0" fontId="2" fillId="4" borderId="0" xfId="0" applyFont="1" applyFill="1"/>
    <xf numFmtId="0" fontId="0" fillId="2" borderId="0" xfId="0" applyFill="1" applyAlignment="1">
      <alignment horizontal="right"/>
    </xf>
    <xf numFmtId="43" fontId="0" fillId="5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Option Value vs Spot</a:t>
            </a:r>
          </a:p>
        </c:rich>
      </c:tx>
      <c:layout>
        <c:manualLayout>
          <c:xMode val="edge"/>
          <c:yMode val="edge"/>
          <c:x val="0.32867998122751207"/>
          <c:y val="5.00090953977287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Sheet1!$C$3:$O$3</c:f>
              <c:numCache>
                <c:formatCode>General</c:formatCode>
                <c:ptCount val="13"/>
                <c:pt idx="0">
                  <c:v>130</c:v>
                </c:pt>
                <c:pt idx="1">
                  <c:v>150</c:v>
                </c:pt>
                <c:pt idx="2">
                  <c:v>170</c:v>
                </c:pt>
                <c:pt idx="3">
                  <c:v>190</c:v>
                </c:pt>
                <c:pt idx="4">
                  <c:v>210</c:v>
                </c:pt>
                <c:pt idx="5">
                  <c:v>230</c:v>
                </c:pt>
                <c:pt idx="6">
                  <c:v>250</c:v>
                </c:pt>
                <c:pt idx="7">
                  <c:v>270</c:v>
                </c:pt>
                <c:pt idx="8">
                  <c:v>290</c:v>
                </c:pt>
                <c:pt idx="9">
                  <c:v>310</c:v>
                </c:pt>
                <c:pt idx="10">
                  <c:v>330</c:v>
                </c:pt>
                <c:pt idx="11">
                  <c:v>350</c:v>
                </c:pt>
                <c:pt idx="12">
                  <c:v>370</c:v>
                </c:pt>
              </c:numCache>
            </c:numRef>
          </c:cat>
          <c:val>
            <c:numRef>
              <c:f>Sheet1!$C$10:$O$10</c:f>
              <c:numCache>
                <c:formatCode>_(* #,##0.00_);_(* \(#,##0.00\);_(* "-"??_);_(@_)</c:formatCode>
                <c:ptCount val="13"/>
                <c:pt idx="0">
                  <c:v>4.2692741368122481E-5</c:v>
                </c:pt>
                <c:pt idx="1">
                  <c:v>2.7621894010402132E-3</c:v>
                </c:pt>
                <c:pt idx="2">
                  <c:v>5.4287876091034359E-2</c:v>
                </c:pt>
                <c:pt idx="3">
                  <c:v>0.46427219075402704</c:v>
                </c:pt>
                <c:pt idx="4">
                  <c:v>2.1944661412652273</c:v>
                </c:pt>
                <c:pt idx="5">
                  <c:v>6.7723562204761834</c:v>
                </c:pt>
                <c:pt idx="6">
                  <c:v>15.386122974362351</c:v>
                </c:pt>
                <c:pt idx="7">
                  <c:v>28.101072758224888</c:v>
                </c:pt>
                <c:pt idx="8">
                  <c:v>44.012160989139261</c:v>
                </c:pt>
                <c:pt idx="9">
                  <c:v>61.936109367862855</c:v>
                </c:pt>
                <c:pt idx="10">
                  <c:v>80.92739009375677</c:v>
                </c:pt>
                <c:pt idx="11">
                  <c:v>100.41091419612081</c:v>
                </c:pt>
                <c:pt idx="12">
                  <c:v>120.09706139732404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00-417E-A941-C1C2F059A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6749151"/>
        <c:axId val="738966479"/>
      </c:lineChart>
      <c:catAx>
        <c:axId val="73674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66479"/>
        <c:crosses val="autoZero"/>
        <c:auto val="1"/>
        <c:lblAlgn val="ctr"/>
        <c:lblOffset val="100"/>
        <c:noMultiLvlLbl val="0"/>
      </c:catAx>
      <c:valAx>
        <c:axId val="73896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749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</xdr:colOff>
      <xdr:row>12</xdr:row>
      <xdr:rowOff>12700</xdr:rowOff>
    </xdr:from>
    <xdr:to>
      <xdr:col>7</xdr:col>
      <xdr:colOff>257175</xdr:colOff>
      <xdr:row>27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84B978-E85C-4568-ADAB-6BF1A2266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770A-806A-4F78-96D1-B66709FB2815}">
  <dimension ref="B3:O10"/>
  <sheetViews>
    <sheetView tabSelected="1" workbookViewId="0"/>
  </sheetViews>
  <sheetFormatPr defaultRowHeight="14.5" x14ac:dyDescent="0.35"/>
  <cols>
    <col min="2" max="2" width="13.1796875" bestFit="1" customWidth="1"/>
    <col min="3" max="14" width="10.36328125" customWidth="1"/>
  </cols>
  <sheetData>
    <row r="3" spans="2:15" x14ac:dyDescent="0.35">
      <c r="B3" s="4" t="s">
        <v>2</v>
      </c>
      <c r="C3" s="1">
        <v>130</v>
      </c>
      <c r="D3" s="1">
        <f>C3+20</f>
        <v>150</v>
      </c>
      <c r="E3" s="1">
        <f t="shared" ref="E3:N3" si="0">D3+20</f>
        <v>170</v>
      </c>
      <c r="F3" s="1">
        <f t="shared" si="0"/>
        <v>190</v>
      </c>
      <c r="G3" s="1">
        <f t="shared" si="0"/>
        <v>210</v>
      </c>
      <c r="H3" s="1">
        <f t="shared" si="0"/>
        <v>230</v>
      </c>
      <c r="I3" s="1">
        <f t="shared" si="0"/>
        <v>250</v>
      </c>
      <c r="J3" s="1">
        <f t="shared" si="0"/>
        <v>270</v>
      </c>
      <c r="K3" s="1">
        <f t="shared" si="0"/>
        <v>290</v>
      </c>
      <c r="L3" s="1">
        <f t="shared" si="0"/>
        <v>310</v>
      </c>
      <c r="M3" s="1">
        <f t="shared" si="0"/>
        <v>330</v>
      </c>
      <c r="N3" s="1">
        <f t="shared" si="0"/>
        <v>350</v>
      </c>
      <c r="O3" s="1">
        <f t="shared" ref="O3" si="1">N3+20</f>
        <v>370</v>
      </c>
    </row>
    <row r="4" spans="2:15" x14ac:dyDescent="0.35">
      <c r="B4" s="4" t="s">
        <v>3</v>
      </c>
      <c r="C4" s="1">
        <v>250</v>
      </c>
      <c r="D4" s="1">
        <f>C4</f>
        <v>250</v>
      </c>
      <c r="E4" s="1">
        <f t="shared" ref="E4:N4" si="2">D4</f>
        <v>250</v>
      </c>
      <c r="F4" s="1">
        <f t="shared" si="2"/>
        <v>250</v>
      </c>
      <c r="G4" s="1">
        <f t="shared" si="2"/>
        <v>250</v>
      </c>
      <c r="H4" s="1">
        <f t="shared" si="2"/>
        <v>250</v>
      </c>
      <c r="I4" s="1">
        <f t="shared" si="2"/>
        <v>250</v>
      </c>
      <c r="J4" s="1">
        <f t="shared" si="2"/>
        <v>250</v>
      </c>
      <c r="K4" s="1">
        <f t="shared" si="2"/>
        <v>250</v>
      </c>
      <c r="L4" s="1">
        <f t="shared" si="2"/>
        <v>250</v>
      </c>
      <c r="M4" s="1">
        <f t="shared" si="2"/>
        <v>250</v>
      </c>
      <c r="N4" s="1">
        <f t="shared" si="2"/>
        <v>250</v>
      </c>
      <c r="O4" s="1">
        <f t="shared" ref="O4" si="3">N4</f>
        <v>250</v>
      </c>
    </row>
    <row r="5" spans="2:15" x14ac:dyDescent="0.35">
      <c r="B5" s="4" t="s">
        <v>0</v>
      </c>
      <c r="C5" s="1">
        <v>1</v>
      </c>
      <c r="D5" s="1">
        <f>C5</f>
        <v>1</v>
      </c>
      <c r="E5" s="1">
        <f t="shared" ref="E5:N5" si="4">D5</f>
        <v>1</v>
      </c>
      <c r="F5" s="1">
        <f t="shared" si="4"/>
        <v>1</v>
      </c>
      <c r="G5" s="1">
        <f t="shared" si="4"/>
        <v>1</v>
      </c>
      <c r="H5" s="1">
        <f t="shared" si="4"/>
        <v>1</v>
      </c>
      <c r="I5" s="1">
        <f t="shared" si="4"/>
        <v>1</v>
      </c>
      <c r="J5" s="1">
        <f t="shared" si="4"/>
        <v>1</v>
      </c>
      <c r="K5" s="1">
        <f t="shared" si="4"/>
        <v>1</v>
      </c>
      <c r="L5" s="1">
        <f t="shared" si="4"/>
        <v>1</v>
      </c>
      <c r="M5" s="1">
        <f t="shared" si="4"/>
        <v>1</v>
      </c>
      <c r="N5" s="1">
        <f t="shared" si="4"/>
        <v>1</v>
      </c>
      <c r="O5" s="1">
        <f t="shared" ref="O5" si="5">N5</f>
        <v>1</v>
      </c>
    </row>
    <row r="6" spans="2:15" x14ac:dyDescent="0.35">
      <c r="B6" s="4" t="s">
        <v>1</v>
      </c>
      <c r="C6" s="2">
        <v>0.15</v>
      </c>
      <c r="D6" s="2">
        <f>C6</f>
        <v>0.15</v>
      </c>
      <c r="E6" s="2">
        <f t="shared" ref="E6:N6" si="6">D6</f>
        <v>0.15</v>
      </c>
      <c r="F6" s="2">
        <f t="shared" si="6"/>
        <v>0.15</v>
      </c>
      <c r="G6" s="2">
        <f t="shared" si="6"/>
        <v>0.15</v>
      </c>
      <c r="H6" s="2">
        <f t="shared" si="6"/>
        <v>0.15</v>
      </c>
      <c r="I6" s="2">
        <f t="shared" si="6"/>
        <v>0.15</v>
      </c>
      <c r="J6" s="2">
        <f t="shared" si="6"/>
        <v>0.15</v>
      </c>
      <c r="K6" s="2">
        <f t="shared" si="6"/>
        <v>0.15</v>
      </c>
      <c r="L6" s="2">
        <f t="shared" si="6"/>
        <v>0.15</v>
      </c>
      <c r="M6" s="2">
        <f t="shared" si="6"/>
        <v>0.15</v>
      </c>
      <c r="N6" s="2">
        <f t="shared" si="6"/>
        <v>0.15</v>
      </c>
      <c r="O6" s="2">
        <f t="shared" ref="O6" si="7">N6</f>
        <v>0.15</v>
      </c>
    </row>
    <row r="7" spans="2:15" x14ac:dyDescent="0.35">
      <c r="B7" s="4" t="s">
        <v>4</v>
      </c>
      <c r="C7" s="3">
        <v>1.4999999999999999E-2</v>
      </c>
      <c r="D7" s="3">
        <f>C7</f>
        <v>1.4999999999999999E-2</v>
      </c>
      <c r="E7" s="3">
        <f t="shared" ref="E7:N7" si="8">D7</f>
        <v>1.4999999999999999E-2</v>
      </c>
      <c r="F7" s="3">
        <f t="shared" si="8"/>
        <v>1.4999999999999999E-2</v>
      </c>
      <c r="G7" s="3">
        <f t="shared" si="8"/>
        <v>1.4999999999999999E-2</v>
      </c>
      <c r="H7" s="3">
        <f t="shared" si="8"/>
        <v>1.4999999999999999E-2</v>
      </c>
      <c r="I7" s="3">
        <f t="shared" si="8"/>
        <v>1.4999999999999999E-2</v>
      </c>
      <c r="J7" s="3">
        <f t="shared" si="8"/>
        <v>1.4999999999999999E-2</v>
      </c>
      <c r="K7" s="3">
        <f t="shared" si="8"/>
        <v>1.4999999999999999E-2</v>
      </c>
      <c r="L7" s="3">
        <f t="shared" si="8"/>
        <v>1.4999999999999999E-2</v>
      </c>
      <c r="M7" s="3">
        <f t="shared" si="8"/>
        <v>1.4999999999999999E-2</v>
      </c>
      <c r="N7" s="3">
        <f t="shared" si="8"/>
        <v>1.4999999999999999E-2</v>
      </c>
      <c r="O7" s="3">
        <f t="shared" ref="O7" si="9">N7</f>
        <v>1.4999999999999999E-2</v>
      </c>
    </row>
    <row r="8" spans="2:15" x14ac:dyDescent="0.35">
      <c r="B8" s="4" t="s">
        <v>5</v>
      </c>
      <c r="C8" s="3">
        <v>0.01</v>
      </c>
      <c r="D8" s="3">
        <f>C8</f>
        <v>0.01</v>
      </c>
      <c r="E8" s="3">
        <f t="shared" ref="E8:N8" si="10">D8</f>
        <v>0.01</v>
      </c>
      <c r="F8" s="3">
        <f t="shared" si="10"/>
        <v>0.01</v>
      </c>
      <c r="G8" s="3">
        <f t="shared" si="10"/>
        <v>0.01</v>
      </c>
      <c r="H8" s="3">
        <f t="shared" si="10"/>
        <v>0.01</v>
      </c>
      <c r="I8" s="3">
        <f t="shared" si="10"/>
        <v>0.01</v>
      </c>
      <c r="J8" s="3">
        <f t="shared" si="10"/>
        <v>0.01</v>
      </c>
      <c r="K8" s="3">
        <f t="shared" si="10"/>
        <v>0.01</v>
      </c>
      <c r="L8" s="3">
        <f t="shared" si="10"/>
        <v>0.01</v>
      </c>
      <c r="M8" s="3">
        <f t="shared" si="10"/>
        <v>0.01</v>
      </c>
      <c r="N8" s="3">
        <f t="shared" si="10"/>
        <v>0.01</v>
      </c>
      <c r="O8" s="3">
        <f t="shared" ref="O8" si="11">N8</f>
        <v>0.01</v>
      </c>
    </row>
    <row r="9" spans="2:15" x14ac:dyDescent="0.35">
      <c r="B9" s="4" t="s">
        <v>6</v>
      </c>
      <c r="C9" s="6" t="b">
        <v>1</v>
      </c>
      <c r="D9" s="6" t="b">
        <f>C9</f>
        <v>1</v>
      </c>
      <c r="E9" s="6" t="b">
        <f t="shared" ref="E9:N9" si="12">D9</f>
        <v>1</v>
      </c>
      <c r="F9" s="6" t="b">
        <f t="shared" si="12"/>
        <v>1</v>
      </c>
      <c r="G9" s="6" t="b">
        <f t="shared" si="12"/>
        <v>1</v>
      </c>
      <c r="H9" s="6" t="b">
        <f t="shared" si="12"/>
        <v>1</v>
      </c>
      <c r="I9" s="6" t="b">
        <f t="shared" si="12"/>
        <v>1</v>
      </c>
      <c r="J9" s="6" t="b">
        <f t="shared" si="12"/>
        <v>1</v>
      </c>
      <c r="K9" s="6" t="b">
        <f t="shared" si="12"/>
        <v>1</v>
      </c>
      <c r="L9" s="6" t="b">
        <f t="shared" si="12"/>
        <v>1</v>
      </c>
      <c r="M9" s="6" t="b">
        <f t="shared" si="12"/>
        <v>1</v>
      </c>
      <c r="N9" s="6" t="b">
        <f t="shared" si="12"/>
        <v>1</v>
      </c>
      <c r="O9" s="6" t="b">
        <f t="shared" ref="O9" si="13">N9</f>
        <v>1</v>
      </c>
    </row>
    <row r="10" spans="2:15" x14ac:dyDescent="0.35">
      <c r="B10" s="5" t="s">
        <v>7</v>
      </c>
      <c r="C10" s="7" cm="1">
        <f t="array" ref="C10">_xll.blackScholes(C3,C4,C5,C6,C7,C8,C9)</f>
        <v>4.2692741368122481E-5</v>
      </c>
      <c r="D10" s="7" cm="1">
        <f t="array" ref="D10">_xll.blackScholes(D3,D4,D5,D6,D7,D8,D9)</f>
        <v>2.7621894010402132E-3</v>
      </c>
      <c r="E10" s="7" cm="1">
        <f t="array" ref="E10">_xll.blackScholes(E3,E4,E5,E6,E7,E8,E9)</f>
        <v>5.4287876091034359E-2</v>
      </c>
      <c r="F10" s="7" cm="1">
        <f t="array" ref="F10">_xll.blackScholes(F3,F4,F5,F6,F7,F8,F9)</f>
        <v>0.46427219075402704</v>
      </c>
      <c r="G10" s="7" cm="1">
        <f t="array" ref="G10">_xll.blackScholes(G3,G4,G5,G6,G7,G8,G9)</f>
        <v>2.1944661412652273</v>
      </c>
      <c r="H10" s="7" cm="1">
        <f t="array" ref="H10">_xll.blackScholes(H3,H4,H5,H6,H7,H8,H9)</f>
        <v>6.7723562204761834</v>
      </c>
      <c r="I10" s="7" cm="1">
        <f t="array" ref="I10">_xll.blackScholes(I3,I4,I5,I6,I7,I8,I9)</f>
        <v>15.386122974362351</v>
      </c>
      <c r="J10" s="7" cm="1">
        <f t="array" ref="J10">_xll.blackScholes(J3,J4,J5,J6,J7,J8,J9)</f>
        <v>28.101072758224888</v>
      </c>
      <c r="K10" s="7" cm="1">
        <f t="array" ref="K10">_xll.blackScholes(K3,K4,K5,K6,K7,K8,K9)</f>
        <v>44.012160989139261</v>
      </c>
      <c r="L10" s="7" cm="1">
        <f t="array" ref="L10">_xll.blackScholes(L3,L4,L5,L6,L7,L8,L9)</f>
        <v>61.936109367862855</v>
      </c>
      <c r="M10" s="7" cm="1">
        <f t="array" ref="M10">_xll.blackScholes(M3,M4,M5,M6,M7,M8,M9)</f>
        <v>80.92739009375677</v>
      </c>
      <c r="N10" s="7" cm="1">
        <f t="array" ref="N10">_xll.blackScholes(N3,N4,N5,N6,N7,N8,N9)</f>
        <v>100.41091419612081</v>
      </c>
      <c r="O10" s="7" cm="1">
        <f t="array" ref="O10">_xll.blackScholes(O3,O4,O5,O6,O7,O8,O9)</f>
        <v>120.09706139732404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2020-07-02T16:56:24Z</dcterms:created>
  <dcterms:modified xsi:type="dcterms:W3CDTF">2020-07-02T17:23:35Z</dcterms:modified>
</cp:coreProperties>
</file>