
<file path=[Content_Types].xml><?xml version="1.0" encoding="utf-8"?>
<Types xmlns="http://schemas.openxmlformats.org/package/2006/content-types">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08"/>
  <workbookPr defaultThemeVersion="166925"/>
  <bookViews>
    <workbookView windowHeight="17440" windowWidth="28040" xWindow="7460" yWindow="4100"/>
  </bookViews>
  <sheets>
    <sheet name="Sheet1" sheetId="1" r:id="rId1"/>
  </sheet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<sst xmlns="http://schemas.openxmlformats.org/spreadsheetml/2006/main" count="5" uniqueCount="5">
  <si>
    <t>$col_visible{year!=2005}</t>
  </si>
  <si>
    <t>$formula{1 - year}$repeat{periods, var:year, direction: right}</t>
  </si>
  <si>
    <t>${mnemonics[company.uid][year]["revenues_all"].Value * 0.11723}</t>
  </si>
  <si>
    <t>$formula{1 - year}</t>
  </si>
  <si>
    <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</si>
</sst>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numFmts count="1">
    <numFmt numFmtId="164" formatCode="#,##0;(#,##0);-;@"/>
  </numFmts>
  <fonts count="1">
    <font>
      <sz val="12"/>
      <color theme="1"/>
      <name val="Calibri"/>
      <family val="2"/>
      <scheme val="minor"/>
    </font>
  </fonts>
  <fills count="2">
    <fill>
      <patternFill patternType="none">
        <fgColor/>
        <bgColor/>
      </patternFill>
    </fill>
    <fill>
      <patternFill patternType="gray125">
        <fgColor/>
        <bgColor/>
      </patternFill>
    </fill>
  </fills>
  <borders count="1">
    <border>
      <left/>
      <right/>
      <top/>
      <bottom/>
      <diagonal/>
    </border>
  </borders>
  <cellStyleXfs count="1">
    <xf numFmtId="0" fontId="0" fillId="0" borderId="0"/>
  </cellStyleXfs>
  <cellXfs count="2">
    <xf numFmtId="0" fontId="0" fillId="0" borderId="0" xfId="0"/>
    <xf numFmtId="164" fontId="0" fillId="0" borderId="0" xfId="0" applyNumberFormat="true"/>
  </cellXfs>
  <cellStyles count="1">
    <cellStyle name="Normal" xfId="0" builtinId="0"/>
  </cellStyles>
  <dxfs count="1">
    <dxf>
      <font>
        <color rgb="FF00B0F0"/>
      </font>
    </dxf>
  </dxfs>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arget="styles.xml" Type="http://schemas.openxmlformats.org/officeDocument/2006/relationships/styles"></Relationship><Relationship Id="rId2" Target="theme/theme1.xml" Type="http://schemas.openxmlformats.org/officeDocument/2006/relationships/theme"></Relationship><Relationship Id="rId1" Target="worksheets/sheet1.xml" Type="http://schemas.openxmlformats.org/officeDocument/2006/relationships/worksheet"></Relationship><Relationship Id="rId4" Target="sharedStrings.xml" Type="http://schemas.openxmlformats.org/officeDocument/2006/relationships/sharedStrings"></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861BF0-567E-5948-95EE-223E4726341C}">
  <dimension ref="B1:B5"/>
  <sheetViews>
    <sheetView tabSelected="true" workbookViewId="0">
      <selection activeCell="C14" sqref="C14"/>
    </sheetView>
  </sheetViews>
  <sheetFormatPr baseColWidth="10" defaultRowHeight="16"/>
  <cols>
    <col customWidth="true" hidden="true" max="7" min="7" width="18.5"/>
    <col customWidth="true" max="20" min="20" width="18.5"/>
    <col customWidth="true" max="19" min="19" width="18.5"/>
    <col customWidth="true" max="18" min="18" width="18.5"/>
    <col customWidth="true" max="17" min="17" width="18.5"/>
    <col customWidth="true" max="16" min="16" width="18.5"/>
    <col customWidth="true" max="15" min="15" width="18.5"/>
    <col customWidth="true" max="14" min="14" width="18.5"/>
    <col customWidth="true" max="13" min="13" width="18.5"/>
    <col customWidth="true" max="12" min="12" width="18.5"/>
    <col customWidth="true" max="11" min="11" width="18.5"/>
    <col customWidth="true" max="10" min="10" width="18.5"/>
    <col customWidth="true" max="9" min="9" width="18.5"/>
    <col customWidth="true" max="8" min="8" width="18.5"/>
    <col customWidth="true" max="6" min="6" width="18.5"/>
    <col customWidth="true" max="5" min="5" width="18.5"/>
    <col customWidth="true" max="4" min="4" width="18.5"/>
    <col customWidth="true" max="3" min="3" width="18.5"/>
    <col customWidth="true" max="1" min="1" width="23.6640625"/>
    <col customWidth="true" max="2" min="2" width="18.5"/>
  </cols>
  <sheetData>
    <row r="1" spans="2:2">
      <c r="B1">
        <f>-1999</f>
      </c>
      <c r="C1">
        <f>-2000</f>
      </c>
      <c r="D1">
        <f>-2001</f>
      </c>
      <c r="E1">
        <f>-2002</f>
      </c>
      <c r="F1">
        <f>-2003</f>
      </c>
      <c r="G1">
        <f>-2004</f>
      </c>
      <c r="H1">
        <f>-2005</f>
      </c>
      <c r="I1">
        <f>-2006</f>
      </c>
      <c r="J1">
        <f>-2007</f>
      </c>
      <c r="K1">
        <f>-2008</f>
      </c>
      <c r="L1">
        <f>-2009</f>
      </c>
      <c r="M1">
        <f>-2010</f>
      </c>
      <c r="N1">
        <f>-2011</f>
      </c>
      <c r="O1">
        <f>-2012</f>
      </c>
      <c r="P1">
        <f>-2013</f>
      </c>
      <c r="Q1">
        <f>-2014</f>
      </c>
      <c r="R1">
        <f>-2015</f>
      </c>
      <c r="S1">
        <f>-2016</f>
      </c>
      <c r="T1">
        <f>-2017</f>
      </c>
    </row>
    <row r="2" spans="2:2">
      <c r="B2" t="s">
        <v>4</v>
      </c>
      <c r="C2" t="s">
        <v>4</v>
      </c>
      <c r="D2" t="s">
        <v>4</v>
      </c>
      <c r="E2" t="s">
        <v>4</v>
      </c>
      <c r="F2" t="s">
        <v>4</v>
      </c>
      <c r="G2" t="s">
        <v>4</v>
      </c>
      <c r="H2" t="s">
        <v>4</v>
      </c>
      <c r="I2" t="s">
        <v>4</v>
      </c>
      <c r="J2" t="s">
        <v>4</v>
      </c>
      <c r="K2" t="s">
        <v>4</v>
      </c>
      <c r="L2" t="s">
        <v>4</v>
      </c>
      <c r="M2" t="s">
        <v>4</v>
      </c>
      <c r="N2" t="s">
        <v>4</v>
      </c>
      <c r="O2" t="s">
        <v>4</v>
      </c>
      <c r="P2" t="s">
        <v>4</v>
      </c>
      <c r="Q2" t="s">
        <v>4</v>
      </c>
      <c r="R2" t="s">
        <v>4</v>
      </c>
      <c r="S2" t="s">
        <v>4</v>
      </c>
      <c r="T2" t="s">
        <v>4</v>
      </c>
    </row>
    <row r="3"/>
    <row r="4"/>
    <row r="5" spans="2:2">
      <c r="B5" s="1">
        <v>935.84709</v>
      </c>
      <c r="C5" s="1">
        <v>628.70449</v>
      </c>
      <c r="D5" s="1">
        <v>673.13466</v>
      </c>
      <c r="E5" s="1">
        <v>727.64661</v>
      </c>
      <c r="F5" s="1">
        <v>970.54717</v>
      </c>
      <c r="G5" s="1">
        <v>1633.13113</v>
      </c>
      <c r="H5" s="1">
        <v>2264.29745</v>
      </c>
      <c r="I5" s="1">
        <v>2814.22338</v>
      </c>
      <c r="J5" s="1">
        <v>3807.51317</v>
      </c>
      <c r="K5" s="1">
        <v>4283.23251</v>
      </c>
      <c r="L5" s="1">
        <v>7646.32675</v>
      </c>
      <c r="M5" s="1">
        <v>12690.03027</v>
      </c>
      <c r="N5" s="1">
        <v>18347.43284</v>
      </c>
      <c r="O5" s="1">
        <v>20035.779300000002</v>
      </c>
      <c r="P5" s="1">
        <v>21429.05785</v>
      </c>
      <c r="Q5" s="1">
        <v>27398.40945</v>
      </c>
      <c r="R5" s="1">
        <v>25279.35997</v>
      </c>
      <c r="S5" s="1">
        <v>26873.10182</v>
      </c>
      <c r="T5" s="1">
        <v>31135.70185</v>
      </c>
    </row>
  </sheetData>
  <pageMargins bottom="0.75" footer="0.3" header="0.3" left="0.7" right="0.7" top="0.7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2020-12-15T12:54:22Z</dcterms:created>
  <dcterms:modified xsi:type="dcterms:W3CDTF">2020-12-15T13:02:18Z</dcterms:modified>
</cp:coreProperties>
</file>