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ad1ae25658c3e114/Documents/"/>
    </mc:Choice>
  </mc:AlternateContent>
  <xr:revisionPtr revIDLastSave="0" documentId="8_{2E4A6074-5AB0-48BB-806F-5F8C391E1AB8}" xr6:coauthVersionLast="47" xr6:coauthVersionMax="47" xr10:uidLastSave="{00000000-0000-0000-0000-000000000000}"/>
  <bookViews>
    <workbookView xWindow="-110" yWindow="-110" windowWidth="38620" windowHeight="21100" xr2:uid="{65544319-EDEC-4261-B391-D44815593F3C}"/>
  </bookViews>
  <sheets>
    <sheet name="Sheet1" sheetId="2" r:id="rId1"/>
    <sheet name="frequency_seconds_played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7" i="2"/>
  <c r="B38" i="2" s="1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B34" i="2" s="1"/>
  <c r="C34" i="2" s="1"/>
  <c r="D34" i="2" s="1"/>
  <c r="E34" i="2" s="1"/>
  <c r="F34" i="2" s="1"/>
  <c r="G34" i="2" s="1"/>
  <c r="H34" i="2" s="1"/>
  <c r="I34" i="2" s="1"/>
  <c r="J34" i="2" s="1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31" i="2" s="1"/>
  <c r="C31" i="2" s="1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28" i="2" s="1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25" i="2" s="1"/>
  <c r="C25" i="2" s="1"/>
  <c r="D25" i="2" s="1"/>
  <c r="E25" i="2" s="1"/>
  <c r="F25" i="2" s="1"/>
  <c r="G25" i="2" s="1"/>
  <c r="H25" i="2" s="1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22" i="2" s="1"/>
  <c r="C22" i="2" s="1"/>
  <c r="D22" i="2" s="1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19" i="2" s="1"/>
  <c r="C19" i="2" s="1"/>
  <c r="D19" i="2" s="1"/>
  <c r="E19" i="2" s="1"/>
  <c r="F19" i="2" s="1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16" i="2" s="1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13" i="2" s="1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10" i="2" s="1"/>
  <c r="C10" i="2" s="1"/>
  <c r="D10" i="2" s="1"/>
  <c r="E10" i="2" s="1"/>
  <c r="F10" i="2" s="1"/>
  <c r="G10" i="2" s="1"/>
  <c r="H10" i="2" s="1"/>
  <c r="I10" i="2" s="1"/>
  <c r="J10" i="2" s="1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7" i="2" s="1"/>
  <c r="C7" i="2" s="1"/>
  <c r="D7" i="2" s="1"/>
  <c r="E7" i="2" s="1"/>
  <c r="F7" i="2" s="1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4" i="2" s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H2" i="1" s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E2" i="1" s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B2" i="1" s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Y2" i="1" s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2" i="1" s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2" i="1" s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2" i="1" s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" i="1" s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 s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 s="1"/>
  <c r="J3" i="1" l="1"/>
  <c r="C4" i="2"/>
  <c r="C16" i="2"/>
  <c r="C28" i="2"/>
  <c r="K34" i="2"/>
  <c r="C37" i="2"/>
  <c r="C38" i="2" s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D31" i="2"/>
  <c r="E31" i="2" s="1"/>
  <c r="F31" i="2" s="1"/>
  <c r="I25" i="2"/>
  <c r="D28" i="2"/>
  <c r="E28" i="2" s="1"/>
  <c r="F28" i="2" s="1"/>
  <c r="G28" i="2" s="1"/>
  <c r="H28" i="2" s="1"/>
  <c r="I28" i="2" s="1"/>
  <c r="J28" i="2" s="1"/>
  <c r="K28" i="2" s="1"/>
  <c r="L28" i="2" s="1"/>
  <c r="G31" i="2"/>
  <c r="K10" i="2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L34" i="2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D16" i="2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L10" i="2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M28" i="2"/>
  <c r="J25" i="2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O13" i="2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G19" i="2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E22" i="2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H31" i="2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N28" i="2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B3" i="1"/>
  <c r="AB4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Y3" i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V3" i="1"/>
  <c r="V4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M3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G3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D38" i="2" l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</calcChain>
</file>

<file path=xl/sharedStrings.xml><?xml version="1.0" encoding="utf-8"?>
<sst xmlns="http://schemas.openxmlformats.org/spreadsheetml/2006/main" count="81" uniqueCount="36">
  <si>
    <t>Played Duration (s)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</si>
  <si>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</si>
  <si>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</si>
  <si>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</si>
  <si>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</si>
  <si>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</si>
  <si>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</si>
  <si>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</si>
  <si>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</si>
  <si>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</si>
  <si>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</si>
  <si>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</si>
  <si>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</si>
  <si>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</si>
  <si>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</si>
  <si>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</si>
  <si>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</si>
  <si>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</si>
  <si>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</si>
  <si>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</si>
  <si>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</si>
  <si>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</si>
  <si>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</si>
  <si>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</si>
  <si>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</si>
  <si>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</si>
  <si>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</si>
  <si>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</si>
  <si>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</si>
  <si>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</si>
  <si>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300+</t>
  </si>
  <si>
    <t>Percentage</t>
  </si>
  <si>
    <t>Cumulative</t>
  </si>
  <si>
    <t>2016-2025</t>
  </si>
  <si>
    <t>Threshold</t>
  </si>
  <si>
    <t>Duration &gt; 90s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</si>
</sst>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49" fontId="18" fillId="0" borderId="0" xfId="0" applyNumberFormat="1" applyFont="1" applyAlignment="1">
      <alignment wrapText="1"/>
    </xf>
    <xf numFmtId="0" fontId="18" fillId="0" borderId="0" xfId="0" applyFont="1"/>
    <xf numFmtId="164" fontId="18" fillId="0" borderId="0" xfId="1" applyNumberFormat="1" applyFont="1"/>
    <xf numFmtId="1" fontId="18" fillId="0" borderId="0" xfId="0" applyNumberFormat="1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31A1-8B2C-444C-9BC8-3BC5E1DB67E3}" name="Table1" displayName="Table1" ref="A1:AE38" totalsRowShown="0" headerRowDxfId="32" dataDxfId="31" dataCellStyle="Percent">
  <autoFilter ref="A1:AE38" xr:uid="{6D6031A1-8B2C-444C-9BC8-3BC5E1DB67E3}"/>
  <tableColumns count="31">
    <tableColumn id="1" xr3:uid="{55F0D499-D356-4956-9016-CC42D216550A}" name="Played Duration (s)" dataDxfId="30" dataCellStyle="Percent"/>
    <tableColumn id="2" xr3:uid="{FECB6B9A-18AA-4C03-B0B6-F96A5B3AE080}" name="10" dataDxfId="29" dataCellStyle="Percent"/>
    <tableColumn id="3" xr3:uid="{AB6B8F20-281C-40DC-A2F1-4A9B4B09E3F7}" name="20" dataDxfId="28" dataCellStyle="Percent"/>
    <tableColumn id="4" xr3:uid="{2094DB9A-6E0D-4335-824B-F5E60F3142B6}" name="30" dataDxfId="27" dataCellStyle="Percent"/>
    <tableColumn id="5" xr3:uid="{DDA7E4C4-CC6E-412A-94AC-16E097A6F4D6}" name="40" dataDxfId="26" dataCellStyle="Percent"/>
    <tableColumn id="6" xr3:uid="{E4A9B714-4FAD-4801-A472-4423C7A65111}" name="50" dataDxfId="25" dataCellStyle="Percent"/>
    <tableColumn id="7" xr3:uid="{6C51FC0A-40F4-46DA-A51B-183683A7DC54}" name="60" dataDxfId="24" dataCellStyle="Percent"/>
    <tableColumn id="8" xr3:uid="{06C12920-EB3A-414E-A1E0-225304A5CC91}" name="70" dataDxfId="23" dataCellStyle="Percent"/>
    <tableColumn id="9" xr3:uid="{D76D9067-C8E4-4CF6-8597-EEFA362E3273}" name="80" dataDxfId="22" dataCellStyle="Percent"/>
    <tableColumn id="10" xr3:uid="{0D577D25-9505-433B-87E6-4411B913B528}" name="90" dataDxfId="21" dataCellStyle="Percent"/>
    <tableColumn id="11" xr3:uid="{6AD8E7EA-1C09-4786-BF2C-DC9A43CBC4EF}" name="100" dataDxfId="20" dataCellStyle="Percent"/>
    <tableColumn id="12" xr3:uid="{9FDDB14C-998D-4214-BEB9-7442B0442DF0}" name="110" dataDxfId="19" dataCellStyle="Percent"/>
    <tableColumn id="13" xr3:uid="{05BCC82C-7013-41D8-B524-0765307A3750}" name="120" dataDxfId="18" dataCellStyle="Percent"/>
    <tableColumn id="14" xr3:uid="{C75D4EAD-E6DF-452F-A508-6C1D632C3576}" name="130" dataDxfId="17" dataCellStyle="Percent"/>
    <tableColumn id="15" xr3:uid="{30DAB0E3-52D2-4728-86A6-12215CC2DB06}" name="140" dataDxfId="16" dataCellStyle="Percent"/>
    <tableColumn id="16" xr3:uid="{E89B533C-ADBE-4E6E-A592-3F6F19270DD5}" name="150" dataDxfId="15" dataCellStyle="Percent"/>
    <tableColumn id="17" xr3:uid="{7D3A0ADF-AAAE-4DAB-ACB3-BF81981C28B2}" name="160" dataDxfId="14" dataCellStyle="Percent"/>
    <tableColumn id="18" xr3:uid="{80582AC4-66FB-4B0D-B246-E006E05CDB96}" name="170" dataDxfId="13" dataCellStyle="Percent"/>
    <tableColumn id="19" xr3:uid="{6DB73779-BB76-4ED1-AAED-EA0AE51A0177}" name="180" dataDxfId="12" dataCellStyle="Percent"/>
    <tableColumn id="20" xr3:uid="{5D68DE93-8490-425A-A5ED-84B9BB07C3D1}" name="190" dataDxfId="11" dataCellStyle="Percent"/>
    <tableColumn id="21" xr3:uid="{4AACB2B4-885F-4122-A3C3-F6A9E7414D29}" name="200" dataDxfId="10" dataCellStyle="Percent"/>
    <tableColumn id="22" xr3:uid="{95329A54-0581-452D-A114-0FAE35E32DF4}" name="210" dataDxfId="9" dataCellStyle="Percent"/>
    <tableColumn id="23" xr3:uid="{8A5EDFC9-38E9-484B-B9CF-24E0DD4DF76D}" name="220" dataDxfId="8" dataCellStyle="Percent"/>
    <tableColumn id="24" xr3:uid="{7CCB76C5-036C-4E22-B0F6-838FE99A47B3}" name="230" dataDxfId="7" dataCellStyle="Percent"/>
    <tableColumn id="25" xr3:uid="{7100FAE6-978D-4239-AE8B-BF61B94FC704}" name="240" dataDxfId="6" dataCellStyle="Percent"/>
    <tableColumn id="26" xr3:uid="{6E597260-8B72-4B0A-BC13-29D04327DE58}" name="250" dataDxfId="5" dataCellStyle="Percent"/>
    <tableColumn id="27" xr3:uid="{B8BC8ABF-A6C1-4CD1-839D-C0C3CC8AC357}" name="260" dataDxfId="4" dataCellStyle="Percent"/>
    <tableColumn id="28" xr3:uid="{2CDAD4D5-2B76-441A-8C9A-B96A5A172768}" name="270" dataDxfId="3" dataCellStyle="Percent"/>
    <tableColumn id="29" xr3:uid="{F6C28EC0-2648-4D4C-B7AB-553AC675CF51}" name="280" dataDxfId="2" dataCellStyle="Percent"/>
    <tableColumn id="30" xr3:uid="{34DBEE16-B048-4709-A661-3067940B3735}" name="290" dataDxfId="1" dataCellStyle="Percent"/>
    <tableColumn id="31" xr3:uid="{38911082-7363-484C-8642-09C29BDCD3A4}" name="300+" dataDxfId="0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81A1-D7D8-4803-8664-4753D74375F9}">
  <dimension ref="A1:AE40"/>
  <sheetViews>
    <sheetView tabSelected="1" workbookViewId="0">
      <selection activeCell="E43" sqref="E43"/>
    </sheetView>
  </sheetViews>
  <sheetFormatPr defaultColWidth="8.75" defaultRowHeight="14.1"/>
  <cols>
    <col min="1" max="1" width="14.875" style="3" customWidth="1"/>
    <col min="2" max="2" width="10.875" style="3" bestFit="1" customWidth="1"/>
    <col min="3" max="16384" width="8.75" style="3"/>
  </cols>
  <sheetData>
    <row r="1" spans="1:31" s="2" customFormat="1" ht="3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>
      <c r="A2" s="3">
        <v>2015</v>
      </c>
      <c r="B2" s="3">
        <v>6</v>
      </c>
      <c r="C2" s="3">
        <v>4</v>
      </c>
      <c r="D2" s="3">
        <v>0</v>
      </c>
      <c r="E2" s="3">
        <v>0</v>
      </c>
      <c r="F2" s="3">
        <v>0</v>
      </c>
      <c r="G2" s="3">
        <v>2</v>
      </c>
      <c r="H2" s="3">
        <v>0</v>
      </c>
      <c r="I2" s="3">
        <v>2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6</v>
      </c>
      <c r="V2" s="3">
        <v>0</v>
      </c>
      <c r="W2" s="3">
        <v>0</v>
      </c>
      <c r="X2" s="3">
        <v>6</v>
      </c>
      <c r="Y2" s="3">
        <v>0</v>
      </c>
      <c r="Z2" s="3">
        <v>0</v>
      </c>
      <c r="AA2" s="3">
        <v>0</v>
      </c>
      <c r="AB2" s="3">
        <v>1</v>
      </c>
      <c r="AC2" s="3">
        <v>0</v>
      </c>
      <c r="AD2" s="3">
        <v>1</v>
      </c>
      <c r="AE2" s="3">
        <v>10</v>
      </c>
    </row>
    <row r="3" spans="1:31">
      <c r="A3" s="4" t="s">
        <v>31</v>
      </c>
      <c r="B3" s="4">
        <f>B2/SUM($B2:$AE2)</f>
        <v>0.15789473684210525</v>
      </c>
      <c r="C3" s="4">
        <f>C2/SUM($B2:$AE2)</f>
        <v>0.10526315789473684</v>
      </c>
      <c r="D3" s="4">
        <f>D2/SUM($B2:$AE2)</f>
        <v>0</v>
      </c>
      <c r="E3" s="4">
        <f>E2/SUM($B2:$AE2)</f>
        <v>0</v>
      </c>
      <c r="F3" s="4">
        <f>F2/SUM($B2:$AE2)</f>
        <v>0</v>
      </c>
      <c r="G3" s="4">
        <f>G2/SUM($B2:$AE2)</f>
        <v>5.2631578947368418E-2</v>
      </c>
      <c r="H3" s="4">
        <f>H2/SUM($B2:$AE2)</f>
        <v>0</v>
      </c>
      <c r="I3" s="4">
        <f>I2/SUM($B2:$AE2)</f>
        <v>5.2631578947368418E-2</v>
      </c>
      <c r="J3" s="4">
        <f>J2/SUM($B2:$AE2)</f>
        <v>0</v>
      </c>
      <c r="K3" s="4">
        <f>K2/SUM($B2:$AE2)</f>
        <v>0</v>
      </c>
      <c r="L3" s="4">
        <f>L2/SUM($B2:$AE2)</f>
        <v>0</v>
      </c>
      <c r="M3" s="4">
        <f>M2/SUM($B2:$AE2)</f>
        <v>0</v>
      </c>
      <c r="N3" s="4">
        <f>N2/SUM($B2:$AE2)</f>
        <v>0</v>
      </c>
      <c r="O3" s="4">
        <f>O2/SUM($B2:$AE2)</f>
        <v>0</v>
      </c>
      <c r="P3" s="4">
        <f>P2/SUM($B2:$AE2)</f>
        <v>0</v>
      </c>
      <c r="Q3" s="4">
        <f>Q2/SUM($B2:$AE2)</f>
        <v>0</v>
      </c>
      <c r="R3" s="4">
        <f>R2/SUM($B2:$AE2)</f>
        <v>0</v>
      </c>
      <c r="S3" s="4">
        <f>S2/SUM($B2:$AE2)</f>
        <v>0</v>
      </c>
      <c r="T3" s="4">
        <f>T2/SUM($B2:$AE2)</f>
        <v>0</v>
      </c>
      <c r="U3" s="4">
        <f>U2/SUM($B2:$AE2)</f>
        <v>0.15789473684210525</v>
      </c>
      <c r="V3" s="4">
        <f>V2/SUM($B2:$AE2)</f>
        <v>0</v>
      </c>
      <c r="W3" s="4">
        <f>W2/SUM($B2:$AE2)</f>
        <v>0</v>
      </c>
      <c r="X3" s="4">
        <f>X2/SUM($B2:$AE2)</f>
        <v>0.15789473684210525</v>
      </c>
      <c r="Y3" s="4">
        <f>Y2/SUM($B2:$AE2)</f>
        <v>0</v>
      </c>
      <c r="Z3" s="4">
        <f>Z2/SUM($B2:$AE2)</f>
        <v>0</v>
      </c>
      <c r="AA3" s="4">
        <f>AA2/SUM($B2:$AE2)</f>
        <v>0</v>
      </c>
      <c r="AB3" s="4">
        <f>AB2/SUM($B2:$AE2)</f>
        <v>2.6315789473684209E-2</v>
      </c>
      <c r="AC3" s="4">
        <f>AC2/SUM($B2:$AE2)</f>
        <v>0</v>
      </c>
      <c r="AD3" s="4">
        <f>AD2/SUM($B2:$AE2)</f>
        <v>2.6315789473684209E-2</v>
      </c>
      <c r="AE3" s="4">
        <f>AE2/SUM($B2:$AE2)</f>
        <v>0.26315789473684209</v>
      </c>
    </row>
    <row r="4" spans="1:31">
      <c r="A4" s="4" t="s">
        <v>32</v>
      </c>
      <c r="B4" s="4">
        <f>B3</f>
        <v>0.15789473684210525</v>
      </c>
      <c r="C4" s="4">
        <f>C3+B4</f>
        <v>0.26315789473684209</v>
      </c>
      <c r="D4" s="4">
        <f>D3+C4</f>
        <v>0.26315789473684209</v>
      </c>
      <c r="E4" s="4">
        <f>E3+D4</f>
        <v>0.26315789473684209</v>
      </c>
      <c r="F4" s="4">
        <f>F3+E4</f>
        <v>0.26315789473684209</v>
      </c>
      <c r="G4" s="4">
        <f>G3+F4</f>
        <v>0.31578947368421051</v>
      </c>
      <c r="H4" s="4">
        <f>H3+G4</f>
        <v>0.31578947368421051</v>
      </c>
      <c r="I4" s="4">
        <f>I3+H4</f>
        <v>0.36842105263157893</v>
      </c>
      <c r="J4" s="4">
        <f>J3+I4</f>
        <v>0.36842105263157893</v>
      </c>
      <c r="K4" s="4">
        <f>K3+J4</f>
        <v>0.36842105263157893</v>
      </c>
      <c r="L4" s="4">
        <f>L3+K4</f>
        <v>0.36842105263157893</v>
      </c>
      <c r="M4" s="4">
        <f>M3+L4</f>
        <v>0.36842105263157893</v>
      </c>
      <c r="N4" s="4">
        <f>N3+M4</f>
        <v>0.36842105263157893</v>
      </c>
      <c r="O4" s="4">
        <f>O3+N4</f>
        <v>0.36842105263157893</v>
      </c>
      <c r="P4" s="4">
        <f>P3+O4</f>
        <v>0.36842105263157893</v>
      </c>
      <c r="Q4" s="4">
        <f>Q3+P4</f>
        <v>0.36842105263157893</v>
      </c>
      <c r="R4" s="4">
        <f>R3+Q4</f>
        <v>0.36842105263157893</v>
      </c>
      <c r="S4" s="4">
        <f>S3+R4</f>
        <v>0.36842105263157893</v>
      </c>
      <c r="T4" s="4">
        <f>T3+S4</f>
        <v>0.36842105263157893</v>
      </c>
      <c r="U4" s="4">
        <f>U3+T4</f>
        <v>0.52631578947368418</v>
      </c>
      <c r="V4" s="4">
        <f>V3+U4</f>
        <v>0.52631578947368418</v>
      </c>
      <c r="W4" s="4">
        <f>W3+V4</f>
        <v>0.52631578947368418</v>
      </c>
      <c r="X4" s="4">
        <f>X3+W4</f>
        <v>0.68421052631578938</v>
      </c>
      <c r="Y4" s="4">
        <f>Y3+X4</f>
        <v>0.68421052631578938</v>
      </c>
      <c r="Z4" s="4">
        <f>Z3+Y4</f>
        <v>0.68421052631578938</v>
      </c>
      <c r="AA4" s="4">
        <f>AA3+Z4</f>
        <v>0.68421052631578938</v>
      </c>
      <c r="AB4" s="4">
        <f>AB3+AA4</f>
        <v>0.71052631578947356</v>
      </c>
      <c r="AC4" s="4">
        <f>AC3+AB4</f>
        <v>0.71052631578947356</v>
      </c>
      <c r="AD4" s="4">
        <f>AD3+AC4</f>
        <v>0.73684210526315774</v>
      </c>
      <c r="AE4" s="4">
        <f>AE3+AD4</f>
        <v>0.99999999999999978</v>
      </c>
    </row>
    <row r="5" spans="1:31">
      <c r="A5" s="3">
        <v>2016</v>
      </c>
      <c r="B5" s="3">
        <v>118</v>
      </c>
      <c r="C5" s="3">
        <v>25</v>
      </c>
      <c r="D5" s="3">
        <v>19</v>
      </c>
      <c r="E5" s="3">
        <v>11</v>
      </c>
      <c r="F5" s="3">
        <v>14</v>
      </c>
      <c r="G5" s="3">
        <v>5</v>
      </c>
      <c r="H5" s="3">
        <v>8</v>
      </c>
      <c r="I5" s="3">
        <v>11</v>
      </c>
      <c r="J5" s="3">
        <v>12</v>
      </c>
      <c r="K5" s="3">
        <v>4</v>
      </c>
      <c r="L5" s="3">
        <v>4</v>
      </c>
      <c r="M5" s="3">
        <v>5</v>
      </c>
      <c r="N5" s="3">
        <v>9</v>
      </c>
      <c r="O5" s="3">
        <v>8</v>
      </c>
      <c r="P5" s="3">
        <v>9</v>
      </c>
      <c r="Q5" s="3">
        <v>9</v>
      </c>
      <c r="R5" s="3">
        <v>3</v>
      </c>
      <c r="S5" s="3">
        <v>6</v>
      </c>
      <c r="T5" s="3">
        <v>9</v>
      </c>
      <c r="U5" s="3">
        <v>17</v>
      </c>
      <c r="V5" s="3">
        <v>33</v>
      </c>
      <c r="W5" s="3">
        <v>14</v>
      </c>
      <c r="X5" s="3">
        <v>21</v>
      </c>
      <c r="Y5" s="3">
        <v>22</v>
      </c>
      <c r="Z5" s="3">
        <v>13</v>
      </c>
      <c r="AA5" s="3">
        <v>18</v>
      </c>
      <c r="AB5" s="3">
        <v>7</v>
      </c>
      <c r="AC5" s="3">
        <v>5</v>
      </c>
      <c r="AD5" s="3">
        <v>6</v>
      </c>
      <c r="AE5" s="3">
        <v>41</v>
      </c>
    </row>
    <row r="6" spans="1:31">
      <c r="A6" s="4" t="s">
        <v>31</v>
      </c>
      <c r="B6" s="4">
        <f>B5/SUM($B5:$AE5)</f>
        <v>0.24279835390946503</v>
      </c>
      <c r="C6" s="4">
        <f>C5/SUM($B5:$AE5)</f>
        <v>5.1440329218106998E-2</v>
      </c>
      <c r="D6" s="4">
        <f>D5/SUM($B5:$AE5)</f>
        <v>3.9094650205761319E-2</v>
      </c>
      <c r="E6" s="4">
        <f>E5/SUM($B5:$AE5)</f>
        <v>2.2633744855967079E-2</v>
      </c>
      <c r="F6" s="4">
        <f>F5/SUM($B5:$AE5)</f>
        <v>2.8806584362139918E-2</v>
      </c>
      <c r="G6" s="4">
        <f>G5/SUM($B5:$AE5)</f>
        <v>1.0288065843621399E-2</v>
      </c>
      <c r="H6" s="4">
        <f>H5/SUM($B5:$AE5)</f>
        <v>1.646090534979424E-2</v>
      </c>
      <c r="I6" s="4">
        <f>I5/SUM($B5:$AE5)</f>
        <v>2.2633744855967079E-2</v>
      </c>
      <c r="J6" s="4">
        <f>J5/SUM($B5:$AE5)</f>
        <v>2.4691358024691357E-2</v>
      </c>
      <c r="K6" s="4">
        <f>K5/SUM($B5:$AE5)</f>
        <v>8.23045267489712E-3</v>
      </c>
      <c r="L6" s="4">
        <f>L5/SUM($B5:$AE5)</f>
        <v>8.23045267489712E-3</v>
      </c>
      <c r="M6" s="4">
        <f>M5/SUM($B5:$AE5)</f>
        <v>1.0288065843621399E-2</v>
      </c>
      <c r="N6" s="4">
        <f>N5/SUM($B5:$AE5)</f>
        <v>1.8518518518518517E-2</v>
      </c>
      <c r="O6" s="4">
        <f>O5/SUM($B5:$AE5)</f>
        <v>1.646090534979424E-2</v>
      </c>
      <c r="P6" s="4">
        <f>P5/SUM($B5:$AE5)</f>
        <v>1.8518518518518517E-2</v>
      </c>
      <c r="Q6" s="4">
        <f>Q5/SUM($B5:$AE5)</f>
        <v>1.8518518518518517E-2</v>
      </c>
      <c r="R6" s="4">
        <f>R5/SUM($B5:$AE5)</f>
        <v>6.1728395061728392E-3</v>
      </c>
      <c r="S6" s="4">
        <f>S5/SUM($B5:$AE5)</f>
        <v>1.2345679012345678E-2</v>
      </c>
      <c r="T6" s="4">
        <f>T5/SUM($B5:$AE5)</f>
        <v>1.8518518518518517E-2</v>
      </c>
      <c r="U6" s="4">
        <f>U5/SUM($B5:$AE5)</f>
        <v>3.4979423868312758E-2</v>
      </c>
      <c r="V6" s="4">
        <f>V5/SUM($B5:$AE5)</f>
        <v>6.7901234567901231E-2</v>
      </c>
      <c r="W6" s="4">
        <f>W5/SUM($B5:$AE5)</f>
        <v>2.8806584362139918E-2</v>
      </c>
      <c r="X6" s="4">
        <f>X5/SUM($B5:$AE5)</f>
        <v>4.3209876543209874E-2</v>
      </c>
      <c r="Y6" s="4">
        <f>Y5/SUM($B5:$AE5)</f>
        <v>4.5267489711934158E-2</v>
      </c>
      <c r="Z6" s="4">
        <f>Z5/SUM($B5:$AE5)</f>
        <v>2.6748971193415638E-2</v>
      </c>
      <c r="AA6" s="4">
        <f>AA5/SUM($B5:$AE5)</f>
        <v>3.7037037037037035E-2</v>
      </c>
      <c r="AB6" s="4">
        <f>AB5/SUM($B5:$AE5)</f>
        <v>1.4403292181069959E-2</v>
      </c>
      <c r="AC6" s="4">
        <f>AC5/SUM($B5:$AE5)</f>
        <v>1.0288065843621399E-2</v>
      </c>
      <c r="AD6" s="4">
        <f>AD5/SUM($B5:$AE5)</f>
        <v>1.2345679012345678E-2</v>
      </c>
      <c r="AE6" s="4">
        <f>AE5/SUM($B5:$AE5)</f>
        <v>8.4362139917695478E-2</v>
      </c>
    </row>
    <row r="7" spans="1:31">
      <c r="A7" s="4" t="s">
        <v>32</v>
      </c>
      <c r="B7" s="4">
        <f>B6</f>
        <v>0.24279835390946503</v>
      </c>
      <c r="C7" s="4">
        <f>C6+B7</f>
        <v>0.29423868312757201</v>
      </c>
      <c r="D7" s="4">
        <f>D6+C7</f>
        <v>0.33333333333333331</v>
      </c>
      <c r="E7" s="4">
        <f>E6+D7</f>
        <v>0.3559670781893004</v>
      </c>
      <c r="F7" s="4">
        <f>F6+E7</f>
        <v>0.3847736625514403</v>
      </c>
      <c r="G7" s="4">
        <f>G6+F7</f>
        <v>0.39506172839506171</v>
      </c>
      <c r="H7" s="4">
        <f>H6+G7</f>
        <v>0.41152263374485593</v>
      </c>
      <c r="I7" s="4">
        <f>I6+H7</f>
        <v>0.43415637860082301</v>
      </c>
      <c r="J7" s="4">
        <f>J6+I7</f>
        <v>0.45884773662551437</v>
      </c>
      <c r="K7" s="4">
        <f>K6+J7</f>
        <v>0.46707818930041151</v>
      </c>
      <c r="L7" s="4">
        <f>L6+K7</f>
        <v>0.47530864197530864</v>
      </c>
      <c r="M7" s="4">
        <f>M6+L7</f>
        <v>0.48559670781893005</v>
      </c>
      <c r="N7" s="4">
        <f>N6+M7</f>
        <v>0.50411522633744854</v>
      </c>
      <c r="O7" s="4">
        <f>O6+N7</f>
        <v>0.52057613168724282</v>
      </c>
      <c r="P7" s="4">
        <f>P6+O7</f>
        <v>0.53909465020576131</v>
      </c>
      <c r="Q7" s="4">
        <f>Q6+P7</f>
        <v>0.5576131687242798</v>
      </c>
      <c r="R7" s="4">
        <f>R6+Q7</f>
        <v>0.56378600823045266</v>
      </c>
      <c r="S7" s="4">
        <f>S6+R7</f>
        <v>0.5761316872427984</v>
      </c>
      <c r="T7" s="4">
        <f>T6+S7</f>
        <v>0.59465020576131689</v>
      </c>
      <c r="U7" s="4">
        <f>U6+T7</f>
        <v>0.62962962962962965</v>
      </c>
      <c r="V7" s="4">
        <f>V6+U7</f>
        <v>0.69753086419753085</v>
      </c>
      <c r="W7" s="4">
        <f>W6+V7</f>
        <v>0.72633744855967075</v>
      </c>
      <c r="X7" s="4">
        <f>X6+W7</f>
        <v>0.7695473251028806</v>
      </c>
      <c r="Y7" s="4">
        <f>Y6+X7</f>
        <v>0.81481481481481477</v>
      </c>
      <c r="Z7" s="4">
        <f>Z6+Y7</f>
        <v>0.84156378600823045</v>
      </c>
      <c r="AA7" s="4">
        <f>AA6+Z7</f>
        <v>0.87860082304526754</v>
      </c>
      <c r="AB7" s="4">
        <f>AB6+AA7</f>
        <v>0.89300411522633749</v>
      </c>
      <c r="AC7" s="4">
        <f>AC6+AB7</f>
        <v>0.9032921810699589</v>
      </c>
      <c r="AD7" s="4">
        <f>AD6+AC7</f>
        <v>0.91563786008230452</v>
      </c>
      <c r="AE7" s="4">
        <f>AE6+AD7</f>
        <v>1</v>
      </c>
    </row>
    <row r="8" spans="1:31">
      <c r="A8" s="3">
        <v>2017</v>
      </c>
      <c r="B8" s="3">
        <v>581</v>
      </c>
      <c r="C8" s="3">
        <v>142</v>
      </c>
      <c r="D8" s="3">
        <v>65</v>
      </c>
      <c r="E8" s="3">
        <v>69</v>
      </c>
      <c r="F8" s="3">
        <v>52</v>
      </c>
      <c r="G8" s="3">
        <v>46</v>
      </c>
      <c r="H8" s="3">
        <v>58</v>
      </c>
      <c r="I8" s="3">
        <v>47</v>
      </c>
      <c r="J8" s="3">
        <v>47</v>
      </c>
      <c r="K8" s="3">
        <v>32</v>
      </c>
      <c r="L8" s="3">
        <v>54</v>
      </c>
      <c r="M8" s="3">
        <v>44</v>
      </c>
      <c r="N8" s="3">
        <v>39</v>
      </c>
      <c r="O8" s="3">
        <v>35</v>
      </c>
      <c r="P8" s="3">
        <v>39</v>
      </c>
      <c r="Q8" s="3">
        <v>50</v>
      </c>
      <c r="R8" s="3">
        <v>58</v>
      </c>
      <c r="S8" s="3">
        <v>66</v>
      </c>
      <c r="T8" s="3">
        <v>86</v>
      </c>
      <c r="U8" s="3">
        <v>76</v>
      </c>
      <c r="V8" s="3">
        <v>123</v>
      </c>
      <c r="W8" s="3">
        <v>141</v>
      </c>
      <c r="X8" s="3">
        <v>93</v>
      </c>
      <c r="Y8" s="3">
        <v>98</v>
      </c>
      <c r="Z8" s="3">
        <v>49</v>
      </c>
      <c r="AA8" s="3">
        <v>82</v>
      </c>
      <c r="AB8" s="3">
        <v>61</v>
      </c>
      <c r="AC8" s="3">
        <v>40</v>
      </c>
      <c r="AD8" s="3">
        <v>46</v>
      </c>
      <c r="AE8" s="3">
        <v>495</v>
      </c>
    </row>
    <row r="9" spans="1:31">
      <c r="A9" s="4" t="s">
        <v>31</v>
      </c>
      <c r="B9" s="4">
        <f>B8/SUM($B8:$AE8)</f>
        <v>0.19938229238160604</v>
      </c>
      <c r="C9" s="4">
        <f>C8/SUM($B8:$AE8)</f>
        <v>4.8730267673301304E-2</v>
      </c>
      <c r="D9" s="4">
        <f>D8/SUM($B8:$AE8)</f>
        <v>2.2306108442004119E-2</v>
      </c>
      <c r="E9" s="4">
        <f>E8/SUM($B8:$AE8)</f>
        <v>2.3678792038435141E-2</v>
      </c>
      <c r="F9" s="4">
        <f>F8/SUM($B8:$AE8)</f>
        <v>1.7844886753603295E-2</v>
      </c>
      <c r="G9" s="4">
        <f>G8/SUM($B8:$AE8)</f>
        <v>1.5785861358956762E-2</v>
      </c>
      <c r="H9" s="4">
        <f>H8/SUM($B8:$AE8)</f>
        <v>1.9903912148249828E-2</v>
      </c>
      <c r="I9" s="4">
        <f>I8/SUM($B8:$AE8)</f>
        <v>1.6129032258064516E-2</v>
      </c>
      <c r="J9" s="4">
        <f>J8/SUM($B8:$AE8)</f>
        <v>1.6129032258064516E-2</v>
      </c>
      <c r="K9" s="4">
        <f>K8/SUM($B8:$AE8)</f>
        <v>1.0981468771448181E-2</v>
      </c>
      <c r="L9" s="4">
        <f>L8/SUM($B8:$AE8)</f>
        <v>1.8531228551818806E-2</v>
      </c>
      <c r="M9" s="4">
        <f>M8/SUM($B8:$AE8)</f>
        <v>1.5099519560741249E-2</v>
      </c>
      <c r="N9" s="4">
        <f>N8/SUM($B8:$AE8)</f>
        <v>1.3383665065202471E-2</v>
      </c>
      <c r="O9" s="4">
        <f>O8/SUM($B8:$AE8)</f>
        <v>1.2010981468771447E-2</v>
      </c>
      <c r="P9" s="4">
        <f>P8/SUM($B8:$AE8)</f>
        <v>1.3383665065202471E-2</v>
      </c>
      <c r="Q9" s="4">
        <f>Q8/SUM($B8:$AE8)</f>
        <v>1.7158544955387784E-2</v>
      </c>
      <c r="R9" s="4">
        <f>R8/SUM($B8:$AE8)</f>
        <v>1.9903912148249828E-2</v>
      </c>
      <c r="S9" s="4">
        <f>S8/SUM($B8:$AE8)</f>
        <v>2.2649279341111873E-2</v>
      </c>
      <c r="T9" s="4">
        <f>T8/SUM($B8:$AE8)</f>
        <v>2.9512697323266987E-2</v>
      </c>
      <c r="U9" s="4">
        <f>U8/SUM($B8:$AE8)</f>
        <v>2.6080988332189432E-2</v>
      </c>
      <c r="V9" s="4">
        <f>V8/SUM($B8:$AE8)</f>
        <v>4.2210020590253944E-2</v>
      </c>
      <c r="W9" s="4">
        <f>W8/SUM($B8:$AE8)</f>
        <v>4.8387096774193547E-2</v>
      </c>
      <c r="X9" s="4">
        <f>X8/SUM($B8:$AE8)</f>
        <v>3.1914893617021274E-2</v>
      </c>
      <c r="Y9" s="4">
        <f>Y8/SUM($B8:$AE8)</f>
        <v>3.3630748112560054E-2</v>
      </c>
      <c r="Z9" s="4">
        <f>Z8/SUM($B8:$AE8)</f>
        <v>1.6815374056280027E-2</v>
      </c>
      <c r="AA9" s="4">
        <f>AA8/SUM($B8:$AE8)</f>
        <v>2.8140013726835965E-2</v>
      </c>
      <c r="AB9" s="4">
        <f>AB8/SUM($B8:$AE8)</f>
        <v>2.0933424845573097E-2</v>
      </c>
      <c r="AC9" s="4">
        <f>AC8/SUM($B8:$AE8)</f>
        <v>1.3726835964310227E-2</v>
      </c>
      <c r="AD9" s="4">
        <f>AD8/SUM($B8:$AE8)</f>
        <v>1.5785861358956762E-2</v>
      </c>
      <c r="AE9" s="4">
        <f>AE8/SUM($B8:$AE8)</f>
        <v>0.16986959505833904</v>
      </c>
    </row>
    <row r="10" spans="1:31">
      <c r="A10" s="4" t="s">
        <v>32</v>
      </c>
      <c r="B10" s="4">
        <f>B9</f>
        <v>0.19938229238160604</v>
      </c>
      <c r="C10" s="4">
        <f>C9+B10</f>
        <v>0.24811256005490734</v>
      </c>
      <c r="D10" s="4">
        <f>D9+C10</f>
        <v>0.27041866849691143</v>
      </c>
      <c r="E10" s="4">
        <f>E9+D10</f>
        <v>0.29409746053534658</v>
      </c>
      <c r="F10" s="4">
        <f>F9+E10</f>
        <v>0.31194234728894987</v>
      </c>
      <c r="G10" s="4">
        <f>G9+F10</f>
        <v>0.32772820864790664</v>
      </c>
      <c r="H10" s="4">
        <f>H9+G10</f>
        <v>0.34763212079615646</v>
      </c>
      <c r="I10" s="4">
        <f>I9+H10</f>
        <v>0.36376115305422096</v>
      </c>
      <c r="J10" s="4">
        <f>J9+I10</f>
        <v>0.37989018531228547</v>
      </c>
      <c r="K10" s="4">
        <f>K9+J10</f>
        <v>0.39087165408373364</v>
      </c>
      <c r="L10" s="4">
        <f>L9+K10</f>
        <v>0.40940288263555247</v>
      </c>
      <c r="M10" s="4">
        <f>M9+L10</f>
        <v>0.4245024021962937</v>
      </c>
      <c r="N10" s="4">
        <f>N9+M10</f>
        <v>0.43788606726149615</v>
      </c>
      <c r="O10" s="4">
        <f>O9+N10</f>
        <v>0.44989704873026759</v>
      </c>
      <c r="P10" s="4">
        <f>P9+O10</f>
        <v>0.46328071379547009</v>
      </c>
      <c r="Q10" s="4">
        <f>Q9+P10</f>
        <v>0.48043925875085786</v>
      </c>
      <c r="R10" s="4">
        <f>R9+Q10</f>
        <v>0.50034317089910774</v>
      </c>
      <c r="S10" s="4">
        <f>S9+R10</f>
        <v>0.52299245024021956</v>
      </c>
      <c r="T10" s="4">
        <f>T9+S10</f>
        <v>0.55250514756348656</v>
      </c>
      <c r="U10" s="4">
        <f>U9+T10</f>
        <v>0.57858613589567598</v>
      </c>
      <c r="V10" s="4">
        <f>V9+U10</f>
        <v>0.6207961564859299</v>
      </c>
      <c r="W10" s="4">
        <f>W9+V10</f>
        <v>0.6691832532601234</v>
      </c>
      <c r="X10" s="4">
        <f>X9+W10</f>
        <v>0.70109814687714467</v>
      </c>
      <c r="Y10" s="4">
        <f>Y9+X10</f>
        <v>0.73472889498970473</v>
      </c>
      <c r="Z10" s="4">
        <f>Z9+Y10</f>
        <v>0.7515442690459847</v>
      </c>
      <c r="AA10" s="4">
        <f>AA9+Z10</f>
        <v>0.77968428277282065</v>
      </c>
      <c r="AB10" s="4">
        <f>AB9+AA10</f>
        <v>0.80061770761839379</v>
      </c>
      <c r="AC10" s="4">
        <f>AC9+AB10</f>
        <v>0.81434454358270403</v>
      </c>
      <c r="AD10" s="4">
        <f>AD9+AC10</f>
        <v>0.83013040494166079</v>
      </c>
      <c r="AE10" s="4">
        <f>AE9+AD10</f>
        <v>0.99999999999999978</v>
      </c>
    </row>
    <row r="11" spans="1:31">
      <c r="A11" s="3">
        <v>2018</v>
      </c>
      <c r="B11" s="3">
        <v>563</v>
      </c>
      <c r="C11" s="3">
        <v>115</v>
      </c>
      <c r="D11" s="3">
        <v>77</v>
      </c>
      <c r="E11" s="3">
        <v>45</v>
      </c>
      <c r="F11" s="3">
        <v>43</v>
      </c>
      <c r="G11" s="3">
        <v>43</v>
      </c>
      <c r="H11" s="3">
        <v>39</v>
      </c>
      <c r="I11" s="3">
        <v>35</v>
      </c>
      <c r="J11" s="3">
        <v>32</v>
      </c>
      <c r="K11" s="3">
        <v>36</v>
      </c>
      <c r="L11" s="3">
        <v>42</v>
      </c>
      <c r="M11" s="3">
        <v>41</v>
      </c>
      <c r="N11" s="3">
        <v>67</v>
      </c>
      <c r="O11" s="3">
        <v>36</v>
      </c>
      <c r="P11" s="3">
        <v>46</v>
      </c>
      <c r="Q11" s="3">
        <v>55</v>
      </c>
      <c r="R11" s="3">
        <v>49</v>
      </c>
      <c r="S11" s="3">
        <v>61</v>
      </c>
      <c r="T11" s="3">
        <v>94</v>
      </c>
      <c r="U11" s="3">
        <v>45</v>
      </c>
      <c r="V11" s="3">
        <v>97</v>
      </c>
      <c r="W11" s="3">
        <v>106</v>
      </c>
      <c r="X11" s="3">
        <v>100</v>
      </c>
      <c r="Y11" s="3">
        <v>88</v>
      </c>
      <c r="Z11" s="3">
        <v>54</v>
      </c>
      <c r="AA11" s="3">
        <v>70</v>
      </c>
      <c r="AB11" s="3">
        <v>59</v>
      </c>
      <c r="AC11" s="3">
        <v>35</v>
      </c>
      <c r="AD11" s="3">
        <v>37</v>
      </c>
      <c r="AE11" s="3">
        <v>436</v>
      </c>
    </row>
    <row r="12" spans="1:31">
      <c r="A12" s="4" t="s">
        <v>31</v>
      </c>
      <c r="B12" s="4">
        <f>B11/SUM($B11:$AE11)</f>
        <v>0.21277399848828421</v>
      </c>
      <c r="C12" s="4">
        <f>C11/SUM($B11:$AE11)</f>
        <v>4.3461829176114887E-2</v>
      </c>
      <c r="D12" s="4">
        <f>D11/SUM($B11:$AE11)</f>
        <v>2.9100529100529099E-2</v>
      </c>
      <c r="E12" s="4">
        <f>E11/SUM($B11:$AE11)</f>
        <v>1.7006802721088437E-2</v>
      </c>
      <c r="F12" s="4">
        <f>F11/SUM($B11:$AE11)</f>
        <v>1.6250944822373395E-2</v>
      </c>
      <c r="G12" s="4">
        <f>G11/SUM($B11:$AE11)</f>
        <v>1.6250944822373395E-2</v>
      </c>
      <c r="H12" s="4">
        <f>H11/SUM($B11:$AE11)</f>
        <v>1.4739229024943311E-2</v>
      </c>
      <c r="I12" s="4">
        <f>I11/SUM($B11:$AE11)</f>
        <v>1.3227513227513227E-2</v>
      </c>
      <c r="J12" s="4">
        <f>J11/SUM($B11:$AE11)</f>
        <v>1.2093726379440665E-2</v>
      </c>
      <c r="K12" s="4">
        <f>K11/SUM($B11:$AE11)</f>
        <v>1.3605442176870748E-2</v>
      </c>
      <c r="L12" s="4">
        <f>L11/SUM($B11:$AE11)</f>
        <v>1.5873015873015872E-2</v>
      </c>
      <c r="M12" s="4">
        <f>M11/SUM($B11:$AE11)</f>
        <v>1.5495086923658353E-2</v>
      </c>
      <c r="N12" s="4">
        <f>N11/SUM($B11:$AE11)</f>
        <v>2.5321239606953892E-2</v>
      </c>
      <c r="O12" s="4">
        <f>O11/SUM($B11:$AE11)</f>
        <v>1.3605442176870748E-2</v>
      </c>
      <c r="P12" s="4">
        <f>P11/SUM($B11:$AE11)</f>
        <v>1.7384731670445956E-2</v>
      </c>
      <c r="Q12" s="4">
        <f>Q11/SUM($B11:$AE11)</f>
        <v>2.0786092214663644E-2</v>
      </c>
      <c r="R12" s="4">
        <f>R11/SUM($B11:$AE11)</f>
        <v>1.8518518518518517E-2</v>
      </c>
      <c r="S12" s="4">
        <f>S11/SUM($B11:$AE11)</f>
        <v>2.305366591080877E-2</v>
      </c>
      <c r="T12" s="4">
        <f>T11/SUM($B11:$AE11)</f>
        <v>3.5525321239606951E-2</v>
      </c>
      <c r="U12" s="4">
        <f>U11/SUM($B11:$AE11)</f>
        <v>1.7006802721088437E-2</v>
      </c>
      <c r="V12" s="4">
        <f>V11/SUM($B11:$AE11)</f>
        <v>3.6659108087679519E-2</v>
      </c>
      <c r="W12" s="4">
        <f>W11/SUM($B11:$AE11)</f>
        <v>4.0060468631897203E-2</v>
      </c>
      <c r="X12" s="4">
        <f>X11/SUM($B11:$AE11)</f>
        <v>3.779289493575208E-2</v>
      </c>
      <c r="Y12" s="4">
        <f>Y11/SUM($B11:$AE11)</f>
        <v>3.3257747543461828E-2</v>
      </c>
      <c r="Z12" s="4">
        <f>Z11/SUM($B11:$AE11)</f>
        <v>2.0408163265306121E-2</v>
      </c>
      <c r="AA12" s="4">
        <f>AA11/SUM($B11:$AE11)</f>
        <v>2.6455026455026454E-2</v>
      </c>
      <c r="AB12" s="4">
        <f>AB11/SUM($B11:$AE11)</f>
        <v>2.2297808012093728E-2</v>
      </c>
      <c r="AC12" s="4">
        <f>AC11/SUM($B11:$AE11)</f>
        <v>1.3227513227513227E-2</v>
      </c>
      <c r="AD12" s="4">
        <f>AD11/SUM($B11:$AE11)</f>
        <v>1.3983371126228269E-2</v>
      </c>
      <c r="AE12" s="4">
        <f>AE11/SUM($B11:$AE11)</f>
        <v>0.16477702191987906</v>
      </c>
    </row>
    <row r="13" spans="1:31">
      <c r="A13" s="4" t="s">
        <v>32</v>
      </c>
      <c r="B13" s="4">
        <f>B12</f>
        <v>0.21277399848828421</v>
      </c>
      <c r="C13" s="4">
        <f>C12+B13</f>
        <v>0.25623582766439912</v>
      </c>
      <c r="D13" s="4">
        <f>D12+C13</f>
        <v>0.28533635676492819</v>
      </c>
      <c r="E13" s="4">
        <f>E12+D13</f>
        <v>0.30234315948601664</v>
      </c>
      <c r="F13" s="4">
        <f>F12+E13</f>
        <v>0.31859410430839002</v>
      </c>
      <c r="G13" s="4">
        <f>G12+F13</f>
        <v>0.33484504913076341</v>
      </c>
      <c r="H13" s="4">
        <f>H12+G13</f>
        <v>0.3495842781557067</v>
      </c>
      <c r="I13" s="4">
        <f>I12+H13</f>
        <v>0.36281179138321995</v>
      </c>
      <c r="J13" s="4">
        <f>J12+I13</f>
        <v>0.37490551776266062</v>
      </c>
      <c r="K13" s="4">
        <f>K12+J13</f>
        <v>0.38851095993953139</v>
      </c>
      <c r="L13" s="4">
        <f>L12+K13</f>
        <v>0.40438397581254726</v>
      </c>
      <c r="M13" s="4">
        <f>M12+L13</f>
        <v>0.41987906273620562</v>
      </c>
      <c r="N13" s="4">
        <f>N12+M13</f>
        <v>0.44520030234315949</v>
      </c>
      <c r="O13" s="4">
        <f>O12+N13</f>
        <v>0.45880574452003026</v>
      </c>
      <c r="P13" s="4">
        <f>P12+O13</f>
        <v>0.47619047619047622</v>
      </c>
      <c r="Q13" s="4">
        <f>Q12+P13</f>
        <v>0.49697656840513987</v>
      </c>
      <c r="R13" s="4">
        <f>R12+Q13</f>
        <v>0.51549508692365842</v>
      </c>
      <c r="S13" s="4">
        <f>S12+R13</f>
        <v>0.53854875283446724</v>
      </c>
      <c r="T13" s="4">
        <f>T12+S13</f>
        <v>0.57407407407407418</v>
      </c>
      <c r="U13" s="4">
        <f>U12+T13</f>
        <v>0.59108087679516264</v>
      </c>
      <c r="V13" s="4">
        <f>V12+U13</f>
        <v>0.62773998488284211</v>
      </c>
      <c r="W13" s="4">
        <f>W12+V13</f>
        <v>0.66780045351473927</v>
      </c>
      <c r="X13" s="4">
        <f>X12+W13</f>
        <v>0.70559334845049138</v>
      </c>
      <c r="Y13" s="4">
        <f>Y12+X13</f>
        <v>0.73885109599395316</v>
      </c>
      <c r="Z13" s="4">
        <f>Z12+Y13</f>
        <v>0.7592592592592593</v>
      </c>
      <c r="AA13" s="4">
        <f>AA12+Z13</f>
        <v>0.78571428571428581</v>
      </c>
      <c r="AB13" s="4">
        <f>AB12+AA13</f>
        <v>0.8080120937263795</v>
      </c>
      <c r="AC13" s="4">
        <f>AC12+AB13</f>
        <v>0.82123960695389275</v>
      </c>
      <c r="AD13" s="4">
        <f>AD12+AC13</f>
        <v>0.83522297808012103</v>
      </c>
      <c r="AE13" s="4">
        <f>AE12+AD13</f>
        <v>1</v>
      </c>
    </row>
    <row r="14" spans="1:31">
      <c r="A14" s="3">
        <v>2019</v>
      </c>
      <c r="B14" s="3">
        <v>554</v>
      </c>
      <c r="C14" s="3">
        <v>118</v>
      </c>
      <c r="D14" s="3">
        <v>72</v>
      </c>
      <c r="E14" s="3">
        <v>53</v>
      </c>
      <c r="F14" s="3">
        <v>60</v>
      </c>
      <c r="G14" s="3">
        <v>54</v>
      </c>
      <c r="H14" s="3">
        <v>55</v>
      </c>
      <c r="I14" s="3">
        <v>55</v>
      </c>
      <c r="J14" s="3">
        <v>53</v>
      </c>
      <c r="K14" s="3">
        <v>66</v>
      </c>
      <c r="L14" s="3">
        <v>45</v>
      </c>
      <c r="M14" s="3">
        <v>59</v>
      </c>
      <c r="N14" s="3">
        <v>68</v>
      </c>
      <c r="O14" s="3">
        <v>81</v>
      </c>
      <c r="P14" s="3">
        <v>47</v>
      </c>
      <c r="Q14" s="3">
        <v>86</v>
      </c>
      <c r="R14" s="3">
        <v>70</v>
      </c>
      <c r="S14" s="3">
        <v>105</v>
      </c>
      <c r="T14" s="3">
        <v>149</v>
      </c>
      <c r="U14" s="3">
        <v>169</v>
      </c>
      <c r="V14" s="3">
        <v>124</v>
      </c>
      <c r="W14" s="3">
        <v>119</v>
      </c>
      <c r="X14" s="3">
        <v>100</v>
      </c>
      <c r="Y14" s="3">
        <v>69</v>
      </c>
      <c r="Z14" s="3">
        <v>97</v>
      </c>
      <c r="AA14" s="3">
        <v>96</v>
      </c>
      <c r="AB14" s="3">
        <v>70</v>
      </c>
      <c r="AC14" s="3">
        <v>50</v>
      </c>
      <c r="AD14" s="3">
        <v>21</v>
      </c>
      <c r="AE14" s="3">
        <v>272</v>
      </c>
    </row>
    <row r="15" spans="1:31">
      <c r="A15" s="4" t="s">
        <v>31</v>
      </c>
      <c r="B15" s="4">
        <f>B14/SUM($B14:$AE14)</f>
        <v>0.18241685874217978</v>
      </c>
      <c r="C15" s="4">
        <f>C14/SUM($B14:$AE14)</f>
        <v>3.8854132367467896E-2</v>
      </c>
      <c r="D15" s="4">
        <f>D14/SUM($B14:$AE14)</f>
        <v>2.3707606190319395E-2</v>
      </c>
      <c r="E15" s="4">
        <f>E14/SUM($B14:$AE14)</f>
        <v>1.7451432334540665E-2</v>
      </c>
      <c r="F15" s="4">
        <f>F14/SUM($B14:$AE14)</f>
        <v>1.975633849193283E-2</v>
      </c>
      <c r="G15" s="4">
        <f>G14/SUM($B14:$AE14)</f>
        <v>1.7780704642739547E-2</v>
      </c>
      <c r="H15" s="4">
        <f>H14/SUM($B14:$AE14)</f>
        <v>1.8109976950938425E-2</v>
      </c>
      <c r="I15" s="4">
        <f>I14/SUM($B14:$AE14)</f>
        <v>1.8109976950938425E-2</v>
      </c>
      <c r="J15" s="4">
        <f>J14/SUM($B14:$AE14)</f>
        <v>1.7451432334540665E-2</v>
      </c>
      <c r="K15" s="4">
        <f>K14/SUM($B14:$AE14)</f>
        <v>2.1731972341126112E-2</v>
      </c>
      <c r="L15" s="4">
        <f>L14/SUM($B14:$AE14)</f>
        <v>1.4817253868949621E-2</v>
      </c>
      <c r="M15" s="4">
        <f>M14/SUM($B14:$AE14)</f>
        <v>1.9427066183733948E-2</v>
      </c>
      <c r="N15" s="4">
        <f>N14/SUM($B14:$AE14)</f>
        <v>2.2390516957523872E-2</v>
      </c>
      <c r="O15" s="4">
        <f>O14/SUM($B14:$AE14)</f>
        <v>2.6671056964109319E-2</v>
      </c>
      <c r="P15" s="4">
        <f>P14/SUM($B14:$AE14)</f>
        <v>1.5475798485347383E-2</v>
      </c>
      <c r="Q15" s="4">
        <f>Q14/SUM($B14:$AE14)</f>
        <v>2.831741850510372E-2</v>
      </c>
      <c r="R15" s="4">
        <f>R14/SUM($B14:$AE14)</f>
        <v>2.3049061573921632E-2</v>
      </c>
      <c r="S15" s="4">
        <f>S14/SUM($B14:$AE14)</f>
        <v>3.4573592360882449E-2</v>
      </c>
      <c r="T15" s="4">
        <f>T14/SUM($B14:$AE14)</f>
        <v>4.9061573921633191E-2</v>
      </c>
      <c r="U15" s="4">
        <f>U14/SUM($B14:$AE14)</f>
        <v>5.5647020085610802E-2</v>
      </c>
      <c r="V15" s="4">
        <f>V14/SUM($B14:$AE14)</f>
        <v>4.0829766216661179E-2</v>
      </c>
      <c r="W15" s="4">
        <f>W14/SUM($B14:$AE14)</f>
        <v>3.9183404675666778E-2</v>
      </c>
      <c r="X15" s="4">
        <f>X14/SUM($B14:$AE14)</f>
        <v>3.2927230819888048E-2</v>
      </c>
      <c r="Y15" s="4">
        <f>Y14/SUM($B14:$AE14)</f>
        <v>2.2719789265722753E-2</v>
      </c>
      <c r="Z15" s="4">
        <f>Z14/SUM($B14:$AE14)</f>
        <v>3.1939413895291403E-2</v>
      </c>
      <c r="AA15" s="4">
        <f>AA14/SUM($B14:$AE14)</f>
        <v>3.1610141587092529E-2</v>
      </c>
      <c r="AB15" s="4">
        <f>AB14/SUM($B14:$AE14)</f>
        <v>2.3049061573921632E-2</v>
      </c>
      <c r="AC15" s="4">
        <f>AC14/SUM($B14:$AE14)</f>
        <v>1.6463615409944024E-2</v>
      </c>
      <c r="AD15" s="4">
        <f>AD14/SUM($B14:$AE14)</f>
        <v>6.91471847217649E-3</v>
      </c>
      <c r="AE15" s="4">
        <f>AE14/SUM($B14:$AE14)</f>
        <v>8.9562067830095488E-2</v>
      </c>
    </row>
    <row r="16" spans="1:31">
      <c r="A16" s="4" t="s">
        <v>32</v>
      </c>
      <c r="B16" s="4">
        <f>B15</f>
        <v>0.18241685874217978</v>
      </c>
      <c r="C16" s="4">
        <f>C15+B16</f>
        <v>0.22127099110964768</v>
      </c>
      <c r="D16" s="4">
        <f>D15+C16</f>
        <v>0.24497859729996707</v>
      </c>
      <c r="E16" s="4">
        <f>E15+D16</f>
        <v>0.26243002963450773</v>
      </c>
      <c r="F16" s="4">
        <f>F15+E16</f>
        <v>0.28218636812644055</v>
      </c>
      <c r="G16" s="4">
        <f>G15+F16</f>
        <v>0.29996707276918011</v>
      </c>
      <c r="H16" s="4">
        <f>H15+G16</f>
        <v>0.31807704972011852</v>
      </c>
      <c r="I16" s="4">
        <f>I15+H16</f>
        <v>0.33618702667105693</v>
      </c>
      <c r="J16" s="4">
        <f>J15+I16</f>
        <v>0.35363845900559759</v>
      </c>
      <c r="K16" s="4">
        <f>K15+J16</f>
        <v>0.37537043134672371</v>
      </c>
      <c r="L16" s="4">
        <f>L15+K16</f>
        <v>0.39018768521567332</v>
      </c>
      <c r="M16" s="4">
        <f>M15+L16</f>
        <v>0.40961475139940728</v>
      </c>
      <c r="N16" s="4">
        <f>N15+M16</f>
        <v>0.43200526835693115</v>
      </c>
      <c r="O16" s="4">
        <f>O15+N16</f>
        <v>0.45867632532104047</v>
      </c>
      <c r="P16" s="4">
        <f>P15+O16</f>
        <v>0.47415212380638783</v>
      </c>
      <c r="Q16" s="4">
        <f>Q15+P16</f>
        <v>0.50246954231149155</v>
      </c>
      <c r="R16" s="4">
        <f>R15+Q16</f>
        <v>0.52551860388541316</v>
      </c>
      <c r="S16" s="4">
        <f>S15+R16</f>
        <v>0.56009219624629558</v>
      </c>
      <c r="T16" s="4">
        <f>T15+S16</f>
        <v>0.60915377016792882</v>
      </c>
      <c r="U16" s="4">
        <f>U15+T16</f>
        <v>0.66480079025353966</v>
      </c>
      <c r="V16" s="4">
        <f>V15+U16</f>
        <v>0.70563055647020079</v>
      </c>
      <c r="W16" s="4">
        <f>W15+V16</f>
        <v>0.74481396114586751</v>
      </c>
      <c r="X16" s="4">
        <f>X15+W16</f>
        <v>0.77774119196575553</v>
      </c>
      <c r="Y16" s="4">
        <f>Y15+X16</f>
        <v>0.80046098123147824</v>
      </c>
      <c r="Z16" s="4">
        <f>Z15+Y16</f>
        <v>0.83240039512676967</v>
      </c>
      <c r="AA16" s="4">
        <f>AA15+Z16</f>
        <v>0.86401053671386219</v>
      </c>
      <c r="AB16" s="4">
        <f>AB15+AA16</f>
        <v>0.8870595982877838</v>
      </c>
      <c r="AC16" s="4">
        <f>AC15+AB16</f>
        <v>0.90352321369772781</v>
      </c>
      <c r="AD16" s="4">
        <f>AD15+AC16</f>
        <v>0.91043793216990432</v>
      </c>
      <c r="AE16" s="4">
        <f>AE15+AD16</f>
        <v>0.99999999999999978</v>
      </c>
    </row>
    <row r="17" spans="1:31">
      <c r="A17" s="3">
        <v>2020</v>
      </c>
      <c r="B17" s="3">
        <v>477</v>
      </c>
      <c r="C17" s="3">
        <v>80</v>
      </c>
      <c r="D17" s="3">
        <v>43</v>
      </c>
      <c r="E17" s="3">
        <v>27</v>
      </c>
      <c r="F17" s="3">
        <v>30</v>
      </c>
      <c r="G17" s="3">
        <v>25</v>
      </c>
      <c r="H17" s="3">
        <v>33</v>
      </c>
      <c r="I17" s="3">
        <v>39</v>
      </c>
      <c r="J17" s="3">
        <v>61</v>
      </c>
      <c r="K17" s="3">
        <v>50</v>
      </c>
      <c r="L17" s="3">
        <v>42</v>
      </c>
      <c r="M17" s="3">
        <v>40</v>
      </c>
      <c r="N17" s="3">
        <v>52</v>
      </c>
      <c r="O17" s="3">
        <v>48</v>
      </c>
      <c r="P17" s="3">
        <v>56</v>
      </c>
      <c r="Q17" s="3">
        <v>90</v>
      </c>
      <c r="R17" s="3">
        <v>57</v>
      </c>
      <c r="S17" s="3">
        <v>74</v>
      </c>
      <c r="T17" s="3">
        <v>79</v>
      </c>
      <c r="U17" s="3">
        <v>65</v>
      </c>
      <c r="V17" s="3">
        <v>77</v>
      </c>
      <c r="W17" s="3">
        <v>62</v>
      </c>
      <c r="X17" s="3">
        <v>53</v>
      </c>
      <c r="Y17" s="3">
        <v>38</v>
      </c>
      <c r="Z17" s="3">
        <v>52</v>
      </c>
      <c r="AA17" s="3">
        <v>49</v>
      </c>
      <c r="AB17" s="3">
        <v>30</v>
      </c>
      <c r="AC17" s="3">
        <v>25</v>
      </c>
      <c r="AD17" s="3">
        <v>15</v>
      </c>
      <c r="AE17" s="3">
        <v>156</v>
      </c>
    </row>
    <row r="18" spans="1:31">
      <c r="A18" s="4" t="s">
        <v>31</v>
      </c>
      <c r="B18" s="4">
        <f>B17/SUM($B17:$AE17)</f>
        <v>0.23555555555555555</v>
      </c>
      <c r="C18" s="4">
        <f>C17/SUM($B17:$AE17)</f>
        <v>3.9506172839506172E-2</v>
      </c>
      <c r="D18" s="4">
        <f>D17/SUM($B17:$AE17)</f>
        <v>2.1234567901234569E-2</v>
      </c>
      <c r="E18" s="4">
        <f>E17/SUM($B17:$AE17)</f>
        <v>1.3333333333333334E-2</v>
      </c>
      <c r="F18" s="4">
        <f>F17/SUM($B17:$AE17)</f>
        <v>1.4814814814814815E-2</v>
      </c>
      <c r="G18" s="4">
        <f>G17/SUM($B17:$AE17)</f>
        <v>1.2345679012345678E-2</v>
      </c>
      <c r="H18" s="4">
        <f>H17/SUM($B17:$AE17)</f>
        <v>1.6296296296296295E-2</v>
      </c>
      <c r="I18" s="4">
        <f>I17/SUM($B17:$AE17)</f>
        <v>1.9259259259259261E-2</v>
      </c>
      <c r="J18" s="4">
        <f>J17/SUM($B17:$AE17)</f>
        <v>3.0123456790123456E-2</v>
      </c>
      <c r="K18" s="4">
        <f>K17/SUM($B17:$AE17)</f>
        <v>2.4691358024691357E-2</v>
      </c>
      <c r="L18" s="4">
        <f>L17/SUM($B17:$AE17)</f>
        <v>2.074074074074074E-2</v>
      </c>
      <c r="M18" s="4">
        <f>M17/SUM($B17:$AE17)</f>
        <v>1.9753086419753086E-2</v>
      </c>
      <c r="N18" s="4">
        <f>N17/SUM($B17:$AE17)</f>
        <v>2.5679012345679011E-2</v>
      </c>
      <c r="O18" s="4">
        <f>O17/SUM($B17:$AE17)</f>
        <v>2.3703703703703703E-2</v>
      </c>
      <c r="P18" s="4">
        <f>P17/SUM($B17:$AE17)</f>
        <v>2.7654320987654323E-2</v>
      </c>
      <c r="Q18" s="4">
        <f>Q17/SUM($B17:$AE17)</f>
        <v>4.4444444444444446E-2</v>
      </c>
      <c r="R18" s="4">
        <f>R17/SUM($B17:$AE17)</f>
        <v>2.8148148148148148E-2</v>
      </c>
      <c r="S18" s="4">
        <f>S17/SUM($B17:$AE17)</f>
        <v>3.6543209876543213E-2</v>
      </c>
      <c r="T18" s="4">
        <f>T17/SUM($B17:$AE17)</f>
        <v>3.9012345679012343E-2</v>
      </c>
      <c r="U18" s="4">
        <f>U17/SUM($B17:$AE17)</f>
        <v>3.2098765432098768E-2</v>
      </c>
      <c r="V18" s="4">
        <f>V17/SUM($B17:$AE17)</f>
        <v>3.8024691358024693E-2</v>
      </c>
      <c r="W18" s="4">
        <f>W17/SUM($B17:$AE17)</f>
        <v>3.0617283950617285E-2</v>
      </c>
      <c r="X18" s="4">
        <f>X17/SUM($B17:$AE17)</f>
        <v>2.617283950617284E-2</v>
      </c>
      <c r="Y18" s="4">
        <f>Y17/SUM($B17:$AE17)</f>
        <v>1.8765432098765432E-2</v>
      </c>
      <c r="Z18" s="4">
        <f>Z17/SUM($B17:$AE17)</f>
        <v>2.5679012345679011E-2</v>
      </c>
      <c r="AA18" s="4">
        <f>AA17/SUM($B17:$AE17)</f>
        <v>2.4197530864197531E-2</v>
      </c>
      <c r="AB18" s="4">
        <f>AB17/SUM($B17:$AE17)</f>
        <v>1.4814814814814815E-2</v>
      </c>
      <c r="AC18" s="4">
        <f>AC17/SUM($B17:$AE17)</f>
        <v>1.2345679012345678E-2</v>
      </c>
      <c r="AD18" s="4">
        <f>AD17/SUM($B17:$AE17)</f>
        <v>7.4074074074074077E-3</v>
      </c>
      <c r="AE18" s="4">
        <f>AE17/SUM($B17:$AE17)</f>
        <v>7.7037037037037043E-2</v>
      </c>
    </row>
    <row r="19" spans="1:31">
      <c r="A19" s="4" t="s">
        <v>32</v>
      </c>
      <c r="B19" s="4">
        <f>B18</f>
        <v>0.23555555555555555</v>
      </c>
      <c r="C19" s="4">
        <f>C18+B19</f>
        <v>0.27506172839506171</v>
      </c>
      <c r="D19" s="4">
        <f>D18+C19</f>
        <v>0.29629629629629628</v>
      </c>
      <c r="E19" s="4">
        <f>E18+D19</f>
        <v>0.30962962962962959</v>
      </c>
      <c r="F19" s="4">
        <f>F18+E19</f>
        <v>0.32444444444444442</v>
      </c>
      <c r="G19" s="4">
        <f>G18+F19</f>
        <v>0.3367901234567901</v>
      </c>
      <c r="H19" s="4">
        <f>H18+G19</f>
        <v>0.35308641975308641</v>
      </c>
      <c r="I19" s="4">
        <f>I18+H19</f>
        <v>0.37234567901234567</v>
      </c>
      <c r="J19" s="4">
        <f>J18+I19</f>
        <v>0.40246913580246912</v>
      </c>
      <c r="K19" s="4">
        <f>K18+J19</f>
        <v>0.42716049382716048</v>
      </c>
      <c r="L19" s="4">
        <f>L18+K19</f>
        <v>0.44790123456790121</v>
      </c>
      <c r="M19" s="4">
        <f>M18+L19</f>
        <v>0.4676543209876543</v>
      </c>
      <c r="N19" s="4">
        <f>N18+M19</f>
        <v>0.49333333333333329</v>
      </c>
      <c r="O19" s="4">
        <f>O18+N19</f>
        <v>0.51703703703703696</v>
      </c>
      <c r="P19" s="4">
        <f>P18+O19</f>
        <v>0.54469135802469126</v>
      </c>
      <c r="Q19" s="4">
        <f>Q18+P19</f>
        <v>0.58913580246913566</v>
      </c>
      <c r="R19" s="4">
        <f>R18+Q19</f>
        <v>0.61728395061728381</v>
      </c>
      <c r="S19" s="4">
        <f>S18+R19</f>
        <v>0.65382716049382705</v>
      </c>
      <c r="T19" s="4">
        <f>T18+S19</f>
        <v>0.6928395061728394</v>
      </c>
      <c r="U19" s="4">
        <f>U18+T19</f>
        <v>0.72493827160493818</v>
      </c>
      <c r="V19" s="4">
        <f>V18+U19</f>
        <v>0.76296296296296284</v>
      </c>
      <c r="W19" s="4">
        <f>W18+V19</f>
        <v>0.79358024691358009</v>
      </c>
      <c r="X19" s="4">
        <f>X18+W19</f>
        <v>0.81975308641975297</v>
      </c>
      <c r="Y19" s="4">
        <f>Y18+X19</f>
        <v>0.83851851851851844</v>
      </c>
      <c r="Z19" s="4">
        <f>Z18+Y19</f>
        <v>0.86419753086419748</v>
      </c>
      <c r="AA19" s="4">
        <f>AA18+Z19</f>
        <v>0.888395061728395</v>
      </c>
      <c r="AB19" s="4">
        <f>AB18+AA19</f>
        <v>0.90320987654320983</v>
      </c>
      <c r="AC19" s="4">
        <f>AC18+AB19</f>
        <v>0.91555555555555546</v>
      </c>
      <c r="AD19" s="4">
        <f>AD18+AC19</f>
        <v>0.92296296296296287</v>
      </c>
      <c r="AE19" s="4">
        <f>AE18+AD19</f>
        <v>0.99999999999999989</v>
      </c>
    </row>
    <row r="20" spans="1:31">
      <c r="A20" s="3">
        <v>2021</v>
      </c>
      <c r="B20" s="3">
        <v>530</v>
      </c>
      <c r="C20" s="3">
        <v>106</v>
      </c>
      <c r="D20" s="3">
        <v>49</v>
      </c>
      <c r="E20" s="3">
        <v>28</v>
      </c>
      <c r="F20" s="3">
        <v>25</v>
      </c>
      <c r="G20" s="3">
        <v>26</v>
      </c>
      <c r="H20" s="3">
        <v>24</v>
      </c>
      <c r="I20" s="3">
        <v>36</v>
      </c>
      <c r="J20" s="3">
        <v>50</v>
      </c>
      <c r="K20" s="3">
        <v>20</v>
      </c>
      <c r="L20" s="3">
        <v>38</v>
      </c>
      <c r="M20" s="3">
        <v>30</v>
      </c>
      <c r="N20" s="3">
        <v>49</v>
      </c>
      <c r="O20" s="3">
        <v>25</v>
      </c>
      <c r="P20" s="3">
        <v>42</v>
      </c>
      <c r="Q20" s="3">
        <v>57</v>
      </c>
      <c r="R20" s="3">
        <v>71</v>
      </c>
      <c r="S20" s="3">
        <v>61</v>
      </c>
      <c r="T20" s="3">
        <v>76</v>
      </c>
      <c r="U20" s="3">
        <v>57</v>
      </c>
      <c r="V20" s="3">
        <v>94</v>
      </c>
      <c r="W20" s="3">
        <v>52</v>
      </c>
      <c r="X20" s="3">
        <v>54</v>
      </c>
      <c r="Y20" s="3">
        <v>72</v>
      </c>
      <c r="Z20" s="3">
        <v>50</v>
      </c>
      <c r="AA20" s="3">
        <v>58</v>
      </c>
      <c r="AB20" s="3">
        <v>31</v>
      </c>
      <c r="AC20" s="3">
        <v>28</v>
      </c>
      <c r="AD20" s="3">
        <v>22</v>
      </c>
      <c r="AE20" s="3">
        <v>133</v>
      </c>
    </row>
    <row r="21" spans="1:31">
      <c r="A21" s="4" t="s">
        <v>31</v>
      </c>
      <c r="B21" s="4">
        <f>B20/SUM($B20:$AE20)</f>
        <v>0.26579739217652959</v>
      </c>
      <c r="C21" s="4">
        <f>C20/SUM($B20:$AE20)</f>
        <v>5.3159478435305919E-2</v>
      </c>
      <c r="D21" s="4">
        <f>D20/SUM($B20:$AE20)</f>
        <v>2.4573721163490471E-2</v>
      </c>
      <c r="E21" s="4">
        <f>E20/SUM($B20:$AE20)</f>
        <v>1.4042126379137413E-2</v>
      </c>
      <c r="F21" s="4">
        <f>F20/SUM($B20:$AE20)</f>
        <v>1.2537612838515547E-2</v>
      </c>
      <c r="G21" s="4">
        <f>G20/SUM($B20:$AE20)</f>
        <v>1.3039117352056168E-2</v>
      </c>
      <c r="H21" s="4">
        <f>H20/SUM($B20:$AE20)</f>
        <v>1.2036108324974924E-2</v>
      </c>
      <c r="I21" s="4">
        <f>I20/SUM($B20:$AE20)</f>
        <v>1.8054162487462388E-2</v>
      </c>
      <c r="J21" s="4">
        <f>J20/SUM($B20:$AE20)</f>
        <v>2.5075225677031094E-2</v>
      </c>
      <c r="K21" s="4">
        <f>K20/SUM($B20:$AE20)</f>
        <v>1.0030090270812437E-2</v>
      </c>
      <c r="L21" s="4">
        <f>L20/SUM($B20:$AE20)</f>
        <v>1.9057171514543631E-2</v>
      </c>
      <c r="M21" s="4">
        <f>M20/SUM($B20:$AE20)</f>
        <v>1.5045135406218655E-2</v>
      </c>
      <c r="N21" s="4">
        <f>N20/SUM($B20:$AE20)</f>
        <v>2.4573721163490471E-2</v>
      </c>
      <c r="O21" s="4">
        <f>O20/SUM($B20:$AE20)</f>
        <v>1.2537612838515547E-2</v>
      </c>
      <c r="P21" s="4">
        <f>P20/SUM($B20:$AE20)</f>
        <v>2.106318956870612E-2</v>
      </c>
      <c r="Q21" s="4">
        <f>Q20/SUM($B20:$AE20)</f>
        <v>2.8585757271815445E-2</v>
      </c>
      <c r="R21" s="4">
        <f>R20/SUM($B20:$AE20)</f>
        <v>3.560682046138415E-2</v>
      </c>
      <c r="S21" s="4">
        <f>S20/SUM($B20:$AE20)</f>
        <v>3.0591775325977934E-2</v>
      </c>
      <c r="T21" s="4">
        <f>T20/SUM($B20:$AE20)</f>
        <v>3.8114343029087262E-2</v>
      </c>
      <c r="U21" s="4">
        <f>U20/SUM($B20:$AE20)</f>
        <v>2.8585757271815445E-2</v>
      </c>
      <c r="V21" s="4">
        <f>V20/SUM($B20:$AE20)</f>
        <v>4.7141424272818457E-2</v>
      </c>
      <c r="W21" s="4">
        <f>W20/SUM($B20:$AE20)</f>
        <v>2.6078234704112337E-2</v>
      </c>
      <c r="X21" s="4">
        <f>X20/SUM($B20:$AE20)</f>
        <v>2.7081243731193579E-2</v>
      </c>
      <c r="Y21" s="4">
        <f>Y20/SUM($B20:$AE20)</f>
        <v>3.6108324974924777E-2</v>
      </c>
      <c r="Z21" s="4">
        <f>Z20/SUM($B20:$AE20)</f>
        <v>2.5075225677031094E-2</v>
      </c>
      <c r="AA21" s="4">
        <f>AA20/SUM($B20:$AE20)</f>
        <v>2.9087261785356068E-2</v>
      </c>
      <c r="AB21" s="4">
        <f>AB20/SUM($B20:$AE20)</f>
        <v>1.5546639919759278E-2</v>
      </c>
      <c r="AC21" s="4">
        <f>AC20/SUM($B20:$AE20)</f>
        <v>1.4042126379137413E-2</v>
      </c>
      <c r="AD21" s="4">
        <f>AD20/SUM($B20:$AE20)</f>
        <v>1.1033099297893681E-2</v>
      </c>
      <c r="AE21" s="4">
        <f>AE20/SUM($B20:$AE20)</f>
        <v>6.6700100300902704E-2</v>
      </c>
    </row>
    <row r="22" spans="1:31">
      <c r="A22" s="4" t="s">
        <v>32</v>
      </c>
      <c r="B22" s="4">
        <f>B21</f>
        <v>0.26579739217652959</v>
      </c>
      <c r="C22" s="4">
        <f>C21+B22</f>
        <v>0.31895687061183553</v>
      </c>
      <c r="D22" s="4">
        <f>D21+C22</f>
        <v>0.34353059177532602</v>
      </c>
      <c r="E22" s="4">
        <f>E21+D22</f>
        <v>0.35757271815446345</v>
      </c>
      <c r="F22" s="4">
        <f>F21+E22</f>
        <v>0.37011033099297902</v>
      </c>
      <c r="G22" s="4">
        <f>G21+F22</f>
        <v>0.38314944834503517</v>
      </c>
      <c r="H22" s="4">
        <f>H21+G22</f>
        <v>0.3951855566700101</v>
      </c>
      <c r="I22" s="4">
        <f>I21+H22</f>
        <v>0.41323971915747248</v>
      </c>
      <c r="J22" s="4">
        <f>J21+I22</f>
        <v>0.43831494483450356</v>
      </c>
      <c r="K22" s="4">
        <f>K21+J22</f>
        <v>0.44834503510531598</v>
      </c>
      <c r="L22" s="4">
        <f>L21+K22</f>
        <v>0.46740220661985959</v>
      </c>
      <c r="M22" s="4">
        <f>M21+L22</f>
        <v>0.48244734202607825</v>
      </c>
      <c r="N22" s="4">
        <f>N21+M22</f>
        <v>0.50702106318956874</v>
      </c>
      <c r="O22" s="4">
        <f>O21+N22</f>
        <v>0.51955867602808425</v>
      </c>
      <c r="P22" s="4">
        <f>P21+O22</f>
        <v>0.54062186559679037</v>
      </c>
      <c r="Q22" s="4">
        <f>Q21+P22</f>
        <v>0.56920762286860582</v>
      </c>
      <c r="R22" s="4">
        <f>R21+Q22</f>
        <v>0.60481444332999001</v>
      </c>
      <c r="S22" s="4">
        <f>S21+R22</f>
        <v>0.63540621865596791</v>
      </c>
      <c r="T22" s="4">
        <f>T21+S22</f>
        <v>0.67352056168505514</v>
      </c>
      <c r="U22" s="4">
        <f>U21+T22</f>
        <v>0.70210631895687059</v>
      </c>
      <c r="V22" s="4">
        <f>V21+U22</f>
        <v>0.74924774322968901</v>
      </c>
      <c r="W22" s="4">
        <f>W21+V22</f>
        <v>0.77532597793380131</v>
      </c>
      <c r="X22" s="4">
        <f>X21+W22</f>
        <v>0.8024072216649949</v>
      </c>
      <c r="Y22" s="4">
        <f>Y21+X22</f>
        <v>0.83851554663991967</v>
      </c>
      <c r="Z22" s="4">
        <f>Z21+Y22</f>
        <v>0.86359077231695081</v>
      </c>
      <c r="AA22" s="4">
        <f>AA21+Z22</f>
        <v>0.89267803410230684</v>
      </c>
      <c r="AB22" s="4">
        <f>AB21+AA22</f>
        <v>0.90822467402206608</v>
      </c>
      <c r="AC22" s="4">
        <f>AC21+AB22</f>
        <v>0.92226680040120346</v>
      </c>
      <c r="AD22" s="4">
        <f>AD21+AC22</f>
        <v>0.9332998996990971</v>
      </c>
      <c r="AE22" s="4">
        <f>AE21+AD22</f>
        <v>0.99999999999999978</v>
      </c>
    </row>
    <row r="23" spans="1:31">
      <c r="A23" s="3">
        <v>2022</v>
      </c>
      <c r="B23" s="3">
        <v>414</v>
      </c>
      <c r="C23" s="3">
        <v>61</v>
      </c>
      <c r="D23" s="3">
        <v>28</v>
      </c>
      <c r="E23" s="3">
        <v>19</v>
      </c>
      <c r="F23" s="3">
        <v>18</v>
      </c>
      <c r="G23" s="3">
        <v>21</v>
      </c>
      <c r="H23" s="3">
        <v>21</v>
      </c>
      <c r="I23" s="3">
        <v>21</v>
      </c>
      <c r="J23" s="3">
        <v>32</v>
      </c>
      <c r="K23" s="3">
        <v>46</v>
      </c>
      <c r="L23" s="3">
        <v>31</v>
      </c>
      <c r="M23" s="3">
        <v>32</v>
      </c>
      <c r="N23" s="3">
        <v>18</v>
      </c>
      <c r="O23" s="3">
        <v>47</v>
      </c>
      <c r="P23" s="3">
        <v>56</v>
      </c>
      <c r="Q23" s="3">
        <v>55</v>
      </c>
      <c r="R23" s="3">
        <v>28</v>
      </c>
      <c r="S23" s="3">
        <v>90</v>
      </c>
      <c r="T23" s="3">
        <v>67</v>
      </c>
      <c r="U23" s="3">
        <v>53</v>
      </c>
      <c r="V23" s="3">
        <v>81</v>
      </c>
      <c r="W23" s="3">
        <v>58</v>
      </c>
      <c r="X23" s="3">
        <v>70</v>
      </c>
      <c r="Y23" s="3">
        <v>70</v>
      </c>
      <c r="Z23" s="3">
        <v>39</v>
      </c>
      <c r="AA23" s="3">
        <v>47</v>
      </c>
      <c r="AB23" s="3">
        <v>26</v>
      </c>
      <c r="AC23" s="3">
        <v>14</v>
      </c>
      <c r="AD23" s="3">
        <v>16</v>
      </c>
      <c r="AE23" s="3">
        <v>94</v>
      </c>
    </row>
    <row r="24" spans="1:31">
      <c r="A24" s="4" t="s">
        <v>31</v>
      </c>
      <c r="B24" s="4">
        <f>B23/SUM($B23:$AE23)</f>
        <v>0.24745965331739389</v>
      </c>
      <c r="C24" s="4">
        <f>C23/SUM($B23:$AE23)</f>
        <v>3.646144650328751E-2</v>
      </c>
      <c r="D24" s="4">
        <f>D23/SUM($B23:$AE23)</f>
        <v>1.6736401673640166E-2</v>
      </c>
      <c r="E24" s="4">
        <f>E23/SUM($B23:$AE23)</f>
        <v>1.1356843992827256E-2</v>
      </c>
      <c r="F24" s="4">
        <f>F23/SUM($B23:$AE23)</f>
        <v>1.0759115361625823E-2</v>
      </c>
      <c r="G24" s="4">
        <f>G23/SUM($B23:$AE23)</f>
        <v>1.2552301255230125E-2</v>
      </c>
      <c r="H24" s="4">
        <f>H23/SUM($B23:$AE23)</f>
        <v>1.2552301255230125E-2</v>
      </c>
      <c r="I24" s="4">
        <f>I23/SUM($B23:$AE23)</f>
        <v>1.2552301255230125E-2</v>
      </c>
      <c r="J24" s="4">
        <f>J23/SUM($B23:$AE23)</f>
        <v>1.9127316198445904E-2</v>
      </c>
      <c r="K24" s="4">
        <f>K23/SUM($B23:$AE23)</f>
        <v>2.7495517035265989E-2</v>
      </c>
      <c r="L24" s="4">
        <f>L23/SUM($B23:$AE23)</f>
        <v>1.852958756724447E-2</v>
      </c>
      <c r="M24" s="4">
        <f>M23/SUM($B23:$AE23)</f>
        <v>1.9127316198445904E-2</v>
      </c>
      <c r="N24" s="4">
        <f>N23/SUM($B23:$AE23)</f>
        <v>1.0759115361625823E-2</v>
      </c>
      <c r="O24" s="4">
        <f>O23/SUM($B23:$AE23)</f>
        <v>2.8093245666467422E-2</v>
      </c>
      <c r="P24" s="4">
        <f>P23/SUM($B23:$AE23)</f>
        <v>3.3472803347280332E-2</v>
      </c>
      <c r="Q24" s="4">
        <f>Q23/SUM($B23:$AE23)</f>
        <v>3.2875074716078902E-2</v>
      </c>
      <c r="R24" s="4">
        <f>R23/SUM($B23:$AE23)</f>
        <v>1.6736401673640166E-2</v>
      </c>
      <c r="S24" s="4">
        <f>S23/SUM($B23:$AE23)</f>
        <v>5.379557680812911E-2</v>
      </c>
      <c r="T24" s="4">
        <f>T23/SUM($B23:$AE23)</f>
        <v>4.0047818290496112E-2</v>
      </c>
      <c r="U24" s="4">
        <f>U23/SUM($B23:$AE23)</f>
        <v>3.1679617453676034E-2</v>
      </c>
      <c r="V24" s="4">
        <f>V23/SUM($B23:$AE23)</f>
        <v>4.8416019127316197E-2</v>
      </c>
      <c r="W24" s="4">
        <f>W23/SUM($B23:$AE23)</f>
        <v>3.4668260609683206E-2</v>
      </c>
      <c r="X24" s="4">
        <f>X23/SUM($B23:$AE23)</f>
        <v>4.1841004184100417E-2</v>
      </c>
      <c r="Y24" s="4">
        <f>Y23/SUM($B23:$AE23)</f>
        <v>4.1841004184100417E-2</v>
      </c>
      <c r="Z24" s="4">
        <f>Z23/SUM($B23:$AE23)</f>
        <v>2.3311416616855946E-2</v>
      </c>
      <c r="AA24" s="4">
        <f>AA23/SUM($B23:$AE23)</f>
        <v>2.8093245666467422E-2</v>
      </c>
      <c r="AB24" s="4">
        <f>AB23/SUM($B23:$AE23)</f>
        <v>1.5540944411237299E-2</v>
      </c>
      <c r="AC24" s="4">
        <f>AC23/SUM($B23:$AE23)</f>
        <v>8.368200836820083E-3</v>
      </c>
      <c r="AD24" s="4">
        <f>AD23/SUM($B23:$AE23)</f>
        <v>9.563658099222952E-3</v>
      </c>
      <c r="AE24" s="4">
        <f>AE23/SUM($B23:$AE23)</f>
        <v>5.6186491332934844E-2</v>
      </c>
    </row>
    <row r="25" spans="1:31">
      <c r="A25" s="4" t="s">
        <v>32</v>
      </c>
      <c r="B25" s="4">
        <f>B24</f>
        <v>0.24745965331739389</v>
      </c>
      <c r="C25" s="4">
        <f>C24+B25</f>
        <v>0.28392109982068142</v>
      </c>
      <c r="D25" s="4">
        <f>D24+C25</f>
        <v>0.30065750149432158</v>
      </c>
      <c r="E25" s="4">
        <f>E24+D25</f>
        <v>0.31201434548714885</v>
      </c>
      <c r="F25" s="4">
        <f>F24+E25</f>
        <v>0.32277346084877467</v>
      </c>
      <c r="G25" s="4">
        <f>G24+F25</f>
        <v>0.33532576210400478</v>
      </c>
      <c r="H25" s="4">
        <f>H24+G25</f>
        <v>0.34787806335923488</v>
      </c>
      <c r="I25" s="4">
        <f>I24+H25</f>
        <v>0.36043036461446498</v>
      </c>
      <c r="J25" s="4">
        <f>J24+I25</f>
        <v>0.37955768081291086</v>
      </c>
      <c r="K25" s="4">
        <f>K24+J25</f>
        <v>0.40705319784817684</v>
      </c>
      <c r="L25" s="4">
        <f>L24+K25</f>
        <v>0.42558278541542133</v>
      </c>
      <c r="M25" s="4">
        <f>M24+L25</f>
        <v>0.44471010161386726</v>
      </c>
      <c r="N25" s="4">
        <f>N24+M25</f>
        <v>0.45546921697549309</v>
      </c>
      <c r="O25" s="4">
        <f>O24+N25</f>
        <v>0.48356246264196051</v>
      </c>
      <c r="P25" s="4">
        <f>P24+O25</f>
        <v>0.51703526598924088</v>
      </c>
      <c r="Q25" s="4">
        <f>Q24+P25</f>
        <v>0.54991034070531974</v>
      </c>
      <c r="R25" s="4">
        <f>R24+Q25</f>
        <v>0.56664674237895996</v>
      </c>
      <c r="S25" s="4">
        <f>S24+R25</f>
        <v>0.62044231918708903</v>
      </c>
      <c r="T25" s="4">
        <f>T24+S25</f>
        <v>0.66049013747758512</v>
      </c>
      <c r="U25" s="4">
        <f>U24+T25</f>
        <v>0.69216975493126109</v>
      </c>
      <c r="V25" s="4">
        <f>V24+U25</f>
        <v>0.74058577405857728</v>
      </c>
      <c r="W25" s="4">
        <f>W24+V25</f>
        <v>0.77525403466826048</v>
      </c>
      <c r="X25" s="4">
        <f>X24+W25</f>
        <v>0.8170950388523609</v>
      </c>
      <c r="Y25" s="4">
        <f>Y24+X25</f>
        <v>0.85893604303646132</v>
      </c>
      <c r="Z25" s="4">
        <f>Z24+Y25</f>
        <v>0.8822474596533173</v>
      </c>
      <c r="AA25" s="4">
        <f>AA24+Z25</f>
        <v>0.91034070531978473</v>
      </c>
      <c r="AB25" s="4">
        <f>AB24+AA25</f>
        <v>0.92588164973102205</v>
      </c>
      <c r="AC25" s="4">
        <f>AC24+AB25</f>
        <v>0.93424985056784215</v>
      </c>
      <c r="AD25" s="4">
        <f>AD24+AC25</f>
        <v>0.94381350866706515</v>
      </c>
      <c r="AE25" s="4">
        <f>AE24+AD25</f>
        <v>1</v>
      </c>
    </row>
    <row r="26" spans="1:31">
      <c r="A26" s="3">
        <v>2023</v>
      </c>
      <c r="B26" s="3">
        <v>350</v>
      </c>
      <c r="C26" s="3">
        <v>73</v>
      </c>
      <c r="D26" s="3">
        <v>38</v>
      </c>
      <c r="E26" s="3">
        <v>42</v>
      </c>
      <c r="F26" s="3">
        <v>39</v>
      </c>
      <c r="G26" s="3">
        <v>19</v>
      </c>
      <c r="H26" s="3">
        <v>26</v>
      </c>
      <c r="I26" s="3">
        <v>27</v>
      </c>
      <c r="J26" s="3">
        <v>23</v>
      </c>
      <c r="K26" s="3">
        <v>19</v>
      </c>
      <c r="L26" s="3">
        <v>44</v>
      </c>
      <c r="M26" s="3">
        <v>25</v>
      </c>
      <c r="N26" s="3">
        <v>39</v>
      </c>
      <c r="O26" s="3">
        <v>70</v>
      </c>
      <c r="P26" s="3">
        <v>40</v>
      </c>
      <c r="Q26" s="3">
        <v>73</v>
      </c>
      <c r="R26" s="3">
        <v>43</v>
      </c>
      <c r="S26" s="3">
        <v>59</v>
      </c>
      <c r="T26" s="3">
        <v>128</v>
      </c>
      <c r="U26" s="3">
        <v>72</v>
      </c>
      <c r="V26" s="3">
        <v>68</v>
      </c>
      <c r="W26" s="3">
        <v>49</v>
      </c>
      <c r="X26" s="3">
        <v>48</v>
      </c>
      <c r="Y26" s="3">
        <v>54</v>
      </c>
      <c r="Z26" s="3">
        <v>28</v>
      </c>
      <c r="AA26" s="3">
        <v>46</v>
      </c>
      <c r="AB26" s="3">
        <v>28</v>
      </c>
      <c r="AC26" s="3">
        <v>16</v>
      </c>
      <c r="AD26" s="3">
        <v>8</v>
      </c>
      <c r="AE26" s="3">
        <v>96</v>
      </c>
    </row>
    <row r="27" spans="1:31">
      <c r="A27" s="4" t="s">
        <v>31</v>
      </c>
      <c r="B27" s="4">
        <f>B26/SUM($B26:$AE26)</f>
        <v>0.20710059171597633</v>
      </c>
      <c r="C27" s="4">
        <f>C26/SUM($B26:$AE26)</f>
        <v>4.319526627218935E-2</v>
      </c>
      <c r="D27" s="4">
        <f>D26/SUM($B26:$AE26)</f>
        <v>2.2485207100591716E-2</v>
      </c>
      <c r="E27" s="4">
        <f>E26/SUM($B26:$AE26)</f>
        <v>2.4852071005917159E-2</v>
      </c>
      <c r="F27" s="4">
        <f>F26/SUM($B26:$AE26)</f>
        <v>2.3076923076923078E-2</v>
      </c>
      <c r="G27" s="4">
        <f>G26/SUM($B26:$AE26)</f>
        <v>1.1242603550295858E-2</v>
      </c>
      <c r="H27" s="4">
        <f>H26/SUM($B26:$AE26)</f>
        <v>1.5384615384615385E-2</v>
      </c>
      <c r="I27" s="4">
        <f>I26/SUM($B26:$AE26)</f>
        <v>1.5976331360946745E-2</v>
      </c>
      <c r="J27" s="4">
        <f>J26/SUM($B26:$AE26)</f>
        <v>1.3609467455621301E-2</v>
      </c>
      <c r="K27" s="4">
        <f>K26/SUM($B26:$AE26)</f>
        <v>1.1242603550295858E-2</v>
      </c>
      <c r="L27" s="4">
        <f>L26/SUM($B26:$AE26)</f>
        <v>2.6035502958579881E-2</v>
      </c>
      <c r="M27" s="4">
        <f>M26/SUM($B26:$AE26)</f>
        <v>1.4792899408284023E-2</v>
      </c>
      <c r="N27" s="4">
        <f>N26/SUM($B26:$AE26)</f>
        <v>2.3076923076923078E-2</v>
      </c>
      <c r="O27" s="4">
        <f>O26/SUM($B26:$AE26)</f>
        <v>4.142011834319527E-2</v>
      </c>
      <c r="P27" s="4">
        <f>P26/SUM($B26:$AE26)</f>
        <v>2.3668639053254437E-2</v>
      </c>
      <c r="Q27" s="4">
        <f>Q26/SUM($B26:$AE26)</f>
        <v>4.319526627218935E-2</v>
      </c>
      <c r="R27" s="4">
        <f>R26/SUM($B26:$AE26)</f>
        <v>2.5443786982248522E-2</v>
      </c>
      <c r="S27" s="4">
        <f>S26/SUM($B26:$AE26)</f>
        <v>3.4911242603550295E-2</v>
      </c>
      <c r="T27" s="4">
        <f>T26/SUM($B26:$AE26)</f>
        <v>7.5739644970414202E-2</v>
      </c>
      <c r="U27" s="4">
        <f>U26/SUM($B26:$AE26)</f>
        <v>4.2603550295857988E-2</v>
      </c>
      <c r="V27" s="4">
        <f>V26/SUM($B26:$AE26)</f>
        <v>4.0236686390532544E-2</v>
      </c>
      <c r="W27" s="4">
        <f>W26/SUM($B26:$AE26)</f>
        <v>2.8994082840236687E-2</v>
      </c>
      <c r="X27" s="4">
        <f>X26/SUM($B26:$AE26)</f>
        <v>2.8402366863905324E-2</v>
      </c>
      <c r="Y27" s="4">
        <f>Y26/SUM($B26:$AE26)</f>
        <v>3.1952662721893489E-2</v>
      </c>
      <c r="Z27" s="4">
        <f>Z26/SUM($B26:$AE26)</f>
        <v>1.6568047337278107E-2</v>
      </c>
      <c r="AA27" s="4">
        <f>AA26/SUM($B26:$AE26)</f>
        <v>2.7218934911242602E-2</v>
      </c>
      <c r="AB27" s="4">
        <f>AB26/SUM($B26:$AE26)</f>
        <v>1.6568047337278107E-2</v>
      </c>
      <c r="AC27" s="4">
        <f>AC26/SUM($B26:$AE26)</f>
        <v>9.4674556213017753E-3</v>
      </c>
      <c r="AD27" s="4">
        <f>AD26/SUM($B26:$AE26)</f>
        <v>4.7337278106508876E-3</v>
      </c>
      <c r="AE27" s="4">
        <f>AE26/SUM($B26:$AE26)</f>
        <v>5.6804733727810648E-2</v>
      </c>
    </row>
    <row r="28" spans="1:31">
      <c r="A28" s="4" t="s">
        <v>32</v>
      </c>
      <c r="B28" s="4">
        <f>B27</f>
        <v>0.20710059171597633</v>
      </c>
      <c r="C28" s="4">
        <f>C27+B28</f>
        <v>0.25029585798816567</v>
      </c>
      <c r="D28" s="4">
        <f>D27+C28</f>
        <v>0.27278106508875738</v>
      </c>
      <c r="E28" s="4">
        <f>E27+D28</f>
        <v>0.29763313609467457</v>
      </c>
      <c r="F28" s="4">
        <f>F27+E28</f>
        <v>0.32071005917159767</v>
      </c>
      <c r="G28" s="4">
        <f>G27+F28</f>
        <v>0.33195266272189355</v>
      </c>
      <c r="H28" s="4">
        <f>H27+G28</f>
        <v>0.34733727810650894</v>
      </c>
      <c r="I28" s="4">
        <f>I27+H28</f>
        <v>0.36331360946745567</v>
      </c>
      <c r="J28" s="4">
        <f>J27+I28</f>
        <v>0.37692307692307697</v>
      </c>
      <c r="K28" s="4">
        <f>K27+J28</f>
        <v>0.38816568047337285</v>
      </c>
      <c r="L28" s="4">
        <f>L27+K28</f>
        <v>0.41420118343195272</v>
      </c>
      <c r="M28" s="4">
        <f>M27+L28</f>
        <v>0.42899408284023677</v>
      </c>
      <c r="N28" s="4">
        <f>N27+M28</f>
        <v>0.45207100591715987</v>
      </c>
      <c r="O28" s="4">
        <f>O27+N28</f>
        <v>0.49349112426035513</v>
      </c>
      <c r="P28" s="4">
        <f>P27+O28</f>
        <v>0.51715976331360958</v>
      </c>
      <c r="Q28" s="4">
        <f>Q27+P28</f>
        <v>0.56035502958579897</v>
      </c>
      <c r="R28" s="4">
        <f>R27+Q28</f>
        <v>0.58579881656804744</v>
      </c>
      <c r="S28" s="4">
        <f>S27+R28</f>
        <v>0.62071005917159772</v>
      </c>
      <c r="T28" s="4">
        <f>T27+S28</f>
        <v>0.69644970414201191</v>
      </c>
      <c r="U28" s="4">
        <f>U27+T28</f>
        <v>0.73905325443786984</v>
      </c>
      <c r="V28" s="4">
        <f>V27+U28</f>
        <v>0.77928994082840242</v>
      </c>
      <c r="W28" s="4">
        <f>W27+V28</f>
        <v>0.80828402366863905</v>
      </c>
      <c r="X28" s="4">
        <f>X27+W28</f>
        <v>0.83668639053254434</v>
      </c>
      <c r="Y28" s="4">
        <f>Y27+X28</f>
        <v>0.8686390532544378</v>
      </c>
      <c r="Z28" s="4">
        <f>Z27+Y28</f>
        <v>0.88520710059171592</v>
      </c>
      <c r="AA28" s="4">
        <f>AA27+Z28</f>
        <v>0.91242603550295853</v>
      </c>
      <c r="AB28" s="4">
        <f>AB27+AA28</f>
        <v>0.92899408284023666</v>
      </c>
      <c r="AC28" s="4">
        <f>AC27+AB28</f>
        <v>0.93846153846153846</v>
      </c>
      <c r="AD28" s="4">
        <f>AD27+AC28</f>
        <v>0.9431952662721893</v>
      </c>
      <c r="AE28" s="4">
        <f>AE27+AD28</f>
        <v>1</v>
      </c>
    </row>
    <row r="29" spans="1:31">
      <c r="A29" s="3">
        <v>2024</v>
      </c>
      <c r="B29" s="3">
        <v>443</v>
      </c>
      <c r="C29" s="3">
        <v>74</v>
      </c>
      <c r="D29" s="3">
        <v>41</v>
      </c>
      <c r="E29" s="3">
        <v>29</v>
      </c>
      <c r="F29" s="3">
        <v>25</v>
      </c>
      <c r="G29" s="3">
        <v>26</v>
      </c>
      <c r="H29" s="3">
        <v>33</v>
      </c>
      <c r="I29" s="3">
        <v>23</v>
      </c>
      <c r="J29" s="3">
        <v>21</v>
      </c>
      <c r="K29" s="3">
        <v>30</v>
      </c>
      <c r="L29" s="3">
        <v>33</v>
      </c>
      <c r="M29" s="3">
        <v>62</v>
      </c>
      <c r="N29" s="3">
        <v>63</v>
      </c>
      <c r="O29" s="3">
        <v>64</v>
      </c>
      <c r="P29" s="3">
        <v>74</v>
      </c>
      <c r="Q29" s="3">
        <v>78</v>
      </c>
      <c r="R29" s="3">
        <v>74</v>
      </c>
      <c r="S29" s="3">
        <v>84</v>
      </c>
      <c r="T29" s="3">
        <v>98</v>
      </c>
      <c r="U29" s="3">
        <v>99</v>
      </c>
      <c r="V29" s="3">
        <v>57</v>
      </c>
      <c r="W29" s="3">
        <v>88</v>
      </c>
      <c r="X29" s="3">
        <v>42</v>
      </c>
      <c r="Y29" s="3">
        <v>46</v>
      </c>
      <c r="Z29" s="3">
        <v>39</v>
      </c>
      <c r="AA29" s="3">
        <v>29</v>
      </c>
      <c r="AB29" s="3">
        <v>20</v>
      </c>
      <c r="AC29" s="3">
        <v>12</v>
      </c>
      <c r="AD29" s="3">
        <v>10</v>
      </c>
      <c r="AE29" s="3">
        <v>72</v>
      </c>
    </row>
    <row r="30" spans="1:31">
      <c r="A30" s="4" t="s">
        <v>31</v>
      </c>
      <c r="B30" s="4">
        <f>B29/SUM($B29:$AE29)</f>
        <v>0.23451561672842774</v>
      </c>
      <c r="C30" s="4">
        <f>C29/SUM($B29:$AE29)</f>
        <v>3.9174166225516144E-2</v>
      </c>
      <c r="D30" s="4">
        <f>D29/SUM($B29:$AE29)</f>
        <v>2.170460561143462E-2</v>
      </c>
      <c r="E30" s="4">
        <f>E29/SUM($B29:$AE29)</f>
        <v>1.5352038115404976E-2</v>
      </c>
      <c r="F30" s="4">
        <f>F29/SUM($B29:$AE29)</f>
        <v>1.3234515616728428E-2</v>
      </c>
      <c r="G30" s="4">
        <f>G29/SUM($B29:$AE29)</f>
        <v>1.3763896241397565E-2</v>
      </c>
      <c r="H30" s="4">
        <f>H29/SUM($B29:$AE29)</f>
        <v>1.7469560614081524E-2</v>
      </c>
      <c r="I30" s="4">
        <f>I29/SUM($B29:$AE29)</f>
        <v>1.2175754367390153E-2</v>
      </c>
      <c r="J30" s="4">
        <f>J29/SUM($B29:$AE29)</f>
        <v>1.1116993118051879E-2</v>
      </c>
      <c r="K30" s="4">
        <f>K29/SUM($B29:$AE29)</f>
        <v>1.5881418740074114E-2</v>
      </c>
      <c r="L30" s="4">
        <f>L29/SUM($B29:$AE29)</f>
        <v>1.7469560614081524E-2</v>
      </c>
      <c r="M30" s="4">
        <f>M29/SUM($B29:$AE29)</f>
        <v>3.2821598729486499E-2</v>
      </c>
      <c r="N30" s="4">
        <f>N29/SUM($B29:$AE29)</f>
        <v>3.3350979354155638E-2</v>
      </c>
      <c r="O30" s="4">
        <f>O29/SUM($B29:$AE29)</f>
        <v>3.3880359978824777E-2</v>
      </c>
      <c r="P30" s="4">
        <f>P29/SUM($B29:$AE29)</f>
        <v>3.9174166225516144E-2</v>
      </c>
      <c r="Q30" s="4">
        <f>Q29/SUM($B29:$AE29)</f>
        <v>4.1291688724192692E-2</v>
      </c>
      <c r="R30" s="4">
        <f>R29/SUM($B29:$AE29)</f>
        <v>3.9174166225516144E-2</v>
      </c>
      <c r="S30" s="4">
        <f>S29/SUM($B29:$AE29)</f>
        <v>4.4467972472207518E-2</v>
      </c>
      <c r="T30" s="4">
        <f>T29/SUM($B29:$AE29)</f>
        <v>5.1879301217575439E-2</v>
      </c>
      <c r="U30" s="4">
        <f>U29/SUM($B29:$AE29)</f>
        <v>5.2408681842244571E-2</v>
      </c>
      <c r="V30" s="4">
        <f>V29/SUM($B29:$AE29)</f>
        <v>3.0174695606140816E-2</v>
      </c>
      <c r="W30" s="4">
        <f>W29/SUM($B29:$AE29)</f>
        <v>4.6585494970884066E-2</v>
      </c>
      <c r="X30" s="4">
        <f>X29/SUM($B29:$AE29)</f>
        <v>2.2233986236103759E-2</v>
      </c>
      <c r="Y30" s="4">
        <f>Y29/SUM($B29:$AE29)</f>
        <v>2.4351508734780307E-2</v>
      </c>
      <c r="Z30" s="4">
        <f>Z29/SUM($B29:$AE29)</f>
        <v>2.0645844362096346E-2</v>
      </c>
      <c r="AA30" s="4">
        <f>AA29/SUM($B29:$AE29)</f>
        <v>1.5352038115404976E-2</v>
      </c>
      <c r="AB30" s="4">
        <f>AB29/SUM($B29:$AE29)</f>
        <v>1.0587612493382742E-2</v>
      </c>
      <c r="AC30" s="4">
        <f>AC29/SUM($B29:$AE29)</f>
        <v>6.3525674960296452E-3</v>
      </c>
      <c r="AD30" s="4">
        <f>AD29/SUM($B29:$AE29)</f>
        <v>5.2938062466913712E-3</v>
      </c>
      <c r="AE30" s="4">
        <f>AE29/SUM($B29:$AE29)</f>
        <v>3.8115404976177873E-2</v>
      </c>
    </row>
    <row r="31" spans="1:31">
      <c r="A31" s="4" t="s">
        <v>32</v>
      </c>
      <c r="B31" s="4">
        <f>B30</f>
        <v>0.23451561672842774</v>
      </c>
      <c r="C31" s="4">
        <f>C30+B31</f>
        <v>0.27368978295394386</v>
      </c>
      <c r="D31" s="4">
        <f>D30+C31</f>
        <v>0.29539438856537847</v>
      </c>
      <c r="E31" s="4">
        <f>E30+D31</f>
        <v>0.31074642668078345</v>
      </c>
      <c r="F31" s="4">
        <f>F30+E31</f>
        <v>0.3239809422975119</v>
      </c>
      <c r="G31" s="4">
        <f>G30+F31</f>
        <v>0.33774483853890946</v>
      </c>
      <c r="H31" s="4">
        <f>H30+G31</f>
        <v>0.35521439915299097</v>
      </c>
      <c r="I31" s="4">
        <f>I30+H31</f>
        <v>0.36739015352038112</v>
      </c>
      <c r="J31" s="4">
        <f>J30+I31</f>
        <v>0.37850714663843299</v>
      </c>
      <c r="K31" s="4">
        <f>K30+J31</f>
        <v>0.39438856537850708</v>
      </c>
      <c r="L31" s="4">
        <f>L30+K31</f>
        <v>0.41185812599258859</v>
      </c>
      <c r="M31" s="4">
        <f>M30+L31</f>
        <v>0.44467972472207506</v>
      </c>
      <c r="N31" s="4">
        <f>N30+M31</f>
        <v>0.47803070407623072</v>
      </c>
      <c r="O31" s="4">
        <f>O30+N31</f>
        <v>0.51191106405505549</v>
      </c>
      <c r="P31" s="4">
        <f>P30+O31</f>
        <v>0.55108523028057166</v>
      </c>
      <c r="Q31" s="4">
        <f>Q30+P31</f>
        <v>0.5923769190047643</v>
      </c>
      <c r="R31" s="4">
        <f>R30+Q31</f>
        <v>0.63155108523028047</v>
      </c>
      <c r="S31" s="4">
        <f>S30+R31</f>
        <v>0.67601905770248805</v>
      </c>
      <c r="T31" s="4">
        <f>T30+S31</f>
        <v>0.72789835892006349</v>
      </c>
      <c r="U31" s="4">
        <f>U30+T31</f>
        <v>0.78030704076230806</v>
      </c>
      <c r="V31" s="4">
        <f>V30+U31</f>
        <v>0.81048173636844889</v>
      </c>
      <c r="W31" s="4">
        <f>W30+V31</f>
        <v>0.85706723133933294</v>
      </c>
      <c r="X31" s="4">
        <f>X30+W31</f>
        <v>0.87930121757543667</v>
      </c>
      <c r="Y31" s="4">
        <f>Y30+X31</f>
        <v>0.90365272631021698</v>
      </c>
      <c r="Z31" s="4">
        <f>Z30+Y31</f>
        <v>0.92429857067231336</v>
      </c>
      <c r="AA31" s="4">
        <f>AA30+Z31</f>
        <v>0.93965060878771833</v>
      </c>
      <c r="AB31" s="4">
        <f>AB30+AA31</f>
        <v>0.95023822128110103</v>
      </c>
      <c r="AC31" s="4">
        <f>AC30+AB31</f>
        <v>0.95659078877713066</v>
      </c>
      <c r="AD31" s="4">
        <f>AD30+AC31</f>
        <v>0.96188459502382206</v>
      </c>
      <c r="AE31" s="4">
        <f>AE30+AD31</f>
        <v>0.99999999999999989</v>
      </c>
    </row>
    <row r="32" spans="1:31">
      <c r="A32" s="3">
        <v>2025</v>
      </c>
      <c r="B32" s="3">
        <v>123</v>
      </c>
      <c r="C32" s="3">
        <v>19</v>
      </c>
      <c r="D32" s="3">
        <v>13</v>
      </c>
      <c r="E32" s="3">
        <v>14</v>
      </c>
      <c r="F32" s="3">
        <v>10</v>
      </c>
      <c r="G32" s="3">
        <v>5</v>
      </c>
      <c r="H32" s="3">
        <v>8</v>
      </c>
      <c r="I32" s="3">
        <v>11</v>
      </c>
      <c r="J32" s="3">
        <v>16</v>
      </c>
      <c r="K32" s="3">
        <v>13</v>
      </c>
      <c r="L32" s="3">
        <v>9</v>
      </c>
      <c r="M32" s="3">
        <v>26</v>
      </c>
      <c r="N32" s="3">
        <v>8</v>
      </c>
      <c r="O32" s="3">
        <v>19</v>
      </c>
      <c r="P32" s="3">
        <v>26</v>
      </c>
      <c r="Q32" s="3">
        <v>48</v>
      </c>
      <c r="R32" s="3">
        <v>29</v>
      </c>
      <c r="S32" s="3">
        <v>36</v>
      </c>
      <c r="T32" s="3">
        <v>13</v>
      </c>
      <c r="U32" s="3">
        <v>19</v>
      </c>
      <c r="V32" s="3">
        <v>12</v>
      </c>
      <c r="W32" s="3">
        <v>14</v>
      </c>
      <c r="X32" s="3">
        <v>18</v>
      </c>
      <c r="Y32" s="3">
        <v>10</v>
      </c>
      <c r="Z32" s="3">
        <v>5</v>
      </c>
      <c r="AA32" s="3">
        <v>7</v>
      </c>
      <c r="AB32" s="3">
        <v>6</v>
      </c>
      <c r="AC32" s="3">
        <v>11</v>
      </c>
      <c r="AD32" s="3">
        <v>1</v>
      </c>
      <c r="AE32" s="3">
        <v>31</v>
      </c>
    </row>
    <row r="33" spans="1:31">
      <c r="A33" s="4" t="s">
        <v>31</v>
      </c>
      <c r="B33" s="4">
        <f>B32/SUM($B32:$AE32)</f>
        <v>0.21206896551724139</v>
      </c>
      <c r="C33" s="4">
        <f>C32/SUM($B32:$AE32)</f>
        <v>3.2758620689655175E-2</v>
      </c>
      <c r="D33" s="4">
        <f>D32/SUM($B32:$AE32)</f>
        <v>2.2413793103448276E-2</v>
      </c>
      <c r="E33" s="4">
        <f>E32/SUM($B32:$AE32)</f>
        <v>2.4137931034482758E-2</v>
      </c>
      <c r="F33" s="4">
        <f>F32/SUM($B32:$AE32)</f>
        <v>1.7241379310344827E-2</v>
      </c>
      <c r="G33" s="4">
        <f>G32/SUM($B32:$AE32)</f>
        <v>8.6206896551724137E-3</v>
      </c>
      <c r="H33" s="4">
        <f>H32/SUM($B32:$AE32)</f>
        <v>1.3793103448275862E-2</v>
      </c>
      <c r="I33" s="4">
        <f>I32/SUM($B32:$AE32)</f>
        <v>1.896551724137931E-2</v>
      </c>
      <c r="J33" s="4">
        <f>J32/SUM($B32:$AE32)</f>
        <v>2.7586206896551724E-2</v>
      </c>
      <c r="K33" s="4">
        <f>K32/SUM($B32:$AE32)</f>
        <v>2.2413793103448276E-2</v>
      </c>
      <c r="L33" s="4">
        <f>L32/SUM($B32:$AE32)</f>
        <v>1.5517241379310345E-2</v>
      </c>
      <c r="M33" s="4">
        <f>M32/SUM($B32:$AE32)</f>
        <v>4.4827586206896551E-2</v>
      </c>
      <c r="N33" s="4">
        <f>N32/SUM($B32:$AE32)</f>
        <v>1.3793103448275862E-2</v>
      </c>
      <c r="O33" s="4">
        <f>O32/SUM($B32:$AE32)</f>
        <v>3.2758620689655175E-2</v>
      </c>
      <c r="P33" s="4">
        <f>P32/SUM($B32:$AE32)</f>
        <v>4.4827586206896551E-2</v>
      </c>
      <c r="Q33" s="4">
        <f>Q32/SUM($B32:$AE32)</f>
        <v>8.2758620689655171E-2</v>
      </c>
      <c r="R33" s="4">
        <f>R32/SUM($B32:$AE32)</f>
        <v>0.05</v>
      </c>
      <c r="S33" s="4">
        <f>S32/SUM($B32:$AE32)</f>
        <v>6.2068965517241378E-2</v>
      </c>
      <c r="T33" s="4">
        <f>T32/SUM($B32:$AE32)</f>
        <v>2.2413793103448276E-2</v>
      </c>
      <c r="U33" s="4">
        <f>U32/SUM($B32:$AE32)</f>
        <v>3.2758620689655175E-2</v>
      </c>
      <c r="V33" s="4">
        <f>V32/SUM($B32:$AE32)</f>
        <v>2.0689655172413793E-2</v>
      </c>
      <c r="W33" s="4">
        <f>W32/SUM($B32:$AE32)</f>
        <v>2.4137931034482758E-2</v>
      </c>
      <c r="X33" s="4">
        <f>X32/SUM($B32:$AE32)</f>
        <v>3.1034482758620689E-2</v>
      </c>
      <c r="Y33" s="4">
        <f>Y32/SUM($B32:$AE32)</f>
        <v>1.7241379310344827E-2</v>
      </c>
      <c r="Z33" s="4">
        <f>Z32/SUM($B32:$AE32)</f>
        <v>8.6206896551724137E-3</v>
      </c>
      <c r="AA33" s="4">
        <f>AA32/SUM($B32:$AE32)</f>
        <v>1.2068965517241379E-2</v>
      </c>
      <c r="AB33" s="4">
        <f>AB32/SUM($B32:$AE32)</f>
        <v>1.0344827586206896E-2</v>
      </c>
      <c r="AC33" s="4">
        <f>AC32/SUM($B32:$AE32)</f>
        <v>1.896551724137931E-2</v>
      </c>
      <c r="AD33" s="4">
        <f>AD32/SUM($B32:$AE32)</f>
        <v>1.7241379310344827E-3</v>
      </c>
      <c r="AE33" s="4">
        <f>AE32/SUM($B32:$AE32)</f>
        <v>5.3448275862068968E-2</v>
      </c>
    </row>
    <row r="34" spans="1:31">
      <c r="A34" s="4" t="s">
        <v>32</v>
      </c>
      <c r="B34" s="4">
        <f>B33</f>
        <v>0.21206896551724139</v>
      </c>
      <c r="C34" s="4">
        <f>C33+B34</f>
        <v>0.24482758620689657</v>
      </c>
      <c r="D34" s="4">
        <f>D33+C34</f>
        <v>0.26724137931034486</v>
      </c>
      <c r="E34" s="4">
        <f>E33+D34</f>
        <v>0.29137931034482761</v>
      </c>
      <c r="F34" s="4">
        <f>F33+E34</f>
        <v>0.30862068965517242</v>
      </c>
      <c r="G34" s="4">
        <f>G33+F34</f>
        <v>0.31724137931034485</v>
      </c>
      <c r="H34" s="4">
        <f>H33+G34</f>
        <v>0.33103448275862069</v>
      </c>
      <c r="I34" s="4">
        <f>I33+H34</f>
        <v>0.35</v>
      </c>
      <c r="J34" s="4">
        <f>J33+I34</f>
        <v>0.3775862068965517</v>
      </c>
      <c r="K34" s="4">
        <f>K33+J34</f>
        <v>0.39999999999999997</v>
      </c>
      <c r="L34" s="4">
        <f>L33+K34</f>
        <v>0.41551724137931029</v>
      </c>
      <c r="M34" s="4">
        <f>M33+L34</f>
        <v>0.46034482758620682</v>
      </c>
      <c r="N34" s="4">
        <f>N33+M34</f>
        <v>0.47413793103448265</v>
      </c>
      <c r="O34" s="4">
        <f>O33+N34</f>
        <v>0.50689655172413783</v>
      </c>
      <c r="P34" s="4">
        <f>P33+O34</f>
        <v>0.55172413793103436</v>
      </c>
      <c r="Q34" s="4">
        <f>Q33+P34</f>
        <v>0.63448275862068959</v>
      </c>
      <c r="R34" s="4">
        <f>R33+Q34</f>
        <v>0.68448275862068964</v>
      </c>
      <c r="S34" s="4">
        <f>S33+R34</f>
        <v>0.74655172413793103</v>
      </c>
      <c r="T34" s="4">
        <f>T33+S34</f>
        <v>0.76896551724137929</v>
      </c>
      <c r="U34" s="4">
        <f>U33+T34</f>
        <v>0.80172413793103448</v>
      </c>
      <c r="V34" s="4">
        <f>V33+U34</f>
        <v>0.82241379310344831</v>
      </c>
      <c r="W34" s="4">
        <f>W33+V34</f>
        <v>0.84655172413793112</v>
      </c>
      <c r="X34" s="4">
        <f>X33+W34</f>
        <v>0.87758620689655176</v>
      </c>
      <c r="Y34" s="4">
        <f>Y33+X34</f>
        <v>0.89482758620689662</v>
      </c>
      <c r="Z34" s="4">
        <f>Z33+Y34</f>
        <v>0.90344827586206899</v>
      </c>
      <c r="AA34" s="4">
        <f>AA33+Z34</f>
        <v>0.91551724137931034</v>
      </c>
      <c r="AB34" s="4">
        <f>AB33+AA34</f>
        <v>0.92586206896551726</v>
      </c>
      <c r="AC34" s="4">
        <f>AC33+AB34</f>
        <v>0.94482758620689655</v>
      </c>
      <c r="AD34" s="4">
        <f>AD33+AC34</f>
        <v>0.94655172413793098</v>
      </c>
      <c r="AE34" s="4">
        <f>AE33+AD34</f>
        <v>1</v>
      </c>
    </row>
    <row r="35" spans="1:3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6" t="s">
        <v>33</v>
      </c>
      <c r="B36" s="5">
        <f>SUM(B5,B8,B11,B14,B17,B20,B23,B26,B29,B32)</f>
        <v>4153</v>
      </c>
      <c r="C36" s="5">
        <f t="shared" ref="C36:AE36" si="0">SUM(C5,C8,C11,C14,C17,C20,C23,C26,C29,C32)</f>
        <v>813</v>
      </c>
      <c r="D36" s="5">
        <f t="shared" si="0"/>
        <v>445</v>
      </c>
      <c r="E36" s="5">
        <f t="shared" si="0"/>
        <v>337</v>
      </c>
      <c r="F36" s="5">
        <f t="shared" si="0"/>
        <v>316</v>
      </c>
      <c r="G36" s="5">
        <f t="shared" si="0"/>
        <v>270</v>
      </c>
      <c r="H36" s="5">
        <f t="shared" si="0"/>
        <v>305</v>
      </c>
      <c r="I36" s="5">
        <f t="shared" si="0"/>
        <v>305</v>
      </c>
      <c r="J36" s="5">
        <f t="shared" si="0"/>
        <v>347</v>
      </c>
      <c r="K36" s="5">
        <f t="shared" si="0"/>
        <v>316</v>
      </c>
      <c r="L36" s="5">
        <f t="shared" si="0"/>
        <v>342</v>
      </c>
      <c r="M36" s="5">
        <f t="shared" si="0"/>
        <v>364</v>
      </c>
      <c r="N36" s="5">
        <f t="shared" si="0"/>
        <v>412</v>
      </c>
      <c r="O36" s="5">
        <f t="shared" si="0"/>
        <v>433</v>
      </c>
      <c r="P36" s="5">
        <f t="shared" si="0"/>
        <v>435</v>
      </c>
      <c r="Q36" s="5">
        <f t="shared" si="0"/>
        <v>601</v>
      </c>
      <c r="R36" s="5">
        <f t="shared" si="0"/>
        <v>482</v>
      </c>
      <c r="S36" s="5">
        <f t="shared" si="0"/>
        <v>642</v>
      </c>
      <c r="T36" s="5">
        <f t="shared" si="0"/>
        <v>799</v>
      </c>
      <c r="U36" s="5">
        <f t="shared" si="0"/>
        <v>672</v>
      </c>
      <c r="V36" s="5">
        <f t="shared" si="0"/>
        <v>766</v>
      </c>
      <c r="W36" s="5">
        <f t="shared" si="0"/>
        <v>703</v>
      </c>
      <c r="X36" s="5">
        <f t="shared" si="0"/>
        <v>599</v>
      </c>
      <c r="Y36" s="5">
        <f t="shared" si="0"/>
        <v>567</v>
      </c>
      <c r="Z36" s="5">
        <f t="shared" si="0"/>
        <v>426</v>
      </c>
      <c r="AA36" s="5">
        <f t="shared" si="0"/>
        <v>502</v>
      </c>
      <c r="AB36" s="5">
        <f t="shared" si="0"/>
        <v>338</v>
      </c>
      <c r="AC36" s="5">
        <f t="shared" si="0"/>
        <v>236</v>
      </c>
      <c r="AD36" s="5">
        <f t="shared" si="0"/>
        <v>182</v>
      </c>
      <c r="AE36" s="5">
        <f t="shared" si="0"/>
        <v>1826</v>
      </c>
    </row>
    <row r="37" spans="1:31">
      <c r="A37" s="4" t="s">
        <v>31</v>
      </c>
      <c r="B37" s="4">
        <f>B36/SUM($B36:$AE36)</f>
        <v>0.21934086827928595</v>
      </c>
      <c r="C37" s="4">
        <f>C36/SUM($B36:$AE36)</f>
        <v>4.2938628921516848E-2</v>
      </c>
      <c r="D37" s="4">
        <f>D36/SUM($B36:$AE36)</f>
        <v>2.3502693567127919E-2</v>
      </c>
      <c r="E37" s="4">
        <f>E36/SUM($B36:$AE36)</f>
        <v>1.7798669060948558E-2</v>
      </c>
      <c r="F37" s="4">
        <f>F36/SUM($B36:$AE36)</f>
        <v>1.6689553184747016E-2</v>
      </c>
      <c r="G37" s="4">
        <f>G36/SUM($B36:$AE36)</f>
        <v>1.42600612654484E-2</v>
      </c>
      <c r="H37" s="4">
        <f>H36/SUM($B36:$AE36)</f>
        <v>1.6108587725784305E-2</v>
      </c>
      <c r="I37" s="4">
        <f>I36/SUM($B36:$AE36)</f>
        <v>1.6108587725784305E-2</v>
      </c>
      <c r="J37" s="4">
        <f>J36/SUM($B36:$AE36)</f>
        <v>1.8326819478187387E-2</v>
      </c>
      <c r="K37" s="4">
        <f>K36/SUM($B36:$AE36)</f>
        <v>1.6689553184747016E-2</v>
      </c>
      <c r="L37" s="4">
        <f>L36/SUM($B36:$AE36)</f>
        <v>1.8062744269567974E-2</v>
      </c>
      <c r="M37" s="4">
        <f>M36/SUM($B36:$AE36)</f>
        <v>1.9224675187493399E-2</v>
      </c>
      <c r="N37" s="4">
        <f>N36/SUM($B36:$AE36)</f>
        <v>2.175979719023978E-2</v>
      </c>
      <c r="O37" s="4">
        <f>O36/SUM($B36:$AE36)</f>
        <v>2.2868913066441322E-2</v>
      </c>
      <c r="P37" s="4">
        <f>P36/SUM($B36:$AE36)</f>
        <v>2.2974543149889087E-2</v>
      </c>
      <c r="Q37" s="4">
        <f>Q36/SUM($B36:$AE36)</f>
        <v>3.1741840076053657E-2</v>
      </c>
      <c r="R37" s="4">
        <f>R36/SUM($B36:$AE36)</f>
        <v>2.5456850110911589E-2</v>
      </c>
      <c r="S37" s="4">
        <f>S36/SUM($B36:$AE36)</f>
        <v>3.3907256786732863E-2</v>
      </c>
      <c r="T37" s="4">
        <f>T36/SUM($B36:$AE36)</f>
        <v>4.2199218337382487E-2</v>
      </c>
      <c r="U37" s="4">
        <f>U36/SUM($B36:$AE36)</f>
        <v>3.5491708038449352E-2</v>
      </c>
      <c r="V37" s="4">
        <f>V36/SUM($B36:$AE36)</f>
        <v>4.0456321960494347E-2</v>
      </c>
      <c r="W37" s="4">
        <f>W36/SUM($B36:$AE36)</f>
        <v>3.7128974331889719E-2</v>
      </c>
      <c r="X37" s="4">
        <f>X36/SUM($B36:$AE36)</f>
        <v>3.1636209992605892E-2</v>
      </c>
      <c r="Y37" s="4">
        <f>Y36/SUM($B36:$AE36)</f>
        <v>2.9946128657441638E-2</v>
      </c>
      <c r="Z37" s="4">
        <f>Z36/SUM($B36:$AE36)</f>
        <v>2.2499207774374141E-2</v>
      </c>
      <c r="AA37" s="4">
        <f>AA36/SUM($B36:$AE36)</f>
        <v>2.6513150945389245E-2</v>
      </c>
      <c r="AB37" s="4">
        <f>AB36/SUM($B36:$AE36)</f>
        <v>1.7851484102672441E-2</v>
      </c>
      <c r="AC37" s="4">
        <f>AC36/SUM($B36:$AE36)</f>
        <v>1.2464349846836378E-2</v>
      </c>
      <c r="AD37" s="4">
        <f>AD36/SUM($B36:$AE36)</f>
        <v>9.6123375937466997E-3</v>
      </c>
      <c r="AE37" s="4">
        <f>AE36/SUM($B36:$AE36)</f>
        <v>9.6440266187810292E-2</v>
      </c>
    </row>
    <row r="38" spans="1:31">
      <c r="A38" s="4" t="s">
        <v>32</v>
      </c>
      <c r="B38" s="4">
        <f>B37</f>
        <v>0.21934086827928595</v>
      </c>
      <c r="C38" s="4">
        <f>C37+B38</f>
        <v>0.26227949720080279</v>
      </c>
      <c r="D38" s="4">
        <f>D37+C38</f>
        <v>0.28578219076793071</v>
      </c>
      <c r="E38" s="4">
        <f>E37+D38</f>
        <v>0.30358085982887928</v>
      </c>
      <c r="F38" s="4">
        <f>F37+E38</f>
        <v>0.3202704130136263</v>
      </c>
      <c r="G38" s="4">
        <f>G37+F38</f>
        <v>0.33453047427907467</v>
      </c>
      <c r="H38" s="4">
        <f>H37+G38</f>
        <v>0.350639062004859</v>
      </c>
      <c r="I38" s="4">
        <f>I37+H38</f>
        <v>0.36674764973064333</v>
      </c>
      <c r="J38" s="4">
        <f>J37+I38</f>
        <v>0.38507446920883071</v>
      </c>
      <c r="K38" s="4">
        <f>K37+J38</f>
        <v>0.40176402239357772</v>
      </c>
      <c r="L38" s="4">
        <f>L37+K38</f>
        <v>0.41982676666314572</v>
      </c>
      <c r="M38" s="4">
        <f>M37+L38</f>
        <v>0.4390514418506391</v>
      </c>
      <c r="N38" s="4">
        <f>N37+M38</f>
        <v>0.46081123904087889</v>
      </c>
      <c r="O38" s="4">
        <f>O37+N38</f>
        <v>0.48368015210732024</v>
      </c>
      <c r="P38" s="4">
        <f>P37+O38</f>
        <v>0.5066546952572093</v>
      </c>
      <c r="Q38" s="4">
        <f>Q37+P38</f>
        <v>0.53839653533326293</v>
      </c>
      <c r="R38" s="4">
        <f>R37+Q38</f>
        <v>0.56385338544417452</v>
      </c>
      <c r="S38" s="4">
        <f>S37+R38</f>
        <v>0.59776064223090741</v>
      </c>
      <c r="T38" s="4">
        <f>T37+S38</f>
        <v>0.63995986056828991</v>
      </c>
      <c r="U38" s="4">
        <f>U37+T38</f>
        <v>0.67545156860673927</v>
      </c>
      <c r="V38" s="4">
        <f>V37+U38</f>
        <v>0.71590789056723358</v>
      </c>
      <c r="W38" s="4">
        <f>W37+V38</f>
        <v>0.75303686489912325</v>
      </c>
      <c r="X38" s="4">
        <f>X37+W38</f>
        <v>0.78467307489172911</v>
      </c>
      <c r="Y38" s="4">
        <f>Y37+X38</f>
        <v>0.81461920354917072</v>
      </c>
      <c r="Z38" s="4">
        <f>Z37+Y38</f>
        <v>0.83711841132354481</v>
      </c>
      <c r="AA38" s="4">
        <f>AA37+Z38</f>
        <v>0.86363156226893401</v>
      </c>
      <c r="AB38" s="4">
        <f>AB37+AA38</f>
        <v>0.88148304637160646</v>
      </c>
      <c r="AC38" s="4">
        <f>AC37+AB38</f>
        <v>0.89394739621844288</v>
      </c>
      <c r="AD38" s="4">
        <f>AD37+AC38</f>
        <v>0.90355973381218957</v>
      </c>
      <c r="AE38" s="4">
        <f>AE37+AD38</f>
        <v>0.99999999999999989</v>
      </c>
    </row>
    <row r="40" spans="1:31">
      <c r="A40" s="3" t="s">
        <v>34</v>
      </c>
      <c r="B40" s="3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F32B-96CA-4DE9-81DB-7D7ECC0DFACF}">
  <dimension ref="A1:AH31"/>
  <sheetViews>
    <sheetView workbookViewId="0"/>
  </sheetViews>
  <sheetFormatPr defaultRowHeight="14.1"/>
  <cols>
    <col min="1" max="1" width="21.375" customWidth="1"/>
    <col min="3" max="4" width="15.125" style="1" customWidth="1"/>
    <col min="6" max="7" width="15.125" style="1" customWidth="1"/>
    <col min="9" max="10" width="15.125" style="1" customWidth="1"/>
    <col min="12" max="13" width="15.125" style="1" customWidth="1"/>
    <col min="15" max="16" width="15.125" style="1" customWidth="1"/>
    <col min="18" max="19" width="15.125" style="1" customWidth="1"/>
    <col min="21" max="22" width="15.125" style="1" customWidth="1"/>
    <col min="24" max="25" width="15.125" style="1" customWidth="1"/>
    <col min="27" max="28" width="15.125" style="1" customWidth="1"/>
    <col min="30" max="31" width="15.125" style="1" customWidth="1"/>
    <col min="33" max="34" width="15.125" style="1" customWidth="1"/>
  </cols>
  <sheetData>
    <row r="1" spans="1:34">
      <c r="A1" t="s">
        <v>0</v>
      </c>
      <c r="B1">
        <v>2015</v>
      </c>
      <c r="C1" s="1" t="s">
        <v>31</v>
      </c>
      <c r="D1" s="1" t="s">
        <v>32</v>
      </c>
      <c r="E1">
        <v>2016</v>
      </c>
      <c r="F1" s="1" t="s">
        <v>31</v>
      </c>
      <c r="G1" s="1" t="s">
        <v>32</v>
      </c>
      <c r="H1">
        <v>2017</v>
      </c>
      <c r="I1" s="1" t="s">
        <v>31</v>
      </c>
      <c r="J1" s="1" t="s">
        <v>32</v>
      </c>
      <c r="K1">
        <v>2018</v>
      </c>
      <c r="L1" s="1" t="s">
        <v>31</v>
      </c>
      <c r="M1" s="1" t="s">
        <v>32</v>
      </c>
      <c r="N1">
        <v>2019</v>
      </c>
      <c r="O1" s="1" t="s">
        <v>31</v>
      </c>
      <c r="P1" s="1" t="s">
        <v>32</v>
      </c>
      <c r="Q1">
        <v>2020</v>
      </c>
      <c r="R1" s="1" t="s">
        <v>31</v>
      </c>
      <c r="S1" s="1" t="s">
        <v>32</v>
      </c>
      <c r="T1">
        <v>2021</v>
      </c>
      <c r="U1" s="1" t="s">
        <v>31</v>
      </c>
      <c r="V1" s="1" t="s">
        <v>32</v>
      </c>
      <c r="W1">
        <v>2022</v>
      </c>
      <c r="X1" s="1" t="s">
        <v>31</v>
      </c>
      <c r="Y1" s="1" t="s">
        <v>32</v>
      </c>
      <c r="Z1">
        <v>2023</v>
      </c>
      <c r="AA1" s="1" t="s">
        <v>31</v>
      </c>
      <c r="AB1" s="1" t="s">
        <v>32</v>
      </c>
      <c r="AC1">
        <v>2024</v>
      </c>
      <c r="AD1" s="1" t="s">
        <v>31</v>
      </c>
      <c r="AE1" s="1" t="s">
        <v>32</v>
      </c>
      <c r="AF1">
        <v>2025</v>
      </c>
      <c r="AG1" s="1" t="s">
        <v>31</v>
      </c>
      <c r="AH1" s="1" t="s">
        <v>32</v>
      </c>
    </row>
    <row r="2" spans="1:34">
      <c r="A2">
        <v>10</v>
      </c>
      <c r="B2">
        <v>6</v>
      </c>
      <c r="C2" s="1">
        <f>B2/SUM(B$2:B$31)</f>
        <v>0.15789473684210525</v>
      </c>
      <c r="D2" s="1">
        <f>C2</f>
        <v>0.15789473684210525</v>
      </c>
      <c r="E2">
        <v>118</v>
      </c>
      <c r="F2" s="1">
        <f>E2/SUM(E$2:E$31)</f>
        <v>0.24279835390946503</v>
      </c>
      <c r="G2" s="1">
        <f>F2</f>
        <v>0.24279835390946503</v>
      </c>
      <c r="H2">
        <v>581</v>
      </c>
      <c r="I2" s="1">
        <f>H2/SUM(H$2:H$31)</f>
        <v>0.19938229238160604</v>
      </c>
      <c r="J2" s="1">
        <f>I2</f>
        <v>0.19938229238160604</v>
      </c>
      <c r="K2">
        <v>563</v>
      </c>
      <c r="L2" s="1">
        <f>K2/SUM(K$2:K$31)</f>
        <v>0.21277399848828421</v>
      </c>
      <c r="M2" s="1">
        <f>L2</f>
        <v>0.21277399848828421</v>
      </c>
      <c r="N2">
        <v>554</v>
      </c>
      <c r="O2" s="1">
        <f>N2/SUM(N$2:N$31)</f>
        <v>0.18241685874217978</v>
      </c>
      <c r="P2" s="1">
        <f>O2</f>
        <v>0.18241685874217978</v>
      </c>
      <c r="Q2">
        <v>477</v>
      </c>
      <c r="R2" s="1">
        <f>Q2/SUM(Q$2:Q$31)</f>
        <v>0.23555555555555555</v>
      </c>
      <c r="S2" s="1">
        <f>R2</f>
        <v>0.23555555555555555</v>
      </c>
      <c r="T2">
        <v>530</v>
      </c>
      <c r="U2" s="1">
        <f>T2/SUM(T$2:T$31)</f>
        <v>0.26579739217652959</v>
      </c>
      <c r="V2" s="1">
        <f>U2</f>
        <v>0.26579739217652959</v>
      </c>
      <c r="W2">
        <v>414</v>
      </c>
      <c r="X2" s="1">
        <f>W2/SUM(W$2:W$31)</f>
        <v>0.24745965331739389</v>
      </c>
      <c r="Y2" s="1">
        <f>X2</f>
        <v>0.24745965331739389</v>
      </c>
      <c r="Z2">
        <v>350</v>
      </c>
      <c r="AA2" s="1">
        <f>Z2/SUM(Z$2:Z$31)</f>
        <v>0.20710059171597633</v>
      </c>
      <c r="AB2" s="1">
        <f>AA2</f>
        <v>0.20710059171597633</v>
      </c>
      <c r="AC2">
        <v>443</v>
      </c>
      <c r="AD2" s="1">
        <f>AC2/SUM(AC$2:AC$31)</f>
        <v>0.23451561672842774</v>
      </c>
      <c r="AE2" s="1">
        <f>AD2</f>
        <v>0.23451561672842774</v>
      </c>
      <c r="AF2">
        <v>123</v>
      </c>
      <c r="AG2" s="1">
        <f>AF2/SUM(AF$2:AF$31)</f>
        <v>0.21206896551724139</v>
      </c>
      <c r="AH2" s="1">
        <f>AG2</f>
        <v>0.21206896551724139</v>
      </c>
    </row>
    <row r="3" spans="1:34">
      <c r="A3">
        <f>A2+10</f>
        <v>20</v>
      </c>
      <c r="B3">
        <v>4</v>
      </c>
      <c r="C3" s="1">
        <f t="shared" ref="C3:C31" si="0">B3/SUM(B$2:B$31)</f>
        <v>0.10526315789473684</v>
      </c>
      <c r="D3" s="1">
        <f t="shared" ref="D3:D31" si="1">C3+D2</f>
        <v>0.26315789473684209</v>
      </c>
      <c r="E3">
        <v>25</v>
      </c>
      <c r="F3" s="1">
        <f t="shared" ref="F3:F31" si="2">E3/SUM(E$2:E$31)</f>
        <v>5.1440329218106998E-2</v>
      </c>
      <c r="G3" s="1">
        <f t="shared" ref="G3:G31" si="3">F3+G2</f>
        <v>0.29423868312757201</v>
      </c>
      <c r="H3">
        <v>142</v>
      </c>
      <c r="I3" s="1">
        <f t="shared" ref="I3:I31" si="4">H3/SUM(H$2:H$31)</f>
        <v>4.8730267673301304E-2</v>
      </c>
      <c r="J3" s="1">
        <f t="shared" ref="J3:J31" si="5">I3+J2</f>
        <v>0.24811256005490734</v>
      </c>
      <c r="K3">
        <v>115</v>
      </c>
      <c r="L3" s="1">
        <f t="shared" ref="L3:L31" si="6">K3/SUM(K$2:K$31)</f>
        <v>4.3461829176114887E-2</v>
      </c>
      <c r="M3" s="1">
        <f t="shared" ref="M3:M31" si="7">L3+M2</f>
        <v>0.25623582766439912</v>
      </c>
      <c r="N3">
        <v>118</v>
      </c>
      <c r="O3" s="1">
        <f t="shared" ref="O3:O31" si="8">N3/SUM(N$2:N$31)</f>
        <v>3.8854132367467896E-2</v>
      </c>
      <c r="P3" s="1">
        <f t="shared" ref="P3:P31" si="9">O3+P2</f>
        <v>0.22127099110964768</v>
      </c>
      <c r="Q3">
        <v>80</v>
      </c>
      <c r="R3" s="1">
        <f t="shared" ref="R3:R31" si="10">Q3/SUM(Q$2:Q$31)</f>
        <v>3.9506172839506172E-2</v>
      </c>
      <c r="S3" s="1">
        <f t="shared" ref="S3:S31" si="11">R3+S2</f>
        <v>0.27506172839506171</v>
      </c>
      <c r="T3">
        <v>106</v>
      </c>
      <c r="U3" s="1">
        <f t="shared" ref="U3:U31" si="12">T3/SUM(T$2:T$31)</f>
        <v>5.3159478435305919E-2</v>
      </c>
      <c r="V3" s="1">
        <f t="shared" ref="V3:V31" si="13">U3+V2</f>
        <v>0.31895687061183553</v>
      </c>
      <c r="W3">
        <v>61</v>
      </c>
      <c r="X3" s="1">
        <f t="shared" ref="X3:X31" si="14">W3/SUM(W$2:W$31)</f>
        <v>3.646144650328751E-2</v>
      </c>
      <c r="Y3" s="1">
        <f t="shared" ref="Y3:Y31" si="15">X3+Y2</f>
        <v>0.28392109982068142</v>
      </c>
      <c r="Z3">
        <v>73</v>
      </c>
      <c r="AA3" s="1">
        <f t="shared" ref="AA3:AA31" si="16">Z3/SUM(Z$2:Z$31)</f>
        <v>4.319526627218935E-2</v>
      </c>
      <c r="AB3" s="1">
        <f t="shared" ref="AB3:AB31" si="17">AA3+AB2</f>
        <v>0.25029585798816567</v>
      </c>
      <c r="AC3">
        <v>74</v>
      </c>
      <c r="AD3" s="1">
        <f t="shared" ref="AD3:AD31" si="18">AC3/SUM(AC$2:AC$31)</f>
        <v>3.9174166225516144E-2</v>
      </c>
      <c r="AE3" s="1">
        <f t="shared" ref="AE3:AE31" si="19">AD3+AE2</f>
        <v>0.27368978295394386</v>
      </c>
      <c r="AF3">
        <v>19</v>
      </c>
      <c r="AG3" s="1">
        <f t="shared" ref="AG3:AG31" si="20">AF3/SUM(AF$2:AF$31)</f>
        <v>3.2758620689655175E-2</v>
      </c>
      <c r="AH3" s="1">
        <f t="shared" ref="AH3:AH31" si="21">AG3+AH2</f>
        <v>0.24482758620689657</v>
      </c>
    </row>
    <row r="4" spans="1:34">
      <c r="A4">
        <f t="shared" ref="A4:A30" si="22">A3+10</f>
        <v>30</v>
      </c>
      <c r="B4">
        <v>0</v>
      </c>
      <c r="C4" s="1">
        <f t="shared" si="0"/>
        <v>0</v>
      </c>
      <c r="D4" s="1">
        <f t="shared" si="1"/>
        <v>0.26315789473684209</v>
      </c>
      <c r="E4">
        <v>19</v>
      </c>
      <c r="F4" s="1">
        <f t="shared" si="2"/>
        <v>3.9094650205761319E-2</v>
      </c>
      <c r="G4" s="1">
        <f t="shared" si="3"/>
        <v>0.33333333333333331</v>
      </c>
      <c r="H4">
        <v>65</v>
      </c>
      <c r="I4" s="1">
        <f t="shared" si="4"/>
        <v>2.2306108442004119E-2</v>
      </c>
      <c r="J4" s="1">
        <f t="shared" si="5"/>
        <v>0.27041866849691143</v>
      </c>
      <c r="K4">
        <v>77</v>
      </c>
      <c r="L4" s="1">
        <f t="shared" si="6"/>
        <v>2.9100529100529099E-2</v>
      </c>
      <c r="M4" s="1">
        <f t="shared" si="7"/>
        <v>0.28533635676492819</v>
      </c>
      <c r="N4">
        <v>72</v>
      </c>
      <c r="O4" s="1">
        <f t="shared" si="8"/>
        <v>2.3707606190319395E-2</v>
      </c>
      <c r="P4" s="1">
        <f t="shared" si="9"/>
        <v>0.24497859729996707</v>
      </c>
      <c r="Q4">
        <v>43</v>
      </c>
      <c r="R4" s="1">
        <f t="shared" si="10"/>
        <v>2.1234567901234569E-2</v>
      </c>
      <c r="S4" s="1">
        <f t="shared" si="11"/>
        <v>0.29629629629629628</v>
      </c>
      <c r="T4">
        <v>49</v>
      </c>
      <c r="U4" s="1">
        <f t="shared" si="12"/>
        <v>2.4573721163490471E-2</v>
      </c>
      <c r="V4" s="1">
        <f t="shared" si="13"/>
        <v>0.34353059177532602</v>
      </c>
      <c r="W4">
        <v>28</v>
      </c>
      <c r="X4" s="1">
        <f t="shared" si="14"/>
        <v>1.6736401673640166E-2</v>
      </c>
      <c r="Y4" s="1">
        <f t="shared" si="15"/>
        <v>0.30065750149432158</v>
      </c>
      <c r="Z4">
        <v>38</v>
      </c>
      <c r="AA4" s="1">
        <f t="shared" si="16"/>
        <v>2.2485207100591716E-2</v>
      </c>
      <c r="AB4" s="1">
        <f t="shared" si="17"/>
        <v>0.27278106508875738</v>
      </c>
      <c r="AC4">
        <v>41</v>
      </c>
      <c r="AD4" s="1">
        <f t="shared" si="18"/>
        <v>2.170460561143462E-2</v>
      </c>
      <c r="AE4" s="1">
        <f t="shared" si="19"/>
        <v>0.29539438856537847</v>
      </c>
      <c r="AF4">
        <v>13</v>
      </c>
      <c r="AG4" s="1">
        <f t="shared" si="20"/>
        <v>2.2413793103448276E-2</v>
      </c>
      <c r="AH4" s="1">
        <f t="shared" si="21"/>
        <v>0.26724137931034486</v>
      </c>
    </row>
    <row r="5" spans="1:34">
      <c r="A5">
        <f t="shared" si="22"/>
        <v>40</v>
      </c>
      <c r="B5">
        <v>0</v>
      </c>
      <c r="C5" s="1">
        <f t="shared" si="0"/>
        <v>0</v>
      </c>
      <c r="D5" s="1">
        <f t="shared" si="1"/>
        <v>0.26315789473684209</v>
      </c>
      <c r="E5">
        <v>11</v>
      </c>
      <c r="F5" s="1">
        <f t="shared" si="2"/>
        <v>2.2633744855967079E-2</v>
      </c>
      <c r="G5" s="1">
        <f t="shared" si="3"/>
        <v>0.3559670781893004</v>
      </c>
      <c r="H5">
        <v>69</v>
      </c>
      <c r="I5" s="1">
        <f t="shared" si="4"/>
        <v>2.3678792038435141E-2</v>
      </c>
      <c r="J5" s="1">
        <f t="shared" si="5"/>
        <v>0.29409746053534658</v>
      </c>
      <c r="K5">
        <v>45</v>
      </c>
      <c r="L5" s="1">
        <f t="shared" si="6"/>
        <v>1.7006802721088437E-2</v>
      </c>
      <c r="M5" s="1">
        <f t="shared" si="7"/>
        <v>0.30234315948601664</v>
      </c>
      <c r="N5">
        <v>53</v>
      </c>
      <c r="O5" s="1">
        <f t="shared" si="8"/>
        <v>1.7451432334540665E-2</v>
      </c>
      <c r="P5" s="1">
        <f t="shared" si="9"/>
        <v>0.26243002963450773</v>
      </c>
      <c r="Q5">
        <v>27</v>
      </c>
      <c r="R5" s="1">
        <f t="shared" si="10"/>
        <v>1.3333333333333334E-2</v>
      </c>
      <c r="S5" s="1">
        <f t="shared" si="11"/>
        <v>0.30962962962962959</v>
      </c>
      <c r="T5">
        <v>28</v>
      </c>
      <c r="U5" s="1">
        <f t="shared" si="12"/>
        <v>1.4042126379137413E-2</v>
      </c>
      <c r="V5" s="1">
        <f t="shared" si="13"/>
        <v>0.35757271815446345</v>
      </c>
      <c r="W5">
        <v>19</v>
      </c>
      <c r="X5" s="1">
        <f t="shared" si="14"/>
        <v>1.1356843992827256E-2</v>
      </c>
      <c r="Y5" s="1">
        <f t="shared" si="15"/>
        <v>0.31201434548714885</v>
      </c>
      <c r="Z5">
        <v>42</v>
      </c>
      <c r="AA5" s="1">
        <f t="shared" si="16"/>
        <v>2.4852071005917159E-2</v>
      </c>
      <c r="AB5" s="1">
        <f t="shared" si="17"/>
        <v>0.29763313609467457</v>
      </c>
      <c r="AC5">
        <v>29</v>
      </c>
      <c r="AD5" s="1">
        <f t="shared" si="18"/>
        <v>1.5352038115404976E-2</v>
      </c>
      <c r="AE5" s="1">
        <f t="shared" si="19"/>
        <v>0.31074642668078345</v>
      </c>
      <c r="AF5">
        <v>14</v>
      </c>
      <c r="AG5" s="1">
        <f t="shared" si="20"/>
        <v>2.4137931034482758E-2</v>
      </c>
      <c r="AH5" s="1">
        <f t="shared" si="21"/>
        <v>0.29137931034482761</v>
      </c>
    </row>
    <row r="6" spans="1:34">
      <c r="A6">
        <f t="shared" si="22"/>
        <v>50</v>
      </c>
      <c r="B6">
        <v>0</v>
      </c>
      <c r="C6" s="1">
        <f t="shared" si="0"/>
        <v>0</v>
      </c>
      <c r="D6" s="1">
        <f t="shared" si="1"/>
        <v>0.26315789473684209</v>
      </c>
      <c r="E6">
        <v>14</v>
      </c>
      <c r="F6" s="1">
        <f t="shared" si="2"/>
        <v>2.8806584362139918E-2</v>
      </c>
      <c r="G6" s="1">
        <f t="shared" si="3"/>
        <v>0.3847736625514403</v>
      </c>
      <c r="H6">
        <v>52</v>
      </c>
      <c r="I6" s="1">
        <f t="shared" si="4"/>
        <v>1.7844886753603295E-2</v>
      </c>
      <c r="J6" s="1">
        <f t="shared" si="5"/>
        <v>0.31194234728894987</v>
      </c>
      <c r="K6">
        <v>43</v>
      </c>
      <c r="L6" s="1">
        <f t="shared" si="6"/>
        <v>1.6250944822373395E-2</v>
      </c>
      <c r="M6" s="1">
        <f t="shared" si="7"/>
        <v>0.31859410430839002</v>
      </c>
      <c r="N6">
        <v>60</v>
      </c>
      <c r="O6" s="1">
        <f t="shared" si="8"/>
        <v>1.975633849193283E-2</v>
      </c>
      <c r="P6" s="1">
        <f t="shared" si="9"/>
        <v>0.28218636812644055</v>
      </c>
      <c r="Q6">
        <v>30</v>
      </c>
      <c r="R6" s="1">
        <f t="shared" si="10"/>
        <v>1.4814814814814815E-2</v>
      </c>
      <c r="S6" s="1">
        <f t="shared" si="11"/>
        <v>0.32444444444444442</v>
      </c>
      <c r="T6">
        <v>25</v>
      </c>
      <c r="U6" s="1">
        <f t="shared" si="12"/>
        <v>1.2537612838515547E-2</v>
      </c>
      <c r="V6" s="1">
        <f t="shared" si="13"/>
        <v>0.37011033099297902</v>
      </c>
      <c r="W6">
        <v>18</v>
      </c>
      <c r="X6" s="1">
        <f t="shared" si="14"/>
        <v>1.0759115361625823E-2</v>
      </c>
      <c r="Y6" s="1">
        <f t="shared" si="15"/>
        <v>0.32277346084877467</v>
      </c>
      <c r="Z6">
        <v>39</v>
      </c>
      <c r="AA6" s="1">
        <f t="shared" si="16"/>
        <v>2.3076923076923078E-2</v>
      </c>
      <c r="AB6" s="1">
        <f t="shared" si="17"/>
        <v>0.32071005917159767</v>
      </c>
      <c r="AC6">
        <v>25</v>
      </c>
      <c r="AD6" s="1">
        <f t="shared" si="18"/>
        <v>1.3234515616728428E-2</v>
      </c>
      <c r="AE6" s="1">
        <f t="shared" si="19"/>
        <v>0.3239809422975119</v>
      </c>
      <c r="AF6">
        <v>10</v>
      </c>
      <c r="AG6" s="1">
        <f t="shared" si="20"/>
        <v>1.7241379310344827E-2</v>
      </c>
      <c r="AH6" s="1">
        <f t="shared" si="21"/>
        <v>0.30862068965517242</v>
      </c>
    </row>
    <row r="7" spans="1:34">
      <c r="A7">
        <f t="shared" si="22"/>
        <v>60</v>
      </c>
      <c r="B7">
        <v>2</v>
      </c>
      <c r="C7" s="1">
        <f t="shared" si="0"/>
        <v>5.2631578947368418E-2</v>
      </c>
      <c r="D7" s="1">
        <f t="shared" si="1"/>
        <v>0.31578947368421051</v>
      </c>
      <c r="E7">
        <v>5</v>
      </c>
      <c r="F7" s="1">
        <f t="shared" si="2"/>
        <v>1.0288065843621399E-2</v>
      </c>
      <c r="G7" s="1">
        <f t="shared" si="3"/>
        <v>0.39506172839506171</v>
      </c>
      <c r="H7">
        <v>46</v>
      </c>
      <c r="I7" s="1">
        <f t="shared" si="4"/>
        <v>1.5785861358956762E-2</v>
      </c>
      <c r="J7" s="1">
        <f t="shared" si="5"/>
        <v>0.32772820864790664</v>
      </c>
      <c r="K7">
        <v>43</v>
      </c>
      <c r="L7" s="1">
        <f t="shared" si="6"/>
        <v>1.6250944822373395E-2</v>
      </c>
      <c r="M7" s="1">
        <f t="shared" si="7"/>
        <v>0.33484504913076341</v>
      </c>
      <c r="N7">
        <v>54</v>
      </c>
      <c r="O7" s="1">
        <f t="shared" si="8"/>
        <v>1.7780704642739547E-2</v>
      </c>
      <c r="P7" s="1">
        <f t="shared" si="9"/>
        <v>0.29996707276918011</v>
      </c>
      <c r="Q7">
        <v>25</v>
      </c>
      <c r="R7" s="1">
        <f t="shared" si="10"/>
        <v>1.2345679012345678E-2</v>
      </c>
      <c r="S7" s="1">
        <f t="shared" si="11"/>
        <v>0.3367901234567901</v>
      </c>
      <c r="T7">
        <v>26</v>
      </c>
      <c r="U7" s="1">
        <f t="shared" si="12"/>
        <v>1.3039117352056168E-2</v>
      </c>
      <c r="V7" s="1">
        <f t="shared" si="13"/>
        <v>0.38314944834503517</v>
      </c>
      <c r="W7">
        <v>21</v>
      </c>
      <c r="X7" s="1">
        <f t="shared" si="14"/>
        <v>1.2552301255230125E-2</v>
      </c>
      <c r="Y7" s="1">
        <f t="shared" si="15"/>
        <v>0.33532576210400478</v>
      </c>
      <c r="Z7">
        <v>19</v>
      </c>
      <c r="AA7" s="1">
        <f t="shared" si="16"/>
        <v>1.1242603550295858E-2</v>
      </c>
      <c r="AB7" s="1">
        <f t="shared" si="17"/>
        <v>0.33195266272189355</v>
      </c>
      <c r="AC7">
        <v>26</v>
      </c>
      <c r="AD7" s="1">
        <f t="shared" si="18"/>
        <v>1.3763896241397565E-2</v>
      </c>
      <c r="AE7" s="1">
        <f t="shared" si="19"/>
        <v>0.33774483853890946</v>
      </c>
      <c r="AF7">
        <v>5</v>
      </c>
      <c r="AG7" s="1">
        <f t="shared" si="20"/>
        <v>8.6206896551724137E-3</v>
      </c>
      <c r="AH7" s="1">
        <f t="shared" si="21"/>
        <v>0.31724137931034485</v>
      </c>
    </row>
    <row r="8" spans="1:34">
      <c r="A8">
        <f t="shared" si="22"/>
        <v>70</v>
      </c>
      <c r="B8">
        <v>0</v>
      </c>
      <c r="C8" s="1">
        <f t="shared" si="0"/>
        <v>0</v>
      </c>
      <c r="D8" s="1">
        <f t="shared" si="1"/>
        <v>0.31578947368421051</v>
      </c>
      <c r="E8">
        <v>8</v>
      </c>
      <c r="F8" s="1">
        <f t="shared" si="2"/>
        <v>1.646090534979424E-2</v>
      </c>
      <c r="G8" s="1">
        <f t="shared" si="3"/>
        <v>0.41152263374485593</v>
      </c>
      <c r="H8">
        <v>58</v>
      </c>
      <c r="I8" s="1">
        <f t="shared" si="4"/>
        <v>1.9903912148249828E-2</v>
      </c>
      <c r="J8" s="1">
        <f t="shared" si="5"/>
        <v>0.34763212079615646</v>
      </c>
      <c r="K8">
        <v>39</v>
      </c>
      <c r="L8" s="1">
        <f t="shared" si="6"/>
        <v>1.4739229024943311E-2</v>
      </c>
      <c r="M8" s="1">
        <f t="shared" si="7"/>
        <v>0.3495842781557067</v>
      </c>
      <c r="N8">
        <v>55</v>
      </c>
      <c r="O8" s="1">
        <f t="shared" si="8"/>
        <v>1.8109976950938425E-2</v>
      </c>
      <c r="P8" s="1">
        <f t="shared" si="9"/>
        <v>0.31807704972011852</v>
      </c>
      <c r="Q8">
        <v>33</v>
      </c>
      <c r="R8" s="1">
        <f t="shared" si="10"/>
        <v>1.6296296296296295E-2</v>
      </c>
      <c r="S8" s="1">
        <f t="shared" si="11"/>
        <v>0.35308641975308641</v>
      </c>
      <c r="T8">
        <v>24</v>
      </c>
      <c r="U8" s="1">
        <f t="shared" si="12"/>
        <v>1.2036108324974924E-2</v>
      </c>
      <c r="V8" s="1">
        <f t="shared" si="13"/>
        <v>0.3951855566700101</v>
      </c>
      <c r="W8">
        <v>21</v>
      </c>
      <c r="X8" s="1">
        <f t="shared" si="14"/>
        <v>1.2552301255230125E-2</v>
      </c>
      <c r="Y8" s="1">
        <f t="shared" si="15"/>
        <v>0.34787806335923488</v>
      </c>
      <c r="Z8">
        <v>26</v>
      </c>
      <c r="AA8" s="1">
        <f t="shared" si="16"/>
        <v>1.5384615384615385E-2</v>
      </c>
      <c r="AB8" s="1">
        <f t="shared" si="17"/>
        <v>0.34733727810650894</v>
      </c>
      <c r="AC8">
        <v>33</v>
      </c>
      <c r="AD8" s="1">
        <f t="shared" si="18"/>
        <v>1.7469560614081524E-2</v>
      </c>
      <c r="AE8" s="1">
        <f t="shared" si="19"/>
        <v>0.35521439915299097</v>
      </c>
      <c r="AF8">
        <v>8</v>
      </c>
      <c r="AG8" s="1">
        <f t="shared" si="20"/>
        <v>1.3793103448275862E-2</v>
      </c>
      <c r="AH8" s="1">
        <f t="shared" si="21"/>
        <v>0.33103448275862069</v>
      </c>
    </row>
    <row r="9" spans="1:34">
      <c r="A9">
        <f t="shared" si="22"/>
        <v>80</v>
      </c>
      <c r="B9">
        <v>2</v>
      </c>
      <c r="C9" s="1">
        <f t="shared" si="0"/>
        <v>5.2631578947368418E-2</v>
      </c>
      <c r="D9" s="1">
        <f t="shared" si="1"/>
        <v>0.36842105263157893</v>
      </c>
      <c r="E9">
        <v>11</v>
      </c>
      <c r="F9" s="1">
        <f t="shared" si="2"/>
        <v>2.2633744855967079E-2</v>
      </c>
      <c r="G9" s="1">
        <f t="shared" si="3"/>
        <v>0.43415637860082301</v>
      </c>
      <c r="H9">
        <v>47</v>
      </c>
      <c r="I9" s="1">
        <f t="shared" si="4"/>
        <v>1.6129032258064516E-2</v>
      </c>
      <c r="J9" s="1">
        <f t="shared" si="5"/>
        <v>0.36376115305422096</v>
      </c>
      <c r="K9">
        <v>35</v>
      </c>
      <c r="L9" s="1">
        <f t="shared" si="6"/>
        <v>1.3227513227513227E-2</v>
      </c>
      <c r="M9" s="1">
        <f t="shared" si="7"/>
        <v>0.36281179138321995</v>
      </c>
      <c r="N9">
        <v>55</v>
      </c>
      <c r="O9" s="1">
        <f t="shared" si="8"/>
        <v>1.8109976950938425E-2</v>
      </c>
      <c r="P9" s="1">
        <f t="shared" si="9"/>
        <v>0.33618702667105693</v>
      </c>
      <c r="Q9">
        <v>39</v>
      </c>
      <c r="R9" s="1">
        <f t="shared" si="10"/>
        <v>1.9259259259259261E-2</v>
      </c>
      <c r="S9" s="1">
        <f t="shared" si="11"/>
        <v>0.37234567901234567</v>
      </c>
      <c r="T9">
        <v>36</v>
      </c>
      <c r="U9" s="1">
        <f t="shared" si="12"/>
        <v>1.8054162487462388E-2</v>
      </c>
      <c r="V9" s="1">
        <f t="shared" si="13"/>
        <v>0.41323971915747248</v>
      </c>
      <c r="W9">
        <v>21</v>
      </c>
      <c r="X9" s="1">
        <f t="shared" si="14"/>
        <v>1.2552301255230125E-2</v>
      </c>
      <c r="Y9" s="1">
        <f t="shared" si="15"/>
        <v>0.36043036461446498</v>
      </c>
      <c r="Z9">
        <v>27</v>
      </c>
      <c r="AA9" s="1">
        <f t="shared" si="16"/>
        <v>1.5976331360946745E-2</v>
      </c>
      <c r="AB9" s="1">
        <f t="shared" si="17"/>
        <v>0.36331360946745567</v>
      </c>
      <c r="AC9">
        <v>23</v>
      </c>
      <c r="AD9" s="1">
        <f t="shared" si="18"/>
        <v>1.2175754367390153E-2</v>
      </c>
      <c r="AE9" s="1">
        <f t="shared" si="19"/>
        <v>0.36739015352038112</v>
      </c>
      <c r="AF9">
        <v>11</v>
      </c>
      <c r="AG9" s="1">
        <f t="shared" si="20"/>
        <v>1.896551724137931E-2</v>
      </c>
      <c r="AH9" s="1">
        <f t="shared" si="21"/>
        <v>0.35</v>
      </c>
    </row>
    <row r="10" spans="1:34">
      <c r="A10">
        <f t="shared" si="22"/>
        <v>90</v>
      </c>
      <c r="B10">
        <v>0</v>
      </c>
      <c r="C10" s="1">
        <f t="shared" si="0"/>
        <v>0</v>
      </c>
      <c r="D10" s="1">
        <f t="shared" si="1"/>
        <v>0.36842105263157893</v>
      </c>
      <c r="E10">
        <v>12</v>
      </c>
      <c r="F10" s="1">
        <f t="shared" si="2"/>
        <v>2.4691358024691357E-2</v>
      </c>
      <c r="G10" s="1">
        <f t="shared" si="3"/>
        <v>0.45884773662551437</v>
      </c>
      <c r="H10">
        <v>47</v>
      </c>
      <c r="I10" s="1">
        <f t="shared" si="4"/>
        <v>1.6129032258064516E-2</v>
      </c>
      <c r="J10" s="1">
        <f t="shared" si="5"/>
        <v>0.37989018531228547</v>
      </c>
      <c r="K10">
        <v>32</v>
      </c>
      <c r="L10" s="1">
        <f t="shared" si="6"/>
        <v>1.2093726379440665E-2</v>
      </c>
      <c r="M10" s="1">
        <f t="shared" si="7"/>
        <v>0.37490551776266062</v>
      </c>
      <c r="N10">
        <v>53</v>
      </c>
      <c r="O10" s="1">
        <f t="shared" si="8"/>
        <v>1.7451432334540665E-2</v>
      </c>
      <c r="P10" s="1">
        <f t="shared" si="9"/>
        <v>0.35363845900559759</v>
      </c>
      <c r="Q10">
        <v>61</v>
      </c>
      <c r="R10" s="1">
        <f t="shared" si="10"/>
        <v>3.0123456790123456E-2</v>
      </c>
      <c r="S10" s="1">
        <f t="shared" si="11"/>
        <v>0.40246913580246912</v>
      </c>
      <c r="T10">
        <v>50</v>
      </c>
      <c r="U10" s="1">
        <f t="shared" si="12"/>
        <v>2.5075225677031094E-2</v>
      </c>
      <c r="V10" s="1">
        <f t="shared" si="13"/>
        <v>0.43831494483450356</v>
      </c>
      <c r="W10">
        <v>32</v>
      </c>
      <c r="X10" s="1">
        <f t="shared" si="14"/>
        <v>1.9127316198445904E-2</v>
      </c>
      <c r="Y10" s="1">
        <f t="shared" si="15"/>
        <v>0.37955768081291086</v>
      </c>
      <c r="Z10">
        <v>23</v>
      </c>
      <c r="AA10" s="1">
        <f t="shared" si="16"/>
        <v>1.3609467455621301E-2</v>
      </c>
      <c r="AB10" s="1">
        <f t="shared" si="17"/>
        <v>0.37692307692307697</v>
      </c>
      <c r="AC10">
        <v>21</v>
      </c>
      <c r="AD10" s="1">
        <f t="shared" si="18"/>
        <v>1.1116993118051879E-2</v>
      </c>
      <c r="AE10" s="1">
        <f t="shared" si="19"/>
        <v>0.37850714663843299</v>
      </c>
      <c r="AF10">
        <v>16</v>
      </c>
      <c r="AG10" s="1">
        <f t="shared" si="20"/>
        <v>2.7586206896551724E-2</v>
      </c>
      <c r="AH10" s="1">
        <f t="shared" si="21"/>
        <v>0.3775862068965517</v>
      </c>
    </row>
    <row r="11" spans="1:34">
      <c r="A11">
        <f t="shared" si="22"/>
        <v>100</v>
      </c>
      <c r="B11">
        <v>0</v>
      </c>
      <c r="C11" s="1">
        <f t="shared" si="0"/>
        <v>0</v>
      </c>
      <c r="D11" s="1">
        <f t="shared" si="1"/>
        <v>0.36842105263157893</v>
      </c>
      <c r="E11">
        <v>4</v>
      </c>
      <c r="F11" s="1">
        <f t="shared" si="2"/>
        <v>8.23045267489712E-3</v>
      </c>
      <c r="G11" s="1">
        <f t="shared" si="3"/>
        <v>0.46707818930041151</v>
      </c>
      <c r="H11">
        <v>32</v>
      </c>
      <c r="I11" s="1">
        <f t="shared" si="4"/>
        <v>1.0981468771448181E-2</v>
      </c>
      <c r="J11" s="1">
        <f t="shared" si="5"/>
        <v>0.39087165408373364</v>
      </c>
      <c r="K11">
        <v>36</v>
      </c>
      <c r="L11" s="1">
        <f t="shared" si="6"/>
        <v>1.3605442176870748E-2</v>
      </c>
      <c r="M11" s="1">
        <f t="shared" si="7"/>
        <v>0.38851095993953139</v>
      </c>
      <c r="N11">
        <v>66</v>
      </c>
      <c r="O11" s="1">
        <f t="shared" si="8"/>
        <v>2.1731972341126112E-2</v>
      </c>
      <c r="P11" s="1">
        <f t="shared" si="9"/>
        <v>0.37537043134672371</v>
      </c>
      <c r="Q11">
        <v>50</v>
      </c>
      <c r="R11" s="1">
        <f t="shared" si="10"/>
        <v>2.4691358024691357E-2</v>
      </c>
      <c r="S11" s="1">
        <f t="shared" si="11"/>
        <v>0.42716049382716048</v>
      </c>
      <c r="T11">
        <v>20</v>
      </c>
      <c r="U11" s="1">
        <f t="shared" si="12"/>
        <v>1.0030090270812437E-2</v>
      </c>
      <c r="V11" s="1">
        <f t="shared" si="13"/>
        <v>0.44834503510531598</v>
      </c>
      <c r="W11">
        <v>46</v>
      </c>
      <c r="X11" s="1">
        <f t="shared" si="14"/>
        <v>2.7495517035265989E-2</v>
      </c>
      <c r="Y11" s="1">
        <f t="shared" si="15"/>
        <v>0.40705319784817684</v>
      </c>
      <c r="Z11">
        <v>19</v>
      </c>
      <c r="AA11" s="1">
        <f t="shared" si="16"/>
        <v>1.1242603550295858E-2</v>
      </c>
      <c r="AB11" s="1">
        <f t="shared" si="17"/>
        <v>0.38816568047337285</v>
      </c>
      <c r="AC11">
        <v>30</v>
      </c>
      <c r="AD11" s="1">
        <f t="shared" si="18"/>
        <v>1.5881418740074114E-2</v>
      </c>
      <c r="AE11" s="1">
        <f t="shared" si="19"/>
        <v>0.39438856537850708</v>
      </c>
      <c r="AF11">
        <v>13</v>
      </c>
      <c r="AG11" s="1">
        <f t="shared" si="20"/>
        <v>2.2413793103448276E-2</v>
      </c>
      <c r="AH11" s="1">
        <f t="shared" si="21"/>
        <v>0.39999999999999997</v>
      </c>
    </row>
    <row r="12" spans="1:34">
      <c r="A12">
        <f t="shared" si="22"/>
        <v>110</v>
      </c>
      <c r="B12">
        <v>0</v>
      </c>
      <c r="C12" s="1">
        <f t="shared" si="0"/>
        <v>0</v>
      </c>
      <c r="D12" s="1">
        <f t="shared" si="1"/>
        <v>0.36842105263157893</v>
      </c>
      <c r="E12">
        <v>4</v>
      </c>
      <c r="F12" s="1">
        <f t="shared" si="2"/>
        <v>8.23045267489712E-3</v>
      </c>
      <c r="G12" s="1">
        <f t="shared" si="3"/>
        <v>0.47530864197530864</v>
      </c>
      <c r="H12">
        <v>54</v>
      </c>
      <c r="I12" s="1">
        <f t="shared" si="4"/>
        <v>1.8531228551818806E-2</v>
      </c>
      <c r="J12" s="1">
        <f t="shared" si="5"/>
        <v>0.40940288263555247</v>
      </c>
      <c r="K12">
        <v>42</v>
      </c>
      <c r="L12" s="1">
        <f t="shared" si="6"/>
        <v>1.5873015873015872E-2</v>
      </c>
      <c r="M12" s="1">
        <f t="shared" si="7"/>
        <v>0.40438397581254726</v>
      </c>
      <c r="N12">
        <v>45</v>
      </c>
      <c r="O12" s="1">
        <f t="shared" si="8"/>
        <v>1.4817253868949621E-2</v>
      </c>
      <c r="P12" s="1">
        <f t="shared" si="9"/>
        <v>0.39018768521567332</v>
      </c>
      <c r="Q12">
        <v>42</v>
      </c>
      <c r="R12" s="1">
        <f t="shared" si="10"/>
        <v>2.074074074074074E-2</v>
      </c>
      <c r="S12" s="1">
        <f t="shared" si="11"/>
        <v>0.44790123456790121</v>
      </c>
      <c r="T12">
        <v>38</v>
      </c>
      <c r="U12" s="1">
        <f t="shared" si="12"/>
        <v>1.9057171514543631E-2</v>
      </c>
      <c r="V12" s="1">
        <f t="shared" si="13"/>
        <v>0.46740220661985959</v>
      </c>
      <c r="W12">
        <v>31</v>
      </c>
      <c r="X12" s="1">
        <f t="shared" si="14"/>
        <v>1.852958756724447E-2</v>
      </c>
      <c r="Y12" s="1">
        <f t="shared" si="15"/>
        <v>0.42558278541542133</v>
      </c>
      <c r="Z12">
        <v>44</v>
      </c>
      <c r="AA12" s="1">
        <f t="shared" si="16"/>
        <v>2.6035502958579881E-2</v>
      </c>
      <c r="AB12" s="1">
        <f t="shared" si="17"/>
        <v>0.41420118343195272</v>
      </c>
      <c r="AC12">
        <v>33</v>
      </c>
      <c r="AD12" s="1">
        <f t="shared" si="18"/>
        <v>1.7469560614081524E-2</v>
      </c>
      <c r="AE12" s="1">
        <f t="shared" si="19"/>
        <v>0.41185812599258859</v>
      </c>
      <c r="AF12">
        <v>9</v>
      </c>
      <c r="AG12" s="1">
        <f t="shared" si="20"/>
        <v>1.5517241379310345E-2</v>
      </c>
      <c r="AH12" s="1">
        <f t="shared" si="21"/>
        <v>0.41551724137931029</v>
      </c>
    </row>
    <row r="13" spans="1:34">
      <c r="A13">
        <f t="shared" si="22"/>
        <v>120</v>
      </c>
      <c r="B13">
        <v>0</v>
      </c>
      <c r="C13" s="1">
        <f t="shared" si="0"/>
        <v>0</v>
      </c>
      <c r="D13" s="1">
        <f t="shared" si="1"/>
        <v>0.36842105263157893</v>
      </c>
      <c r="E13">
        <v>5</v>
      </c>
      <c r="F13" s="1">
        <f t="shared" si="2"/>
        <v>1.0288065843621399E-2</v>
      </c>
      <c r="G13" s="1">
        <f t="shared" si="3"/>
        <v>0.48559670781893005</v>
      </c>
      <c r="H13">
        <v>44</v>
      </c>
      <c r="I13" s="1">
        <f t="shared" si="4"/>
        <v>1.5099519560741249E-2</v>
      </c>
      <c r="J13" s="1">
        <f t="shared" si="5"/>
        <v>0.4245024021962937</v>
      </c>
      <c r="K13">
        <v>41</v>
      </c>
      <c r="L13" s="1">
        <f t="shared" si="6"/>
        <v>1.5495086923658353E-2</v>
      </c>
      <c r="M13" s="1">
        <f t="shared" si="7"/>
        <v>0.41987906273620562</v>
      </c>
      <c r="N13">
        <v>59</v>
      </c>
      <c r="O13" s="1">
        <f t="shared" si="8"/>
        <v>1.9427066183733948E-2</v>
      </c>
      <c r="P13" s="1">
        <f t="shared" si="9"/>
        <v>0.40961475139940728</v>
      </c>
      <c r="Q13">
        <v>40</v>
      </c>
      <c r="R13" s="1">
        <f t="shared" si="10"/>
        <v>1.9753086419753086E-2</v>
      </c>
      <c r="S13" s="1">
        <f t="shared" si="11"/>
        <v>0.4676543209876543</v>
      </c>
      <c r="T13">
        <v>30</v>
      </c>
      <c r="U13" s="1">
        <f t="shared" si="12"/>
        <v>1.5045135406218655E-2</v>
      </c>
      <c r="V13" s="1">
        <f t="shared" si="13"/>
        <v>0.48244734202607825</v>
      </c>
      <c r="W13">
        <v>32</v>
      </c>
      <c r="X13" s="1">
        <f t="shared" si="14"/>
        <v>1.9127316198445904E-2</v>
      </c>
      <c r="Y13" s="1">
        <f t="shared" si="15"/>
        <v>0.44471010161386726</v>
      </c>
      <c r="Z13">
        <v>25</v>
      </c>
      <c r="AA13" s="1">
        <f t="shared" si="16"/>
        <v>1.4792899408284023E-2</v>
      </c>
      <c r="AB13" s="1">
        <f t="shared" si="17"/>
        <v>0.42899408284023677</v>
      </c>
      <c r="AC13">
        <v>62</v>
      </c>
      <c r="AD13" s="1">
        <f t="shared" si="18"/>
        <v>3.2821598729486499E-2</v>
      </c>
      <c r="AE13" s="1">
        <f t="shared" si="19"/>
        <v>0.44467972472207506</v>
      </c>
      <c r="AF13">
        <v>26</v>
      </c>
      <c r="AG13" s="1">
        <f t="shared" si="20"/>
        <v>4.4827586206896551E-2</v>
      </c>
      <c r="AH13" s="1">
        <f t="shared" si="21"/>
        <v>0.46034482758620682</v>
      </c>
    </row>
    <row r="14" spans="1:34">
      <c r="A14">
        <f t="shared" si="22"/>
        <v>130</v>
      </c>
      <c r="B14">
        <v>0</v>
      </c>
      <c r="C14" s="1">
        <f t="shared" si="0"/>
        <v>0</v>
      </c>
      <c r="D14" s="1">
        <f t="shared" si="1"/>
        <v>0.36842105263157893</v>
      </c>
      <c r="E14">
        <v>9</v>
      </c>
      <c r="F14" s="1">
        <f t="shared" si="2"/>
        <v>1.8518518518518517E-2</v>
      </c>
      <c r="G14" s="1">
        <f t="shared" si="3"/>
        <v>0.50411522633744854</v>
      </c>
      <c r="H14">
        <v>39</v>
      </c>
      <c r="I14" s="1">
        <f t="shared" si="4"/>
        <v>1.3383665065202471E-2</v>
      </c>
      <c r="J14" s="1">
        <f t="shared" si="5"/>
        <v>0.43788606726149615</v>
      </c>
      <c r="K14">
        <v>67</v>
      </c>
      <c r="L14" s="1">
        <f t="shared" si="6"/>
        <v>2.5321239606953892E-2</v>
      </c>
      <c r="M14" s="1">
        <f t="shared" si="7"/>
        <v>0.44520030234315949</v>
      </c>
      <c r="N14">
        <v>68</v>
      </c>
      <c r="O14" s="1">
        <f t="shared" si="8"/>
        <v>2.2390516957523872E-2</v>
      </c>
      <c r="P14" s="1">
        <f t="shared" si="9"/>
        <v>0.43200526835693115</v>
      </c>
      <c r="Q14">
        <v>52</v>
      </c>
      <c r="R14" s="1">
        <f t="shared" si="10"/>
        <v>2.5679012345679011E-2</v>
      </c>
      <c r="S14" s="1">
        <f t="shared" si="11"/>
        <v>0.49333333333333329</v>
      </c>
      <c r="T14">
        <v>49</v>
      </c>
      <c r="U14" s="1">
        <f t="shared" si="12"/>
        <v>2.4573721163490471E-2</v>
      </c>
      <c r="V14" s="1">
        <f t="shared" si="13"/>
        <v>0.50702106318956874</v>
      </c>
      <c r="W14">
        <v>18</v>
      </c>
      <c r="X14" s="1">
        <f t="shared" si="14"/>
        <v>1.0759115361625823E-2</v>
      </c>
      <c r="Y14" s="1">
        <f t="shared" si="15"/>
        <v>0.45546921697549309</v>
      </c>
      <c r="Z14">
        <v>39</v>
      </c>
      <c r="AA14" s="1">
        <f t="shared" si="16"/>
        <v>2.3076923076923078E-2</v>
      </c>
      <c r="AB14" s="1">
        <f t="shared" si="17"/>
        <v>0.45207100591715987</v>
      </c>
      <c r="AC14">
        <v>63</v>
      </c>
      <c r="AD14" s="1">
        <f t="shared" si="18"/>
        <v>3.3350979354155638E-2</v>
      </c>
      <c r="AE14" s="1">
        <f t="shared" si="19"/>
        <v>0.47803070407623072</v>
      </c>
      <c r="AF14">
        <v>8</v>
      </c>
      <c r="AG14" s="1">
        <f t="shared" si="20"/>
        <v>1.3793103448275862E-2</v>
      </c>
      <c r="AH14" s="1">
        <f t="shared" si="21"/>
        <v>0.47413793103448265</v>
      </c>
    </row>
    <row r="15" spans="1:34">
      <c r="A15">
        <f t="shared" si="22"/>
        <v>140</v>
      </c>
      <c r="B15">
        <v>0</v>
      </c>
      <c r="C15" s="1">
        <f t="shared" si="0"/>
        <v>0</v>
      </c>
      <c r="D15" s="1">
        <f t="shared" si="1"/>
        <v>0.36842105263157893</v>
      </c>
      <c r="E15">
        <v>8</v>
      </c>
      <c r="F15" s="1">
        <f t="shared" si="2"/>
        <v>1.646090534979424E-2</v>
      </c>
      <c r="G15" s="1">
        <f t="shared" si="3"/>
        <v>0.52057613168724282</v>
      </c>
      <c r="H15">
        <v>35</v>
      </c>
      <c r="I15" s="1">
        <f t="shared" si="4"/>
        <v>1.2010981468771447E-2</v>
      </c>
      <c r="J15" s="1">
        <f t="shared" si="5"/>
        <v>0.44989704873026759</v>
      </c>
      <c r="K15">
        <v>36</v>
      </c>
      <c r="L15" s="1">
        <f t="shared" si="6"/>
        <v>1.3605442176870748E-2</v>
      </c>
      <c r="M15" s="1">
        <f t="shared" si="7"/>
        <v>0.45880574452003026</v>
      </c>
      <c r="N15">
        <v>81</v>
      </c>
      <c r="O15" s="1">
        <f t="shared" si="8"/>
        <v>2.6671056964109319E-2</v>
      </c>
      <c r="P15" s="1">
        <f t="shared" si="9"/>
        <v>0.45867632532104047</v>
      </c>
      <c r="Q15">
        <v>48</v>
      </c>
      <c r="R15" s="1">
        <f t="shared" si="10"/>
        <v>2.3703703703703703E-2</v>
      </c>
      <c r="S15" s="1">
        <f t="shared" si="11"/>
        <v>0.51703703703703696</v>
      </c>
      <c r="T15">
        <v>25</v>
      </c>
      <c r="U15" s="1">
        <f t="shared" si="12"/>
        <v>1.2537612838515547E-2</v>
      </c>
      <c r="V15" s="1">
        <f t="shared" si="13"/>
        <v>0.51955867602808425</v>
      </c>
      <c r="W15">
        <v>47</v>
      </c>
      <c r="X15" s="1">
        <f t="shared" si="14"/>
        <v>2.8093245666467422E-2</v>
      </c>
      <c r="Y15" s="1">
        <f t="shared" si="15"/>
        <v>0.48356246264196051</v>
      </c>
      <c r="Z15">
        <v>70</v>
      </c>
      <c r="AA15" s="1">
        <f t="shared" si="16"/>
        <v>4.142011834319527E-2</v>
      </c>
      <c r="AB15" s="1">
        <f t="shared" si="17"/>
        <v>0.49349112426035513</v>
      </c>
      <c r="AC15">
        <v>64</v>
      </c>
      <c r="AD15" s="1">
        <f t="shared" si="18"/>
        <v>3.3880359978824777E-2</v>
      </c>
      <c r="AE15" s="1">
        <f t="shared" si="19"/>
        <v>0.51191106405505549</v>
      </c>
      <c r="AF15">
        <v>19</v>
      </c>
      <c r="AG15" s="1">
        <f t="shared" si="20"/>
        <v>3.2758620689655175E-2</v>
      </c>
      <c r="AH15" s="1">
        <f t="shared" si="21"/>
        <v>0.50689655172413783</v>
      </c>
    </row>
    <row r="16" spans="1:34">
      <c r="A16">
        <f t="shared" si="22"/>
        <v>150</v>
      </c>
      <c r="B16">
        <v>0</v>
      </c>
      <c r="C16" s="1">
        <f t="shared" si="0"/>
        <v>0</v>
      </c>
      <c r="D16" s="1">
        <f t="shared" si="1"/>
        <v>0.36842105263157893</v>
      </c>
      <c r="E16">
        <v>9</v>
      </c>
      <c r="F16" s="1">
        <f t="shared" si="2"/>
        <v>1.8518518518518517E-2</v>
      </c>
      <c r="G16" s="1">
        <f t="shared" si="3"/>
        <v>0.53909465020576131</v>
      </c>
      <c r="H16">
        <v>39</v>
      </c>
      <c r="I16" s="1">
        <f t="shared" si="4"/>
        <v>1.3383665065202471E-2</v>
      </c>
      <c r="J16" s="1">
        <f t="shared" si="5"/>
        <v>0.46328071379547009</v>
      </c>
      <c r="K16">
        <v>46</v>
      </c>
      <c r="L16" s="1">
        <f t="shared" si="6"/>
        <v>1.7384731670445956E-2</v>
      </c>
      <c r="M16" s="1">
        <f t="shared" si="7"/>
        <v>0.47619047619047622</v>
      </c>
      <c r="N16">
        <v>47</v>
      </c>
      <c r="O16" s="1">
        <f t="shared" si="8"/>
        <v>1.5475798485347383E-2</v>
      </c>
      <c r="P16" s="1">
        <f t="shared" si="9"/>
        <v>0.47415212380638783</v>
      </c>
      <c r="Q16">
        <v>56</v>
      </c>
      <c r="R16" s="1">
        <f t="shared" si="10"/>
        <v>2.7654320987654323E-2</v>
      </c>
      <c r="S16" s="1">
        <f t="shared" si="11"/>
        <v>0.54469135802469126</v>
      </c>
      <c r="T16">
        <v>42</v>
      </c>
      <c r="U16" s="1">
        <f t="shared" si="12"/>
        <v>2.106318956870612E-2</v>
      </c>
      <c r="V16" s="1">
        <f t="shared" si="13"/>
        <v>0.54062186559679037</v>
      </c>
      <c r="W16">
        <v>56</v>
      </c>
      <c r="X16" s="1">
        <f t="shared" si="14"/>
        <v>3.3472803347280332E-2</v>
      </c>
      <c r="Y16" s="1">
        <f t="shared" si="15"/>
        <v>0.51703526598924088</v>
      </c>
      <c r="Z16">
        <v>40</v>
      </c>
      <c r="AA16" s="1">
        <f t="shared" si="16"/>
        <v>2.3668639053254437E-2</v>
      </c>
      <c r="AB16" s="1">
        <f t="shared" si="17"/>
        <v>0.51715976331360958</v>
      </c>
      <c r="AC16">
        <v>74</v>
      </c>
      <c r="AD16" s="1">
        <f t="shared" si="18"/>
        <v>3.9174166225516144E-2</v>
      </c>
      <c r="AE16" s="1">
        <f t="shared" si="19"/>
        <v>0.55108523028057166</v>
      </c>
      <c r="AF16">
        <v>26</v>
      </c>
      <c r="AG16" s="1">
        <f t="shared" si="20"/>
        <v>4.4827586206896551E-2</v>
      </c>
      <c r="AH16" s="1">
        <f t="shared" si="21"/>
        <v>0.55172413793103436</v>
      </c>
    </row>
    <row r="17" spans="1:34">
      <c r="A17">
        <f t="shared" si="22"/>
        <v>160</v>
      </c>
      <c r="B17">
        <v>0</v>
      </c>
      <c r="C17" s="1">
        <f t="shared" si="0"/>
        <v>0</v>
      </c>
      <c r="D17" s="1">
        <f t="shared" si="1"/>
        <v>0.36842105263157893</v>
      </c>
      <c r="E17">
        <v>9</v>
      </c>
      <c r="F17" s="1">
        <f t="shared" si="2"/>
        <v>1.8518518518518517E-2</v>
      </c>
      <c r="G17" s="1">
        <f t="shared" si="3"/>
        <v>0.5576131687242798</v>
      </c>
      <c r="H17">
        <v>50</v>
      </c>
      <c r="I17" s="1">
        <f t="shared" si="4"/>
        <v>1.7158544955387784E-2</v>
      </c>
      <c r="J17" s="1">
        <f t="shared" si="5"/>
        <v>0.48043925875085786</v>
      </c>
      <c r="K17">
        <v>55</v>
      </c>
      <c r="L17" s="1">
        <f t="shared" si="6"/>
        <v>2.0786092214663644E-2</v>
      </c>
      <c r="M17" s="1">
        <f t="shared" si="7"/>
        <v>0.49697656840513987</v>
      </c>
      <c r="N17">
        <v>86</v>
      </c>
      <c r="O17" s="1">
        <f t="shared" si="8"/>
        <v>2.831741850510372E-2</v>
      </c>
      <c r="P17" s="1">
        <f t="shared" si="9"/>
        <v>0.50246954231149155</v>
      </c>
      <c r="Q17">
        <v>90</v>
      </c>
      <c r="R17" s="1">
        <f t="shared" si="10"/>
        <v>4.4444444444444446E-2</v>
      </c>
      <c r="S17" s="1">
        <f t="shared" si="11"/>
        <v>0.58913580246913566</v>
      </c>
      <c r="T17">
        <v>57</v>
      </c>
      <c r="U17" s="1">
        <f t="shared" si="12"/>
        <v>2.8585757271815445E-2</v>
      </c>
      <c r="V17" s="1">
        <f t="shared" si="13"/>
        <v>0.56920762286860582</v>
      </c>
      <c r="W17">
        <v>55</v>
      </c>
      <c r="X17" s="1">
        <f t="shared" si="14"/>
        <v>3.2875074716078902E-2</v>
      </c>
      <c r="Y17" s="1">
        <f t="shared" si="15"/>
        <v>0.54991034070531974</v>
      </c>
      <c r="Z17">
        <v>73</v>
      </c>
      <c r="AA17" s="1">
        <f t="shared" si="16"/>
        <v>4.319526627218935E-2</v>
      </c>
      <c r="AB17" s="1">
        <f t="shared" si="17"/>
        <v>0.56035502958579897</v>
      </c>
      <c r="AC17">
        <v>78</v>
      </c>
      <c r="AD17" s="1">
        <f t="shared" si="18"/>
        <v>4.1291688724192692E-2</v>
      </c>
      <c r="AE17" s="1">
        <f t="shared" si="19"/>
        <v>0.5923769190047643</v>
      </c>
      <c r="AF17">
        <v>48</v>
      </c>
      <c r="AG17" s="1">
        <f t="shared" si="20"/>
        <v>8.2758620689655171E-2</v>
      </c>
      <c r="AH17" s="1">
        <f t="shared" si="21"/>
        <v>0.63448275862068959</v>
      </c>
    </row>
    <row r="18" spans="1:34">
      <c r="A18">
        <f t="shared" si="22"/>
        <v>170</v>
      </c>
      <c r="B18">
        <v>0</v>
      </c>
      <c r="C18" s="1">
        <f t="shared" si="0"/>
        <v>0</v>
      </c>
      <c r="D18" s="1">
        <f t="shared" si="1"/>
        <v>0.36842105263157893</v>
      </c>
      <c r="E18">
        <v>3</v>
      </c>
      <c r="F18" s="1">
        <f t="shared" si="2"/>
        <v>6.1728395061728392E-3</v>
      </c>
      <c r="G18" s="1">
        <f t="shared" si="3"/>
        <v>0.56378600823045266</v>
      </c>
      <c r="H18">
        <v>58</v>
      </c>
      <c r="I18" s="1">
        <f t="shared" si="4"/>
        <v>1.9903912148249828E-2</v>
      </c>
      <c r="J18" s="1">
        <f t="shared" si="5"/>
        <v>0.50034317089910774</v>
      </c>
      <c r="K18">
        <v>49</v>
      </c>
      <c r="L18" s="1">
        <f t="shared" si="6"/>
        <v>1.8518518518518517E-2</v>
      </c>
      <c r="M18" s="1">
        <f t="shared" si="7"/>
        <v>0.51549508692365842</v>
      </c>
      <c r="N18">
        <v>70</v>
      </c>
      <c r="O18" s="1">
        <f t="shared" si="8"/>
        <v>2.3049061573921632E-2</v>
      </c>
      <c r="P18" s="1">
        <f t="shared" si="9"/>
        <v>0.52551860388541316</v>
      </c>
      <c r="Q18">
        <v>57</v>
      </c>
      <c r="R18" s="1">
        <f t="shared" si="10"/>
        <v>2.8148148148148148E-2</v>
      </c>
      <c r="S18" s="1">
        <f t="shared" si="11"/>
        <v>0.61728395061728381</v>
      </c>
      <c r="T18">
        <v>71</v>
      </c>
      <c r="U18" s="1">
        <f t="shared" si="12"/>
        <v>3.560682046138415E-2</v>
      </c>
      <c r="V18" s="1">
        <f t="shared" si="13"/>
        <v>0.60481444332999001</v>
      </c>
      <c r="W18">
        <v>28</v>
      </c>
      <c r="X18" s="1">
        <f t="shared" si="14"/>
        <v>1.6736401673640166E-2</v>
      </c>
      <c r="Y18" s="1">
        <f t="shared" si="15"/>
        <v>0.56664674237895996</v>
      </c>
      <c r="Z18">
        <v>43</v>
      </c>
      <c r="AA18" s="1">
        <f t="shared" si="16"/>
        <v>2.5443786982248522E-2</v>
      </c>
      <c r="AB18" s="1">
        <f t="shared" si="17"/>
        <v>0.58579881656804744</v>
      </c>
      <c r="AC18">
        <v>74</v>
      </c>
      <c r="AD18" s="1">
        <f t="shared" si="18"/>
        <v>3.9174166225516144E-2</v>
      </c>
      <c r="AE18" s="1">
        <f t="shared" si="19"/>
        <v>0.63155108523028047</v>
      </c>
      <c r="AF18">
        <v>29</v>
      </c>
      <c r="AG18" s="1">
        <f t="shared" si="20"/>
        <v>0.05</v>
      </c>
      <c r="AH18" s="1">
        <f t="shared" si="21"/>
        <v>0.68448275862068964</v>
      </c>
    </row>
    <row r="19" spans="1:34">
      <c r="A19">
        <f t="shared" si="22"/>
        <v>180</v>
      </c>
      <c r="B19">
        <v>0</v>
      </c>
      <c r="C19" s="1">
        <f t="shared" si="0"/>
        <v>0</v>
      </c>
      <c r="D19" s="1">
        <f t="shared" si="1"/>
        <v>0.36842105263157893</v>
      </c>
      <c r="E19">
        <v>6</v>
      </c>
      <c r="F19" s="1">
        <f t="shared" si="2"/>
        <v>1.2345679012345678E-2</v>
      </c>
      <c r="G19" s="1">
        <f t="shared" si="3"/>
        <v>0.5761316872427984</v>
      </c>
      <c r="H19">
        <v>66</v>
      </c>
      <c r="I19" s="1">
        <f t="shared" si="4"/>
        <v>2.2649279341111873E-2</v>
      </c>
      <c r="J19" s="1">
        <f t="shared" si="5"/>
        <v>0.52299245024021956</v>
      </c>
      <c r="K19">
        <v>61</v>
      </c>
      <c r="L19" s="1">
        <f t="shared" si="6"/>
        <v>2.305366591080877E-2</v>
      </c>
      <c r="M19" s="1">
        <f t="shared" si="7"/>
        <v>0.53854875283446724</v>
      </c>
      <c r="N19">
        <v>105</v>
      </c>
      <c r="O19" s="1">
        <f t="shared" si="8"/>
        <v>3.4573592360882449E-2</v>
      </c>
      <c r="P19" s="1">
        <f t="shared" si="9"/>
        <v>0.56009219624629558</v>
      </c>
      <c r="Q19">
        <v>74</v>
      </c>
      <c r="R19" s="1">
        <f t="shared" si="10"/>
        <v>3.6543209876543213E-2</v>
      </c>
      <c r="S19" s="1">
        <f t="shared" si="11"/>
        <v>0.65382716049382705</v>
      </c>
      <c r="T19">
        <v>61</v>
      </c>
      <c r="U19" s="1">
        <f t="shared" si="12"/>
        <v>3.0591775325977934E-2</v>
      </c>
      <c r="V19" s="1">
        <f t="shared" si="13"/>
        <v>0.63540621865596791</v>
      </c>
      <c r="W19">
        <v>90</v>
      </c>
      <c r="X19" s="1">
        <f t="shared" si="14"/>
        <v>5.379557680812911E-2</v>
      </c>
      <c r="Y19" s="1">
        <f t="shared" si="15"/>
        <v>0.62044231918708903</v>
      </c>
      <c r="Z19">
        <v>59</v>
      </c>
      <c r="AA19" s="1">
        <f t="shared" si="16"/>
        <v>3.4911242603550295E-2</v>
      </c>
      <c r="AB19" s="1">
        <f t="shared" si="17"/>
        <v>0.62071005917159772</v>
      </c>
      <c r="AC19">
        <v>84</v>
      </c>
      <c r="AD19" s="1">
        <f t="shared" si="18"/>
        <v>4.4467972472207518E-2</v>
      </c>
      <c r="AE19" s="1">
        <f t="shared" si="19"/>
        <v>0.67601905770248805</v>
      </c>
      <c r="AF19">
        <v>36</v>
      </c>
      <c r="AG19" s="1">
        <f t="shared" si="20"/>
        <v>6.2068965517241378E-2</v>
      </c>
      <c r="AH19" s="1">
        <f t="shared" si="21"/>
        <v>0.74655172413793103</v>
      </c>
    </row>
    <row r="20" spans="1:34">
      <c r="A20">
        <f t="shared" si="22"/>
        <v>190</v>
      </c>
      <c r="B20">
        <v>0</v>
      </c>
      <c r="C20" s="1">
        <f t="shared" si="0"/>
        <v>0</v>
      </c>
      <c r="D20" s="1">
        <f t="shared" si="1"/>
        <v>0.36842105263157893</v>
      </c>
      <c r="E20">
        <v>9</v>
      </c>
      <c r="F20" s="1">
        <f t="shared" si="2"/>
        <v>1.8518518518518517E-2</v>
      </c>
      <c r="G20" s="1">
        <f t="shared" si="3"/>
        <v>0.59465020576131689</v>
      </c>
      <c r="H20">
        <v>86</v>
      </c>
      <c r="I20" s="1">
        <f t="shared" si="4"/>
        <v>2.9512697323266987E-2</v>
      </c>
      <c r="J20" s="1">
        <f t="shared" si="5"/>
        <v>0.55250514756348656</v>
      </c>
      <c r="K20">
        <v>94</v>
      </c>
      <c r="L20" s="1">
        <f t="shared" si="6"/>
        <v>3.5525321239606951E-2</v>
      </c>
      <c r="M20" s="1">
        <f t="shared" si="7"/>
        <v>0.57407407407407418</v>
      </c>
      <c r="N20">
        <v>149</v>
      </c>
      <c r="O20" s="1">
        <f t="shared" si="8"/>
        <v>4.9061573921633191E-2</v>
      </c>
      <c r="P20" s="1">
        <f t="shared" si="9"/>
        <v>0.60915377016792882</v>
      </c>
      <c r="Q20">
        <v>79</v>
      </c>
      <c r="R20" s="1">
        <f t="shared" si="10"/>
        <v>3.9012345679012343E-2</v>
      </c>
      <c r="S20" s="1">
        <f t="shared" si="11"/>
        <v>0.6928395061728394</v>
      </c>
      <c r="T20">
        <v>76</v>
      </c>
      <c r="U20" s="1">
        <f t="shared" si="12"/>
        <v>3.8114343029087262E-2</v>
      </c>
      <c r="V20" s="1">
        <f t="shared" si="13"/>
        <v>0.67352056168505514</v>
      </c>
      <c r="W20">
        <v>67</v>
      </c>
      <c r="X20" s="1">
        <f t="shared" si="14"/>
        <v>4.0047818290496112E-2</v>
      </c>
      <c r="Y20" s="1">
        <f t="shared" si="15"/>
        <v>0.66049013747758512</v>
      </c>
      <c r="Z20">
        <v>128</v>
      </c>
      <c r="AA20" s="1">
        <f t="shared" si="16"/>
        <v>7.5739644970414202E-2</v>
      </c>
      <c r="AB20" s="1">
        <f t="shared" si="17"/>
        <v>0.69644970414201191</v>
      </c>
      <c r="AC20">
        <v>98</v>
      </c>
      <c r="AD20" s="1">
        <f t="shared" si="18"/>
        <v>5.1879301217575439E-2</v>
      </c>
      <c r="AE20" s="1">
        <f t="shared" si="19"/>
        <v>0.72789835892006349</v>
      </c>
      <c r="AF20">
        <v>13</v>
      </c>
      <c r="AG20" s="1">
        <f t="shared" si="20"/>
        <v>2.2413793103448276E-2</v>
      </c>
      <c r="AH20" s="1">
        <f t="shared" si="21"/>
        <v>0.76896551724137929</v>
      </c>
    </row>
    <row r="21" spans="1:34">
      <c r="A21">
        <f t="shared" si="22"/>
        <v>200</v>
      </c>
      <c r="B21">
        <v>6</v>
      </c>
      <c r="C21" s="1">
        <f t="shared" si="0"/>
        <v>0.15789473684210525</v>
      </c>
      <c r="D21" s="1">
        <f t="shared" si="1"/>
        <v>0.52631578947368418</v>
      </c>
      <c r="E21">
        <v>17</v>
      </c>
      <c r="F21" s="1">
        <f t="shared" si="2"/>
        <v>3.4979423868312758E-2</v>
      </c>
      <c r="G21" s="1">
        <f t="shared" si="3"/>
        <v>0.62962962962962965</v>
      </c>
      <c r="H21">
        <v>76</v>
      </c>
      <c r="I21" s="1">
        <f t="shared" si="4"/>
        <v>2.6080988332189432E-2</v>
      </c>
      <c r="J21" s="1">
        <f t="shared" si="5"/>
        <v>0.57858613589567598</v>
      </c>
      <c r="K21">
        <v>45</v>
      </c>
      <c r="L21" s="1">
        <f t="shared" si="6"/>
        <v>1.7006802721088437E-2</v>
      </c>
      <c r="M21" s="1">
        <f t="shared" si="7"/>
        <v>0.59108087679516264</v>
      </c>
      <c r="N21">
        <v>169</v>
      </c>
      <c r="O21" s="1">
        <f t="shared" si="8"/>
        <v>5.5647020085610802E-2</v>
      </c>
      <c r="P21" s="1">
        <f t="shared" si="9"/>
        <v>0.66480079025353966</v>
      </c>
      <c r="Q21">
        <v>65</v>
      </c>
      <c r="R21" s="1">
        <f t="shared" si="10"/>
        <v>3.2098765432098768E-2</v>
      </c>
      <c r="S21" s="1">
        <f t="shared" si="11"/>
        <v>0.72493827160493818</v>
      </c>
      <c r="T21">
        <v>57</v>
      </c>
      <c r="U21" s="1">
        <f t="shared" si="12"/>
        <v>2.8585757271815445E-2</v>
      </c>
      <c r="V21" s="1">
        <f t="shared" si="13"/>
        <v>0.70210631895687059</v>
      </c>
      <c r="W21">
        <v>53</v>
      </c>
      <c r="X21" s="1">
        <f t="shared" si="14"/>
        <v>3.1679617453676034E-2</v>
      </c>
      <c r="Y21" s="1">
        <f t="shared" si="15"/>
        <v>0.69216975493126109</v>
      </c>
      <c r="Z21">
        <v>72</v>
      </c>
      <c r="AA21" s="1">
        <f t="shared" si="16"/>
        <v>4.2603550295857988E-2</v>
      </c>
      <c r="AB21" s="1">
        <f t="shared" si="17"/>
        <v>0.73905325443786984</v>
      </c>
      <c r="AC21">
        <v>99</v>
      </c>
      <c r="AD21" s="1">
        <f t="shared" si="18"/>
        <v>5.2408681842244571E-2</v>
      </c>
      <c r="AE21" s="1">
        <f t="shared" si="19"/>
        <v>0.78030704076230806</v>
      </c>
      <c r="AF21">
        <v>19</v>
      </c>
      <c r="AG21" s="1">
        <f t="shared" si="20"/>
        <v>3.2758620689655175E-2</v>
      </c>
      <c r="AH21" s="1">
        <f t="shared" si="21"/>
        <v>0.80172413793103448</v>
      </c>
    </row>
    <row r="22" spans="1:34">
      <c r="A22">
        <f t="shared" si="22"/>
        <v>210</v>
      </c>
      <c r="B22">
        <v>0</v>
      </c>
      <c r="C22" s="1">
        <f t="shared" si="0"/>
        <v>0</v>
      </c>
      <c r="D22" s="1">
        <f t="shared" si="1"/>
        <v>0.52631578947368418</v>
      </c>
      <c r="E22">
        <v>33</v>
      </c>
      <c r="F22" s="1">
        <f t="shared" si="2"/>
        <v>6.7901234567901231E-2</v>
      </c>
      <c r="G22" s="1">
        <f t="shared" si="3"/>
        <v>0.69753086419753085</v>
      </c>
      <c r="H22">
        <v>123</v>
      </c>
      <c r="I22" s="1">
        <f t="shared" si="4"/>
        <v>4.2210020590253944E-2</v>
      </c>
      <c r="J22" s="1">
        <f t="shared" si="5"/>
        <v>0.6207961564859299</v>
      </c>
      <c r="K22">
        <v>97</v>
      </c>
      <c r="L22" s="1">
        <f t="shared" si="6"/>
        <v>3.6659108087679519E-2</v>
      </c>
      <c r="M22" s="1">
        <f t="shared" si="7"/>
        <v>0.62773998488284211</v>
      </c>
      <c r="N22">
        <v>124</v>
      </c>
      <c r="O22" s="1">
        <f t="shared" si="8"/>
        <v>4.0829766216661179E-2</v>
      </c>
      <c r="P22" s="1">
        <f t="shared" si="9"/>
        <v>0.70563055647020079</v>
      </c>
      <c r="Q22">
        <v>77</v>
      </c>
      <c r="R22" s="1">
        <f t="shared" si="10"/>
        <v>3.8024691358024693E-2</v>
      </c>
      <c r="S22" s="1">
        <f t="shared" si="11"/>
        <v>0.76296296296296284</v>
      </c>
      <c r="T22">
        <v>94</v>
      </c>
      <c r="U22" s="1">
        <f t="shared" si="12"/>
        <v>4.7141424272818457E-2</v>
      </c>
      <c r="V22" s="1">
        <f t="shared" si="13"/>
        <v>0.74924774322968901</v>
      </c>
      <c r="W22">
        <v>81</v>
      </c>
      <c r="X22" s="1">
        <f t="shared" si="14"/>
        <v>4.8416019127316197E-2</v>
      </c>
      <c r="Y22" s="1">
        <f t="shared" si="15"/>
        <v>0.74058577405857728</v>
      </c>
      <c r="Z22">
        <v>68</v>
      </c>
      <c r="AA22" s="1">
        <f t="shared" si="16"/>
        <v>4.0236686390532544E-2</v>
      </c>
      <c r="AB22" s="1">
        <f t="shared" si="17"/>
        <v>0.77928994082840242</v>
      </c>
      <c r="AC22">
        <v>57</v>
      </c>
      <c r="AD22" s="1">
        <f t="shared" si="18"/>
        <v>3.0174695606140816E-2</v>
      </c>
      <c r="AE22" s="1">
        <f t="shared" si="19"/>
        <v>0.81048173636844889</v>
      </c>
      <c r="AF22">
        <v>12</v>
      </c>
      <c r="AG22" s="1">
        <f t="shared" si="20"/>
        <v>2.0689655172413793E-2</v>
      </c>
      <c r="AH22" s="1">
        <f t="shared" si="21"/>
        <v>0.82241379310344831</v>
      </c>
    </row>
    <row r="23" spans="1:34">
      <c r="A23">
        <f t="shared" si="22"/>
        <v>220</v>
      </c>
      <c r="B23">
        <v>0</v>
      </c>
      <c r="C23" s="1">
        <f t="shared" si="0"/>
        <v>0</v>
      </c>
      <c r="D23" s="1">
        <f t="shared" si="1"/>
        <v>0.52631578947368418</v>
      </c>
      <c r="E23">
        <v>14</v>
      </c>
      <c r="F23" s="1">
        <f t="shared" si="2"/>
        <v>2.8806584362139918E-2</v>
      </c>
      <c r="G23" s="1">
        <f t="shared" si="3"/>
        <v>0.72633744855967075</v>
      </c>
      <c r="H23">
        <v>141</v>
      </c>
      <c r="I23" s="1">
        <f t="shared" si="4"/>
        <v>4.8387096774193547E-2</v>
      </c>
      <c r="J23" s="1">
        <f t="shared" si="5"/>
        <v>0.6691832532601234</v>
      </c>
      <c r="K23">
        <v>106</v>
      </c>
      <c r="L23" s="1">
        <f t="shared" si="6"/>
        <v>4.0060468631897203E-2</v>
      </c>
      <c r="M23" s="1">
        <f t="shared" si="7"/>
        <v>0.66780045351473927</v>
      </c>
      <c r="N23">
        <v>119</v>
      </c>
      <c r="O23" s="1">
        <f t="shared" si="8"/>
        <v>3.9183404675666778E-2</v>
      </c>
      <c r="P23" s="1">
        <f t="shared" si="9"/>
        <v>0.74481396114586751</v>
      </c>
      <c r="Q23">
        <v>62</v>
      </c>
      <c r="R23" s="1">
        <f t="shared" si="10"/>
        <v>3.0617283950617285E-2</v>
      </c>
      <c r="S23" s="1">
        <f t="shared" si="11"/>
        <v>0.79358024691358009</v>
      </c>
      <c r="T23">
        <v>52</v>
      </c>
      <c r="U23" s="1">
        <f t="shared" si="12"/>
        <v>2.6078234704112337E-2</v>
      </c>
      <c r="V23" s="1">
        <f t="shared" si="13"/>
        <v>0.77532597793380131</v>
      </c>
      <c r="W23">
        <v>58</v>
      </c>
      <c r="X23" s="1">
        <f t="shared" si="14"/>
        <v>3.4668260609683206E-2</v>
      </c>
      <c r="Y23" s="1">
        <f t="shared" si="15"/>
        <v>0.77525403466826048</v>
      </c>
      <c r="Z23">
        <v>49</v>
      </c>
      <c r="AA23" s="1">
        <f t="shared" si="16"/>
        <v>2.8994082840236687E-2</v>
      </c>
      <c r="AB23" s="1">
        <f t="shared" si="17"/>
        <v>0.80828402366863905</v>
      </c>
      <c r="AC23">
        <v>88</v>
      </c>
      <c r="AD23" s="1">
        <f t="shared" si="18"/>
        <v>4.6585494970884066E-2</v>
      </c>
      <c r="AE23" s="1">
        <f t="shared" si="19"/>
        <v>0.85706723133933294</v>
      </c>
      <c r="AF23">
        <v>14</v>
      </c>
      <c r="AG23" s="1">
        <f t="shared" si="20"/>
        <v>2.4137931034482758E-2</v>
      </c>
      <c r="AH23" s="1">
        <f t="shared" si="21"/>
        <v>0.84655172413793112</v>
      </c>
    </row>
    <row r="24" spans="1:34">
      <c r="A24">
        <f t="shared" si="22"/>
        <v>230</v>
      </c>
      <c r="B24">
        <v>6</v>
      </c>
      <c r="C24" s="1">
        <f t="shared" si="0"/>
        <v>0.15789473684210525</v>
      </c>
      <c r="D24" s="1">
        <f t="shared" si="1"/>
        <v>0.68421052631578938</v>
      </c>
      <c r="E24">
        <v>21</v>
      </c>
      <c r="F24" s="1">
        <f t="shared" si="2"/>
        <v>4.3209876543209874E-2</v>
      </c>
      <c r="G24" s="1">
        <f t="shared" si="3"/>
        <v>0.7695473251028806</v>
      </c>
      <c r="H24">
        <v>93</v>
      </c>
      <c r="I24" s="1">
        <f t="shared" si="4"/>
        <v>3.1914893617021274E-2</v>
      </c>
      <c r="J24" s="1">
        <f t="shared" si="5"/>
        <v>0.70109814687714467</v>
      </c>
      <c r="K24">
        <v>100</v>
      </c>
      <c r="L24" s="1">
        <f t="shared" si="6"/>
        <v>3.779289493575208E-2</v>
      </c>
      <c r="M24" s="1">
        <f t="shared" si="7"/>
        <v>0.70559334845049138</v>
      </c>
      <c r="N24">
        <v>100</v>
      </c>
      <c r="O24" s="1">
        <f t="shared" si="8"/>
        <v>3.2927230819888048E-2</v>
      </c>
      <c r="P24" s="1">
        <f t="shared" si="9"/>
        <v>0.77774119196575553</v>
      </c>
      <c r="Q24">
        <v>53</v>
      </c>
      <c r="R24" s="1">
        <f t="shared" si="10"/>
        <v>2.617283950617284E-2</v>
      </c>
      <c r="S24" s="1">
        <f t="shared" si="11"/>
        <v>0.81975308641975297</v>
      </c>
      <c r="T24">
        <v>54</v>
      </c>
      <c r="U24" s="1">
        <f t="shared" si="12"/>
        <v>2.7081243731193579E-2</v>
      </c>
      <c r="V24" s="1">
        <f t="shared" si="13"/>
        <v>0.8024072216649949</v>
      </c>
      <c r="W24">
        <v>70</v>
      </c>
      <c r="X24" s="1">
        <f t="shared" si="14"/>
        <v>4.1841004184100417E-2</v>
      </c>
      <c r="Y24" s="1">
        <f t="shared" si="15"/>
        <v>0.8170950388523609</v>
      </c>
      <c r="Z24">
        <v>48</v>
      </c>
      <c r="AA24" s="1">
        <f t="shared" si="16"/>
        <v>2.8402366863905324E-2</v>
      </c>
      <c r="AB24" s="1">
        <f t="shared" si="17"/>
        <v>0.83668639053254434</v>
      </c>
      <c r="AC24">
        <v>42</v>
      </c>
      <c r="AD24" s="1">
        <f t="shared" si="18"/>
        <v>2.2233986236103759E-2</v>
      </c>
      <c r="AE24" s="1">
        <f t="shared" si="19"/>
        <v>0.87930121757543667</v>
      </c>
      <c r="AF24">
        <v>18</v>
      </c>
      <c r="AG24" s="1">
        <f t="shared" si="20"/>
        <v>3.1034482758620689E-2</v>
      </c>
      <c r="AH24" s="1">
        <f t="shared" si="21"/>
        <v>0.87758620689655176</v>
      </c>
    </row>
    <row r="25" spans="1:34">
      <c r="A25">
        <f t="shared" si="22"/>
        <v>240</v>
      </c>
      <c r="B25">
        <v>0</v>
      </c>
      <c r="C25" s="1">
        <f t="shared" si="0"/>
        <v>0</v>
      </c>
      <c r="D25" s="1">
        <f t="shared" si="1"/>
        <v>0.68421052631578938</v>
      </c>
      <c r="E25">
        <v>22</v>
      </c>
      <c r="F25" s="1">
        <f t="shared" si="2"/>
        <v>4.5267489711934158E-2</v>
      </c>
      <c r="G25" s="1">
        <f t="shared" si="3"/>
        <v>0.81481481481481477</v>
      </c>
      <c r="H25">
        <v>98</v>
      </c>
      <c r="I25" s="1">
        <f t="shared" si="4"/>
        <v>3.3630748112560054E-2</v>
      </c>
      <c r="J25" s="1">
        <f t="shared" si="5"/>
        <v>0.73472889498970473</v>
      </c>
      <c r="K25">
        <v>88</v>
      </c>
      <c r="L25" s="1">
        <f t="shared" si="6"/>
        <v>3.3257747543461828E-2</v>
      </c>
      <c r="M25" s="1">
        <f t="shared" si="7"/>
        <v>0.73885109599395316</v>
      </c>
      <c r="N25">
        <v>69</v>
      </c>
      <c r="O25" s="1">
        <f t="shared" si="8"/>
        <v>2.2719789265722753E-2</v>
      </c>
      <c r="P25" s="1">
        <f t="shared" si="9"/>
        <v>0.80046098123147824</v>
      </c>
      <c r="Q25">
        <v>38</v>
      </c>
      <c r="R25" s="1">
        <f t="shared" si="10"/>
        <v>1.8765432098765432E-2</v>
      </c>
      <c r="S25" s="1">
        <f t="shared" si="11"/>
        <v>0.83851851851851844</v>
      </c>
      <c r="T25">
        <v>72</v>
      </c>
      <c r="U25" s="1">
        <f t="shared" si="12"/>
        <v>3.6108324974924777E-2</v>
      </c>
      <c r="V25" s="1">
        <f t="shared" si="13"/>
        <v>0.83851554663991967</v>
      </c>
      <c r="W25">
        <v>70</v>
      </c>
      <c r="X25" s="1">
        <f t="shared" si="14"/>
        <v>4.1841004184100417E-2</v>
      </c>
      <c r="Y25" s="1">
        <f t="shared" si="15"/>
        <v>0.85893604303646132</v>
      </c>
      <c r="Z25">
        <v>54</v>
      </c>
      <c r="AA25" s="1">
        <f t="shared" si="16"/>
        <v>3.1952662721893489E-2</v>
      </c>
      <c r="AB25" s="1">
        <f t="shared" si="17"/>
        <v>0.8686390532544378</v>
      </c>
      <c r="AC25">
        <v>46</v>
      </c>
      <c r="AD25" s="1">
        <f t="shared" si="18"/>
        <v>2.4351508734780307E-2</v>
      </c>
      <c r="AE25" s="1">
        <f t="shared" si="19"/>
        <v>0.90365272631021698</v>
      </c>
      <c r="AF25">
        <v>10</v>
      </c>
      <c r="AG25" s="1">
        <f t="shared" si="20"/>
        <v>1.7241379310344827E-2</v>
      </c>
      <c r="AH25" s="1">
        <f t="shared" si="21"/>
        <v>0.89482758620689662</v>
      </c>
    </row>
    <row r="26" spans="1:34">
      <c r="A26">
        <f t="shared" si="22"/>
        <v>250</v>
      </c>
      <c r="B26">
        <v>0</v>
      </c>
      <c r="C26" s="1">
        <f t="shared" si="0"/>
        <v>0</v>
      </c>
      <c r="D26" s="1">
        <f t="shared" si="1"/>
        <v>0.68421052631578938</v>
      </c>
      <c r="E26">
        <v>13</v>
      </c>
      <c r="F26" s="1">
        <f t="shared" si="2"/>
        <v>2.6748971193415638E-2</v>
      </c>
      <c r="G26" s="1">
        <f t="shared" si="3"/>
        <v>0.84156378600823045</v>
      </c>
      <c r="H26">
        <v>49</v>
      </c>
      <c r="I26" s="1">
        <f t="shared" si="4"/>
        <v>1.6815374056280027E-2</v>
      </c>
      <c r="J26" s="1">
        <f t="shared" si="5"/>
        <v>0.7515442690459847</v>
      </c>
      <c r="K26">
        <v>54</v>
      </c>
      <c r="L26" s="1">
        <f t="shared" si="6"/>
        <v>2.0408163265306121E-2</v>
      </c>
      <c r="M26" s="1">
        <f t="shared" si="7"/>
        <v>0.7592592592592593</v>
      </c>
      <c r="N26">
        <v>97</v>
      </c>
      <c r="O26" s="1">
        <f t="shared" si="8"/>
        <v>3.1939413895291403E-2</v>
      </c>
      <c r="P26" s="1">
        <f t="shared" si="9"/>
        <v>0.83240039512676967</v>
      </c>
      <c r="Q26">
        <v>52</v>
      </c>
      <c r="R26" s="1">
        <f t="shared" si="10"/>
        <v>2.5679012345679011E-2</v>
      </c>
      <c r="S26" s="1">
        <f t="shared" si="11"/>
        <v>0.86419753086419748</v>
      </c>
      <c r="T26">
        <v>50</v>
      </c>
      <c r="U26" s="1">
        <f t="shared" si="12"/>
        <v>2.5075225677031094E-2</v>
      </c>
      <c r="V26" s="1">
        <f t="shared" si="13"/>
        <v>0.86359077231695081</v>
      </c>
      <c r="W26">
        <v>39</v>
      </c>
      <c r="X26" s="1">
        <f t="shared" si="14"/>
        <v>2.3311416616855946E-2</v>
      </c>
      <c r="Y26" s="1">
        <f t="shared" si="15"/>
        <v>0.8822474596533173</v>
      </c>
      <c r="Z26">
        <v>28</v>
      </c>
      <c r="AA26" s="1">
        <f t="shared" si="16"/>
        <v>1.6568047337278107E-2</v>
      </c>
      <c r="AB26" s="1">
        <f t="shared" si="17"/>
        <v>0.88520710059171592</v>
      </c>
      <c r="AC26">
        <v>39</v>
      </c>
      <c r="AD26" s="1">
        <f t="shared" si="18"/>
        <v>2.0645844362096346E-2</v>
      </c>
      <c r="AE26" s="1">
        <f t="shared" si="19"/>
        <v>0.92429857067231336</v>
      </c>
      <c r="AF26">
        <v>5</v>
      </c>
      <c r="AG26" s="1">
        <f t="shared" si="20"/>
        <v>8.6206896551724137E-3</v>
      </c>
      <c r="AH26" s="1">
        <f t="shared" si="21"/>
        <v>0.90344827586206899</v>
      </c>
    </row>
    <row r="27" spans="1:34">
      <c r="A27">
        <f t="shared" si="22"/>
        <v>260</v>
      </c>
      <c r="B27">
        <v>0</v>
      </c>
      <c r="C27" s="1">
        <f t="shared" si="0"/>
        <v>0</v>
      </c>
      <c r="D27" s="1">
        <f t="shared" si="1"/>
        <v>0.68421052631578938</v>
      </c>
      <c r="E27">
        <v>18</v>
      </c>
      <c r="F27" s="1">
        <f t="shared" si="2"/>
        <v>3.7037037037037035E-2</v>
      </c>
      <c r="G27" s="1">
        <f t="shared" si="3"/>
        <v>0.87860082304526754</v>
      </c>
      <c r="H27">
        <v>82</v>
      </c>
      <c r="I27" s="1">
        <f t="shared" si="4"/>
        <v>2.8140013726835965E-2</v>
      </c>
      <c r="J27" s="1">
        <f t="shared" si="5"/>
        <v>0.77968428277282065</v>
      </c>
      <c r="K27">
        <v>70</v>
      </c>
      <c r="L27" s="1">
        <f t="shared" si="6"/>
        <v>2.6455026455026454E-2</v>
      </c>
      <c r="M27" s="1">
        <f t="shared" si="7"/>
        <v>0.78571428571428581</v>
      </c>
      <c r="N27">
        <v>96</v>
      </c>
      <c r="O27" s="1">
        <f t="shared" si="8"/>
        <v>3.1610141587092529E-2</v>
      </c>
      <c r="P27" s="1">
        <f t="shared" si="9"/>
        <v>0.86401053671386219</v>
      </c>
      <c r="Q27">
        <v>49</v>
      </c>
      <c r="R27" s="1">
        <f t="shared" si="10"/>
        <v>2.4197530864197531E-2</v>
      </c>
      <c r="S27" s="1">
        <f t="shared" si="11"/>
        <v>0.888395061728395</v>
      </c>
      <c r="T27">
        <v>58</v>
      </c>
      <c r="U27" s="1">
        <f t="shared" si="12"/>
        <v>2.9087261785356068E-2</v>
      </c>
      <c r="V27" s="1">
        <f t="shared" si="13"/>
        <v>0.89267803410230684</v>
      </c>
      <c r="W27">
        <v>47</v>
      </c>
      <c r="X27" s="1">
        <f t="shared" si="14"/>
        <v>2.8093245666467422E-2</v>
      </c>
      <c r="Y27" s="1">
        <f t="shared" si="15"/>
        <v>0.91034070531978473</v>
      </c>
      <c r="Z27">
        <v>46</v>
      </c>
      <c r="AA27" s="1">
        <f t="shared" si="16"/>
        <v>2.7218934911242602E-2</v>
      </c>
      <c r="AB27" s="1">
        <f t="shared" si="17"/>
        <v>0.91242603550295853</v>
      </c>
      <c r="AC27">
        <v>29</v>
      </c>
      <c r="AD27" s="1">
        <f t="shared" si="18"/>
        <v>1.5352038115404976E-2</v>
      </c>
      <c r="AE27" s="1">
        <f t="shared" si="19"/>
        <v>0.93965060878771833</v>
      </c>
      <c r="AF27">
        <v>7</v>
      </c>
      <c r="AG27" s="1">
        <f t="shared" si="20"/>
        <v>1.2068965517241379E-2</v>
      </c>
      <c r="AH27" s="1">
        <f t="shared" si="21"/>
        <v>0.91551724137931034</v>
      </c>
    </row>
    <row r="28" spans="1:34">
      <c r="A28">
        <f t="shared" si="22"/>
        <v>270</v>
      </c>
      <c r="B28">
        <v>1</v>
      </c>
      <c r="C28" s="1">
        <f t="shared" si="0"/>
        <v>2.6315789473684209E-2</v>
      </c>
      <c r="D28" s="1">
        <f t="shared" si="1"/>
        <v>0.71052631578947356</v>
      </c>
      <c r="E28">
        <v>7</v>
      </c>
      <c r="F28" s="1">
        <f t="shared" si="2"/>
        <v>1.4403292181069959E-2</v>
      </c>
      <c r="G28" s="1">
        <f t="shared" si="3"/>
        <v>0.89300411522633749</v>
      </c>
      <c r="H28">
        <v>61</v>
      </c>
      <c r="I28" s="1">
        <f t="shared" si="4"/>
        <v>2.0933424845573097E-2</v>
      </c>
      <c r="J28" s="1">
        <f t="shared" si="5"/>
        <v>0.80061770761839379</v>
      </c>
      <c r="K28">
        <v>59</v>
      </c>
      <c r="L28" s="1">
        <f t="shared" si="6"/>
        <v>2.2297808012093728E-2</v>
      </c>
      <c r="M28" s="1">
        <f t="shared" si="7"/>
        <v>0.8080120937263795</v>
      </c>
      <c r="N28">
        <v>70</v>
      </c>
      <c r="O28" s="1">
        <f t="shared" si="8"/>
        <v>2.3049061573921632E-2</v>
      </c>
      <c r="P28" s="1">
        <f t="shared" si="9"/>
        <v>0.8870595982877838</v>
      </c>
      <c r="Q28">
        <v>30</v>
      </c>
      <c r="R28" s="1">
        <f t="shared" si="10"/>
        <v>1.4814814814814815E-2</v>
      </c>
      <c r="S28" s="1">
        <f t="shared" si="11"/>
        <v>0.90320987654320983</v>
      </c>
      <c r="T28">
        <v>31</v>
      </c>
      <c r="U28" s="1">
        <f t="shared" si="12"/>
        <v>1.5546639919759278E-2</v>
      </c>
      <c r="V28" s="1">
        <f t="shared" si="13"/>
        <v>0.90822467402206608</v>
      </c>
      <c r="W28">
        <v>26</v>
      </c>
      <c r="X28" s="1">
        <f t="shared" si="14"/>
        <v>1.5540944411237299E-2</v>
      </c>
      <c r="Y28" s="1">
        <f t="shared" si="15"/>
        <v>0.92588164973102205</v>
      </c>
      <c r="Z28">
        <v>28</v>
      </c>
      <c r="AA28" s="1">
        <f t="shared" si="16"/>
        <v>1.6568047337278107E-2</v>
      </c>
      <c r="AB28" s="1">
        <f t="shared" si="17"/>
        <v>0.92899408284023666</v>
      </c>
      <c r="AC28">
        <v>20</v>
      </c>
      <c r="AD28" s="1">
        <f t="shared" si="18"/>
        <v>1.0587612493382742E-2</v>
      </c>
      <c r="AE28" s="1">
        <f t="shared" si="19"/>
        <v>0.95023822128110103</v>
      </c>
      <c r="AF28">
        <v>6</v>
      </c>
      <c r="AG28" s="1">
        <f t="shared" si="20"/>
        <v>1.0344827586206896E-2</v>
      </c>
      <c r="AH28" s="1">
        <f t="shared" si="21"/>
        <v>0.92586206896551726</v>
      </c>
    </row>
    <row r="29" spans="1:34">
      <c r="A29">
        <f t="shared" si="22"/>
        <v>280</v>
      </c>
      <c r="B29">
        <v>0</v>
      </c>
      <c r="C29" s="1">
        <f t="shared" si="0"/>
        <v>0</v>
      </c>
      <c r="D29" s="1">
        <f t="shared" si="1"/>
        <v>0.71052631578947356</v>
      </c>
      <c r="E29">
        <v>5</v>
      </c>
      <c r="F29" s="1">
        <f t="shared" si="2"/>
        <v>1.0288065843621399E-2</v>
      </c>
      <c r="G29" s="1">
        <f t="shared" si="3"/>
        <v>0.9032921810699589</v>
      </c>
      <c r="H29">
        <v>40</v>
      </c>
      <c r="I29" s="1">
        <f t="shared" si="4"/>
        <v>1.3726835964310227E-2</v>
      </c>
      <c r="J29" s="1">
        <f t="shared" si="5"/>
        <v>0.81434454358270403</v>
      </c>
      <c r="K29">
        <v>35</v>
      </c>
      <c r="L29" s="1">
        <f t="shared" si="6"/>
        <v>1.3227513227513227E-2</v>
      </c>
      <c r="M29" s="1">
        <f t="shared" si="7"/>
        <v>0.82123960695389275</v>
      </c>
      <c r="N29">
        <v>50</v>
      </c>
      <c r="O29" s="1">
        <f t="shared" si="8"/>
        <v>1.6463615409944024E-2</v>
      </c>
      <c r="P29" s="1">
        <f t="shared" si="9"/>
        <v>0.90352321369772781</v>
      </c>
      <c r="Q29">
        <v>25</v>
      </c>
      <c r="R29" s="1">
        <f t="shared" si="10"/>
        <v>1.2345679012345678E-2</v>
      </c>
      <c r="S29" s="1">
        <f t="shared" si="11"/>
        <v>0.91555555555555546</v>
      </c>
      <c r="T29">
        <v>28</v>
      </c>
      <c r="U29" s="1">
        <f t="shared" si="12"/>
        <v>1.4042126379137413E-2</v>
      </c>
      <c r="V29" s="1">
        <f t="shared" si="13"/>
        <v>0.92226680040120346</v>
      </c>
      <c r="W29">
        <v>14</v>
      </c>
      <c r="X29" s="1">
        <f t="shared" si="14"/>
        <v>8.368200836820083E-3</v>
      </c>
      <c r="Y29" s="1">
        <f t="shared" si="15"/>
        <v>0.93424985056784215</v>
      </c>
      <c r="Z29">
        <v>16</v>
      </c>
      <c r="AA29" s="1">
        <f t="shared" si="16"/>
        <v>9.4674556213017753E-3</v>
      </c>
      <c r="AB29" s="1">
        <f t="shared" si="17"/>
        <v>0.93846153846153846</v>
      </c>
      <c r="AC29">
        <v>12</v>
      </c>
      <c r="AD29" s="1">
        <f t="shared" si="18"/>
        <v>6.3525674960296452E-3</v>
      </c>
      <c r="AE29" s="1">
        <f t="shared" si="19"/>
        <v>0.95659078877713066</v>
      </c>
      <c r="AF29">
        <v>11</v>
      </c>
      <c r="AG29" s="1">
        <f t="shared" si="20"/>
        <v>1.896551724137931E-2</v>
      </c>
      <c r="AH29" s="1">
        <f t="shared" si="21"/>
        <v>0.94482758620689655</v>
      </c>
    </row>
    <row r="30" spans="1:34">
      <c r="A30">
        <f t="shared" si="22"/>
        <v>290</v>
      </c>
      <c r="B30">
        <v>1</v>
      </c>
      <c r="C30" s="1">
        <f t="shared" si="0"/>
        <v>2.6315789473684209E-2</v>
      </c>
      <c r="D30" s="1">
        <f t="shared" si="1"/>
        <v>0.73684210526315774</v>
      </c>
      <c r="E30">
        <v>6</v>
      </c>
      <c r="F30" s="1">
        <f t="shared" si="2"/>
        <v>1.2345679012345678E-2</v>
      </c>
      <c r="G30" s="1">
        <f t="shared" si="3"/>
        <v>0.91563786008230452</v>
      </c>
      <c r="H30">
        <v>46</v>
      </c>
      <c r="I30" s="1">
        <f t="shared" si="4"/>
        <v>1.5785861358956762E-2</v>
      </c>
      <c r="J30" s="1">
        <f t="shared" si="5"/>
        <v>0.83013040494166079</v>
      </c>
      <c r="K30">
        <v>37</v>
      </c>
      <c r="L30" s="1">
        <f t="shared" si="6"/>
        <v>1.3983371126228269E-2</v>
      </c>
      <c r="M30" s="1">
        <f t="shared" si="7"/>
        <v>0.83522297808012103</v>
      </c>
      <c r="N30">
        <v>21</v>
      </c>
      <c r="O30" s="1">
        <f t="shared" si="8"/>
        <v>6.91471847217649E-3</v>
      </c>
      <c r="P30" s="1">
        <f t="shared" si="9"/>
        <v>0.91043793216990432</v>
      </c>
      <c r="Q30">
        <v>15</v>
      </c>
      <c r="R30" s="1">
        <f t="shared" si="10"/>
        <v>7.4074074074074077E-3</v>
      </c>
      <c r="S30" s="1">
        <f t="shared" si="11"/>
        <v>0.92296296296296287</v>
      </c>
      <c r="T30">
        <v>22</v>
      </c>
      <c r="U30" s="1">
        <f t="shared" si="12"/>
        <v>1.1033099297893681E-2</v>
      </c>
      <c r="V30" s="1">
        <f t="shared" si="13"/>
        <v>0.9332998996990971</v>
      </c>
      <c r="W30">
        <v>16</v>
      </c>
      <c r="X30" s="1">
        <f t="shared" si="14"/>
        <v>9.563658099222952E-3</v>
      </c>
      <c r="Y30" s="1">
        <f t="shared" si="15"/>
        <v>0.94381350866706515</v>
      </c>
      <c r="Z30">
        <v>8</v>
      </c>
      <c r="AA30" s="1">
        <f t="shared" si="16"/>
        <v>4.7337278106508876E-3</v>
      </c>
      <c r="AB30" s="1">
        <f t="shared" si="17"/>
        <v>0.9431952662721893</v>
      </c>
      <c r="AC30">
        <v>10</v>
      </c>
      <c r="AD30" s="1">
        <f t="shared" si="18"/>
        <v>5.2938062466913712E-3</v>
      </c>
      <c r="AE30" s="1">
        <f t="shared" si="19"/>
        <v>0.96188459502382206</v>
      </c>
      <c r="AF30">
        <v>1</v>
      </c>
      <c r="AG30" s="1">
        <f t="shared" si="20"/>
        <v>1.7241379310344827E-3</v>
      </c>
      <c r="AH30" s="1">
        <f t="shared" si="21"/>
        <v>0.94655172413793098</v>
      </c>
    </row>
    <row r="31" spans="1:34">
      <c r="A31">
        <v>300</v>
      </c>
      <c r="B31">
        <v>10</v>
      </c>
      <c r="C31" s="1">
        <f t="shared" si="0"/>
        <v>0.26315789473684209</v>
      </c>
      <c r="D31" s="1">
        <f t="shared" si="1"/>
        <v>0.99999999999999978</v>
      </c>
      <c r="E31">
        <v>41</v>
      </c>
      <c r="F31" s="1">
        <f t="shared" si="2"/>
        <v>8.4362139917695478E-2</v>
      </c>
      <c r="G31" s="1">
        <f t="shared" si="3"/>
        <v>1</v>
      </c>
      <c r="H31">
        <v>495</v>
      </c>
      <c r="I31" s="1">
        <f t="shared" si="4"/>
        <v>0.16986959505833904</v>
      </c>
      <c r="J31" s="1">
        <f t="shared" si="5"/>
        <v>0.99999999999999978</v>
      </c>
      <c r="K31">
        <v>436</v>
      </c>
      <c r="L31" s="1">
        <f t="shared" si="6"/>
        <v>0.16477702191987906</v>
      </c>
      <c r="M31" s="1">
        <f t="shared" si="7"/>
        <v>1</v>
      </c>
      <c r="N31">
        <v>272</v>
      </c>
      <c r="O31" s="1">
        <f t="shared" si="8"/>
        <v>8.9562067830095488E-2</v>
      </c>
      <c r="P31" s="1">
        <f t="shared" si="9"/>
        <v>0.99999999999999978</v>
      </c>
      <c r="Q31">
        <v>156</v>
      </c>
      <c r="R31" s="1">
        <f t="shared" si="10"/>
        <v>7.7037037037037043E-2</v>
      </c>
      <c r="S31" s="1">
        <f t="shared" si="11"/>
        <v>0.99999999999999989</v>
      </c>
      <c r="T31">
        <v>133</v>
      </c>
      <c r="U31" s="1">
        <f t="shared" si="12"/>
        <v>6.6700100300902704E-2</v>
      </c>
      <c r="V31" s="1">
        <f t="shared" si="13"/>
        <v>0.99999999999999978</v>
      </c>
      <c r="W31">
        <v>94</v>
      </c>
      <c r="X31" s="1">
        <f t="shared" si="14"/>
        <v>5.6186491332934844E-2</v>
      </c>
      <c r="Y31" s="1">
        <f t="shared" si="15"/>
        <v>1</v>
      </c>
      <c r="Z31">
        <v>96</v>
      </c>
      <c r="AA31" s="1">
        <f t="shared" si="16"/>
        <v>5.6804733727810648E-2</v>
      </c>
      <c r="AB31" s="1">
        <f t="shared" si="17"/>
        <v>1</v>
      </c>
      <c r="AC31">
        <v>72</v>
      </c>
      <c r="AD31" s="1">
        <f t="shared" si="18"/>
        <v>3.8115404976177873E-2</v>
      </c>
      <c r="AE31" s="1">
        <f t="shared" si="19"/>
        <v>0.99999999999999989</v>
      </c>
      <c r="AF31">
        <v>31</v>
      </c>
      <c r="AG31" s="1">
        <f t="shared" si="20"/>
        <v>5.3448275862068968E-2</v>
      </c>
      <c r="AH31" s="1">
        <f t="shared" si="2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2025-05-26T18:52:48Z</dcterms:created>
  <dcterms:modified xsi:type="dcterms:W3CDTF">2025-06-08T01:23:11Z</dcterms:modified>
  <cp:category/>
  <cp:contentStatus/>
</cp:coreProperties>
</file>