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 codeName="ThisWorkbook"/>
  <bookViews>
    <workbookView windowWidth="27945" windowHeight="12255" tabRatio="824"/>
  </bookViews>
  <sheets>
    <sheet name="About" sheetId="52" r:id="rId1"/>
    <sheet name="January" sheetId="1" r:id="rId2"/>
    <sheet name="February" sheetId="53" r:id="rId3"/>
    <sheet name="March" sheetId="54" r:id="rId4"/>
    <sheet name="April" sheetId="55" r:id="rId5"/>
    <sheet name="May" sheetId="56" r:id="rId6"/>
    <sheet name="June" sheetId="57" r:id="rId7"/>
    <sheet name="July" sheetId="58" r:id="rId8"/>
    <sheet name="August" sheetId="59" r:id="rId9"/>
    <sheet name="September" sheetId="60" r:id="rId10"/>
    <sheet name="October" sheetId="61" r:id="rId11"/>
    <sheet name="November" sheetId="62" r:id="rId12"/>
    <sheet name="December" sheetId="63" r:id="rId13"/>
  </sheets>
  <definedNames>
    <definedName name="_xlnm.Print_Area" localSheetId="4">April!$C$2:$AD$18</definedName>
    <definedName name="_xlnm.Print_Area" localSheetId="8">August!$C$2:$AD$18</definedName>
    <definedName name="_xlnm.Print_Area" localSheetId="12">December!$C$2:$AD$18</definedName>
    <definedName name="_xlnm.Print_Area" localSheetId="2">February!$C$2:$AD$18</definedName>
    <definedName name="_xlnm.Print_Area" localSheetId="1">January!$C$2:$AD$18</definedName>
    <definedName name="_xlnm.Print_Area" localSheetId="7">July!$C$2:$AD$18</definedName>
    <definedName name="_xlnm.Print_Area" localSheetId="6">June!$C$2:$AD$18</definedName>
    <definedName name="_xlnm.Print_Area" localSheetId="3">March!$C$2:$AD$18</definedName>
    <definedName name="_xlnm.Print_Area" localSheetId="5">May!$C$2:$AD$18</definedName>
    <definedName name="_xlnm.Print_Area" localSheetId="11">November!$C$2:$AD$18</definedName>
    <definedName name="_xlnm.Print_Area" localSheetId="10">October!$C$2:$AD$18</definedName>
    <definedName name="_xlnm.Print_Area" localSheetId="9">September!$C$2:$AD$18</definedName>
    <definedName name="start_day">About!$P$10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<sst xmlns="http://schemas.openxmlformats.org/spreadsheetml/2006/main" count="26" uniqueCount="15">
  <si>
    <t>How to Use This Template</t>
  </si>
  <si>
    <t>Time Entry</t>
  </si>
  <si>
    <t>Step 1:</t>
  </si>
  <si>
    <r>
      <rPr>
        <sz val="12"/>
        <color theme="2" tint="-0.899990844447157"/>
        <rFont val="Seaford"/>
        <charset val="134"/>
        <scheme val="minor"/>
      </rPr>
      <t xml:space="preserve"> Enter the </t>
    </r>
    <r>
      <rPr>
        <b/>
        <sz val="12"/>
        <color theme="2" tint="-0.899990844447157"/>
        <rFont val="Seaford"/>
        <charset val="134"/>
        <scheme val="minor"/>
      </rPr>
      <t>Year</t>
    </r>
    <r>
      <rPr>
        <sz val="12"/>
        <color theme="2" tint="-0.899990844447157"/>
        <rFont val="Seaford"/>
        <charset val="134"/>
        <scheme val="minor"/>
      </rPr>
      <t xml:space="preserve"> </t>
    </r>
  </si>
  <si>
    <r>
      <rPr>
        <b/>
        <sz val="12"/>
        <color theme="4" tint="-0.249977111117893"/>
        <rFont val="Seaford"/>
        <charset val="134"/>
        <scheme val="minor"/>
      </rPr>
      <t>Step 2:</t>
    </r>
    <r>
      <rPr>
        <b/>
        <sz val="12"/>
        <color theme="1" tint="0.349986266670736"/>
        <rFont val="Seaford"/>
        <charset val="134"/>
        <scheme val="minor"/>
      </rPr>
      <t xml:space="preserve"> </t>
    </r>
  </si>
  <si>
    <r>
      <rPr>
        <sz val="12"/>
        <color theme="2" tint="-0.899990844447157"/>
        <rFont val="Seaford"/>
        <charset val="134"/>
        <scheme val="minor"/>
      </rPr>
      <t xml:space="preserve">Choose the </t>
    </r>
    <r>
      <rPr>
        <b/>
        <sz val="12"/>
        <color theme="2" tint="-0.899990844447157"/>
        <rFont val="Seaford"/>
        <charset val="134"/>
        <scheme val="minor"/>
      </rPr>
      <t>Start Day</t>
    </r>
  </si>
  <si>
    <t>Year</t>
  </si>
  <si>
    <t>Step 3:</t>
  </si>
  <si>
    <t>Customize the Theme Colors / Fonts</t>
  </si>
  <si>
    <r>
      <rPr>
        <sz val="12"/>
        <color theme="2" tint="-0.899990844447157"/>
        <rFont val="Seaford"/>
        <charset val="134"/>
        <scheme val="minor"/>
      </rPr>
      <t xml:space="preserve">Go to </t>
    </r>
    <r>
      <rPr>
        <b/>
        <sz val="12"/>
        <color theme="2" tint="-0.899990844447157"/>
        <rFont val="Seaford"/>
        <charset val="134"/>
        <scheme val="minor"/>
      </rPr>
      <t>Page Layout &gt; Themes</t>
    </r>
    <r>
      <rPr>
        <sz val="12"/>
        <color theme="2" tint="-0.899990844447157"/>
        <rFont val="Seaford"/>
        <charset val="134"/>
        <scheme val="minor"/>
      </rPr>
      <t xml:space="preserve"> to choose different colors and fonts.</t>
    </r>
  </si>
  <si>
    <t>Start Day of Week</t>
  </si>
  <si>
    <t>Step 4:</t>
  </si>
  <si>
    <t>Print to Paper or PDF</t>
  </si>
  <si>
    <t>Print the entire workbook, or print only the selected worksheets.</t>
  </si>
  <si>
    <t>Notes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</si>
</sst>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_(* #,##0.00_);_(* \(#,##0.00\);_(* &quot;-&quot;??_);_(@_)"/>
    <numFmt numFmtId="177" formatCode="mmmm\ yyyy"/>
    <numFmt numFmtId="178" formatCode="dddd"/>
    <numFmt numFmtId="179" formatCode="d"/>
    <numFmt numFmtId="180" formatCode="mmmm\ \'yy"/>
  </numFmts>
  <fonts count="50">
    <font>
      <sz val="10"/>
      <name val="Arial"/>
      <charset val="134"/>
    </font>
    <font>
      <sz val="8"/>
      <name val="Seaford"/>
      <charset val="134"/>
      <scheme val="minor"/>
    </font>
    <font>
      <sz val="7"/>
      <name val="Seaford"/>
      <charset val="134"/>
      <scheme val="minor"/>
    </font>
    <font>
      <sz val="14"/>
      <name val="Seaford"/>
      <charset val="134"/>
      <scheme val="minor"/>
    </font>
    <font>
      <sz val="10"/>
      <name val="Seaford"/>
      <charset val="134"/>
      <scheme val="minor"/>
    </font>
    <font>
      <b/>
      <sz val="48"/>
      <color theme="8"/>
      <name val="Seaford"/>
      <charset val="134"/>
      <scheme val="major"/>
    </font>
    <font>
      <b/>
      <sz val="48"/>
      <color theme="8"/>
      <name val="Seaford"/>
      <charset val="134"/>
      <scheme val="minor"/>
    </font>
    <font>
      <b/>
      <sz val="12"/>
      <color theme="0"/>
      <name val="Seaford"/>
      <charset val="134"/>
      <scheme val="minor"/>
    </font>
    <font>
      <sz val="12"/>
      <color theme="2" tint="-0.899990844447157"/>
      <name val="Seaford"/>
      <charset val="134"/>
      <scheme val="minor"/>
    </font>
    <font>
      <b/>
      <sz val="24"/>
      <color theme="8"/>
      <name val="Seaford"/>
      <charset val="134"/>
      <scheme val="minor"/>
    </font>
    <font>
      <b/>
      <sz val="48"/>
      <color theme="4" tint="-0.249977111117893"/>
      <name val="Seaford"/>
      <charset val="134"/>
      <scheme val="minor"/>
    </font>
    <font>
      <sz val="10"/>
      <color theme="1" tint="0.349986266670736"/>
      <name val="Seaford"/>
      <charset val="134"/>
      <scheme val="minor"/>
    </font>
    <font>
      <b/>
      <sz val="10"/>
      <color theme="0"/>
      <name val="Seaford"/>
      <charset val="134"/>
      <scheme val="minor"/>
    </font>
    <font>
      <b/>
      <sz val="8"/>
      <name val="Seaford"/>
      <charset val="134"/>
      <scheme val="minor"/>
    </font>
    <font>
      <sz val="8"/>
      <color theme="8"/>
      <name val="Seaford"/>
      <charset val="134"/>
      <scheme val="minor"/>
    </font>
    <font>
      <b/>
      <sz val="10"/>
      <color theme="0" tint="-0.499984740745262"/>
      <name val="Seaford"/>
      <charset val="134"/>
      <scheme val="minor"/>
    </font>
    <font>
      <b/>
      <sz val="14"/>
      <color theme="1" tint="0.349986266670736"/>
      <name val="Seaford"/>
      <charset val="134"/>
      <scheme val="minor"/>
    </font>
    <font>
      <u/>
      <sz val="11"/>
      <color theme="1" tint="0.349986266670736"/>
      <name val="Seaford"/>
      <charset val="134"/>
      <scheme val="minor"/>
    </font>
    <font>
      <b/>
      <sz val="14"/>
      <color theme="1" tint="0.499984740745262"/>
      <name val="Seaford"/>
      <charset val="134"/>
      <scheme val="minor"/>
    </font>
    <font>
      <u/>
      <sz val="11"/>
      <color theme="1" tint="0.499984740745262"/>
      <name val="Seaford"/>
      <charset val="134"/>
      <scheme val="minor"/>
    </font>
    <font>
      <sz val="12"/>
      <name val="Seaford"/>
      <charset val="134"/>
      <scheme val="minor"/>
    </font>
    <font>
      <b/>
      <sz val="36"/>
      <color theme="0"/>
      <name val="Seaford"/>
      <charset val="134"/>
      <scheme val="major"/>
    </font>
    <font>
      <b/>
      <sz val="36"/>
      <color theme="0"/>
      <name val="Seaford"/>
      <charset val="134"/>
      <scheme val="minor"/>
    </font>
    <font>
      <b/>
      <sz val="12"/>
      <color theme="4" tint="-0.249977111117893"/>
      <name val="Seaford"/>
      <charset val="134"/>
      <scheme val="minor"/>
    </font>
    <font>
      <sz val="10"/>
      <color theme="2" tint="-0.899990844447157"/>
      <name val="Seaford"/>
      <charset val="134"/>
      <scheme val="minor"/>
    </font>
    <font>
      <b/>
      <sz val="12"/>
      <name val="Seaford"/>
      <charset val="134"/>
      <scheme val="minor"/>
    </font>
    <font>
      <b/>
      <sz val="24"/>
      <color theme="0"/>
      <name val="Seaford"/>
      <charset val="134"/>
      <scheme val="major"/>
    </font>
    <font>
      <sz val="11"/>
      <color theme="1"/>
      <name val="Seaford"/>
      <charset val="134"/>
      <scheme val="minor"/>
    </font>
    <font>
      <u/>
      <sz val="10"/>
      <color indexed="12"/>
      <name val="Arial"/>
      <charset val="134"/>
    </font>
    <font>
      <u/>
      <sz val="11"/>
      <color rgb="FF800080"/>
      <name val="Seaford"/>
      <charset val="0"/>
      <scheme val="minor"/>
    </font>
    <font>
      <sz val="11"/>
      <color rgb="FFFF0000"/>
      <name val="Seaford"/>
      <charset val="0"/>
      <scheme val="minor"/>
    </font>
    <font>
      <b/>
      <sz val="18"/>
      <color theme="3"/>
      <name val="Seaford"/>
      <charset val="134"/>
      <scheme val="minor"/>
    </font>
    <font>
      <i/>
      <sz val="11"/>
      <color rgb="FF7F7F7F"/>
      <name val="Seaford"/>
      <charset val="0"/>
      <scheme val="minor"/>
    </font>
    <font>
      <b/>
      <sz val="15"/>
      <color theme="3"/>
      <name val="Seaford"/>
      <charset val="134"/>
      <scheme val="minor"/>
    </font>
    <font>
      <b/>
      <sz val="13"/>
      <color theme="3"/>
      <name val="Seaford"/>
      <charset val="134"/>
      <scheme val="minor"/>
    </font>
    <font>
      <b/>
      <sz val="11"/>
      <color theme="3"/>
      <name val="Seaford"/>
      <charset val="134"/>
      <scheme val="minor"/>
    </font>
    <font>
      <sz val="11"/>
      <color rgb="FF3F3F76"/>
      <name val="Seaford"/>
      <charset val="0"/>
      <scheme val="minor"/>
    </font>
    <font>
      <b/>
      <sz val="11"/>
      <color rgb="FF3F3F3F"/>
      <name val="Seaford"/>
      <charset val="0"/>
      <scheme val="minor"/>
    </font>
    <font>
      <b/>
      <sz val="11"/>
      <color rgb="FFFA7D00"/>
      <name val="Seaford"/>
      <charset val="0"/>
      <scheme val="minor"/>
    </font>
    <font>
      <b/>
      <sz val="11"/>
      <color rgb="FFFFFFFF"/>
      <name val="Seaford"/>
      <charset val="0"/>
      <scheme val="minor"/>
    </font>
    <font>
      <sz val="11"/>
      <color rgb="FFFA7D00"/>
      <name val="Seaford"/>
      <charset val="0"/>
      <scheme val="minor"/>
    </font>
    <font>
      <b/>
      <sz val="11"/>
      <color theme="1"/>
      <name val="Seaford"/>
      <charset val="0"/>
      <scheme val="minor"/>
    </font>
    <font>
      <sz val="11"/>
      <color rgb="FF006100"/>
      <name val="Seaford"/>
      <charset val="0"/>
      <scheme val="minor"/>
    </font>
    <font>
      <sz val="11"/>
      <color rgb="FF9C0006"/>
      <name val="Seaford"/>
      <charset val="0"/>
      <scheme val="minor"/>
    </font>
    <font>
      <sz val="11"/>
      <color rgb="FF9C6500"/>
      <name val="Seaford"/>
      <charset val="0"/>
      <scheme val="minor"/>
    </font>
    <font>
      <sz val="11"/>
      <color theme="0"/>
      <name val="Seaford"/>
      <charset val="0"/>
      <scheme val="minor"/>
    </font>
    <font>
      <sz val="11"/>
      <color theme="1"/>
      <name val="Seaford"/>
      <charset val="0"/>
      <scheme val="minor"/>
    </font>
    <font>
      <sz val="11"/>
      <color theme="1"/>
      <name val="Seaford"/>
      <charset val="134"/>
      <scheme val="minor"/>
    </font>
    <font>
      <b/>
      <sz val="12"/>
      <color theme="1" tint="0.349986266670736"/>
      <name val="Seaford"/>
      <charset val="134"/>
      <scheme val="minor"/>
    </font>
    <font>
      <b/>
      <sz val="12"/>
      <color theme="2" tint="-0.899990844447157"/>
      <name val="Seaford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theme="0" tint="-0.249977111117893"/>
      </left>
      <right/>
      <top/>
      <bottom/>
      <diagonal/>
    </border>
    <border>
      <left/>
      <right style="thin">
        <color theme="0" tint="-0.249977111117893"/>
      </right>
      <top/>
      <bottom/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0" tint="-0.249977111117893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176" fontId="0" fillId="0" borderId="0" applyFont="0" applyFill="0" applyBorder="0" applyAlignment="0" applyProtection="0"/>
    <xf numFmtId="44" fontId="27" fillId="0" borderId="0" applyFont="0" applyFill="0" applyBorder="0" applyAlignment="0" applyProtection="0">
      <alignment vertical="center"/>
    </xf>
    <xf numFmtId="9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2" fontId="27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center"/>
    </xf>
    <xf numFmtId="0" fontId="27" fillId="5" borderId="10" applyNumberFormat="0" applyFont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11" applyNumberFormat="0" applyFill="0" applyAlignment="0" applyProtection="0">
      <alignment vertical="center"/>
    </xf>
    <xf numFmtId="0" fontId="34" fillId="0" borderId="11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6" borderId="13" applyNumberFormat="0" applyAlignment="0" applyProtection="0">
      <alignment vertical="center"/>
    </xf>
    <xf numFmtId="0" fontId="37" fillId="7" borderId="14" applyNumberFormat="0" applyAlignment="0" applyProtection="0">
      <alignment vertical="center"/>
    </xf>
    <xf numFmtId="0" fontId="38" fillId="7" borderId="13" applyNumberFormat="0" applyAlignment="0" applyProtection="0">
      <alignment vertical="center"/>
    </xf>
    <xf numFmtId="0" fontId="39" fillId="8" borderId="15" applyNumberFormat="0" applyAlignment="0" applyProtection="0">
      <alignment vertical="center"/>
    </xf>
    <xf numFmtId="0" fontId="40" fillId="0" borderId="16" applyNumberFormat="0" applyFill="0" applyAlignment="0" applyProtection="0">
      <alignment vertical="center"/>
    </xf>
    <xf numFmtId="0" fontId="41" fillId="0" borderId="17" applyNumberFormat="0" applyFill="0" applyAlignment="0" applyProtection="0">
      <alignment vertical="center"/>
    </xf>
    <xf numFmtId="0" fontId="42" fillId="9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0" fontId="45" fillId="15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20" borderId="0" applyNumberFormat="0" applyBorder="0" applyAlignment="0" applyProtection="0">
      <alignment vertical="center"/>
    </xf>
    <xf numFmtId="0" fontId="46" fillId="21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5" fillId="23" borderId="0" applyNumberFormat="0" applyBorder="0" applyAlignment="0" applyProtection="0">
      <alignment vertical="center"/>
    </xf>
    <xf numFmtId="0" fontId="45" fillId="24" borderId="0" applyNumberFormat="0" applyBorder="0" applyAlignment="0" applyProtection="0">
      <alignment vertical="center"/>
    </xf>
    <xf numFmtId="0" fontId="46" fillId="25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5" fillId="27" borderId="0" applyNumberFormat="0" applyBorder="0" applyAlignment="0" applyProtection="0">
      <alignment vertical="center"/>
    </xf>
    <xf numFmtId="0" fontId="45" fillId="28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5" fillId="31" borderId="0" applyNumberFormat="0" applyBorder="0" applyAlignment="0" applyProtection="0">
      <alignment vertical="center"/>
    </xf>
    <xf numFmtId="0" fontId="45" fillId="32" borderId="0" applyNumberFormat="0" applyBorder="0" applyAlignment="0" applyProtection="0">
      <alignment vertical="center"/>
    </xf>
    <xf numFmtId="0" fontId="46" fillId="33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45" fillId="35" borderId="0" applyNumberFormat="0" applyBorder="0" applyAlignment="0" applyProtection="0">
      <alignment vertical="center"/>
    </xf>
    <xf numFmtId="0" fontId="47" fillId="0" borderId="0"/>
  </cellStyleXfs>
  <cellXfs count="9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/>
    <xf numFmtId="0" fontId="4" fillId="2" borderId="0" xfId="0" applyFont="1" applyFill="1"/>
    <xf numFmtId="0" fontId="1" fillId="2" borderId="0" xfId="0" applyFont="1" applyFill="1"/>
    <xf numFmtId="177" fontId="5" fillId="0" borderId="0" xfId="0" applyNumberFormat="1" applyFont="1" applyAlignment="1">
      <alignment horizontal="left"/>
    </xf>
    <xf numFmtId="0" fontId="2" fillId="2" borderId="0" xfId="0" applyFont="1" applyFill="1"/>
    <xf numFmtId="177" fontId="6" fillId="0" borderId="0" xfId="0" applyNumberFormat="1" applyFont="1"/>
    <xf numFmtId="0" fontId="3" fillId="2" borderId="0" xfId="0" applyFont="1" applyFill="1" applyAlignment="1">
      <alignment vertical="center"/>
    </xf>
    <xf numFmtId="178" fontId="7" fillId="3" borderId="0" xfId="0" applyNumberFormat="1" applyFont="1" applyFill="1" applyAlignment="1">
      <alignment horizontal="left" vertical="center" indent="1" shrinkToFit="1"/>
    </xf>
    <xf numFmtId="179" fontId="8" fillId="4" borderId="1" xfId="0" applyNumberFormat="1" applyFont="1" applyFill="1" applyBorder="1" applyAlignment="1">
      <alignment horizontal="left" indent="1" shrinkToFit="1"/>
    </xf>
    <xf numFmtId="179" fontId="8" fillId="4" borderId="2" xfId="0" applyNumberFormat="1" applyFont="1" applyFill="1" applyBorder="1" applyAlignment="1">
      <alignment horizontal="left" indent="1" shrinkToFit="1"/>
    </xf>
    <xf numFmtId="0" fontId="1" fillId="2" borderId="0" xfId="0" applyFont="1" applyFill="1" applyAlignment="1">
      <alignment vertical="center"/>
    </xf>
    <xf numFmtId="0" fontId="8" fillId="4" borderId="3" xfId="0" applyFont="1" applyFill="1" applyBorder="1" applyAlignment="1">
      <alignment horizontal="left" vertical="center" indent="1"/>
    </xf>
    <xf numFmtId="0" fontId="8" fillId="4" borderId="4" xfId="0" applyFont="1" applyFill="1" applyBorder="1" applyAlignment="1">
      <alignment horizontal="left" vertical="center" indent="1"/>
    </xf>
    <xf numFmtId="0" fontId="8" fillId="4" borderId="1" xfId="0" applyFont="1" applyFill="1" applyBorder="1" applyAlignment="1">
      <alignment horizontal="left" vertical="center" indent="1"/>
    </xf>
    <xf numFmtId="0" fontId="8" fillId="4" borderId="2" xfId="0" applyFont="1" applyFill="1" applyBorder="1" applyAlignment="1">
      <alignment horizontal="left" vertical="center" indent="1"/>
    </xf>
    <xf numFmtId="0" fontId="4" fillId="2" borderId="0" xfId="0" applyFont="1" applyFill="1" applyAlignment="1">
      <alignment vertical="center"/>
    </xf>
    <xf numFmtId="179" fontId="8" fillId="4" borderId="1" xfId="0" applyNumberFormat="1" applyFont="1" applyFill="1" applyBorder="1" applyAlignment="1">
      <alignment horizontal="left" vertical="center" indent="1" shrinkToFit="1"/>
    </xf>
    <xf numFmtId="179" fontId="8" fillId="4" borderId="2" xfId="0" applyNumberFormat="1" applyFont="1" applyFill="1" applyBorder="1" applyAlignment="1">
      <alignment horizontal="left" vertical="center" indent="1" shrinkToFit="1"/>
    </xf>
    <xf numFmtId="0" fontId="1" fillId="4" borderId="0" xfId="0" applyFont="1" applyFill="1" applyAlignment="1">
      <alignment horizontal="center" vertical="center"/>
    </xf>
    <xf numFmtId="0" fontId="1" fillId="4" borderId="0" xfId="6" applyFont="1" applyFill="1" applyBorder="1" applyAlignment="1" applyProtection="1">
      <alignment horizontal="left" vertical="center"/>
    </xf>
    <xf numFmtId="0" fontId="1" fillId="4" borderId="0" xfId="6" applyFont="1" applyFill="1" applyBorder="1" applyAlignment="1" applyProtection="1">
      <alignment vertical="center"/>
    </xf>
    <xf numFmtId="0" fontId="1" fillId="2" borderId="0" xfId="0" applyFont="1" applyFill="1" applyAlignment="1">
      <alignment horizontal="center" vertical="center"/>
    </xf>
    <xf numFmtId="0" fontId="1" fillId="2" borderId="0" xfId="6" applyFont="1" applyFill="1" applyBorder="1" applyAlignment="1" applyProtection="1">
      <alignment horizontal="left" vertical="center"/>
    </xf>
    <xf numFmtId="0" fontId="1" fillId="2" borderId="0" xfId="6" applyFont="1" applyFill="1" applyBorder="1" applyAlignment="1" applyProtection="1">
      <alignment vertical="center"/>
    </xf>
    <xf numFmtId="0" fontId="9" fillId="0" borderId="0" xfId="0" applyFont="1" applyAlignment="1">
      <alignment horizontal="left" vertical="top"/>
    </xf>
    <xf numFmtId="0" fontId="4" fillId="0" borderId="5" xfId="0" applyFont="1" applyBorder="1" applyAlignment="1">
      <alignment horizontal="left" indent="1"/>
    </xf>
    <xf numFmtId="0" fontId="4" fillId="0" borderId="6" xfId="0" applyFont="1" applyBorder="1" applyAlignment="1">
      <alignment horizontal="left" indent="1"/>
    </xf>
    <xf numFmtId="177" fontId="10" fillId="0" borderId="0" xfId="0" applyNumberFormat="1" applyFont="1" applyAlignment="1">
      <alignment horizontal="left" vertical="top"/>
    </xf>
    <xf numFmtId="179" fontId="8" fillId="4" borderId="0" xfId="0" applyNumberFormat="1" applyFont="1" applyFill="1" applyAlignment="1">
      <alignment horizontal="left" indent="1" shrinkToFit="1"/>
    </xf>
    <xf numFmtId="0" fontId="8" fillId="4" borderId="5" xfId="0" applyFont="1" applyFill="1" applyBorder="1" applyAlignment="1">
      <alignment horizontal="left" vertical="center" indent="1"/>
    </xf>
    <xf numFmtId="0" fontId="8" fillId="4" borderId="0" xfId="0" applyFont="1" applyFill="1" applyAlignment="1">
      <alignment horizontal="left" vertical="center" indent="1"/>
    </xf>
    <xf numFmtId="179" fontId="8" fillId="4" borderId="0" xfId="0" applyNumberFormat="1" applyFont="1" applyFill="1" applyAlignment="1">
      <alignment horizontal="left" vertical="center" indent="1" shrinkToFit="1"/>
    </xf>
    <xf numFmtId="0" fontId="8" fillId="4" borderId="7" xfId="0" applyFont="1" applyFill="1" applyBorder="1" applyAlignment="1">
      <alignment horizontal="left" vertical="center" indent="1"/>
    </xf>
    <xf numFmtId="0" fontId="8" fillId="4" borderId="8" xfId="0" applyFont="1" applyFill="1" applyBorder="1" applyAlignment="1">
      <alignment horizontal="left" vertical="center" indent="1"/>
    </xf>
    <xf numFmtId="0" fontId="8" fillId="4" borderId="6" xfId="0" applyFont="1" applyFill="1" applyBorder="1" applyAlignment="1">
      <alignment horizontal="left" vertical="center" indent="1"/>
    </xf>
    <xf numFmtId="0" fontId="11" fillId="4" borderId="0" xfId="6" applyFont="1" applyFill="1" applyBorder="1" applyAlignment="1" applyProtection="1">
      <alignment horizontal="right" vertical="center"/>
    </xf>
    <xf numFmtId="0" fontId="11" fillId="2" borderId="0" xfId="6" applyFont="1" applyFill="1" applyBorder="1" applyAlignment="1" applyProtection="1">
      <alignment horizontal="right" vertical="center"/>
    </xf>
    <xf numFmtId="180" fontId="12" fillId="3" borderId="0" xfId="0" applyNumberFormat="1" applyFont="1" applyFill="1" applyAlignment="1">
      <alignment horizontal="center" vertical="center"/>
    </xf>
    <xf numFmtId="0" fontId="13" fillId="2" borderId="0" xfId="0" applyFont="1" applyFill="1" applyAlignment="1">
      <alignment horizontal="left" shrinkToFit="1"/>
    </xf>
    <xf numFmtId="179" fontId="14" fillId="0" borderId="0" xfId="0" applyNumberFormat="1" applyFont="1" applyAlignment="1">
      <alignment horizontal="left" vertical="center" shrinkToFit="1"/>
    </xf>
    <xf numFmtId="179" fontId="1" fillId="0" borderId="0" xfId="0" applyNumberFormat="1" applyFont="1" applyAlignment="1">
      <alignment horizontal="left" vertical="center" shrinkToFit="1"/>
    </xf>
    <xf numFmtId="0" fontId="4" fillId="0" borderId="0" xfId="0" applyFont="1" applyAlignment="1">
      <alignment horizontal="left"/>
    </xf>
    <xf numFmtId="0" fontId="15" fillId="0" borderId="0" xfId="0" applyFont="1" applyAlignment="1">
      <alignment horizontal="left"/>
    </xf>
    <xf numFmtId="0" fontId="16" fillId="2" borderId="0" xfId="1" applyNumberFormat="1" applyFont="1" applyFill="1" applyAlignment="1">
      <alignment horizontal="left"/>
    </xf>
    <xf numFmtId="0" fontId="17" fillId="2" borderId="0" xfId="6" applyFont="1" applyFill="1" applyAlignment="1" applyProtection="1">
      <alignment horizontal="left"/>
    </xf>
    <xf numFmtId="0" fontId="18" fillId="0" borderId="0" xfId="1" applyNumberFormat="1" applyFont="1" applyFill="1" applyAlignment="1">
      <alignment horizontal="left"/>
    </xf>
    <xf numFmtId="0" fontId="19" fillId="0" borderId="0" xfId="6" applyFont="1" applyAlignment="1" applyProtection="1">
      <alignment horizontal="left"/>
    </xf>
    <xf numFmtId="0" fontId="8" fillId="4" borderId="7" xfId="0" applyFont="1" applyFill="1" applyBorder="1" applyAlignment="1">
      <alignment horizontal="center" vertical="center"/>
    </xf>
    <xf numFmtId="0" fontId="8" fillId="4" borderId="8" xfId="0" applyFont="1" applyFill="1" applyBorder="1" applyAlignment="1">
      <alignment horizontal="center" vertical="center"/>
    </xf>
    <xf numFmtId="0" fontId="8" fillId="4" borderId="6" xfId="0" applyFont="1" applyFill="1" applyBorder="1" applyAlignment="1">
      <alignment horizontal="center" vertical="center"/>
    </xf>
    <xf numFmtId="179" fontId="8" fillId="4" borderId="2" xfId="0" applyNumberFormat="1" applyFont="1" applyFill="1" applyBorder="1" applyAlignment="1">
      <alignment horizontal="left" vertical="center" indent="2" shrinkToFit="1"/>
    </xf>
    <xf numFmtId="0" fontId="8" fillId="4" borderId="3" xfId="0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 vertical="center"/>
    </xf>
    <xf numFmtId="0" fontId="8" fillId="4" borderId="4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vertical="center"/>
    </xf>
    <xf numFmtId="0" fontId="8" fillId="4" borderId="5" xfId="0" applyFont="1" applyFill="1" applyBorder="1" applyAlignment="1">
      <alignment vertical="center"/>
    </xf>
    <xf numFmtId="0" fontId="8" fillId="4" borderId="7" xfId="0" applyFont="1" applyFill="1" applyBorder="1" applyAlignment="1">
      <alignment vertical="center"/>
    </xf>
    <xf numFmtId="0" fontId="8" fillId="4" borderId="6" xfId="0" applyFont="1" applyFill="1" applyBorder="1" applyAlignment="1">
      <alignment vertical="center"/>
    </xf>
    <xf numFmtId="0" fontId="4" fillId="0" borderId="0" xfId="0" applyFont="1" applyAlignment="1">
      <alignment horizontal="left" indent="1"/>
    </xf>
    <xf numFmtId="0" fontId="20" fillId="0" borderId="0" xfId="0" applyFont="1" applyAlignment="1">
      <alignment horizontal="right"/>
    </xf>
    <xf numFmtId="0" fontId="4" fillId="3" borderId="0" xfId="0" applyFont="1" applyFill="1" applyAlignment="1">
      <alignment vertical="center"/>
    </xf>
    <xf numFmtId="0" fontId="21" fillId="3" borderId="0" xfId="0" applyFont="1" applyFill="1" applyAlignment="1">
      <alignment vertical="center"/>
    </xf>
    <xf numFmtId="0" fontId="22" fillId="3" borderId="0" xfId="0" applyFont="1" applyFill="1" applyAlignment="1">
      <alignment vertical="center"/>
    </xf>
    <xf numFmtId="0" fontId="6" fillId="2" borderId="0" xfId="0" applyFont="1" applyFill="1"/>
    <xf numFmtId="0" fontId="4" fillId="4" borderId="0" xfId="0" applyFont="1" applyFill="1"/>
    <xf numFmtId="0" fontId="23" fillId="4" borderId="0" xfId="0" applyFont="1" applyFill="1" applyAlignment="1">
      <alignment horizontal="left" vertical="center"/>
    </xf>
    <xf numFmtId="0" fontId="4" fillId="4" borderId="0" xfId="0" applyFont="1" applyFill="1" applyAlignment="1">
      <alignment horizontal="left" vertical="center"/>
    </xf>
    <xf numFmtId="0" fontId="4" fillId="4" borderId="0" xfId="0" applyFont="1" applyFill="1" applyAlignment="1">
      <alignment vertical="center"/>
    </xf>
    <xf numFmtId="0" fontId="24" fillId="4" borderId="0" xfId="0" applyFont="1" applyFill="1" applyAlignment="1">
      <alignment vertical="center"/>
    </xf>
    <xf numFmtId="0" fontId="20" fillId="4" borderId="0" xfId="0" applyFont="1" applyFill="1" applyAlignment="1">
      <alignment horizontal="left" vertical="center"/>
    </xf>
    <xf numFmtId="0" fontId="20" fillId="4" borderId="0" xfId="0" applyFont="1" applyFill="1" applyAlignment="1">
      <alignment vertical="center"/>
    </xf>
    <xf numFmtId="0" fontId="8" fillId="4" borderId="0" xfId="0" applyFont="1" applyFill="1" applyAlignment="1">
      <alignment vertical="center"/>
    </xf>
    <xf numFmtId="0" fontId="20" fillId="2" borderId="0" xfId="0" applyFont="1" applyFill="1" applyAlignment="1">
      <alignment horizontal="right"/>
    </xf>
    <xf numFmtId="0" fontId="8" fillId="2" borderId="0" xfId="0" applyFont="1" applyFill="1" applyAlignment="1">
      <alignment horizontal="left"/>
    </xf>
    <xf numFmtId="0" fontId="25" fillId="2" borderId="0" xfId="0" applyFont="1" applyFill="1" applyAlignment="1">
      <alignment horizontal="center"/>
    </xf>
    <xf numFmtId="0" fontId="20" fillId="4" borderId="0" xfId="0" applyFont="1" applyFill="1" applyAlignment="1">
      <alignment horizontal="right"/>
    </xf>
    <xf numFmtId="0" fontId="26" fillId="3" borderId="0" xfId="0" applyFont="1" applyFill="1" applyAlignment="1">
      <alignment horizontal="center" vertical="center"/>
    </xf>
    <xf numFmtId="0" fontId="8" fillId="4" borderId="5" xfId="0" applyFont="1" applyFill="1" applyBorder="1" applyAlignment="1">
      <alignment horizontal="left" vertical="center"/>
    </xf>
    <xf numFmtId="0" fontId="24" fillId="4" borderId="0" xfId="0" applyFont="1" applyFill="1"/>
    <xf numFmtId="0" fontId="8" fillId="4" borderId="0" xfId="0" applyFont="1" applyFill="1" applyAlignment="1">
      <alignment horizontal="right" vertical="center"/>
    </xf>
    <xf numFmtId="0" fontId="25" fillId="4" borderId="0" xfId="0" applyFont="1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25" fillId="4" borderId="9" xfId="0" applyFont="1" applyFill="1" applyBorder="1" applyAlignment="1">
      <alignment horizontal="center" vertical="center"/>
    </xf>
    <xf numFmtId="0" fontId="20" fillId="4" borderId="0" xfId="0" applyFont="1" applyFill="1" applyAlignment="1">
      <alignment horizontal="right" vertical="center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Normal 2" xfId="49"/>
  </cellStyles>
  <dxfs count="2">
    <dxf>
      <font>
        <color theme="0"/>
      </font>
    </dxf>
    <dxf>
      <font>
        <b val="1"/>
        <i val="0"/>
        <color theme="8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EAEAEA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D7EAFF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B2B2B2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9" Type="http://schemas.openxmlformats.org/officeDocument/2006/relationships/styles" Target="styles.xml"/><Relationship Id="rId18" Type="http://schemas.openxmlformats.org/officeDocument/2006/relationships/sharedStrings" Target="sharedStrings.xml"/><Relationship Id="rId17" Type="http://schemas.openxmlformats.org/officeDocument/2006/relationships/theme" Target="theme/theme1.xml"/><Relationship Id="rId16" Type="http://schemas.openxmlformats.org/officeDocument/2006/relationships/customXml" Target="../customXml/item3.xml"/><Relationship Id="rId15" Type="http://schemas.openxmlformats.org/officeDocument/2006/relationships/customXml" Target="../customXml/item2.xml"/><Relationship Id="rId14" Type="http://schemas.openxmlformats.org/officeDocument/2006/relationships/customXml" Target="../customXml/item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image" Target="../media/image1.png"/><Relationship Id="rId3" Type="http://schemas.openxmlformats.org/officeDocument/2006/relationships/hyperlink" Target="http://www.excelnav.com" TargetMode="External"/><Relationship Id="rId2" Type="http://schemas.openxmlformats.org/officeDocument/2006/relationships/hyperlink" Target="https://excelnav.com/" TargetMode="External"/><Relationship Id="rId1" Type="http://schemas.openxmlformats.org/officeDocument/2006/relationships/hyperlink" Target="https://ko-fi.com/excelnav" TargetMode="Externa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22</xdr:col>
      <xdr:colOff>9525</xdr:colOff>
      <xdr:row>2</xdr:row>
      <xdr:rowOff>52070</xdr:rowOff>
    </xdr:from>
    <xdr:to>
      <xdr:col>31</xdr:col>
      <xdr:colOff>190500</xdr:colOff>
      <xdr:row>9</xdr:row>
      <xdr:rowOff>254000</xdr:rowOff>
    </xdr:to>
    <xdr:sp>
      <xdr:nvSpPr>
        <xdr:cNvPr id="2" name="文本框 1">
          <a:hlinkClick xmlns:r="http://schemas.openxmlformats.org/officeDocument/2006/relationships" r:id="rId1"/>
        </xdr:cNvPr>
        <xdr:cNvSpPr txBox="1"/>
      </xdr:nvSpPr>
      <xdr:spPr>
        <a:xfrm>
          <a:off x="12985115" y="1320800"/>
          <a:ext cx="5381625" cy="2804160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200"/>
            <a:t>Enjoying this template?​​</a:t>
          </a:r>
          <a:endParaRPr lang="zh-CN" altLang="en-US" sz="1200"/>
        </a:p>
        <a:p>
          <a:pPr algn="l"/>
          <a:r>
            <a:rPr lang="zh-CN" altLang="en-US" sz="1200"/>
            <a:t>This template is completely free. If it saved you time or helped your business, consider buying me a coffee to support the creation of more free resources!</a:t>
          </a:r>
          <a:endParaRPr lang="zh-CN" altLang="en-US" sz="1100"/>
        </a:p>
        <a:p>
          <a:pPr algn="l"/>
          <a:endParaRPr lang="zh-CN" altLang="en-US" sz="1100"/>
        </a:p>
        <a:p>
          <a:pPr algn="l"/>
          <a:endParaRPr lang="zh-CN" altLang="en-US" sz="1100"/>
        </a:p>
        <a:p>
          <a:pPr algn="l"/>
          <a:endParaRPr lang="zh-CN" altLang="en-US" sz="1100"/>
        </a:p>
        <a:p>
          <a:pPr algn="l"/>
          <a:endParaRPr lang="zh-CN" altLang="en-US" sz="1100"/>
        </a:p>
        <a:p>
          <a:pPr algn="l"/>
          <a:endParaRPr lang="zh-CN" altLang="en-US" sz="1100"/>
        </a:p>
        <a:p>
          <a:pPr algn="l"/>
          <a:endParaRPr lang="zh-CN" altLang="en-US" sz="1100"/>
        </a:p>
        <a:p>
          <a:pPr algn="l"/>
          <a:endParaRPr lang="zh-CN" altLang="en-US" sz="1100"/>
        </a:p>
        <a:p>
          <a:pPr algn="l"/>
          <a:endParaRPr lang="zh-CN" altLang="en-US" sz="1100"/>
        </a:p>
        <a:p>
          <a:pPr algn="l"/>
          <a:r>
            <a:rPr lang="zh-CN" altLang="en-US" sz="1200"/>
            <a:t>​Scan or visit:​​ ko-fi.com/</a:t>
          </a:r>
          <a:r>
            <a:rPr lang="en-US" altLang="zh-CN" sz="1200"/>
            <a:t>excelnav</a:t>
          </a:r>
          <a:endParaRPr lang="en-US" altLang="zh-CN" sz="1100"/>
        </a:p>
        <a:p>
          <a:pPr algn="l"/>
          <a:r>
            <a:rPr lang="zh-CN" altLang="en-US" sz="1600" b="1"/>
            <a:t>Thank you for your support!</a:t>
          </a:r>
          <a:endParaRPr lang="zh-CN" altLang="en-US" sz="1600" b="1"/>
        </a:p>
      </xdr:txBody>
    </xdr:sp>
    <xdr:clientData/>
  </xdr:twoCellAnchor>
  <xdr:twoCellAnchor>
    <xdr:from>
      <xdr:col>22</xdr:col>
      <xdr:colOff>0</xdr:colOff>
      <xdr:row>1</xdr:row>
      <xdr:rowOff>0</xdr:rowOff>
    </xdr:from>
    <xdr:to>
      <xdr:col>29</xdr:col>
      <xdr:colOff>239395</xdr:colOff>
      <xdr:row>1</xdr:row>
      <xdr:rowOff>941070</xdr:rowOff>
    </xdr:to>
    <xdr:grpSp>
      <xdr:nvGrpSpPr>
        <xdr:cNvPr id="3" name="组合 2">
          <a:hlinkClick xmlns:r="http://schemas.openxmlformats.org/officeDocument/2006/relationships" r:id="rId2"/>
        </xdr:cNvPr>
        <xdr:cNvGrpSpPr/>
      </xdr:nvGrpSpPr>
      <xdr:grpSpPr>
        <a:xfrm rot="0">
          <a:off x="12975590" y="316230"/>
          <a:ext cx="4284345" cy="941070"/>
          <a:chOff x="26775" y="2399"/>
          <a:chExt cx="6750" cy="1470"/>
        </a:xfrm>
      </xdr:grpSpPr>
      <xdr:sp>
        <xdr:nvSpPr>
          <xdr:cNvPr id="4" name="文本框 3"/>
          <xdr:cNvSpPr txBox="1"/>
        </xdr:nvSpPr>
        <xdr:spPr>
          <a:xfrm>
            <a:off x="26775" y="2399"/>
            <a:ext cx="6750" cy="1471"/>
          </a:xfrm>
          <a:prstGeom prst="rect">
            <a:avLst/>
          </a:prstGeom>
          <a:noFill/>
          <a:ln w="9525" cmpd="sng">
            <a:noFill/>
          </a:ln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zh-CN" altLang="en-US" sz="1200"/>
          </a:p>
          <a:p>
            <a:pPr algn="l"/>
            <a:endParaRPr lang="zh-CN" altLang="en-US" sz="1200"/>
          </a:p>
          <a:p>
            <a:pPr algn="l"/>
            <a:endParaRPr lang="zh-CN" altLang="en-US" sz="1200"/>
          </a:p>
          <a:p>
            <a:pPr algn="l"/>
            <a:r>
              <a:rPr lang="zh-CN" altLang="en-US" sz="1200"/>
              <a:t>For More Practical Templates, Please Visit Our Website.​</a:t>
            </a:r>
            <a:endParaRPr lang="zh-CN" altLang="en-US" sz="1200"/>
          </a:p>
        </xdr:txBody>
      </xdr:sp>
      <xdr:pic>
        <xdr:nvPicPr>
          <xdr:cNvPr id="5" name="图片 4" descr="未标题-1">
            <a:hlinkClick xmlns:r="http://schemas.openxmlformats.org/officeDocument/2006/relationships" r:id="rId3"/>
          </xdr:cNvPr>
          <xdr:cNvPicPr>
            <a:picLocks noChangeAspect="1"/>
          </xdr:cNvPicPr>
        </xdr:nvPicPr>
        <xdr:blipFill>
          <a:blip r:embed="rId4"/>
          <a:stretch>
            <a:fillRect/>
          </a:stretch>
        </xdr:blipFill>
        <xdr:spPr>
          <a:xfrm>
            <a:off x="26790" y="2700"/>
            <a:ext cx="2911" cy="600"/>
          </a:xfrm>
          <a:prstGeom prst="rect">
            <a:avLst/>
          </a:prstGeom>
        </xdr:spPr>
      </xdr:pic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Custom 23">
      <a:majorFont>
        <a:latin typeface="Seaford"/>
        <a:ea typeface=""/>
        <a:cs typeface=""/>
      </a:majorFont>
      <a:minorFont>
        <a:latin typeface="Seaford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R15"/>
  <sheetViews>
    <sheetView showGridLines="0" tabSelected="1" workbookViewId="0">
      <selection activeCell="AB14" sqref="AB14"/>
    </sheetView>
  </sheetViews>
  <sheetFormatPr defaultColWidth="8.66666666666667" defaultRowHeight="15"/>
  <cols>
    <col min="1" max="4" width="5.55238095238095" style="6" customWidth="1"/>
    <col min="5" max="9" width="10.552380952381" style="6" customWidth="1"/>
    <col min="10" max="11" width="10.552380952381" style="65" customWidth="1"/>
    <col min="12" max="14" width="5.55238095238095" style="6" customWidth="1"/>
    <col min="15" max="15" width="25.552380952381" style="6" customWidth="1"/>
    <col min="16" max="16" width="10.552380952381" style="6" customWidth="1"/>
    <col min="17" max="18" width="5.55238095238095" style="6" customWidth="1"/>
    <col min="19" max="16384" width="8.66666666666667" style="6"/>
  </cols>
  <sheetData>
    <row r="1" ht="24.9" customHeight="1" spans="1:18">
      <c r="A1" s="7"/>
      <c r="B1" s="7"/>
      <c r="C1" s="7"/>
      <c r="D1" s="7"/>
      <c r="E1" s="7"/>
      <c r="F1" s="7"/>
      <c r="G1" s="7"/>
      <c r="H1" s="7"/>
      <c r="I1" s="7"/>
      <c r="J1" s="78"/>
      <c r="K1" s="78"/>
      <c r="L1" s="7"/>
      <c r="M1" s="7"/>
      <c r="N1" s="7"/>
      <c r="O1" s="7"/>
      <c r="P1" s="7"/>
      <c r="Q1" s="7"/>
      <c r="R1" s="7"/>
    </row>
    <row r="2" s="5" customFormat="1" ht="75" customHeight="1" spans="1:18">
      <c r="A2" s="21"/>
      <c r="B2" s="66"/>
      <c r="C2" s="67" t="s">
        <v>0</v>
      </c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  <c r="Q2" s="68"/>
      <c r="R2" s="21"/>
    </row>
    <row r="3" ht="24.9" customHeight="1" spans="1:18">
      <c r="A3" s="7"/>
      <c r="B3" s="7"/>
      <c r="C3" s="69"/>
      <c r="D3" s="69"/>
      <c r="E3" s="7"/>
      <c r="F3" s="7"/>
      <c r="G3" s="7"/>
      <c r="H3" s="7"/>
      <c r="I3" s="7"/>
      <c r="J3" s="79"/>
      <c r="K3" s="79"/>
      <c r="L3" s="80"/>
      <c r="M3" s="7"/>
      <c r="N3" s="7"/>
      <c r="O3" s="7"/>
      <c r="P3" s="7"/>
      <c r="Q3" s="7"/>
      <c r="R3" s="7"/>
    </row>
    <row r="4" ht="30" customHeight="1" spans="1:18">
      <c r="A4" s="7"/>
      <c r="B4" s="70"/>
      <c r="C4" s="70"/>
      <c r="D4" s="70"/>
      <c r="E4" s="70"/>
      <c r="F4" s="70"/>
      <c r="G4" s="70"/>
      <c r="H4" s="70"/>
      <c r="I4" s="70"/>
      <c r="J4" s="81"/>
      <c r="K4" s="81"/>
      <c r="L4" s="70"/>
      <c r="M4" s="7"/>
      <c r="N4" s="82" t="s">
        <v>1</v>
      </c>
      <c r="O4" s="82"/>
      <c r="P4" s="82"/>
      <c r="Q4" s="82"/>
      <c r="R4" s="7"/>
    </row>
    <row r="5" ht="30" customHeight="1" spans="1:18">
      <c r="A5" s="7"/>
      <c r="B5" s="70"/>
      <c r="C5" s="71" t="s">
        <v>2</v>
      </c>
      <c r="D5" s="71"/>
      <c r="E5" s="61" t="s">
        <v>3</v>
      </c>
      <c r="F5" s="61"/>
      <c r="G5" s="61"/>
      <c r="H5" s="61"/>
      <c r="I5" s="61"/>
      <c r="J5" s="61"/>
      <c r="K5" s="83"/>
      <c r="L5" s="84"/>
      <c r="M5" s="21"/>
      <c r="N5" s="82"/>
      <c r="O5" s="82"/>
      <c r="P5" s="82"/>
      <c r="Q5" s="82"/>
      <c r="R5" s="7"/>
    </row>
    <row r="6" ht="30" customHeight="1" spans="1:18">
      <c r="A6" s="7"/>
      <c r="B6" s="70"/>
      <c r="C6" s="72"/>
      <c r="D6" s="73"/>
      <c r="E6" s="74"/>
      <c r="F6" s="74"/>
      <c r="G6" s="74"/>
      <c r="H6" s="74"/>
      <c r="I6" s="74"/>
      <c r="J6" s="85"/>
      <c r="K6" s="85"/>
      <c r="L6" s="74"/>
      <c r="M6" s="21"/>
      <c r="N6" s="82"/>
      <c r="O6" s="82"/>
      <c r="P6" s="82"/>
      <c r="Q6" s="82"/>
      <c r="R6" s="7"/>
    </row>
    <row r="7" ht="30" customHeight="1" spans="1:18">
      <c r="A7" s="7"/>
      <c r="B7" s="70"/>
      <c r="C7" s="71" t="s">
        <v>4</v>
      </c>
      <c r="D7" s="71"/>
      <c r="E7" s="61" t="s">
        <v>5</v>
      </c>
      <c r="F7" s="61"/>
      <c r="G7" s="61"/>
      <c r="H7" s="61"/>
      <c r="I7" s="61"/>
      <c r="J7" s="61"/>
      <c r="K7" s="83"/>
      <c r="L7" s="74"/>
      <c r="M7" s="7"/>
      <c r="N7" s="70"/>
      <c r="O7" s="70"/>
      <c r="P7" s="70"/>
      <c r="Q7" s="70"/>
      <c r="R7" s="7"/>
    </row>
    <row r="8" ht="30" customHeight="1" spans="1:18">
      <c r="A8" s="7"/>
      <c r="B8" s="70"/>
      <c r="C8" s="72"/>
      <c r="D8" s="73"/>
      <c r="E8" s="74"/>
      <c r="F8" s="74"/>
      <c r="G8" s="74"/>
      <c r="H8" s="74"/>
      <c r="I8" s="74"/>
      <c r="J8" s="85"/>
      <c r="K8" s="85"/>
      <c r="L8" s="74"/>
      <c r="M8" s="21"/>
      <c r="N8" s="86"/>
      <c r="O8" s="87" t="s">
        <v>6</v>
      </c>
      <c r="P8" s="88">
        <f ca="1">IF(MONTH(TODAY())=12,YEAR(TODAY())+1,YEAR(TODAY()))</f>
        <v>2025</v>
      </c>
      <c r="R8" s="7"/>
    </row>
    <row r="9" ht="30" customHeight="1" spans="1:18">
      <c r="A9" s="7"/>
      <c r="B9" s="70"/>
      <c r="C9" s="71" t="s">
        <v>7</v>
      </c>
      <c r="D9" s="71"/>
      <c r="E9" s="61" t="s">
        <v>8</v>
      </c>
      <c r="F9" s="61"/>
      <c r="G9" s="61"/>
      <c r="H9" s="61"/>
      <c r="I9" s="61"/>
      <c r="J9" s="61"/>
      <c r="K9" s="83"/>
      <c r="L9" s="74"/>
      <c r="M9" s="21"/>
      <c r="N9" s="70"/>
      <c r="O9" s="70"/>
      <c r="P9" s="70"/>
      <c r="Q9" s="70"/>
      <c r="R9" s="7"/>
    </row>
    <row r="10" ht="30" customHeight="1" spans="1:18">
      <c r="A10" s="7"/>
      <c r="B10" s="70"/>
      <c r="C10" s="75"/>
      <c r="D10" s="76"/>
      <c r="E10" s="61" t="s">
        <v>9</v>
      </c>
      <c r="F10" s="61"/>
      <c r="G10" s="61"/>
      <c r="H10" s="61"/>
      <c r="I10" s="61"/>
      <c r="J10" s="61"/>
      <c r="K10" s="83"/>
      <c r="L10" s="74"/>
      <c r="M10" s="21"/>
      <c r="N10" s="70"/>
      <c r="O10" s="87" t="s">
        <v>10</v>
      </c>
      <c r="P10" s="88">
        <v>1</v>
      </c>
      <c r="Q10" s="73"/>
      <c r="R10" s="7"/>
    </row>
    <row r="11" ht="30" customHeight="1" spans="1:18">
      <c r="A11" s="7"/>
      <c r="B11" s="70"/>
      <c r="C11" s="75"/>
      <c r="D11" s="76"/>
      <c r="E11" s="77"/>
      <c r="F11" s="77"/>
      <c r="G11" s="77"/>
      <c r="H11" s="77"/>
      <c r="I11" s="77"/>
      <c r="J11" s="85"/>
      <c r="K11" s="85"/>
      <c r="L11" s="74"/>
      <c r="M11" s="21"/>
      <c r="N11" s="73"/>
      <c r="O11" s="73"/>
      <c r="P11" s="73"/>
      <c r="Q11" s="73"/>
      <c r="R11" s="7"/>
    </row>
    <row r="12" ht="30" customHeight="1" spans="1:18">
      <c r="A12" s="7"/>
      <c r="B12" s="70"/>
      <c r="C12" s="71" t="s">
        <v>11</v>
      </c>
      <c r="D12" s="71"/>
      <c r="E12" s="61" t="s">
        <v>12</v>
      </c>
      <c r="F12" s="61"/>
      <c r="G12" s="61"/>
      <c r="H12" s="61"/>
      <c r="I12" s="61"/>
      <c r="J12" s="61"/>
      <c r="K12" s="83"/>
      <c r="L12" s="74"/>
      <c r="M12" s="21"/>
      <c r="N12" s="73"/>
      <c r="O12" s="73"/>
      <c r="P12" s="73"/>
      <c r="Q12" s="73"/>
      <c r="R12" s="7"/>
    </row>
    <row r="13" ht="30" customHeight="1" spans="1:18">
      <c r="A13" s="7"/>
      <c r="B13" s="70"/>
      <c r="C13" s="76"/>
      <c r="D13" s="76"/>
      <c r="E13" s="61" t="s">
        <v>13</v>
      </c>
      <c r="F13" s="61"/>
      <c r="G13" s="61"/>
      <c r="H13" s="61"/>
      <c r="I13" s="61"/>
      <c r="J13" s="61"/>
      <c r="K13" s="83"/>
      <c r="L13" s="74"/>
      <c r="M13" s="21"/>
      <c r="N13" s="73"/>
      <c r="O13" s="73"/>
      <c r="P13" s="73"/>
      <c r="Q13" s="73"/>
      <c r="R13" s="7"/>
    </row>
    <row r="14" ht="30" customHeight="1" spans="1:18">
      <c r="A14" s="7"/>
      <c r="B14" s="70"/>
      <c r="C14" s="73"/>
      <c r="D14" s="73"/>
      <c r="E14" s="73"/>
      <c r="F14" s="73"/>
      <c r="G14" s="73"/>
      <c r="H14" s="73"/>
      <c r="I14" s="73"/>
      <c r="J14" s="89"/>
      <c r="K14" s="89"/>
      <c r="L14" s="73"/>
      <c r="M14" s="21"/>
      <c r="N14" s="73"/>
      <c r="O14" s="73"/>
      <c r="P14" s="73"/>
      <c r="Q14" s="73"/>
      <c r="R14" s="7"/>
    </row>
    <row r="15" ht="24.9" customHeight="1" spans="1:18">
      <c r="A15" s="7"/>
      <c r="B15" s="7"/>
      <c r="C15" s="7"/>
      <c r="D15" s="7"/>
      <c r="E15" s="7"/>
      <c r="F15" s="7"/>
      <c r="G15" s="7"/>
      <c r="H15" s="7"/>
      <c r="I15" s="7"/>
      <c r="J15" s="78"/>
      <c r="K15" s="78"/>
      <c r="L15" s="7"/>
      <c r="M15" s="7"/>
      <c r="N15" s="7"/>
      <c r="O15" s="7"/>
      <c r="P15" s="7"/>
      <c r="Q15" s="7"/>
      <c r="R15" s="7"/>
    </row>
  </sheetData>
  <mergeCells count="1">
    <mergeCell ref="N4:Q6"/>
  </mergeCells>
  <pageMargins left="0.7" right="0.7" top="0.75" bottom="0.75" header="0.3" footer="0.3"/>
  <pageSetup paperSize="1" scale="43" orientation="landscape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AP34"/>
  <sheetViews>
    <sheetView showGridLines="0" workbookViewId="0">
      <selection activeCell="A1" sqref="A1"/>
    </sheetView>
  </sheetViews>
  <sheetFormatPr defaultColWidth="8.66666666666667" defaultRowHeight="12.75"/>
  <cols>
    <col min="1" max="3" width="5.55238095238095" style="6" customWidth="1"/>
    <col min="4" max="4" width="15.552380952381" style="6" customWidth="1"/>
    <col min="5" max="5" width="5.55238095238095" style="6" customWidth="1"/>
    <col min="6" max="6" width="15.552380952381" style="6" customWidth="1"/>
    <col min="7" max="7" width="5.55238095238095" style="6" customWidth="1"/>
    <col min="8" max="8" width="15.552380952381" style="6" customWidth="1"/>
    <col min="9" max="9" width="5.55238095238095" style="6" customWidth="1"/>
    <col min="10" max="10" width="15.552380952381" style="6" customWidth="1"/>
    <col min="11" max="14" width="5.55238095238095" style="6" customWidth="1"/>
    <col min="15" max="30" width="2.55238095238095" style="6" customWidth="1"/>
    <col min="31" max="32" width="5.55238095238095" style="6" customWidth="1"/>
    <col min="33" max="33" width="17.1047619047619" style="6" customWidth="1"/>
    <col min="34" max="34" width="10.4380952380952" style="6" customWidth="1"/>
    <col min="35" max="16384" width="8.66666666666667" style="6"/>
  </cols>
  <sheetData>
    <row r="1" ht="24.9" customHeight="1" spans="1:32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</row>
    <row r="2" s="1" customFormat="1" ht="90" customHeight="1" spans="1:32">
      <c r="A2" s="8"/>
      <c r="C2" s="9">
        <f ca="1">DATE(About!P8,9,1)</f>
        <v>45901</v>
      </c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F2" s="8"/>
    </row>
    <row r="3" s="2" customFormat="1" ht="24.9" customHeight="1" spans="1:35">
      <c r="A3" s="10"/>
      <c r="C3" s="11"/>
      <c r="D3" s="11"/>
      <c r="E3" s="11"/>
      <c r="F3" s="11"/>
      <c r="G3" s="11"/>
      <c r="H3" s="11"/>
      <c r="I3" s="11"/>
      <c r="J3" s="11"/>
      <c r="K3" s="33"/>
      <c r="L3" s="33"/>
      <c r="M3" s="33"/>
      <c r="N3" s="33"/>
      <c r="V3" s="1"/>
      <c r="AF3" s="8"/>
      <c r="AG3" s="1"/>
      <c r="AH3" s="1"/>
      <c r="AI3" s="1"/>
    </row>
    <row r="4" s="3" customFormat="1" ht="30" customHeight="1" spans="1:36">
      <c r="A4" s="12"/>
      <c r="C4" s="13">
        <f ca="1">C5</f>
        <v>45900</v>
      </c>
      <c r="D4" s="13"/>
      <c r="E4" s="13">
        <f ca="1">E5</f>
        <v>45901</v>
      </c>
      <c r="F4" s="13"/>
      <c r="G4" s="13">
        <f ca="1">G5</f>
        <v>45902</v>
      </c>
      <c r="H4" s="13"/>
      <c r="I4" s="13">
        <f ca="1">I5</f>
        <v>45903</v>
      </c>
      <c r="J4" s="13"/>
      <c r="K4" s="13">
        <f ca="1">K5</f>
        <v>45904</v>
      </c>
      <c r="L4" s="13"/>
      <c r="M4" s="13"/>
      <c r="N4" s="13"/>
      <c r="O4" s="13">
        <f ca="1">O5</f>
        <v>45905</v>
      </c>
      <c r="P4" s="13"/>
      <c r="Q4" s="13"/>
      <c r="R4" s="13"/>
      <c r="S4" s="13"/>
      <c r="T4" s="13"/>
      <c r="U4" s="13"/>
      <c r="V4" s="13"/>
      <c r="W4" s="13">
        <f ca="1">W5</f>
        <v>45906</v>
      </c>
      <c r="X4" s="13"/>
      <c r="Y4" s="13"/>
      <c r="Z4" s="13"/>
      <c r="AA4" s="13"/>
      <c r="AB4" s="13"/>
      <c r="AC4" s="13"/>
      <c r="AD4" s="13"/>
      <c r="AF4" s="49"/>
      <c r="AG4" s="51"/>
      <c r="AH4" s="51"/>
      <c r="AI4" s="51"/>
      <c r="AJ4" s="51"/>
    </row>
    <row r="5" ht="24.9" customHeight="1" spans="1:36">
      <c r="A5" s="7"/>
      <c r="C5" s="14">
        <f ca="1">$C$2-(WEEKDAY($C$2,1)-(start_day-1))-IF((WEEKDAY($C$2,1)-(start_day-1))&lt;=0,7,0)+1</f>
        <v>45900</v>
      </c>
      <c r="D5" s="15"/>
      <c r="E5" s="14">
        <f ca="1">C5+1</f>
        <v>45901</v>
      </c>
      <c r="F5" s="15"/>
      <c r="G5" s="14">
        <f ca="1">E5+1</f>
        <v>45902</v>
      </c>
      <c r="H5" s="15"/>
      <c r="I5" s="14">
        <f ca="1">G5+1</f>
        <v>45903</v>
      </c>
      <c r="J5" s="15"/>
      <c r="K5" s="14">
        <f ca="1">I5+1</f>
        <v>45904</v>
      </c>
      <c r="L5" s="34"/>
      <c r="M5" s="34"/>
      <c r="N5" s="15"/>
      <c r="O5" s="14">
        <f ca="1">K5+1</f>
        <v>45905</v>
      </c>
      <c r="P5" s="34"/>
      <c r="Q5" s="34"/>
      <c r="R5" s="34"/>
      <c r="S5" s="34"/>
      <c r="T5" s="34"/>
      <c r="U5" s="34"/>
      <c r="V5" s="15"/>
      <c r="W5" s="14">
        <f ca="1">O5+1</f>
        <v>45906</v>
      </c>
      <c r="X5" s="34"/>
      <c r="Y5" s="34"/>
      <c r="Z5" s="34"/>
      <c r="AA5" s="34"/>
      <c r="AB5" s="34"/>
      <c r="AC5" s="34"/>
      <c r="AD5" s="15"/>
      <c r="AF5" s="50"/>
      <c r="AG5" s="52"/>
      <c r="AH5" s="52"/>
      <c r="AI5" s="52"/>
      <c r="AJ5" s="52"/>
    </row>
    <row r="6" s="4" customFormat="1" ht="75" customHeight="1" spans="1:32">
      <c r="A6" s="16"/>
      <c r="C6" s="17"/>
      <c r="D6" s="18"/>
      <c r="E6" s="17"/>
      <c r="F6" s="18"/>
      <c r="G6" s="17"/>
      <c r="H6" s="18"/>
      <c r="I6" s="17"/>
      <c r="J6" s="18"/>
      <c r="K6" s="17"/>
      <c r="L6" s="35"/>
      <c r="M6" s="35"/>
      <c r="N6" s="18"/>
      <c r="O6" s="17"/>
      <c r="P6" s="35"/>
      <c r="Q6" s="35"/>
      <c r="R6" s="35"/>
      <c r="S6" s="35"/>
      <c r="T6" s="35"/>
      <c r="U6" s="35"/>
      <c r="V6" s="18"/>
      <c r="W6" s="17"/>
      <c r="X6" s="35"/>
      <c r="Y6" s="35"/>
      <c r="Z6" s="35"/>
      <c r="AA6" s="35"/>
      <c r="AB6" s="35"/>
      <c r="AC6" s="35"/>
      <c r="AD6" s="18"/>
      <c r="AE6" s="5"/>
      <c r="AF6" s="16"/>
    </row>
    <row r="7" ht="9.9" customHeight="1" spans="1:32">
      <c r="A7" s="7"/>
      <c r="C7" s="14">
        <f ca="1">W5+1</f>
        <v>45907</v>
      </c>
      <c r="D7" s="15"/>
      <c r="E7" s="19"/>
      <c r="F7" s="20"/>
      <c r="G7" s="19"/>
      <c r="H7" s="20"/>
      <c r="I7" s="19"/>
      <c r="J7" s="20"/>
      <c r="K7" s="19"/>
      <c r="L7" s="36"/>
      <c r="M7" s="36"/>
      <c r="N7" s="20"/>
      <c r="O7" s="19"/>
      <c r="P7" s="36"/>
      <c r="Q7" s="36"/>
      <c r="R7" s="36"/>
      <c r="S7" s="36"/>
      <c r="T7" s="36"/>
      <c r="U7" s="36"/>
      <c r="V7" s="20"/>
      <c r="W7" s="19"/>
      <c r="X7" s="36"/>
      <c r="Y7" s="36"/>
      <c r="Z7" s="36"/>
      <c r="AA7" s="36"/>
      <c r="AB7" s="36"/>
      <c r="AC7" s="36"/>
      <c r="AD7" s="20"/>
      <c r="AF7" s="7"/>
    </row>
    <row r="8" s="5" customFormat="1" ht="15" customHeight="1" spans="1:32">
      <c r="A8" s="21"/>
      <c r="C8" s="14"/>
      <c r="D8" s="15"/>
      <c r="E8" s="22">
        <f ca="1">C7+1</f>
        <v>45908</v>
      </c>
      <c r="F8" s="23"/>
      <c r="G8" s="22">
        <f ca="1">E8+1</f>
        <v>45909</v>
      </c>
      <c r="H8" s="23"/>
      <c r="I8" s="22">
        <f ca="1">G8+1</f>
        <v>45910</v>
      </c>
      <c r="J8" s="23"/>
      <c r="K8" s="22">
        <f ca="1">I8+1</f>
        <v>45911</v>
      </c>
      <c r="L8" s="37"/>
      <c r="M8" s="37"/>
      <c r="N8" s="23"/>
      <c r="O8" s="22">
        <f ca="1">K8+1</f>
        <v>45912</v>
      </c>
      <c r="P8" s="37"/>
      <c r="Q8" s="37"/>
      <c r="R8" s="37"/>
      <c r="S8" s="37"/>
      <c r="T8" s="37"/>
      <c r="U8" s="37"/>
      <c r="V8" s="23"/>
      <c r="W8" s="22">
        <f ca="1">O8+1</f>
        <v>45913</v>
      </c>
      <c r="X8" s="37"/>
      <c r="Y8" s="37"/>
      <c r="Z8" s="37"/>
      <c r="AA8" s="37"/>
      <c r="AB8" s="37"/>
      <c r="AC8" s="37"/>
      <c r="AD8" s="23"/>
      <c r="AF8" s="21"/>
    </row>
    <row r="9" s="4" customFormat="1" ht="75" customHeight="1" spans="1:32">
      <c r="A9" s="16"/>
      <c r="C9" s="17"/>
      <c r="D9" s="18"/>
      <c r="E9" s="17"/>
      <c r="F9" s="18"/>
      <c r="G9" s="17"/>
      <c r="H9" s="18"/>
      <c r="I9" s="17"/>
      <c r="J9" s="18"/>
      <c r="K9" s="17"/>
      <c r="L9" s="35"/>
      <c r="M9" s="35"/>
      <c r="N9" s="18"/>
      <c r="O9" s="17"/>
      <c r="P9" s="35"/>
      <c r="Q9" s="35"/>
      <c r="R9" s="35"/>
      <c r="S9" s="35"/>
      <c r="T9" s="35"/>
      <c r="U9" s="35"/>
      <c r="V9" s="18"/>
      <c r="W9" s="17"/>
      <c r="X9" s="35"/>
      <c r="Y9" s="35"/>
      <c r="Z9" s="35"/>
      <c r="AA9" s="35"/>
      <c r="AB9" s="35"/>
      <c r="AC9" s="35"/>
      <c r="AD9" s="18"/>
      <c r="AE9" s="5"/>
      <c r="AF9" s="16"/>
    </row>
    <row r="10" s="4" customFormat="1" ht="9.9" customHeight="1" spans="1:32">
      <c r="A10" s="16"/>
      <c r="C10" s="14">
        <f ca="1">W8+1</f>
        <v>45914</v>
      </c>
      <c r="D10" s="15"/>
      <c r="E10" s="19"/>
      <c r="F10" s="20"/>
      <c r="G10" s="19"/>
      <c r="H10" s="20"/>
      <c r="I10" s="19"/>
      <c r="J10" s="20"/>
      <c r="K10" s="19"/>
      <c r="L10" s="36"/>
      <c r="M10" s="36"/>
      <c r="N10" s="20"/>
      <c r="O10" s="19"/>
      <c r="P10" s="36"/>
      <c r="Q10" s="36"/>
      <c r="R10" s="36"/>
      <c r="S10" s="36"/>
      <c r="T10" s="36"/>
      <c r="U10" s="36"/>
      <c r="V10" s="20"/>
      <c r="W10" s="19"/>
      <c r="X10" s="36"/>
      <c r="Y10" s="36"/>
      <c r="Z10" s="36"/>
      <c r="AA10" s="36"/>
      <c r="AB10" s="36"/>
      <c r="AC10" s="36"/>
      <c r="AD10" s="20"/>
      <c r="AE10" s="5"/>
      <c r="AF10" s="16"/>
    </row>
    <row r="11" s="5" customFormat="1" ht="15" customHeight="1" spans="1:36">
      <c r="A11" s="21"/>
      <c r="C11" s="14"/>
      <c r="D11" s="15"/>
      <c r="E11" s="22">
        <f ca="1">C10+1</f>
        <v>45915</v>
      </c>
      <c r="F11" s="23"/>
      <c r="G11" s="22">
        <f ca="1">E11+1</f>
        <v>45916</v>
      </c>
      <c r="H11" s="23"/>
      <c r="I11" s="22">
        <f ca="1">G11+1</f>
        <v>45917</v>
      </c>
      <c r="J11" s="23"/>
      <c r="K11" s="22">
        <f ca="1">I11+1</f>
        <v>45918</v>
      </c>
      <c r="L11" s="37"/>
      <c r="M11" s="37"/>
      <c r="N11" s="23"/>
      <c r="O11" s="22">
        <f ca="1">K11+1</f>
        <v>45919</v>
      </c>
      <c r="P11" s="37"/>
      <c r="Q11" s="37"/>
      <c r="R11" s="37"/>
      <c r="S11" s="37"/>
      <c r="T11" s="37"/>
      <c r="U11" s="37"/>
      <c r="V11" s="23"/>
      <c r="W11" s="22">
        <f ca="1">O11+1</f>
        <v>45920</v>
      </c>
      <c r="X11" s="37"/>
      <c r="Y11" s="37"/>
      <c r="Z11" s="37"/>
      <c r="AA11" s="37"/>
      <c r="AB11" s="37"/>
      <c r="AC11" s="37"/>
      <c r="AD11" s="23"/>
      <c r="AF11" s="21"/>
      <c r="AJ11" s="6"/>
    </row>
    <row r="12" s="4" customFormat="1" ht="75" customHeight="1" spans="1:32">
      <c r="A12" s="16"/>
      <c r="C12" s="17"/>
      <c r="D12" s="18"/>
      <c r="E12" s="17"/>
      <c r="F12" s="18"/>
      <c r="G12" s="17"/>
      <c r="H12" s="18"/>
      <c r="I12" s="17"/>
      <c r="J12" s="18"/>
      <c r="K12" s="17"/>
      <c r="L12" s="35"/>
      <c r="M12" s="35"/>
      <c r="N12" s="18"/>
      <c r="O12" s="17"/>
      <c r="P12" s="35"/>
      <c r="Q12" s="35"/>
      <c r="R12" s="35"/>
      <c r="S12" s="35"/>
      <c r="T12" s="35"/>
      <c r="U12" s="35"/>
      <c r="V12" s="18"/>
      <c r="W12" s="17"/>
      <c r="X12" s="35"/>
      <c r="Y12" s="35"/>
      <c r="Z12" s="35"/>
      <c r="AA12" s="35"/>
      <c r="AB12" s="35"/>
      <c r="AC12" s="35"/>
      <c r="AD12" s="18"/>
      <c r="AE12" s="5"/>
      <c r="AF12" s="16"/>
    </row>
    <row r="13" s="4" customFormat="1" ht="9.9" customHeight="1" spans="1:32">
      <c r="A13" s="16"/>
      <c r="C13" s="14">
        <f ca="1">W11+1</f>
        <v>45921</v>
      </c>
      <c r="D13" s="15"/>
      <c r="E13" s="19"/>
      <c r="F13" s="20"/>
      <c r="G13" s="19"/>
      <c r="H13" s="20"/>
      <c r="I13" s="19"/>
      <c r="J13" s="20"/>
      <c r="K13" s="19"/>
      <c r="L13" s="36"/>
      <c r="M13" s="36"/>
      <c r="N13" s="20"/>
      <c r="O13" s="19"/>
      <c r="P13" s="36"/>
      <c r="Q13" s="36"/>
      <c r="R13" s="36"/>
      <c r="S13" s="36"/>
      <c r="T13" s="36"/>
      <c r="U13" s="36"/>
      <c r="V13" s="20"/>
      <c r="W13" s="19"/>
      <c r="X13" s="36"/>
      <c r="Y13" s="36"/>
      <c r="Z13" s="36"/>
      <c r="AA13" s="36"/>
      <c r="AB13" s="36"/>
      <c r="AC13" s="36"/>
      <c r="AD13" s="20"/>
      <c r="AE13" s="5"/>
      <c r="AF13" s="16"/>
    </row>
    <row r="14" s="5" customFormat="1" ht="15" customHeight="1" spans="1:32">
      <c r="A14" s="21"/>
      <c r="C14" s="14"/>
      <c r="D14" s="15"/>
      <c r="E14" s="22">
        <f ca="1">C13+1</f>
        <v>45922</v>
      </c>
      <c r="F14" s="23"/>
      <c r="G14" s="22">
        <f ca="1">E14+1</f>
        <v>45923</v>
      </c>
      <c r="H14" s="23"/>
      <c r="I14" s="22">
        <f ca="1">G14+1</f>
        <v>45924</v>
      </c>
      <c r="J14" s="23"/>
      <c r="K14" s="22">
        <f ca="1">I14+1</f>
        <v>45925</v>
      </c>
      <c r="L14" s="37"/>
      <c r="M14" s="37"/>
      <c r="N14" s="23"/>
      <c r="O14" s="22">
        <f ca="1">K14+1</f>
        <v>45926</v>
      </c>
      <c r="P14" s="37"/>
      <c r="Q14" s="37"/>
      <c r="R14" s="37"/>
      <c r="S14" s="37"/>
      <c r="T14" s="37"/>
      <c r="U14" s="37"/>
      <c r="V14" s="23"/>
      <c r="W14" s="22">
        <f ca="1">O14+1</f>
        <v>45927</v>
      </c>
      <c r="X14" s="37"/>
      <c r="Y14" s="37"/>
      <c r="Z14" s="37"/>
      <c r="AA14" s="37"/>
      <c r="AB14" s="37"/>
      <c r="AC14" s="37"/>
      <c r="AD14" s="23"/>
      <c r="AF14" s="21"/>
    </row>
    <row r="15" s="4" customFormat="1" ht="75" customHeight="1" spans="1:32">
      <c r="A15" s="16"/>
      <c r="C15" s="17"/>
      <c r="D15" s="18"/>
      <c r="E15" s="17"/>
      <c r="F15" s="18"/>
      <c r="G15" s="17"/>
      <c r="H15" s="18"/>
      <c r="I15" s="17"/>
      <c r="J15" s="18"/>
      <c r="K15" s="17"/>
      <c r="L15" s="35"/>
      <c r="M15" s="35"/>
      <c r="N15" s="18"/>
      <c r="O15" s="17"/>
      <c r="P15" s="35"/>
      <c r="Q15" s="35"/>
      <c r="R15" s="35"/>
      <c r="S15" s="35"/>
      <c r="T15" s="35"/>
      <c r="U15" s="35"/>
      <c r="V15" s="18"/>
      <c r="W15" s="17"/>
      <c r="X15" s="35"/>
      <c r="Y15" s="35"/>
      <c r="Z15" s="35"/>
      <c r="AA15" s="35"/>
      <c r="AB15" s="35"/>
      <c r="AC15" s="35"/>
      <c r="AD15" s="18"/>
      <c r="AE15" s="5"/>
      <c r="AF15" s="16"/>
    </row>
    <row r="16" s="4" customFormat="1" ht="9.9" customHeight="1" spans="1:32">
      <c r="A16" s="16"/>
      <c r="C16" s="14">
        <f ca="1">W14+1</f>
        <v>45928</v>
      </c>
      <c r="D16" s="15"/>
      <c r="E16" s="19"/>
      <c r="F16" s="20"/>
      <c r="G16" s="19"/>
      <c r="H16" s="20"/>
      <c r="I16" s="53"/>
      <c r="J16" s="54"/>
      <c r="K16" s="53"/>
      <c r="L16" s="55"/>
      <c r="M16" s="55"/>
      <c r="N16" s="54"/>
      <c r="O16" s="53"/>
      <c r="P16" s="55"/>
      <c r="Q16" s="55"/>
      <c r="R16" s="55"/>
      <c r="S16" s="55"/>
      <c r="T16" s="55"/>
      <c r="U16" s="55"/>
      <c r="V16" s="54"/>
      <c r="W16" s="19"/>
      <c r="X16" s="36"/>
      <c r="Y16" s="36"/>
      <c r="Z16" s="36"/>
      <c r="AA16" s="36"/>
      <c r="AB16" s="36"/>
      <c r="AC16" s="36"/>
      <c r="AD16" s="20"/>
      <c r="AE16" s="5"/>
      <c r="AF16" s="16"/>
    </row>
    <row r="17" s="5" customFormat="1" ht="15" customHeight="1" spans="1:32">
      <c r="A17" s="21"/>
      <c r="C17" s="14"/>
      <c r="D17" s="15"/>
      <c r="E17" s="22">
        <f ca="1">C16+1</f>
        <v>45929</v>
      </c>
      <c r="F17" s="23"/>
      <c r="G17" s="22">
        <f ca="1">E17+1</f>
        <v>45930</v>
      </c>
      <c r="H17" s="23"/>
      <c r="I17" s="22">
        <f ca="1">G17+1</f>
        <v>45931</v>
      </c>
      <c r="J17" s="23"/>
      <c r="K17" s="22">
        <f ca="1">I17+1</f>
        <v>45932</v>
      </c>
      <c r="L17" s="37"/>
      <c r="M17" s="37"/>
      <c r="N17" s="56"/>
      <c r="O17" s="22">
        <f ca="1">K17+1</f>
        <v>45933</v>
      </c>
      <c r="P17" s="37"/>
      <c r="Q17" s="37"/>
      <c r="R17" s="37"/>
      <c r="S17" s="37"/>
      <c r="T17" s="37"/>
      <c r="U17" s="37"/>
      <c r="V17" s="23"/>
      <c r="W17" s="22">
        <f ca="1">O17+1</f>
        <v>45934</v>
      </c>
      <c r="X17" s="37"/>
      <c r="Y17" s="37"/>
      <c r="Z17" s="37"/>
      <c r="AA17" s="37"/>
      <c r="AB17" s="37"/>
      <c r="AC17" s="37"/>
      <c r="AD17" s="23"/>
      <c r="AF17" s="21"/>
    </row>
    <row r="18" s="4" customFormat="1" ht="75" customHeight="1" spans="1:42">
      <c r="A18" s="16"/>
      <c r="C18" s="17"/>
      <c r="D18" s="18"/>
      <c r="E18" s="17"/>
      <c r="F18" s="18"/>
      <c r="G18" s="17"/>
      <c r="H18" s="18"/>
      <c r="I18" s="17"/>
      <c r="J18" s="18"/>
      <c r="K18" s="57"/>
      <c r="L18" s="58"/>
      <c r="M18" s="58"/>
      <c r="N18" s="59"/>
      <c r="O18" s="17"/>
      <c r="P18" s="35"/>
      <c r="Q18" s="35"/>
      <c r="R18" s="35"/>
      <c r="S18" s="35"/>
      <c r="T18" s="35"/>
      <c r="U18" s="35"/>
      <c r="V18" s="18"/>
      <c r="W18" s="17"/>
      <c r="X18" s="35"/>
      <c r="Y18" s="35"/>
      <c r="Z18" s="35"/>
      <c r="AA18" s="35"/>
      <c r="AB18" s="35"/>
      <c r="AC18" s="35"/>
      <c r="AD18" s="18"/>
      <c r="AE18" s="5"/>
      <c r="AF18" s="16"/>
      <c r="AP18" s="6"/>
    </row>
    <row r="19" s="4" customFormat="1" ht="9.9" customHeight="1" spans="1:32">
      <c r="A19" s="16"/>
      <c r="C19" s="14">
        <f ca="1">W17+1</f>
        <v>45935</v>
      </c>
      <c r="D19" s="15"/>
      <c r="E19" s="19"/>
      <c r="F19" s="20"/>
      <c r="G19" s="19"/>
      <c r="H19" s="20"/>
      <c r="I19" s="53"/>
      <c r="J19" s="54"/>
      <c r="K19" s="53"/>
      <c r="L19" s="55"/>
      <c r="M19" s="55"/>
      <c r="N19" s="54"/>
      <c r="O19" s="53"/>
      <c r="P19" s="55"/>
      <c r="Q19" s="55"/>
      <c r="R19" s="55"/>
      <c r="S19" s="55"/>
      <c r="T19" s="55"/>
      <c r="U19" s="55"/>
      <c r="V19" s="54"/>
      <c r="W19" s="19"/>
      <c r="X19" s="36"/>
      <c r="Y19" s="36"/>
      <c r="Z19" s="36"/>
      <c r="AA19" s="36"/>
      <c r="AB19" s="36"/>
      <c r="AC19" s="36"/>
      <c r="AD19" s="20"/>
      <c r="AE19" s="5"/>
      <c r="AF19" s="16"/>
    </row>
    <row r="20" s="5" customFormat="1" ht="15" customHeight="1" spans="1:32">
      <c r="A20" s="21"/>
      <c r="C20" s="14"/>
      <c r="D20" s="15"/>
      <c r="E20" s="22">
        <f ca="1">C19+1</f>
        <v>45936</v>
      </c>
      <c r="F20" s="23"/>
      <c r="G20" s="22">
        <f ca="1">E20+1</f>
        <v>45937</v>
      </c>
      <c r="H20" s="23"/>
      <c r="I20" s="22">
        <f ca="1">G20+1</f>
        <v>45938</v>
      </c>
      <c r="J20" s="23"/>
      <c r="K20" s="22">
        <f ca="1">I20+1</f>
        <v>45939</v>
      </c>
      <c r="L20" s="37"/>
      <c r="M20" s="37"/>
      <c r="N20" s="56"/>
      <c r="O20" s="22">
        <f ca="1">K20+1</f>
        <v>45940</v>
      </c>
      <c r="P20" s="37"/>
      <c r="Q20" s="37"/>
      <c r="R20" s="37"/>
      <c r="S20" s="37"/>
      <c r="T20" s="37"/>
      <c r="U20" s="37"/>
      <c r="V20" s="23"/>
      <c r="W20" s="22">
        <f ca="1">O20+1</f>
        <v>45941</v>
      </c>
      <c r="X20" s="37"/>
      <c r="Y20" s="37"/>
      <c r="Z20" s="37"/>
      <c r="AA20" s="37"/>
      <c r="AB20" s="37"/>
      <c r="AC20" s="37"/>
      <c r="AD20" s="23"/>
      <c r="AF20" s="21"/>
    </row>
    <row r="21" s="4" customFormat="1" ht="75" customHeight="1" spans="1:42">
      <c r="A21" s="16"/>
      <c r="C21" s="17"/>
      <c r="D21" s="18"/>
      <c r="E21" s="17"/>
      <c r="F21" s="18"/>
      <c r="G21" s="17"/>
      <c r="H21" s="18"/>
      <c r="I21" s="17"/>
      <c r="J21" s="18"/>
      <c r="K21" s="57"/>
      <c r="L21" s="58"/>
      <c r="M21" s="58"/>
      <c r="N21" s="59"/>
      <c r="O21" s="17"/>
      <c r="P21" s="35"/>
      <c r="Q21" s="35"/>
      <c r="R21" s="35"/>
      <c r="S21" s="35"/>
      <c r="T21" s="35"/>
      <c r="U21" s="35"/>
      <c r="V21" s="18"/>
      <c r="W21" s="17"/>
      <c r="X21" s="35"/>
      <c r="Y21" s="35"/>
      <c r="Z21" s="35"/>
      <c r="AA21" s="35"/>
      <c r="AB21" s="35"/>
      <c r="AC21" s="35"/>
      <c r="AD21" s="18"/>
      <c r="AE21" s="5"/>
      <c r="AF21" s="16"/>
      <c r="AP21" s="6"/>
    </row>
    <row r="22" s="5" customFormat="1" ht="24.9" customHeight="1" spans="1:32">
      <c r="A22" s="21"/>
      <c r="C22" s="24"/>
      <c r="D22" s="24"/>
      <c r="E22" s="24"/>
      <c r="F22" s="24"/>
      <c r="G22" s="25"/>
      <c r="H22" s="26"/>
      <c r="I22" s="26"/>
      <c r="J22" s="26"/>
      <c r="K22" s="26"/>
      <c r="L22" s="26"/>
      <c r="M22" s="26"/>
      <c r="N22" s="26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F22" s="21"/>
    </row>
    <row r="23" s="5" customFormat="1" ht="24.9" customHeight="1" spans="1:32">
      <c r="A23" s="21"/>
      <c r="B23" s="21"/>
      <c r="C23" s="27"/>
      <c r="D23" s="27"/>
      <c r="E23" s="27"/>
      <c r="F23" s="27"/>
      <c r="G23" s="28"/>
      <c r="H23" s="29"/>
      <c r="I23" s="29"/>
      <c r="J23" s="29"/>
      <c r="K23" s="29"/>
      <c r="L23" s="29"/>
      <c r="M23" s="29"/>
      <c r="N23" s="29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21"/>
      <c r="AF23" s="21"/>
    </row>
    <row r="24" ht="24.9" customHeight="1" spans="1:32">
      <c r="A24" s="7"/>
      <c r="M24" s="7"/>
      <c r="AF24" s="7"/>
    </row>
    <row r="25" ht="20.1" customHeight="1" spans="1:32">
      <c r="A25" s="7"/>
      <c r="C25" s="30" t="s">
        <v>14</v>
      </c>
      <c r="D25" s="30"/>
      <c r="E25" s="30"/>
      <c r="F25" s="30"/>
      <c r="G25" s="30"/>
      <c r="H25" s="30"/>
      <c r="I25" s="30"/>
      <c r="J25" s="30"/>
      <c r="K25" s="30"/>
      <c r="L25" s="30"/>
      <c r="M25" s="7"/>
      <c r="O25" s="43">
        <f ca="1">DATE(YEAR(C2),MONTH(C2)-1,1)</f>
        <v>45870</v>
      </c>
      <c r="P25" s="43"/>
      <c r="Q25" s="43"/>
      <c r="R25" s="43"/>
      <c r="S25" s="43"/>
      <c r="T25" s="43"/>
      <c r="U25" s="43"/>
      <c r="V25" s="47"/>
      <c r="W25" s="47"/>
      <c r="X25" s="43">
        <f ca="1">DATE(YEAR(C2),MONTH(C2)+1,1)</f>
        <v>45931</v>
      </c>
      <c r="Y25" s="43"/>
      <c r="Z25" s="43"/>
      <c r="AA25" s="43"/>
      <c r="AB25" s="43"/>
      <c r="AC25" s="43"/>
      <c r="AD25" s="43"/>
      <c r="AF25" s="7"/>
    </row>
    <row r="26" ht="15" customHeight="1" spans="1:32">
      <c r="A26" s="7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7"/>
      <c r="O26" s="44" t="str">
        <f>INDEX({"S";"M";"T";"W";"T";"F";"S"},1+MOD(start_day+1-2,7))</f>
        <v>S</v>
      </c>
      <c r="P26" s="44" t="str">
        <f>INDEX({"S";"M";"T";"W";"T";"F";"S"},1+MOD(start_day+2-2,7))</f>
        <v>M</v>
      </c>
      <c r="Q26" s="44" t="str">
        <f>INDEX({"S";"M";"T";"W";"T";"F";"S"},1+MOD(start_day+3-2,7))</f>
        <v>T</v>
      </c>
      <c r="R26" s="44" t="str">
        <f>INDEX({"S";"M";"T";"W";"T";"F";"S"},1+MOD(start_day+4-2,7))</f>
        <v>W</v>
      </c>
      <c r="S26" s="44" t="str">
        <f>INDEX({"S";"M";"T";"W";"T";"F";"S"},1+MOD(start_day+5-2,7))</f>
        <v>T</v>
      </c>
      <c r="T26" s="44" t="str">
        <f>INDEX({"S";"M";"T";"W";"T";"F";"S"},1+MOD(start_day+6-2,7))</f>
        <v>F</v>
      </c>
      <c r="U26" s="44" t="str">
        <f>INDEX({"S";"M";"T";"W";"T";"F";"S"},1+MOD(start_day+7-2,7))</f>
        <v>S</v>
      </c>
      <c r="V26" s="48"/>
      <c r="W26" s="48"/>
      <c r="X26" s="44" t="str">
        <f>INDEX({"S";"M";"T";"W";"T";"F";"S"},1+MOD(start_day+1-2,7))</f>
        <v>S</v>
      </c>
      <c r="Y26" s="44" t="str">
        <f>INDEX({"S";"M";"T";"W";"T";"F";"S"},1+MOD(start_day+2-2,7))</f>
        <v>M</v>
      </c>
      <c r="Z26" s="44" t="str">
        <f>INDEX({"S";"M";"T";"W";"T";"F";"S"},1+MOD(start_day+3-2,7))</f>
        <v>T</v>
      </c>
      <c r="AA26" s="44" t="str">
        <f>INDEX({"S";"M";"T";"W";"T";"F";"S"},1+MOD(start_day+4-2,7))</f>
        <v>W</v>
      </c>
      <c r="AB26" s="44" t="str">
        <f>INDEX({"S";"M";"T";"W";"T";"F";"S"},1+MOD(start_day+5-2,7))</f>
        <v>T</v>
      </c>
      <c r="AC26" s="44" t="str">
        <f>INDEX({"S";"M";"T";"W";"T";"F";"S"},1+MOD(start_day+6-2,7))</f>
        <v>F</v>
      </c>
      <c r="AD26" s="44" t="str">
        <f>INDEX({"S";"M";"T";"W";"T";"F";"S"},1+MOD(start_day+7-2,7))</f>
        <v>S</v>
      </c>
      <c r="AF26" s="7"/>
    </row>
    <row r="27" ht="15" customHeight="1" spans="1:32">
      <c r="A27" s="7"/>
      <c r="C27" s="31"/>
      <c r="D27" s="31"/>
      <c r="E27" s="31"/>
      <c r="F27" s="31"/>
      <c r="G27" s="31"/>
      <c r="H27" s="31"/>
      <c r="I27" s="31"/>
      <c r="J27" s="31"/>
      <c r="K27" s="31"/>
      <c r="M27" s="7"/>
      <c r="O27" s="45" t="str">
        <f ca="1" t="shared" ref="O27:U32" si="0">IF(MONTH($O$25)&lt;&gt;MONTH($O$25-(WEEKDAY($O$25,1)-(start_day-1))-IF((WEEKDAY($O$25,1)-(start_day-1))&lt;=0,7,0)+(ROW(O27)-ROW($O$27))*7+(COLUMN(O27)-COLUMN($O$27)+1)),"",$O$25-(WEEKDAY($O$25,1)-(start_day-1))-IF((WEEKDAY($O$25,1)-(start_day-1))&lt;=0,7,0)+(ROW(O27)-ROW($O$27))*7+(COLUMN(O27)-COLUMN($O$27)+1))</f>
        <v/>
      </c>
      <c r="P27" s="46" t="str">
        <f ca="1" t="shared" si="0"/>
        <v/>
      </c>
      <c r="Q27" s="46" t="str">
        <f ca="1" t="shared" si="0"/>
        <v/>
      </c>
      <c r="R27" s="46" t="str">
        <f ca="1" t="shared" si="0"/>
        <v/>
      </c>
      <c r="S27" s="46" t="str">
        <f ca="1" t="shared" si="0"/>
        <v/>
      </c>
      <c r="T27" s="46">
        <f ca="1" t="shared" si="0"/>
        <v>45870</v>
      </c>
      <c r="U27" s="45">
        <f ca="1" t="shared" si="0"/>
        <v>45871</v>
      </c>
      <c r="V27" s="47"/>
      <c r="W27" s="47"/>
      <c r="X27" s="46" t="str">
        <f ca="1" t="shared" ref="X27:AD32" si="1">IF(MONTH($X$25)&lt;&gt;MONTH($X$25-(WEEKDAY($X$25,1)-(start_day-1))-IF((WEEKDAY($X$25,1)-(start_day-1))&lt;=0,7,0)+(ROW(X27)-ROW($X$27))*7+(COLUMN(X27)-COLUMN($X$27)+1)),"",$X$25-(WEEKDAY($X$25,1)-(start_day-1))-IF((WEEKDAY($X$25,1)-(start_day-1))&lt;=0,7,0)+(ROW(X27)-ROW($X$27))*7+(COLUMN(X27)-COLUMN($X$27)+1))</f>
        <v/>
      </c>
      <c r="Y27" s="46" t="str">
        <f ca="1" t="shared" si="1"/>
        <v/>
      </c>
      <c r="Z27" s="46" t="str">
        <f ca="1" t="shared" si="1"/>
        <v/>
      </c>
      <c r="AA27" s="46">
        <f ca="1" t="shared" si="1"/>
        <v>45931</v>
      </c>
      <c r="AB27" s="46">
        <f ca="1" t="shared" si="1"/>
        <v>45932</v>
      </c>
      <c r="AC27" s="46">
        <f ca="1" t="shared" si="1"/>
        <v>45933</v>
      </c>
      <c r="AD27" s="45">
        <f ca="1" t="shared" si="1"/>
        <v>45934</v>
      </c>
      <c r="AF27" s="7"/>
    </row>
    <row r="28" ht="15" customHeight="1" spans="1:32">
      <c r="A28" s="7"/>
      <c r="C28" s="32"/>
      <c r="D28" s="32"/>
      <c r="E28" s="32"/>
      <c r="F28" s="32"/>
      <c r="G28" s="32"/>
      <c r="H28" s="32"/>
      <c r="I28" s="32"/>
      <c r="J28" s="32"/>
      <c r="K28" s="32"/>
      <c r="M28" s="7"/>
      <c r="O28" s="45">
        <f ca="1" t="shared" si="0"/>
        <v>45872</v>
      </c>
      <c r="P28" s="46">
        <f ca="1" t="shared" si="0"/>
        <v>45873</v>
      </c>
      <c r="Q28" s="46">
        <f ca="1" t="shared" si="0"/>
        <v>45874</v>
      </c>
      <c r="R28" s="46">
        <f ca="1" t="shared" si="0"/>
        <v>45875</v>
      </c>
      <c r="S28" s="46">
        <f ca="1" t="shared" si="0"/>
        <v>45876</v>
      </c>
      <c r="T28" s="46">
        <f ca="1" t="shared" si="0"/>
        <v>45877</v>
      </c>
      <c r="U28" s="45">
        <f ca="1" t="shared" si="0"/>
        <v>45878</v>
      </c>
      <c r="V28" s="47"/>
      <c r="W28" s="47"/>
      <c r="X28" s="45">
        <f ca="1" t="shared" si="1"/>
        <v>45935</v>
      </c>
      <c r="Y28" s="46">
        <f ca="1" t="shared" si="1"/>
        <v>45936</v>
      </c>
      <c r="Z28" s="46">
        <f ca="1" t="shared" si="1"/>
        <v>45937</v>
      </c>
      <c r="AA28" s="46">
        <f ca="1" t="shared" si="1"/>
        <v>45938</v>
      </c>
      <c r="AB28" s="46">
        <f ca="1" t="shared" si="1"/>
        <v>45939</v>
      </c>
      <c r="AC28" s="46">
        <f ca="1" t="shared" si="1"/>
        <v>45940</v>
      </c>
      <c r="AD28" s="45">
        <f ca="1" t="shared" si="1"/>
        <v>45941</v>
      </c>
      <c r="AF28" s="7"/>
    </row>
    <row r="29" ht="15" customHeight="1" spans="1:32">
      <c r="A29" s="7"/>
      <c r="C29" s="31"/>
      <c r="D29" s="31"/>
      <c r="E29" s="31"/>
      <c r="F29" s="31"/>
      <c r="G29" s="31"/>
      <c r="H29" s="31"/>
      <c r="I29" s="31"/>
      <c r="J29" s="31"/>
      <c r="K29" s="31"/>
      <c r="M29" s="7"/>
      <c r="O29" s="45">
        <f ca="1" t="shared" si="0"/>
        <v>45879</v>
      </c>
      <c r="P29" s="46">
        <f ca="1" t="shared" si="0"/>
        <v>45880</v>
      </c>
      <c r="Q29" s="46">
        <f ca="1" t="shared" si="0"/>
        <v>45881</v>
      </c>
      <c r="R29" s="46">
        <f ca="1" t="shared" si="0"/>
        <v>45882</v>
      </c>
      <c r="S29" s="46">
        <f ca="1" t="shared" si="0"/>
        <v>45883</v>
      </c>
      <c r="T29" s="46">
        <f ca="1" t="shared" si="0"/>
        <v>45884</v>
      </c>
      <c r="U29" s="45">
        <f ca="1" t="shared" si="0"/>
        <v>45885</v>
      </c>
      <c r="V29" s="47"/>
      <c r="W29" s="47"/>
      <c r="X29" s="45">
        <f ca="1" t="shared" si="1"/>
        <v>45942</v>
      </c>
      <c r="Y29" s="46">
        <f ca="1" t="shared" si="1"/>
        <v>45943</v>
      </c>
      <c r="Z29" s="46">
        <f ca="1" t="shared" si="1"/>
        <v>45944</v>
      </c>
      <c r="AA29" s="46">
        <f ca="1" t="shared" si="1"/>
        <v>45945</v>
      </c>
      <c r="AB29" s="46">
        <f ca="1" t="shared" si="1"/>
        <v>45946</v>
      </c>
      <c r="AC29" s="46">
        <f ca="1" t="shared" si="1"/>
        <v>45947</v>
      </c>
      <c r="AD29" s="45">
        <f ca="1" t="shared" si="1"/>
        <v>45948</v>
      </c>
      <c r="AF29" s="7"/>
    </row>
    <row r="30" ht="15" customHeight="1" spans="1:32">
      <c r="A30" s="7"/>
      <c r="C30" s="32"/>
      <c r="D30" s="32"/>
      <c r="E30" s="32"/>
      <c r="F30" s="32"/>
      <c r="G30" s="32"/>
      <c r="H30" s="32"/>
      <c r="I30" s="32"/>
      <c r="J30" s="32"/>
      <c r="K30" s="32"/>
      <c r="M30" s="7"/>
      <c r="O30" s="45">
        <f ca="1" t="shared" si="0"/>
        <v>45886</v>
      </c>
      <c r="P30" s="46">
        <f ca="1" t="shared" si="0"/>
        <v>45887</v>
      </c>
      <c r="Q30" s="46">
        <f ca="1" t="shared" si="0"/>
        <v>45888</v>
      </c>
      <c r="R30" s="46">
        <f ca="1" t="shared" si="0"/>
        <v>45889</v>
      </c>
      <c r="S30" s="46">
        <f ca="1" t="shared" si="0"/>
        <v>45890</v>
      </c>
      <c r="T30" s="46">
        <f ca="1" t="shared" si="0"/>
        <v>45891</v>
      </c>
      <c r="U30" s="45">
        <f ca="1" t="shared" si="0"/>
        <v>45892</v>
      </c>
      <c r="V30" s="47"/>
      <c r="W30" s="47"/>
      <c r="X30" s="45">
        <f ca="1" t="shared" si="1"/>
        <v>45949</v>
      </c>
      <c r="Y30" s="46">
        <f ca="1" t="shared" si="1"/>
        <v>45950</v>
      </c>
      <c r="Z30" s="46">
        <f ca="1" t="shared" si="1"/>
        <v>45951</v>
      </c>
      <c r="AA30" s="46">
        <f ca="1" t="shared" si="1"/>
        <v>45952</v>
      </c>
      <c r="AB30" s="46">
        <f ca="1" t="shared" si="1"/>
        <v>45953</v>
      </c>
      <c r="AC30" s="46">
        <f ca="1" t="shared" si="1"/>
        <v>45954</v>
      </c>
      <c r="AD30" s="45">
        <f ca="1" t="shared" si="1"/>
        <v>45955</v>
      </c>
      <c r="AF30" s="7"/>
    </row>
    <row r="31" ht="15" customHeight="1" spans="1:32">
      <c r="A31" s="7"/>
      <c r="C31" s="31"/>
      <c r="D31" s="31"/>
      <c r="E31" s="31"/>
      <c r="F31" s="31"/>
      <c r="G31" s="31"/>
      <c r="H31" s="31"/>
      <c r="I31" s="31"/>
      <c r="J31" s="31"/>
      <c r="K31" s="31"/>
      <c r="M31" s="7"/>
      <c r="O31" s="45">
        <f ca="1" t="shared" si="0"/>
        <v>45893</v>
      </c>
      <c r="P31" s="46">
        <f ca="1" t="shared" si="0"/>
        <v>45894</v>
      </c>
      <c r="Q31" s="46">
        <f ca="1" t="shared" si="0"/>
        <v>45895</v>
      </c>
      <c r="R31" s="46">
        <f ca="1" t="shared" si="0"/>
        <v>45896</v>
      </c>
      <c r="S31" s="46">
        <f ca="1" t="shared" si="0"/>
        <v>45897</v>
      </c>
      <c r="T31" s="46">
        <f ca="1" t="shared" si="0"/>
        <v>45898</v>
      </c>
      <c r="U31" s="45">
        <f ca="1" t="shared" si="0"/>
        <v>45899</v>
      </c>
      <c r="V31" s="47"/>
      <c r="W31" s="47"/>
      <c r="X31" s="45">
        <f ca="1" t="shared" si="1"/>
        <v>45956</v>
      </c>
      <c r="Y31" s="46">
        <f ca="1" t="shared" si="1"/>
        <v>45957</v>
      </c>
      <c r="Z31" s="46">
        <f ca="1" t="shared" si="1"/>
        <v>45958</v>
      </c>
      <c r="AA31" s="46">
        <f ca="1" t="shared" si="1"/>
        <v>45959</v>
      </c>
      <c r="AB31" s="46">
        <f ca="1" t="shared" si="1"/>
        <v>45960</v>
      </c>
      <c r="AC31" s="46">
        <f ca="1" t="shared" si="1"/>
        <v>45961</v>
      </c>
      <c r="AD31" s="46" t="str">
        <f ca="1" t="shared" si="1"/>
        <v/>
      </c>
      <c r="AF31" s="7"/>
    </row>
    <row r="32" spans="1:32">
      <c r="A32" s="7"/>
      <c r="M32" s="7"/>
      <c r="O32" s="45">
        <f ca="1" t="shared" si="0"/>
        <v>45900</v>
      </c>
      <c r="P32" s="46" t="str">
        <f ca="1" t="shared" si="0"/>
        <v/>
      </c>
      <c r="Q32" s="46" t="str">
        <f ca="1" t="shared" si="0"/>
        <v/>
      </c>
      <c r="R32" s="46" t="str">
        <f ca="1" t="shared" si="0"/>
        <v/>
      </c>
      <c r="S32" s="46" t="str">
        <f ca="1" t="shared" si="0"/>
        <v/>
      </c>
      <c r="T32" s="46" t="str">
        <f ca="1" t="shared" si="0"/>
        <v/>
      </c>
      <c r="U32" s="45" t="str">
        <f ca="1" t="shared" si="0"/>
        <v/>
      </c>
      <c r="V32" s="47"/>
      <c r="W32" s="47"/>
      <c r="X32" s="45" t="str">
        <f ca="1" t="shared" si="1"/>
        <v/>
      </c>
      <c r="Y32" s="46" t="str">
        <f ca="1" t="shared" si="1"/>
        <v/>
      </c>
      <c r="Z32" s="46" t="str">
        <f ca="1" t="shared" si="1"/>
        <v/>
      </c>
      <c r="AA32" s="46" t="str">
        <f ca="1" t="shared" si="1"/>
        <v/>
      </c>
      <c r="AB32" s="46" t="str">
        <f ca="1" t="shared" si="1"/>
        <v/>
      </c>
      <c r="AC32" s="46" t="str">
        <f ca="1" t="shared" si="1"/>
        <v/>
      </c>
      <c r="AD32" s="46" t="str">
        <f ca="1" t="shared" si="1"/>
        <v/>
      </c>
      <c r="AF32" s="7"/>
    </row>
    <row r="33" spans="1:32">
      <c r="A33" s="7"/>
      <c r="M33" s="7"/>
      <c r="O33" s="45"/>
      <c r="P33" s="46"/>
      <c r="Q33" s="46"/>
      <c r="R33" s="46"/>
      <c r="S33" s="46"/>
      <c r="T33" s="46"/>
      <c r="U33" s="45"/>
      <c r="V33" s="47"/>
      <c r="W33" s="47"/>
      <c r="X33" s="45"/>
      <c r="Y33" s="46"/>
      <c r="Z33" s="46"/>
      <c r="AA33" s="46"/>
      <c r="AB33" s="46"/>
      <c r="AC33" s="46"/>
      <c r="AD33" s="46"/>
      <c r="AF33" s="7"/>
    </row>
    <row r="34" ht="24.9" customHeight="1" spans="1:32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</row>
  </sheetData>
  <mergeCells count="104">
    <mergeCell ref="C2:AD2"/>
    <mergeCell ref="C4:D4"/>
    <mergeCell ref="E4:F4"/>
    <mergeCell ref="G4:H4"/>
    <mergeCell ref="I4:J4"/>
    <mergeCell ref="K4:M4"/>
    <mergeCell ref="O4:V4"/>
    <mergeCell ref="W4:AD4"/>
    <mergeCell ref="C5:D5"/>
    <mergeCell ref="E5:F5"/>
    <mergeCell ref="G5:H5"/>
    <mergeCell ref="I5:J5"/>
    <mergeCell ref="K5:M5"/>
    <mergeCell ref="O5:V5"/>
    <mergeCell ref="W5:AD5"/>
    <mergeCell ref="C6:D6"/>
    <mergeCell ref="E6:F6"/>
    <mergeCell ref="G6:H6"/>
    <mergeCell ref="I6:J6"/>
    <mergeCell ref="K6:N6"/>
    <mergeCell ref="O6:V6"/>
    <mergeCell ref="W6:AD6"/>
    <mergeCell ref="E7:F7"/>
    <mergeCell ref="G7:H7"/>
    <mergeCell ref="I7:J7"/>
    <mergeCell ref="K7:M7"/>
    <mergeCell ref="O7:V7"/>
    <mergeCell ref="W7:AD7"/>
    <mergeCell ref="E8:F8"/>
    <mergeCell ref="G8:H8"/>
    <mergeCell ref="I8:J8"/>
    <mergeCell ref="K8:M8"/>
    <mergeCell ref="O8:V8"/>
    <mergeCell ref="W8:AD8"/>
    <mergeCell ref="C9:D9"/>
    <mergeCell ref="E9:F9"/>
    <mergeCell ref="G9:H9"/>
    <mergeCell ref="I9:J9"/>
    <mergeCell ref="K9:N9"/>
    <mergeCell ref="O9:V9"/>
    <mergeCell ref="W9:AD9"/>
    <mergeCell ref="E11:F11"/>
    <mergeCell ref="G11:H11"/>
    <mergeCell ref="I11:J11"/>
    <mergeCell ref="K11:M11"/>
    <mergeCell ref="O11:V11"/>
    <mergeCell ref="W11:AD11"/>
    <mergeCell ref="C12:D12"/>
    <mergeCell ref="E12:F12"/>
    <mergeCell ref="G12:H12"/>
    <mergeCell ref="I12:J12"/>
    <mergeCell ref="K12:N12"/>
    <mergeCell ref="O12:V12"/>
    <mergeCell ref="W12:AD12"/>
    <mergeCell ref="E14:F14"/>
    <mergeCell ref="G14:H14"/>
    <mergeCell ref="I14:J14"/>
    <mergeCell ref="K14:M14"/>
    <mergeCell ref="O14:V14"/>
    <mergeCell ref="W14:AD14"/>
    <mergeCell ref="C15:D15"/>
    <mergeCell ref="E15:F15"/>
    <mergeCell ref="G15:H15"/>
    <mergeCell ref="I15:J15"/>
    <mergeCell ref="K15:N15"/>
    <mergeCell ref="O15:V15"/>
    <mergeCell ref="W15:AD15"/>
    <mergeCell ref="I16:J16"/>
    <mergeCell ref="O16:V16"/>
    <mergeCell ref="E17:F17"/>
    <mergeCell ref="G17:H17"/>
    <mergeCell ref="I17:J17"/>
    <mergeCell ref="O17:V17"/>
    <mergeCell ref="W17:AD17"/>
    <mergeCell ref="C18:D18"/>
    <mergeCell ref="E18:F18"/>
    <mergeCell ref="G18:H18"/>
    <mergeCell ref="I18:J18"/>
    <mergeCell ref="O18:V18"/>
    <mergeCell ref="W18:AD18"/>
    <mergeCell ref="I19:J19"/>
    <mergeCell ref="O19:V19"/>
    <mergeCell ref="E20:F20"/>
    <mergeCell ref="G20:H20"/>
    <mergeCell ref="I20:J20"/>
    <mergeCell ref="O20:V20"/>
    <mergeCell ref="W20:AD20"/>
    <mergeCell ref="C21:D21"/>
    <mergeCell ref="E21:F21"/>
    <mergeCell ref="G21:H21"/>
    <mergeCell ref="I21:J21"/>
    <mergeCell ref="O21:V21"/>
    <mergeCell ref="W21:AD21"/>
    <mergeCell ref="O25:U25"/>
    <mergeCell ref="X25:AD25"/>
    <mergeCell ref="C27:K27"/>
    <mergeCell ref="C30:K31"/>
    <mergeCell ref="C25:K26"/>
    <mergeCell ref="C28:K29"/>
    <mergeCell ref="C19:D20"/>
    <mergeCell ref="C16:D17"/>
    <mergeCell ref="C13:D14"/>
    <mergeCell ref="C10:D11"/>
    <mergeCell ref="C7:D8"/>
  </mergeCells>
  <conditionalFormatting sqref="C5 E5 G5 I5 K5:L5 O5 W5 C7 E8 G8 I8 K8:L8 O8 W8 C10 E11 G11 I11 K11:L11 O11 W11 C13 E14 G14 I14 K14:L14 O14 W14 C16 E17 G17 I17 K17:L17 O17 W17">
    <cfRule type="expression" dxfId="0" priority="3">
      <formula>MONTH(C5)&lt;&gt;MONTH($C$2)</formula>
    </cfRule>
    <cfRule type="expression" dxfId="1" priority="4">
      <formula>OR(WEEKDAY(C5,1)=1,WEEKDAY(C5,1)=7)</formula>
    </cfRule>
  </conditionalFormatting>
  <conditionalFormatting sqref="C19 E20 G20 I20 K20:L20 O20 W20">
    <cfRule type="expression" dxfId="0" priority="1">
      <formula>MONTH(C19)&lt;&gt;MONTH($C$2)</formula>
    </cfRule>
    <cfRule type="expression" dxfId="1" priority="2">
      <formula>OR(WEEKDAY(C19,1)=1,WEEKDAY(C19,1)=7)</formula>
    </cfRule>
  </conditionalFormatting>
  <dataValidations count="7">
    <dataValidation allowBlank="1" showInputMessage="1" showErrorMessage="1" prompt="To change the calendar year, go to cell P8 in About sheet" sqref="C2:AD2"/>
    <dataValidation allowBlank="1" showInputMessage="1" showErrorMessage="1" prompt="To change the starting day of the week, go to cell P12 in About sheet" sqref="C4:D4"/>
    <dataValidation allowBlank="1" showInputMessage="1" showErrorMessage="1" prompt="Calendar days are automatically updated" sqref="C5:D5"/>
    <dataValidation allowBlank="1" showInputMessage="1" showErrorMessage="1" prompt="Enter daily notes below the calendar days, such as this cell" sqref="C6:D6"/>
    <dataValidation allowBlank="1" showInputMessage="1" showErrorMessage="1" prompt="Previous month calendar" sqref="O25:U25"/>
    <dataValidation allowBlank="1" showInputMessage="1" showErrorMessage="1" prompt="Next month calendar" sqref="X25:AD25"/>
    <dataValidation allowBlank="1" showInputMessage="1" showErrorMessage="1" prompt="Enter monthly notes in cells C24 to K28" sqref="C25:K26"/>
  </dataValidations>
  <printOptions horizontalCentered="1"/>
  <pageMargins left="0.5" right="0.5" top="0.25" bottom="0.25" header="0.25" footer="0.25"/>
  <pageSetup paperSize="1" scale="87" orientation="landscape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AP34"/>
  <sheetViews>
    <sheetView showGridLines="0" workbookViewId="0">
      <selection activeCell="A1" sqref="A1"/>
    </sheetView>
  </sheetViews>
  <sheetFormatPr defaultColWidth="8.66666666666667" defaultRowHeight="12.75"/>
  <cols>
    <col min="1" max="3" width="5.55238095238095" style="6" customWidth="1"/>
    <col min="4" max="4" width="15.552380952381" style="6" customWidth="1"/>
    <col min="5" max="5" width="5.55238095238095" style="6" customWidth="1"/>
    <col min="6" max="6" width="15.552380952381" style="6" customWidth="1"/>
    <col min="7" max="7" width="5.55238095238095" style="6" customWidth="1"/>
    <col min="8" max="8" width="15.552380952381" style="6" customWidth="1"/>
    <col min="9" max="9" width="5.55238095238095" style="6" customWidth="1"/>
    <col min="10" max="10" width="15.552380952381" style="6" customWidth="1"/>
    <col min="11" max="14" width="5.55238095238095" style="6" customWidth="1"/>
    <col min="15" max="30" width="2.55238095238095" style="6" customWidth="1"/>
    <col min="31" max="32" width="5.55238095238095" style="6" customWidth="1"/>
    <col min="33" max="33" width="17.1047619047619" style="6" customWidth="1"/>
    <col min="34" max="34" width="10.4380952380952" style="6" customWidth="1"/>
    <col min="35" max="16384" width="8.66666666666667" style="6"/>
  </cols>
  <sheetData>
    <row r="1" ht="24.9" customHeight="1" spans="1:32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</row>
    <row r="2" s="1" customFormat="1" ht="90" customHeight="1" spans="1:32">
      <c r="A2" s="8"/>
      <c r="C2" s="9">
        <f ca="1">DATE(About!P8,10,1)</f>
        <v>45931</v>
      </c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F2" s="8"/>
    </row>
    <row r="3" s="2" customFormat="1" ht="24.9" customHeight="1" spans="1:35">
      <c r="A3" s="10"/>
      <c r="C3" s="11"/>
      <c r="D3" s="11"/>
      <c r="E3" s="11"/>
      <c r="F3" s="11"/>
      <c r="G3" s="11"/>
      <c r="H3" s="11"/>
      <c r="I3" s="11"/>
      <c r="J3" s="11"/>
      <c r="K3" s="33"/>
      <c r="L3" s="33"/>
      <c r="M3" s="33"/>
      <c r="N3" s="33"/>
      <c r="V3" s="1"/>
      <c r="AF3" s="8"/>
      <c r="AG3" s="1"/>
      <c r="AH3" s="1"/>
      <c r="AI3" s="1"/>
    </row>
    <row r="4" s="3" customFormat="1" ht="30" customHeight="1" spans="1:36">
      <c r="A4" s="12"/>
      <c r="C4" s="13">
        <f ca="1">C5</f>
        <v>45928</v>
      </c>
      <c r="D4" s="13"/>
      <c r="E4" s="13">
        <f ca="1">E5</f>
        <v>45929</v>
      </c>
      <c r="F4" s="13"/>
      <c r="G4" s="13">
        <f ca="1">G5</f>
        <v>45930</v>
      </c>
      <c r="H4" s="13"/>
      <c r="I4" s="13">
        <f ca="1">I5</f>
        <v>45931</v>
      </c>
      <c r="J4" s="13"/>
      <c r="K4" s="13">
        <f ca="1">K5</f>
        <v>45932</v>
      </c>
      <c r="L4" s="13"/>
      <c r="M4" s="13"/>
      <c r="N4" s="13"/>
      <c r="O4" s="13">
        <f ca="1">O5</f>
        <v>45933</v>
      </c>
      <c r="P4" s="13"/>
      <c r="Q4" s="13"/>
      <c r="R4" s="13"/>
      <c r="S4" s="13"/>
      <c r="T4" s="13"/>
      <c r="U4" s="13"/>
      <c r="V4" s="13"/>
      <c r="W4" s="13">
        <f ca="1">W5</f>
        <v>45934</v>
      </c>
      <c r="X4" s="13"/>
      <c r="Y4" s="13"/>
      <c r="Z4" s="13"/>
      <c r="AA4" s="13"/>
      <c r="AB4" s="13"/>
      <c r="AC4" s="13"/>
      <c r="AD4" s="13"/>
      <c r="AF4" s="49"/>
      <c r="AG4" s="51"/>
      <c r="AH4" s="51"/>
      <c r="AI4" s="51"/>
      <c r="AJ4" s="51"/>
    </row>
    <row r="5" ht="24.9" customHeight="1" spans="1:36">
      <c r="A5" s="7"/>
      <c r="C5" s="14">
        <f ca="1">$C$2-(WEEKDAY($C$2,1)-(start_day-1))-IF((WEEKDAY($C$2,1)-(start_day-1))&lt;=0,7,0)+1</f>
        <v>45928</v>
      </c>
      <c r="D5" s="15"/>
      <c r="E5" s="14">
        <f ca="1">C5+1</f>
        <v>45929</v>
      </c>
      <c r="F5" s="15"/>
      <c r="G5" s="14">
        <f ca="1">E5+1</f>
        <v>45930</v>
      </c>
      <c r="H5" s="15"/>
      <c r="I5" s="14">
        <f ca="1">G5+1</f>
        <v>45931</v>
      </c>
      <c r="J5" s="15"/>
      <c r="K5" s="14">
        <f ca="1">I5+1</f>
        <v>45932</v>
      </c>
      <c r="L5" s="34"/>
      <c r="M5" s="34"/>
      <c r="N5" s="15"/>
      <c r="O5" s="14">
        <f ca="1">K5+1</f>
        <v>45933</v>
      </c>
      <c r="P5" s="34"/>
      <c r="Q5" s="34"/>
      <c r="R5" s="34"/>
      <c r="S5" s="34"/>
      <c r="T5" s="34"/>
      <c r="U5" s="34"/>
      <c r="V5" s="15"/>
      <c r="W5" s="14">
        <f ca="1">O5+1</f>
        <v>45934</v>
      </c>
      <c r="X5" s="34"/>
      <c r="Y5" s="34"/>
      <c r="Z5" s="34"/>
      <c r="AA5" s="34"/>
      <c r="AB5" s="34"/>
      <c r="AC5" s="34"/>
      <c r="AD5" s="15"/>
      <c r="AF5" s="50"/>
      <c r="AG5" s="52"/>
      <c r="AH5" s="52"/>
      <c r="AI5" s="52"/>
      <c r="AJ5" s="52"/>
    </row>
    <row r="6" s="4" customFormat="1" ht="75" customHeight="1" spans="1:32">
      <c r="A6" s="16"/>
      <c r="C6" s="17"/>
      <c r="D6" s="18"/>
      <c r="E6" s="17"/>
      <c r="F6" s="18"/>
      <c r="G6" s="17"/>
      <c r="H6" s="18"/>
      <c r="I6" s="17"/>
      <c r="J6" s="18"/>
      <c r="K6" s="17"/>
      <c r="L6" s="35"/>
      <c r="M6" s="35"/>
      <c r="N6" s="18"/>
      <c r="O6" s="17"/>
      <c r="P6" s="35"/>
      <c r="Q6" s="35"/>
      <c r="R6" s="35"/>
      <c r="S6" s="35"/>
      <c r="T6" s="35"/>
      <c r="U6" s="35"/>
      <c r="V6" s="18"/>
      <c r="W6" s="17"/>
      <c r="X6" s="35"/>
      <c r="Y6" s="35"/>
      <c r="Z6" s="35"/>
      <c r="AA6" s="35"/>
      <c r="AB6" s="35"/>
      <c r="AC6" s="35"/>
      <c r="AD6" s="18"/>
      <c r="AE6" s="5"/>
      <c r="AF6" s="16"/>
    </row>
    <row r="7" ht="9.9" customHeight="1" spans="1:32">
      <c r="A7" s="7"/>
      <c r="C7" s="14">
        <f ca="1">W5+1</f>
        <v>45935</v>
      </c>
      <c r="D7" s="15"/>
      <c r="E7" s="19"/>
      <c r="F7" s="20"/>
      <c r="G7" s="19"/>
      <c r="H7" s="20"/>
      <c r="I7" s="19"/>
      <c r="J7" s="20"/>
      <c r="K7" s="19"/>
      <c r="L7" s="36"/>
      <c r="M7" s="36"/>
      <c r="N7" s="20"/>
      <c r="O7" s="19"/>
      <c r="P7" s="36"/>
      <c r="Q7" s="36"/>
      <c r="R7" s="36"/>
      <c r="S7" s="36"/>
      <c r="T7" s="36"/>
      <c r="U7" s="36"/>
      <c r="V7" s="20"/>
      <c r="W7" s="19"/>
      <c r="X7" s="36"/>
      <c r="Y7" s="36"/>
      <c r="Z7" s="36"/>
      <c r="AA7" s="36"/>
      <c r="AB7" s="36"/>
      <c r="AC7" s="36"/>
      <c r="AD7" s="20"/>
      <c r="AF7" s="7"/>
    </row>
    <row r="8" s="5" customFormat="1" ht="15" customHeight="1" spans="1:32">
      <c r="A8" s="21"/>
      <c r="C8" s="14"/>
      <c r="D8" s="15"/>
      <c r="E8" s="22">
        <f ca="1">C7+1</f>
        <v>45936</v>
      </c>
      <c r="F8" s="23"/>
      <c r="G8" s="22">
        <f ca="1">E8+1</f>
        <v>45937</v>
      </c>
      <c r="H8" s="23"/>
      <c r="I8" s="22">
        <f ca="1">G8+1</f>
        <v>45938</v>
      </c>
      <c r="J8" s="23"/>
      <c r="K8" s="22">
        <f ca="1">I8+1</f>
        <v>45939</v>
      </c>
      <c r="L8" s="37"/>
      <c r="M8" s="37"/>
      <c r="N8" s="23"/>
      <c r="O8" s="22">
        <f ca="1">K8+1</f>
        <v>45940</v>
      </c>
      <c r="P8" s="37"/>
      <c r="Q8" s="37"/>
      <c r="R8" s="37"/>
      <c r="S8" s="37"/>
      <c r="T8" s="37"/>
      <c r="U8" s="37"/>
      <c r="V8" s="23"/>
      <c r="W8" s="22">
        <f ca="1">O8+1</f>
        <v>45941</v>
      </c>
      <c r="X8" s="37"/>
      <c r="Y8" s="37"/>
      <c r="Z8" s="37"/>
      <c r="AA8" s="37"/>
      <c r="AB8" s="37"/>
      <c r="AC8" s="37"/>
      <c r="AD8" s="23"/>
      <c r="AF8" s="21"/>
    </row>
    <row r="9" s="4" customFormat="1" ht="75" customHeight="1" spans="1:32">
      <c r="A9" s="16"/>
      <c r="C9" s="17"/>
      <c r="D9" s="18"/>
      <c r="E9" s="17"/>
      <c r="F9" s="18"/>
      <c r="G9" s="17"/>
      <c r="H9" s="18"/>
      <c r="I9" s="17"/>
      <c r="J9" s="18"/>
      <c r="K9" s="17"/>
      <c r="L9" s="35"/>
      <c r="M9" s="35"/>
      <c r="N9" s="18"/>
      <c r="O9" s="17"/>
      <c r="P9" s="35"/>
      <c r="Q9" s="35"/>
      <c r="R9" s="35"/>
      <c r="S9" s="35"/>
      <c r="T9" s="35"/>
      <c r="U9" s="35"/>
      <c r="V9" s="18"/>
      <c r="W9" s="17"/>
      <c r="X9" s="35"/>
      <c r="Y9" s="35"/>
      <c r="Z9" s="35"/>
      <c r="AA9" s="35"/>
      <c r="AB9" s="35"/>
      <c r="AC9" s="35"/>
      <c r="AD9" s="18"/>
      <c r="AE9" s="5"/>
      <c r="AF9" s="16"/>
    </row>
    <row r="10" s="4" customFormat="1" ht="9.9" customHeight="1" spans="1:32">
      <c r="A10" s="16"/>
      <c r="C10" s="14">
        <f ca="1">W8+1</f>
        <v>45942</v>
      </c>
      <c r="D10" s="15"/>
      <c r="E10" s="19"/>
      <c r="F10" s="20"/>
      <c r="G10" s="19"/>
      <c r="H10" s="20"/>
      <c r="I10" s="19"/>
      <c r="J10" s="20"/>
      <c r="K10" s="19"/>
      <c r="L10" s="36"/>
      <c r="M10" s="36"/>
      <c r="N10" s="20"/>
      <c r="O10" s="19"/>
      <c r="P10" s="36"/>
      <c r="Q10" s="36"/>
      <c r="R10" s="36"/>
      <c r="S10" s="36"/>
      <c r="T10" s="36"/>
      <c r="U10" s="36"/>
      <c r="V10" s="20"/>
      <c r="W10" s="19"/>
      <c r="X10" s="36"/>
      <c r="Y10" s="36"/>
      <c r="Z10" s="36"/>
      <c r="AA10" s="36"/>
      <c r="AB10" s="36"/>
      <c r="AC10" s="36"/>
      <c r="AD10" s="20"/>
      <c r="AE10" s="5"/>
      <c r="AF10" s="16"/>
    </row>
    <row r="11" s="5" customFormat="1" ht="15" customHeight="1" spans="1:36">
      <c r="A11" s="21"/>
      <c r="C11" s="14"/>
      <c r="D11" s="15"/>
      <c r="E11" s="22">
        <f ca="1">C10+1</f>
        <v>45943</v>
      </c>
      <c r="F11" s="23"/>
      <c r="G11" s="22">
        <f ca="1">E11+1</f>
        <v>45944</v>
      </c>
      <c r="H11" s="23"/>
      <c r="I11" s="22">
        <f ca="1">G11+1</f>
        <v>45945</v>
      </c>
      <c r="J11" s="23"/>
      <c r="K11" s="22">
        <f ca="1">I11+1</f>
        <v>45946</v>
      </c>
      <c r="L11" s="37"/>
      <c r="M11" s="37"/>
      <c r="N11" s="23"/>
      <c r="O11" s="22">
        <f ca="1">K11+1</f>
        <v>45947</v>
      </c>
      <c r="P11" s="37"/>
      <c r="Q11" s="37"/>
      <c r="R11" s="37"/>
      <c r="S11" s="37"/>
      <c r="T11" s="37"/>
      <c r="U11" s="37"/>
      <c r="V11" s="23"/>
      <c r="W11" s="22">
        <f ca="1">O11+1</f>
        <v>45948</v>
      </c>
      <c r="X11" s="37"/>
      <c r="Y11" s="37"/>
      <c r="Z11" s="37"/>
      <c r="AA11" s="37"/>
      <c r="AB11" s="37"/>
      <c r="AC11" s="37"/>
      <c r="AD11" s="23"/>
      <c r="AF11" s="21"/>
      <c r="AJ11" s="6"/>
    </row>
    <row r="12" s="4" customFormat="1" ht="75" customHeight="1" spans="1:32">
      <c r="A12" s="16"/>
      <c r="C12" s="17"/>
      <c r="D12" s="18"/>
      <c r="E12" s="17"/>
      <c r="F12" s="18"/>
      <c r="G12" s="17"/>
      <c r="H12" s="18"/>
      <c r="I12" s="17"/>
      <c r="J12" s="18"/>
      <c r="K12" s="17"/>
      <c r="L12" s="35"/>
      <c r="M12" s="35"/>
      <c r="N12" s="18"/>
      <c r="O12" s="17"/>
      <c r="P12" s="35"/>
      <c r="Q12" s="35"/>
      <c r="R12" s="35"/>
      <c r="S12" s="35"/>
      <c r="T12" s="35"/>
      <c r="U12" s="35"/>
      <c r="V12" s="18"/>
      <c r="W12" s="17"/>
      <c r="X12" s="35"/>
      <c r="Y12" s="35"/>
      <c r="Z12" s="35"/>
      <c r="AA12" s="35"/>
      <c r="AB12" s="35"/>
      <c r="AC12" s="35"/>
      <c r="AD12" s="18"/>
      <c r="AE12" s="5"/>
      <c r="AF12" s="16"/>
    </row>
    <row r="13" s="4" customFormat="1" ht="9.9" customHeight="1" spans="1:32">
      <c r="A13" s="16"/>
      <c r="C13" s="14">
        <f ca="1">W11+1</f>
        <v>45949</v>
      </c>
      <c r="D13" s="15"/>
      <c r="E13" s="19"/>
      <c r="F13" s="20"/>
      <c r="G13" s="19"/>
      <c r="H13" s="20"/>
      <c r="I13" s="19"/>
      <c r="J13" s="20"/>
      <c r="K13" s="19"/>
      <c r="L13" s="36"/>
      <c r="M13" s="36"/>
      <c r="N13" s="20"/>
      <c r="O13" s="19"/>
      <c r="P13" s="36"/>
      <c r="Q13" s="36"/>
      <c r="R13" s="36"/>
      <c r="S13" s="36"/>
      <c r="T13" s="36"/>
      <c r="U13" s="36"/>
      <c r="V13" s="20"/>
      <c r="W13" s="19"/>
      <c r="X13" s="36"/>
      <c r="Y13" s="36"/>
      <c r="Z13" s="36"/>
      <c r="AA13" s="36"/>
      <c r="AB13" s="36"/>
      <c r="AC13" s="36"/>
      <c r="AD13" s="20"/>
      <c r="AE13" s="5"/>
      <c r="AF13" s="16"/>
    </row>
    <row r="14" s="5" customFormat="1" ht="15" customHeight="1" spans="1:32">
      <c r="A14" s="21"/>
      <c r="C14" s="14"/>
      <c r="D14" s="15"/>
      <c r="E14" s="22">
        <f ca="1">C13+1</f>
        <v>45950</v>
      </c>
      <c r="F14" s="23"/>
      <c r="G14" s="22">
        <f ca="1">E14+1</f>
        <v>45951</v>
      </c>
      <c r="H14" s="23"/>
      <c r="I14" s="22">
        <f ca="1">G14+1</f>
        <v>45952</v>
      </c>
      <c r="J14" s="23"/>
      <c r="K14" s="22">
        <f ca="1">I14+1</f>
        <v>45953</v>
      </c>
      <c r="L14" s="37"/>
      <c r="M14" s="37"/>
      <c r="N14" s="23"/>
      <c r="O14" s="22">
        <f ca="1">K14+1</f>
        <v>45954</v>
      </c>
      <c r="P14" s="37"/>
      <c r="Q14" s="37"/>
      <c r="R14" s="37"/>
      <c r="S14" s="37"/>
      <c r="T14" s="37"/>
      <c r="U14" s="37"/>
      <c r="V14" s="23"/>
      <c r="W14" s="22">
        <f ca="1">O14+1</f>
        <v>45955</v>
      </c>
      <c r="X14" s="37"/>
      <c r="Y14" s="37"/>
      <c r="Z14" s="37"/>
      <c r="AA14" s="37"/>
      <c r="AB14" s="37"/>
      <c r="AC14" s="37"/>
      <c r="AD14" s="23"/>
      <c r="AF14" s="21"/>
    </row>
    <row r="15" s="4" customFormat="1" ht="75" customHeight="1" spans="1:32">
      <c r="A15" s="16"/>
      <c r="C15" s="17"/>
      <c r="D15" s="18"/>
      <c r="E15" s="17"/>
      <c r="F15" s="18"/>
      <c r="G15" s="17"/>
      <c r="H15" s="18"/>
      <c r="I15" s="17"/>
      <c r="J15" s="18"/>
      <c r="K15" s="17"/>
      <c r="L15" s="35"/>
      <c r="M15" s="35"/>
      <c r="N15" s="18"/>
      <c r="O15" s="17"/>
      <c r="P15" s="35"/>
      <c r="Q15" s="35"/>
      <c r="R15" s="35"/>
      <c r="S15" s="35"/>
      <c r="T15" s="35"/>
      <c r="U15" s="35"/>
      <c r="V15" s="18"/>
      <c r="W15" s="17"/>
      <c r="X15" s="35"/>
      <c r="Y15" s="35"/>
      <c r="Z15" s="35"/>
      <c r="AA15" s="35"/>
      <c r="AB15" s="35"/>
      <c r="AC15" s="35"/>
      <c r="AD15" s="18"/>
      <c r="AE15" s="5"/>
      <c r="AF15" s="16"/>
    </row>
    <row r="16" s="4" customFormat="1" ht="9.9" customHeight="1" spans="1:32">
      <c r="A16" s="16"/>
      <c r="C16" s="14">
        <f ca="1">W14+1</f>
        <v>45956</v>
      </c>
      <c r="D16" s="15"/>
      <c r="E16" s="19"/>
      <c r="F16" s="20"/>
      <c r="G16" s="19"/>
      <c r="H16" s="20"/>
      <c r="I16" s="38"/>
      <c r="J16" s="39"/>
      <c r="K16" s="38"/>
      <c r="L16" s="40"/>
      <c r="M16" s="40"/>
      <c r="N16" s="39"/>
      <c r="O16" s="38"/>
      <c r="P16" s="40"/>
      <c r="Q16" s="40"/>
      <c r="R16" s="40"/>
      <c r="S16" s="40"/>
      <c r="T16" s="40"/>
      <c r="U16" s="40"/>
      <c r="V16" s="39"/>
      <c r="W16" s="19"/>
      <c r="X16" s="36"/>
      <c r="Y16" s="36"/>
      <c r="Z16" s="36"/>
      <c r="AA16" s="36"/>
      <c r="AB16" s="36"/>
      <c r="AC16" s="36"/>
      <c r="AD16" s="20"/>
      <c r="AE16" s="5"/>
      <c r="AF16" s="16"/>
    </row>
    <row r="17" s="5" customFormat="1" ht="15" customHeight="1" spans="1:32">
      <c r="A17" s="21"/>
      <c r="C17" s="14"/>
      <c r="D17" s="15"/>
      <c r="E17" s="22">
        <f ca="1">C16+1</f>
        <v>45957</v>
      </c>
      <c r="F17" s="23"/>
      <c r="G17" s="22">
        <f ca="1">E17+1</f>
        <v>45958</v>
      </c>
      <c r="H17" s="23"/>
      <c r="I17" s="22">
        <f ca="1">G17+1</f>
        <v>45959</v>
      </c>
      <c r="J17" s="23"/>
      <c r="K17" s="22">
        <f ca="1">I17+1</f>
        <v>45960</v>
      </c>
      <c r="L17" s="37"/>
      <c r="M17" s="37"/>
      <c r="N17" s="23"/>
      <c r="O17" s="22">
        <f ca="1">K17+1</f>
        <v>45961</v>
      </c>
      <c r="P17" s="37"/>
      <c r="Q17" s="37"/>
      <c r="R17" s="37"/>
      <c r="S17" s="37"/>
      <c r="T17" s="37"/>
      <c r="U17" s="37"/>
      <c r="V17" s="23"/>
      <c r="W17" s="22">
        <f ca="1">O17+1</f>
        <v>45962</v>
      </c>
      <c r="X17" s="37"/>
      <c r="Y17" s="37"/>
      <c r="Z17" s="37"/>
      <c r="AA17" s="37"/>
      <c r="AB17" s="37"/>
      <c r="AC17" s="37"/>
      <c r="AD17" s="23"/>
      <c r="AF17" s="21"/>
    </row>
    <row r="18" s="4" customFormat="1" ht="75" customHeight="1" spans="1:42">
      <c r="A18" s="16"/>
      <c r="C18" s="17"/>
      <c r="D18" s="18"/>
      <c r="E18" s="17"/>
      <c r="F18" s="18"/>
      <c r="G18" s="17"/>
      <c r="H18" s="18"/>
      <c r="I18" s="17"/>
      <c r="J18" s="18"/>
      <c r="K18" s="17"/>
      <c r="L18" s="35"/>
      <c r="M18" s="35"/>
      <c r="N18" s="18"/>
      <c r="O18" s="17"/>
      <c r="P18" s="35"/>
      <c r="Q18" s="35"/>
      <c r="R18" s="35"/>
      <c r="S18" s="35"/>
      <c r="T18" s="35"/>
      <c r="U18" s="35"/>
      <c r="V18" s="18"/>
      <c r="W18" s="17"/>
      <c r="X18" s="35"/>
      <c r="Y18" s="35"/>
      <c r="Z18" s="35"/>
      <c r="AA18" s="35"/>
      <c r="AB18" s="35"/>
      <c r="AC18" s="35"/>
      <c r="AD18" s="18"/>
      <c r="AE18" s="5"/>
      <c r="AF18" s="16"/>
      <c r="AP18" s="6"/>
    </row>
    <row r="19" s="4" customFormat="1" ht="9.9" customHeight="1" spans="1:32">
      <c r="A19" s="16"/>
      <c r="C19" s="14">
        <f ca="1">W17+1</f>
        <v>45963</v>
      </c>
      <c r="D19" s="15"/>
      <c r="E19" s="19"/>
      <c r="F19" s="20"/>
      <c r="G19" s="19"/>
      <c r="H19" s="20"/>
      <c r="I19" s="38"/>
      <c r="J19" s="39"/>
      <c r="K19" s="38"/>
      <c r="L19" s="40"/>
      <c r="M19" s="40"/>
      <c r="N19" s="39"/>
      <c r="O19" s="38"/>
      <c r="P19" s="40"/>
      <c r="Q19" s="40"/>
      <c r="R19" s="40"/>
      <c r="S19" s="40"/>
      <c r="T19" s="40"/>
      <c r="U19" s="40"/>
      <c r="V19" s="39"/>
      <c r="W19" s="19"/>
      <c r="X19" s="36"/>
      <c r="Y19" s="36"/>
      <c r="Z19" s="36"/>
      <c r="AA19" s="36"/>
      <c r="AB19" s="36"/>
      <c r="AC19" s="36"/>
      <c r="AD19" s="20"/>
      <c r="AE19" s="5"/>
      <c r="AF19" s="16"/>
    </row>
    <row r="20" s="5" customFormat="1" ht="15" customHeight="1" spans="1:32">
      <c r="A20" s="21"/>
      <c r="C20" s="14"/>
      <c r="D20" s="15"/>
      <c r="E20" s="22">
        <f ca="1">C19+1</f>
        <v>45964</v>
      </c>
      <c r="F20" s="23"/>
      <c r="G20" s="22">
        <f ca="1">E20+1</f>
        <v>45965</v>
      </c>
      <c r="H20" s="23"/>
      <c r="I20" s="22">
        <f ca="1">G20+1</f>
        <v>45966</v>
      </c>
      <c r="J20" s="23"/>
      <c r="K20" s="22">
        <f ca="1">I20+1</f>
        <v>45967</v>
      </c>
      <c r="L20" s="37"/>
      <c r="M20" s="37"/>
      <c r="N20" s="23"/>
      <c r="O20" s="22">
        <f ca="1">K20+1</f>
        <v>45968</v>
      </c>
      <c r="P20" s="37"/>
      <c r="Q20" s="37"/>
      <c r="R20" s="37"/>
      <c r="S20" s="37"/>
      <c r="T20" s="37"/>
      <c r="U20" s="37"/>
      <c r="V20" s="23"/>
      <c r="W20" s="22">
        <f ca="1">O20+1</f>
        <v>45969</v>
      </c>
      <c r="X20" s="37"/>
      <c r="Y20" s="37"/>
      <c r="Z20" s="37"/>
      <c r="AA20" s="37"/>
      <c r="AB20" s="37"/>
      <c r="AC20" s="37"/>
      <c r="AD20" s="23"/>
      <c r="AF20" s="21"/>
    </row>
    <row r="21" s="4" customFormat="1" ht="75" customHeight="1" spans="1:42">
      <c r="A21" s="16"/>
      <c r="C21" s="17"/>
      <c r="D21" s="18"/>
      <c r="E21" s="17"/>
      <c r="F21" s="18"/>
      <c r="G21" s="17"/>
      <c r="H21" s="18"/>
      <c r="I21" s="17"/>
      <c r="J21" s="18"/>
      <c r="K21" s="17"/>
      <c r="L21" s="35"/>
      <c r="M21" s="35"/>
      <c r="N21" s="18"/>
      <c r="O21" s="17"/>
      <c r="P21" s="35"/>
      <c r="Q21" s="35"/>
      <c r="R21" s="35"/>
      <c r="S21" s="35"/>
      <c r="T21" s="35"/>
      <c r="U21" s="35"/>
      <c r="V21" s="18"/>
      <c r="W21" s="17"/>
      <c r="X21" s="35"/>
      <c r="Y21" s="35"/>
      <c r="Z21" s="35"/>
      <c r="AA21" s="35"/>
      <c r="AB21" s="35"/>
      <c r="AC21" s="35"/>
      <c r="AD21" s="18"/>
      <c r="AE21" s="5"/>
      <c r="AF21" s="16"/>
      <c r="AP21" s="6"/>
    </row>
    <row r="22" s="5" customFormat="1" ht="24.9" customHeight="1" spans="1:32">
      <c r="A22" s="21"/>
      <c r="C22" s="24"/>
      <c r="D22" s="24"/>
      <c r="E22" s="24"/>
      <c r="F22" s="24"/>
      <c r="G22" s="25"/>
      <c r="H22" s="26"/>
      <c r="I22" s="26"/>
      <c r="J22" s="26"/>
      <c r="K22" s="26"/>
      <c r="L22" s="26"/>
      <c r="M22" s="26"/>
      <c r="N22" s="26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F22" s="21"/>
    </row>
    <row r="23" s="5" customFormat="1" ht="24.9" customHeight="1" spans="1:32">
      <c r="A23" s="21"/>
      <c r="B23" s="21"/>
      <c r="C23" s="27"/>
      <c r="D23" s="27"/>
      <c r="E23" s="27"/>
      <c r="F23" s="27"/>
      <c r="G23" s="28"/>
      <c r="H23" s="29"/>
      <c r="I23" s="29"/>
      <c r="J23" s="29"/>
      <c r="K23" s="29"/>
      <c r="L23" s="29"/>
      <c r="M23" s="29"/>
      <c r="N23" s="29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21"/>
      <c r="AF23" s="21"/>
    </row>
    <row r="24" ht="24.9" customHeight="1" spans="1:32">
      <c r="A24" s="7"/>
      <c r="M24" s="7"/>
      <c r="AF24" s="7"/>
    </row>
    <row r="25" ht="20.1" customHeight="1" spans="1:32">
      <c r="A25" s="7"/>
      <c r="C25" s="30" t="s">
        <v>14</v>
      </c>
      <c r="D25" s="30"/>
      <c r="E25" s="30"/>
      <c r="F25" s="30"/>
      <c r="G25" s="30"/>
      <c r="H25" s="30"/>
      <c r="I25" s="30"/>
      <c r="J25" s="30"/>
      <c r="K25" s="30"/>
      <c r="L25" s="30"/>
      <c r="M25" s="7"/>
      <c r="O25" s="43">
        <f ca="1">DATE(YEAR(C2),MONTH(C2)-1,1)</f>
        <v>45901</v>
      </c>
      <c r="P25" s="43"/>
      <c r="Q25" s="43"/>
      <c r="R25" s="43"/>
      <c r="S25" s="43"/>
      <c r="T25" s="43"/>
      <c r="U25" s="43"/>
      <c r="V25" s="47"/>
      <c r="W25" s="47"/>
      <c r="X25" s="43">
        <f ca="1">DATE(YEAR(C2),MONTH(C2)+1,1)</f>
        <v>45962</v>
      </c>
      <c r="Y25" s="43"/>
      <c r="Z25" s="43"/>
      <c r="AA25" s="43"/>
      <c r="AB25" s="43"/>
      <c r="AC25" s="43"/>
      <c r="AD25" s="43"/>
      <c r="AF25" s="7"/>
    </row>
    <row r="26" ht="15" customHeight="1" spans="1:32">
      <c r="A26" s="7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7"/>
      <c r="O26" s="44" t="str">
        <f>INDEX({"S";"M";"T";"W";"T";"F";"S"},1+MOD(start_day+1-2,7))</f>
        <v>S</v>
      </c>
      <c r="P26" s="44" t="str">
        <f>INDEX({"S";"M";"T";"W";"T";"F";"S"},1+MOD(start_day+2-2,7))</f>
        <v>M</v>
      </c>
      <c r="Q26" s="44" t="str">
        <f>INDEX({"S";"M";"T";"W";"T";"F";"S"},1+MOD(start_day+3-2,7))</f>
        <v>T</v>
      </c>
      <c r="R26" s="44" t="str">
        <f>INDEX({"S";"M";"T";"W";"T";"F";"S"},1+MOD(start_day+4-2,7))</f>
        <v>W</v>
      </c>
      <c r="S26" s="44" t="str">
        <f>INDEX({"S";"M";"T";"W";"T";"F";"S"},1+MOD(start_day+5-2,7))</f>
        <v>T</v>
      </c>
      <c r="T26" s="44" t="str">
        <f>INDEX({"S";"M";"T";"W";"T";"F";"S"},1+MOD(start_day+6-2,7))</f>
        <v>F</v>
      </c>
      <c r="U26" s="44" t="str">
        <f>INDEX({"S";"M";"T";"W";"T";"F";"S"},1+MOD(start_day+7-2,7))</f>
        <v>S</v>
      </c>
      <c r="V26" s="48"/>
      <c r="W26" s="48"/>
      <c r="X26" s="44" t="str">
        <f>INDEX({"S";"M";"T";"W";"T";"F";"S"},1+MOD(start_day+1-2,7))</f>
        <v>S</v>
      </c>
      <c r="Y26" s="44" t="str">
        <f>INDEX({"S";"M";"T";"W";"T";"F";"S"},1+MOD(start_day+2-2,7))</f>
        <v>M</v>
      </c>
      <c r="Z26" s="44" t="str">
        <f>INDEX({"S";"M";"T";"W";"T";"F";"S"},1+MOD(start_day+3-2,7))</f>
        <v>T</v>
      </c>
      <c r="AA26" s="44" t="str">
        <f>INDEX({"S";"M";"T";"W";"T";"F";"S"},1+MOD(start_day+4-2,7))</f>
        <v>W</v>
      </c>
      <c r="AB26" s="44" t="str">
        <f>INDEX({"S";"M";"T";"W";"T";"F";"S"},1+MOD(start_day+5-2,7))</f>
        <v>T</v>
      </c>
      <c r="AC26" s="44" t="str">
        <f>INDEX({"S";"M";"T";"W";"T";"F";"S"},1+MOD(start_day+6-2,7))</f>
        <v>F</v>
      </c>
      <c r="AD26" s="44" t="str">
        <f>INDEX({"S";"M";"T";"W";"T";"F";"S"},1+MOD(start_day+7-2,7))</f>
        <v>S</v>
      </c>
      <c r="AF26" s="7"/>
    </row>
    <row r="27" ht="15" customHeight="1" spans="1:32">
      <c r="A27" s="7"/>
      <c r="C27" s="31"/>
      <c r="D27" s="31"/>
      <c r="E27" s="31"/>
      <c r="F27" s="31"/>
      <c r="G27" s="31"/>
      <c r="H27" s="31"/>
      <c r="I27" s="31"/>
      <c r="J27" s="31"/>
      <c r="K27" s="31"/>
      <c r="M27" s="7"/>
      <c r="O27" s="45" t="str">
        <f ca="1" t="shared" ref="O27:U32" si="0">IF(MONTH($O$25)&lt;&gt;MONTH($O$25-(WEEKDAY($O$25,1)-(start_day-1))-IF((WEEKDAY($O$25,1)-(start_day-1))&lt;=0,7,0)+(ROW(O27)-ROW($O$27))*7+(COLUMN(O27)-COLUMN($O$27)+1)),"",$O$25-(WEEKDAY($O$25,1)-(start_day-1))-IF((WEEKDAY($O$25,1)-(start_day-1))&lt;=0,7,0)+(ROW(O27)-ROW($O$27))*7+(COLUMN(O27)-COLUMN($O$27)+1))</f>
        <v/>
      </c>
      <c r="P27" s="46">
        <f ca="1" t="shared" si="0"/>
        <v>45901</v>
      </c>
      <c r="Q27" s="46">
        <f ca="1" t="shared" si="0"/>
        <v>45902</v>
      </c>
      <c r="R27" s="46">
        <f ca="1" t="shared" si="0"/>
        <v>45903</v>
      </c>
      <c r="S27" s="46">
        <f ca="1" t="shared" si="0"/>
        <v>45904</v>
      </c>
      <c r="T27" s="46">
        <f ca="1" t="shared" si="0"/>
        <v>45905</v>
      </c>
      <c r="U27" s="45">
        <f ca="1" t="shared" si="0"/>
        <v>45906</v>
      </c>
      <c r="V27" s="47"/>
      <c r="W27" s="47"/>
      <c r="X27" s="46" t="str">
        <f ca="1" t="shared" ref="X27:AD32" si="1">IF(MONTH($X$25)&lt;&gt;MONTH($X$25-(WEEKDAY($X$25,1)-(start_day-1))-IF((WEEKDAY($X$25,1)-(start_day-1))&lt;=0,7,0)+(ROW(X27)-ROW($X$27))*7+(COLUMN(X27)-COLUMN($X$27)+1)),"",$X$25-(WEEKDAY($X$25,1)-(start_day-1))-IF((WEEKDAY($X$25,1)-(start_day-1))&lt;=0,7,0)+(ROW(X27)-ROW($X$27))*7+(COLUMN(X27)-COLUMN($X$27)+1))</f>
        <v/>
      </c>
      <c r="Y27" s="46" t="str">
        <f ca="1" t="shared" si="1"/>
        <v/>
      </c>
      <c r="Z27" s="46" t="str">
        <f ca="1" t="shared" si="1"/>
        <v/>
      </c>
      <c r="AA27" s="46" t="str">
        <f ca="1" t="shared" si="1"/>
        <v/>
      </c>
      <c r="AB27" s="46" t="str">
        <f ca="1" t="shared" si="1"/>
        <v/>
      </c>
      <c r="AC27" s="46" t="str">
        <f ca="1" t="shared" si="1"/>
        <v/>
      </c>
      <c r="AD27" s="45">
        <f ca="1" t="shared" si="1"/>
        <v>45962</v>
      </c>
      <c r="AF27" s="7"/>
    </row>
    <row r="28" ht="15" customHeight="1" spans="1:32">
      <c r="A28" s="7"/>
      <c r="C28" s="32"/>
      <c r="D28" s="32"/>
      <c r="E28" s="32"/>
      <c r="F28" s="32"/>
      <c r="G28" s="32"/>
      <c r="H28" s="32"/>
      <c r="I28" s="32"/>
      <c r="J28" s="32"/>
      <c r="K28" s="32"/>
      <c r="M28" s="7"/>
      <c r="O28" s="45">
        <f ca="1" t="shared" si="0"/>
        <v>45907</v>
      </c>
      <c r="P28" s="46">
        <f ca="1" t="shared" si="0"/>
        <v>45908</v>
      </c>
      <c r="Q28" s="46">
        <f ca="1" t="shared" si="0"/>
        <v>45909</v>
      </c>
      <c r="R28" s="46">
        <f ca="1" t="shared" si="0"/>
        <v>45910</v>
      </c>
      <c r="S28" s="46">
        <f ca="1" t="shared" si="0"/>
        <v>45911</v>
      </c>
      <c r="T28" s="46">
        <f ca="1" t="shared" si="0"/>
        <v>45912</v>
      </c>
      <c r="U28" s="45">
        <f ca="1" t="shared" si="0"/>
        <v>45913</v>
      </c>
      <c r="V28" s="47"/>
      <c r="W28" s="47"/>
      <c r="X28" s="45">
        <f ca="1" t="shared" si="1"/>
        <v>45963</v>
      </c>
      <c r="Y28" s="46">
        <f ca="1" t="shared" si="1"/>
        <v>45964</v>
      </c>
      <c r="Z28" s="46">
        <f ca="1" t="shared" si="1"/>
        <v>45965</v>
      </c>
      <c r="AA28" s="46">
        <f ca="1" t="shared" si="1"/>
        <v>45966</v>
      </c>
      <c r="AB28" s="46">
        <f ca="1" t="shared" si="1"/>
        <v>45967</v>
      </c>
      <c r="AC28" s="46">
        <f ca="1" t="shared" si="1"/>
        <v>45968</v>
      </c>
      <c r="AD28" s="45">
        <f ca="1" t="shared" si="1"/>
        <v>45969</v>
      </c>
      <c r="AF28" s="7"/>
    </row>
    <row r="29" ht="15" customHeight="1" spans="1:32">
      <c r="A29" s="7"/>
      <c r="C29" s="31"/>
      <c r="D29" s="31"/>
      <c r="E29" s="31"/>
      <c r="F29" s="31"/>
      <c r="G29" s="31"/>
      <c r="H29" s="31"/>
      <c r="I29" s="31"/>
      <c r="J29" s="31"/>
      <c r="K29" s="31"/>
      <c r="M29" s="7"/>
      <c r="O29" s="45">
        <f ca="1" t="shared" si="0"/>
        <v>45914</v>
      </c>
      <c r="P29" s="46">
        <f ca="1" t="shared" si="0"/>
        <v>45915</v>
      </c>
      <c r="Q29" s="46">
        <f ca="1" t="shared" si="0"/>
        <v>45916</v>
      </c>
      <c r="R29" s="46">
        <f ca="1" t="shared" si="0"/>
        <v>45917</v>
      </c>
      <c r="S29" s="46">
        <f ca="1" t="shared" si="0"/>
        <v>45918</v>
      </c>
      <c r="T29" s="46">
        <f ca="1" t="shared" si="0"/>
        <v>45919</v>
      </c>
      <c r="U29" s="45">
        <f ca="1" t="shared" si="0"/>
        <v>45920</v>
      </c>
      <c r="V29" s="47"/>
      <c r="W29" s="47"/>
      <c r="X29" s="45">
        <f ca="1" t="shared" si="1"/>
        <v>45970</v>
      </c>
      <c r="Y29" s="46">
        <f ca="1" t="shared" si="1"/>
        <v>45971</v>
      </c>
      <c r="Z29" s="46">
        <f ca="1" t="shared" si="1"/>
        <v>45972</v>
      </c>
      <c r="AA29" s="46">
        <f ca="1" t="shared" si="1"/>
        <v>45973</v>
      </c>
      <c r="AB29" s="46">
        <f ca="1" t="shared" si="1"/>
        <v>45974</v>
      </c>
      <c r="AC29" s="46">
        <f ca="1" t="shared" si="1"/>
        <v>45975</v>
      </c>
      <c r="AD29" s="45">
        <f ca="1" t="shared" si="1"/>
        <v>45976</v>
      </c>
      <c r="AF29" s="7"/>
    </row>
    <row r="30" ht="15" customHeight="1" spans="1:32">
      <c r="A30" s="7"/>
      <c r="C30" s="32"/>
      <c r="D30" s="32"/>
      <c r="E30" s="32"/>
      <c r="F30" s="32"/>
      <c r="G30" s="32"/>
      <c r="H30" s="32"/>
      <c r="I30" s="32"/>
      <c r="J30" s="32"/>
      <c r="K30" s="32"/>
      <c r="M30" s="7"/>
      <c r="O30" s="45">
        <f ca="1" t="shared" si="0"/>
        <v>45921</v>
      </c>
      <c r="P30" s="46">
        <f ca="1" t="shared" si="0"/>
        <v>45922</v>
      </c>
      <c r="Q30" s="46">
        <f ca="1" t="shared" si="0"/>
        <v>45923</v>
      </c>
      <c r="R30" s="46">
        <f ca="1" t="shared" si="0"/>
        <v>45924</v>
      </c>
      <c r="S30" s="46">
        <f ca="1" t="shared" si="0"/>
        <v>45925</v>
      </c>
      <c r="T30" s="46">
        <f ca="1" t="shared" si="0"/>
        <v>45926</v>
      </c>
      <c r="U30" s="45">
        <f ca="1" t="shared" si="0"/>
        <v>45927</v>
      </c>
      <c r="V30" s="47"/>
      <c r="W30" s="47"/>
      <c r="X30" s="45">
        <f ca="1" t="shared" si="1"/>
        <v>45977</v>
      </c>
      <c r="Y30" s="46">
        <f ca="1" t="shared" si="1"/>
        <v>45978</v>
      </c>
      <c r="Z30" s="46">
        <f ca="1" t="shared" si="1"/>
        <v>45979</v>
      </c>
      <c r="AA30" s="46">
        <f ca="1" t="shared" si="1"/>
        <v>45980</v>
      </c>
      <c r="AB30" s="46">
        <f ca="1" t="shared" si="1"/>
        <v>45981</v>
      </c>
      <c r="AC30" s="46">
        <f ca="1" t="shared" si="1"/>
        <v>45982</v>
      </c>
      <c r="AD30" s="45">
        <f ca="1" t="shared" si="1"/>
        <v>45983</v>
      </c>
      <c r="AF30" s="7"/>
    </row>
    <row r="31" ht="15" customHeight="1" spans="1:32">
      <c r="A31" s="7"/>
      <c r="C31" s="31"/>
      <c r="D31" s="31"/>
      <c r="E31" s="31"/>
      <c r="F31" s="31"/>
      <c r="G31" s="31"/>
      <c r="H31" s="31"/>
      <c r="I31" s="31"/>
      <c r="J31" s="31"/>
      <c r="K31" s="31"/>
      <c r="M31" s="7"/>
      <c r="O31" s="45">
        <f ca="1" t="shared" si="0"/>
        <v>45928</v>
      </c>
      <c r="P31" s="46">
        <f ca="1" t="shared" si="0"/>
        <v>45929</v>
      </c>
      <c r="Q31" s="46">
        <f ca="1" t="shared" si="0"/>
        <v>45930</v>
      </c>
      <c r="R31" s="46" t="str">
        <f ca="1" t="shared" si="0"/>
        <v/>
      </c>
      <c r="S31" s="46" t="str">
        <f ca="1" t="shared" si="0"/>
        <v/>
      </c>
      <c r="T31" s="46" t="str">
        <f ca="1" t="shared" si="0"/>
        <v/>
      </c>
      <c r="U31" s="45" t="str">
        <f ca="1" t="shared" si="0"/>
        <v/>
      </c>
      <c r="V31" s="47"/>
      <c r="W31" s="47"/>
      <c r="X31" s="45">
        <f ca="1" t="shared" si="1"/>
        <v>45984</v>
      </c>
      <c r="Y31" s="46">
        <f ca="1" t="shared" si="1"/>
        <v>45985</v>
      </c>
      <c r="Z31" s="46">
        <f ca="1" t="shared" si="1"/>
        <v>45986</v>
      </c>
      <c r="AA31" s="46">
        <f ca="1" t="shared" si="1"/>
        <v>45987</v>
      </c>
      <c r="AB31" s="46">
        <f ca="1" t="shared" si="1"/>
        <v>45988</v>
      </c>
      <c r="AC31" s="46">
        <f ca="1" t="shared" si="1"/>
        <v>45989</v>
      </c>
      <c r="AD31" s="46">
        <f ca="1" t="shared" si="1"/>
        <v>45990</v>
      </c>
      <c r="AF31" s="7"/>
    </row>
    <row r="32" spans="1:32">
      <c r="A32" s="7"/>
      <c r="M32" s="7"/>
      <c r="O32" s="45" t="str">
        <f ca="1" t="shared" si="0"/>
        <v/>
      </c>
      <c r="P32" s="46" t="str">
        <f ca="1" t="shared" si="0"/>
        <v/>
      </c>
      <c r="Q32" s="46" t="str">
        <f ca="1" t="shared" si="0"/>
        <v/>
      </c>
      <c r="R32" s="46" t="str">
        <f ca="1" t="shared" si="0"/>
        <v/>
      </c>
      <c r="S32" s="46" t="str">
        <f ca="1" t="shared" si="0"/>
        <v/>
      </c>
      <c r="T32" s="46" t="str">
        <f ca="1" t="shared" si="0"/>
        <v/>
      </c>
      <c r="U32" s="45" t="str">
        <f ca="1" t="shared" si="0"/>
        <v/>
      </c>
      <c r="V32" s="47"/>
      <c r="W32" s="47"/>
      <c r="X32" s="45">
        <f ca="1" t="shared" si="1"/>
        <v>45991</v>
      </c>
      <c r="Y32" s="46" t="str">
        <f ca="1" t="shared" si="1"/>
        <v/>
      </c>
      <c r="Z32" s="46" t="str">
        <f ca="1" t="shared" si="1"/>
        <v/>
      </c>
      <c r="AA32" s="46" t="str">
        <f ca="1" t="shared" si="1"/>
        <v/>
      </c>
      <c r="AB32" s="46" t="str">
        <f ca="1" t="shared" si="1"/>
        <v/>
      </c>
      <c r="AC32" s="46" t="str">
        <f ca="1" t="shared" si="1"/>
        <v/>
      </c>
      <c r="AD32" s="46" t="str">
        <f ca="1" t="shared" si="1"/>
        <v/>
      </c>
      <c r="AF32" s="7"/>
    </row>
    <row r="33" spans="1:32">
      <c r="A33" s="7"/>
      <c r="M33" s="7"/>
      <c r="O33" s="45"/>
      <c r="P33" s="46"/>
      <c r="Q33" s="46"/>
      <c r="R33" s="46"/>
      <c r="S33" s="46"/>
      <c r="T33" s="46"/>
      <c r="U33" s="45"/>
      <c r="V33" s="47"/>
      <c r="W33" s="47"/>
      <c r="X33" s="45"/>
      <c r="Y33" s="46"/>
      <c r="Z33" s="46"/>
      <c r="AA33" s="46"/>
      <c r="AB33" s="46"/>
      <c r="AC33" s="46"/>
      <c r="AD33" s="46"/>
      <c r="AF33" s="7"/>
    </row>
    <row r="34" ht="24.9" customHeight="1" spans="1:32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</row>
  </sheetData>
  <mergeCells count="104">
    <mergeCell ref="C2:AD2"/>
    <mergeCell ref="C4:D4"/>
    <mergeCell ref="E4:F4"/>
    <mergeCell ref="G4:H4"/>
    <mergeCell ref="I4:J4"/>
    <mergeCell ref="K4:M4"/>
    <mergeCell ref="O4:V4"/>
    <mergeCell ref="W4:AD4"/>
    <mergeCell ref="C5:D5"/>
    <mergeCell ref="E5:F5"/>
    <mergeCell ref="G5:H5"/>
    <mergeCell ref="I5:J5"/>
    <mergeCell ref="K5:M5"/>
    <mergeCell ref="O5:V5"/>
    <mergeCell ref="W5:AD5"/>
    <mergeCell ref="C6:D6"/>
    <mergeCell ref="E6:F6"/>
    <mergeCell ref="G6:H6"/>
    <mergeCell ref="I6:J6"/>
    <mergeCell ref="K6:N6"/>
    <mergeCell ref="O6:V6"/>
    <mergeCell ref="W6:AD6"/>
    <mergeCell ref="E7:F7"/>
    <mergeCell ref="G7:H7"/>
    <mergeCell ref="I7:J7"/>
    <mergeCell ref="K7:M7"/>
    <mergeCell ref="O7:V7"/>
    <mergeCell ref="W7:AD7"/>
    <mergeCell ref="E8:F8"/>
    <mergeCell ref="G8:H8"/>
    <mergeCell ref="I8:J8"/>
    <mergeCell ref="K8:M8"/>
    <mergeCell ref="O8:V8"/>
    <mergeCell ref="W8:AD8"/>
    <mergeCell ref="C9:D9"/>
    <mergeCell ref="E9:F9"/>
    <mergeCell ref="G9:H9"/>
    <mergeCell ref="I9:J9"/>
    <mergeCell ref="K9:N9"/>
    <mergeCell ref="O9:V9"/>
    <mergeCell ref="W9:AD9"/>
    <mergeCell ref="E11:F11"/>
    <mergeCell ref="G11:H11"/>
    <mergeCell ref="I11:J11"/>
    <mergeCell ref="K11:M11"/>
    <mergeCell ref="O11:V11"/>
    <mergeCell ref="W11:AD11"/>
    <mergeCell ref="C12:D12"/>
    <mergeCell ref="E12:F12"/>
    <mergeCell ref="G12:H12"/>
    <mergeCell ref="I12:J12"/>
    <mergeCell ref="K12:N12"/>
    <mergeCell ref="O12:V12"/>
    <mergeCell ref="W12:AD12"/>
    <mergeCell ref="E14:F14"/>
    <mergeCell ref="G14:H14"/>
    <mergeCell ref="I14:J14"/>
    <mergeCell ref="K14:M14"/>
    <mergeCell ref="O14:V14"/>
    <mergeCell ref="W14:AD14"/>
    <mergeCell ref="C15:D15"/>
    <mergeCell ref="E15:F15"/>
    <mergeCell ref="G15:H15"/>
    <mergeCell ref="I15:J15"/>
    <mergeCell ref="K15:N15"/>
    <mergeCell ref="O15:V15"/>
    <mergeCell ref="W15:AD15"/>
    <mergeCell ref="E17:F17"/>
    <mergeCell ref="G17:H17"/>
    <mergeCell ref="I17:J17"/>
    <mergeCell ref="K17:M17"/>
    <mergeCell ref="O17:V17"/>
    <mergeCell ref="W17:AD17"/>
    <mergeCell ref="C18:D18"/>
    <mergeCell ref="E18:F18"/>
    <mergeCell ref="G18:H18"/>
    <mergeCell ref="I18:J18"/>
    <mergeCell ref="K18:M18"/>
    <mergeCell ref="O18:V18"/>
    <mergeCell ref="W18:AD18"/>
    <mergeCell ref="E20:F20"/>
    <mergeCell ref="G20:H20"/>
    <mergeCell ref="I20:J20"/>
    <mergeCell ref="K20:M20"/>
    <mergeCell ref="O20:V20"/>
    <mergeCell ref="W20:AD20"/>
    <mergeCell ref="C21:D21"/>
    <mergeCell ref="E21:F21"/>
    <mergeCell ref="G21:H21"/>
    <mergeCell ref="I21:J21"/>
    <mergeCell ref="K21:M21"/>
    <mergeCell ref="O21:V21"/>
    <mergeCell ref="W21:AD21"/>
    <mergeCell ref="O25:U25"/>
    <mergeCell ref="X25:AD25"/>
    <mergeCell ref="C27:K27"/>
    <mergeCell ref="C30:K31"/>
    <mergeCell ref="C25:K26"/>
    <mergeCell ref="C28:K29"/>
    <mergeCell ref="C19:D20"/>
    <mergeCell ref="C16:D17"/>
    <mergeCell ref="C13:D14"/>
    <mergeCell ref="C10:D11"/>
    <mergeCell ref="C7:D8"/>
  </mergeCells>
  <conditionalFormatting sqref="C5 E5 G5 I5 K5:L5 O5 W5 C7 E8 G8 I8 K8:L8 O8 W8 C10 E11 G11 I11 K11:L11 O11 W11 C13 E14 G14 I14 K14:L14 O14 W14 C16 E17 G17 I17 K17:L17 O17 W17">
    <cfRule type="expression" dxfId="0" priority="3">
      <formula>MONTH(C5)&lt;&gt;MONTH($C$2)</formula>
    </cfRule>
    <cfRule type="expression" dxfId="1" priority="4">
      <formula>OR(WEEKDAY(C5,1)=1,WEEKDAY(C5,1)=7)</formula>
    </cfRule>
  </conditionalFormatting>
  <conditionalFormatting sqref="C19 E20 G20 I20 K20:L20 O20 W20">
    <cfRule type="expression" dxfId="0" priority="1">
      <formula>MONTH(C19)&lt;&gt;MONTH($C$2)</formula>
    </cfRule>
    <cfRule type="expression" dxfId="1" priority="2">
      <formula>OR(WEEKDAY(C19,1)=1,WEEKDAY(C19,1)=7)</formula>
    </cfRule>
  </conditionalFormatting>
  <dataValidations count="7">
    <dataValidation allowBlank="1" showInputMessage="1" showErrorMessage="1" prompt="To change the calendar year, go to cell P8 in About sheet" sqref="C2:AD2"/>
    <dataValidation allowBlank="1" showInputMessage="1" showErrorMessage="1" prompt="To change the starting day of the week, go to cell P12 in About sheet" sqref="C4:D4"/>
    <dataValidation allowBlank="1" showInputMessage="1" showErrorMessage="1" prompt="Calendar days are automatically updated" sqref="C5:D5"/>
    <dataValidation allowBlank="1" showInputMessage="1" showErrorMessage="1" prompt="Enter daily notes below the calendar days, such as this cell" sqref="C6:D6"/>
    <dataValidation allowBlank="1" showInputMessage="1" showErrorMessage="1" prompt="Previous month calendar" sqref="O25:U25"/>
    <dataValidation allowBlank="1" showInputMessage="1" showErrorMessage="1" prompt="Next month calendar" sqref="X25:AD25"/>
    <dataValidation allowBlank="1" showInputMessage="1" showErrorMessage="1" prompt="Enter monthly notes in cells C24 to K28" sqref="C25:K26"/>
  </dataValidations>
  <printOptions horizontalCentered="1"/>
  <pageMargins left="0.5" right="0.5" top="0.25" bottom="0.25" header="0.25" footer="0.25"/>
  <pageSetup paperSize="1" scale="87" orientation="landscape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AP34"/>
  <sheetViews>
    <sheetView showGridLines="0" workbookViewId="0">
      <selection activeCell="A1" sqref="A1"/>
    </sheetView>
  </sheetViews>
  <sheetFormatPr defaultColWidth="8.66666666666667" defaultRowHeight="12.75"/>
  <cols>
    <col min="1" max="3" width="5.55238095238095" style="6" customWidth="1"/>
    <col min="4" max="4" width="15.552380952381" style="6" customWidth="1"/>
    <col min="5" max="5" width="5.55238095238095" style="6" customWidth="1"/>
    <col min="6" max="6" width="15.552380952381" style="6" customWidth="1"/>
    <col min="7" max="7" width="5.55238095238095" style="6" customWidth="1"/>
    <col min="8" max="8" width="15.552380952381" style="6" customWidth="1"/>
    <col min="9" max="9" width="5.55238095238095" style="6" customWidth="1"/>
    <col min="10" max="10" width="15.552380952381" style="6" customWidth="1"/>
    <col min="11" max="14" width="5.55238095238095" style="6" customWidth="1"/>
    <col min="15" max="30" width="2.55238095238095" style="6" customWidth="1"/>
    <col min="31" max="32" width="5.55238095238095" style="6" customWidth="1"/>
    <col min="33" max="33" width="17.1047619047619" style="6" customWidth="1"/>
    <col min="34" max="34" width="10.4380952380952" style="6" customWidth="1"/>
    <col min="35" max="16384" width="8.66666666666667" style="6"/>
  </cols>
  <sheetData>
    <row r="1" ht="24.9" customHeight="1" spans="1:32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</row>
    <row r="2" s="1" customFormat="1" ht="90" customHeight="1" spans="1:32">
      <c r="A2" s="8"/>
      <c r="C2" s="9">
        <f ca="1">DATE(About!P8,11,1)</f>
        <v>45962</v>
      </c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F2" s="8"/>
    </row>
    <row r="3" s="2" customFormat="1" ht="24.9" customHeight="1" spans="1:35">
      <c r="A3" s="10"/>
      <c r="C3" s="11"/>
      <c r="D3" s="11"/>
      <c r="E3" s="11"/>
      <c r="F3" s="11"/>
      <c r="G3" s="11"/>
      <c r="H3" s="11"/>
      <c r="I3" s="11"/>
      <c r="J3" s="11"/>
      <c r="K3" s="33"/>
      <c r="L3" s="33"/>
      <c r="M3" s="33"/>
      <c r="N3" s="33"/>
      <c r="V3" s="1"/>
      <c r="AF3" s="8"/>
      <c r="AG3" s="1"/>
      <c r="AH3" s="1"/>
      <c r="AI3" s="1"/>
    </row>
    <row r="4" s="3" customFormat="1" ht="30" customHeight="1" spans="1:36">
      <c r="A4" s="12"/>
      <c r="C4" s="13">
        <f ca="1">C5</f>
        <v>45956</v>
      </c>
      <c r="D4" s="13"/>
      <c r="E4" s="13">
        <f ca="1">E5</f>
        <v>45957</v>
      </c>
      <c r="F4" s="13"/>
      <c r="G4" s="13">
        <f ca="1">G5</f>
        <v>45958</v>
      </c>
      <c r="H4" s="13"/>
      <c r="I4" s="13">
        <f ca="1">I5</f>
        <v>45959</v>
      </c>
      <c r="J4" s="13"/>
      <c r="K4" s="13">
        <f ca="1">K5</f>
        <v>45960</v>
      </c>
      <c r="L4" s="13"/>
      <c r="M4" s="13"/>
      <c r="N4" s="13"/>
      <c r="O4" s="13">
        <f ca="1">O5</f>
        <v>45961</v>
      </c>
      <c r="P4" s="13"/>
      <c r="Q4" s="13"/>
      <c r="R4" s="13"/>
      <c r="S4" s="13"/>
      <c r="T4" s="13"/>
      <c r="U4" s="13"/>
      <c r="V4" s="13"/>
      <c r="W4" s="13">
        <f ca="1">W5</f>
        <v>45962</v>
      </c>
      <c r="X4" s="13"/>
      <c r="Y4" s="13"/>
      <c r="Z4" s="13"/>
      <c r="AA4" s="13"/>
      <c r="AB4" s="13"/>
      <c r="AC4" s="13"/>
      <c r="AD4" s="13"/>
      <c r="AF4" s="49"/>
      <c r="AG4" s="51"/>
      <c r="AH4" s="51"/>
      <c r="AI4" s="51"/>
      <c r="AJ4" s="51"/>
    </row>
    <row r="5" ht="24.9" customHeight="1" spans="1:36">
      <c r="A5" s="7"/>
      <c r="C5" s="14">
        <f ca="1">$C$2-(WEEKDAY($C$2,1)-(start_day-1))-IF((WEEKDAY($C$2,1)-(start_day-1))&lt;=0,7,0)+1</f>
        <v>45956</v>
      </c>
      <c r="D5" s="15"/>
      <c r="E5" s="14">
        <f ca="1">C5+1</f>
        <v>45957</v>
      </c>
      <c r="F5" s="15"/>
      <c r="G5" s="14">
        <f ca="1">E5+1</f>
        <v>45958</v>
      </c>
      <c r="H5" s="15"/>
      <c r="I5" s="14">
        <f ca="1">G5+1</f>
        <v>45959</v>
      </c>
      <c r="J5" s="15"/>
      <c r="K5" s="14">
        <f ca="1">I5+1</f>
        <v>45960</v>
      </c>
      <c r="L5" s="34"/>
      <c r="M5" s="34"/>
      <c r="N5" s="15"/>
      <c r="O5" s="14">
        <f ca="1">K5+1</f>
        <v>45961</v>
      </c>
      <c r="P5" s="34"/>
      <c r="Q5" s="34"/>
      <c r="R5" s="34"/>
      <c r="S5" s="34"/>
      <c r="T5" s="34"/>
      <c r="U5" s="34"/>
      <c r="V5" s="15"/>
      <c r="W5" s="14">
        <f ca="1">O5+1</f>
        <v>45962</v>
      </c>
      <c r="X5" s="34"/>
      <c r="Y5" s="34"/>
      <c r="Z5" s="34"/>
      <c r="AA5" s="34"/>
      <c r="AB5" s="34"/>
      <c r="AC5" s="34"/>
      <c r="AD5" s="15"/>
      <c r="AF5" s="50"/>
      <c r="AG5" s="52"/>
      <c r="AH5" s="52"/>
      <c r="AI5" s="52"/>
      <c r="AJ5" s="52"/>
    </row>
    <row r="6" s="4" customFormat="1" ht="75" customHeight="1" spans="1:32">
      <c r="A6" s="16"/>
      <c r="C6" s="17"/>
      <c r="D6" s="18"/>
      <c r="E6" s="17"/>
      <c r="F6" s="18"/>
      <c r="G6" s="17"/>
      <c r="H6" s="18"/>
      <c r="I6" s="17"/>
      <c r="J6" s="18"/>
      <c r="K6" s="17"/>
      <c r="L6" s="35"/>
      <c r="M6" s="35"/>
      <c r="N6" s="18"/>
      <c r="O6" s="17"/>
      <c r="P6" s="35"/>
      <c r="Q6" s="35"/>
      <c r="R6" s="35"/>
      <c r="S6" s="35"/>
      <c r="T6" s="35"/>
      <c r="U6" s="35"/>
      <c r="V6" s="18"/>
      <c r="W6" s="17"/>
      <c r="X6" s="35"/>
      <c r="Y6" s="35"/>
      <c r="Z6" s="35"/>
      <c r="AA6" s="35"/>
      <c r="AB6" s="35"/>
      <c r="AC6" s="35"/>
      <c r="AD6" s="18"/>
      <c r="AE6" s="5"/>
      <c r="AF6" s="16"/>
    </row>
    <row r="7" ht="9.9" customHeight="1" spans="1:32">
      <c r="A7" s="7"/>
      <c r="C7" s="14">
        <f ca="1">W5+1</f>
        <v>45963</v>
      </c>
      <c r="D7" s="15"/>
      <c r="E7" s="19"/>
      <c r="F7" s="20"/>
      <c r="G7" s="19"/>
      <c r="H7" s="20"/>
      <c r="I7" s="19"/>
      <c r="J7" s="20"/>
      <c r="K7" s="19"/>
      <c r="L7" s="36"/>
      <c r="M7" s="36"/>
      <c r="N7" s="20"/>
      <c r="O7" s="19"/>
      <c r="P7" s="36"/>
      <c r="Q7" s="36"/>
      <c r="R7" s="36"/>
      <c r="S7" s="36"/>
      <c r="T7" s="36"/>
      <c r="U7" s="36"/>
      <c r="V7" s="20"/>
      <c r="W7" s="19"/>
      <c r="X7" s="36"/>
      <c r="Y7" s="36"/>
      <c r="Z7" s="36"/>
      <c r="AA7" s="36"/>
      <c r="AB7" s="36"/>
      <c r="AC7" s="36"/>
      <c r="AD7" s="20"/>
      <c r="AF7" s="7"/>
    </row>
    <row r="8" s="5" customFormat="1" ht="15" customHeight="1" spans="1:32">
      <c r="A8" s="21"/>
      <c r="C8" s="14"/>
      <c r="D8" s="15"/>
      <c r="E8" s="22">
        <f ca="1">C7+1</f>
        <v>45964</v>
      </c>
      <c r="F8" s="23"/>
      <c r="G8" s="22">
        <f ca="1">E8+1</f>
        <v>45965</v>
      </c>
      <c r="H8" s="23"/>
      <c r="I8" s="22">
        <f ca="1">G8+1</f>
        <v>45966</v>
      </c>
      <c r="J8" s="23"/>
      <c r="K8" s="22">
        <f ca="1">I8+1</f>
        <v>45967</v>
      </c>
      <c r="L8" s="37"/>
      <c r="M8" s="37"/>
      <c r="N8" s="23"/>
      <c r="O8" s="22">
        <f ca="1">K8+1</f>
        <v>45968</v>
      </c>
      <c r="P8" s="37"/>
      <c r="Q8" s="37"/>
      <c r="R8" s="37"/>
      <c r="S8" s="37"/>
      <c r="T8" s="37"/>
      <c r="U8" s="37"/>
      <c r="V8" s="23"/>
      <c r="W8" s="22">
        <f ca="1">O8+1</f>
        <v>45969</v>
      </c>
      <c r="X8" s="37"/>
      <c r="Y8" s="37"/>
      <c r="Z8" s="37"/>
      <c r="AA8" s="37"/>
      <c r="AB8" s="37"/>
      <c r="AC8" s="37"/>
      <c r="AD8" s="23"/>
      <c r="AF8" s="21"/>
    </row>
    <row r="9" s="4" customFormat="1" ht="75" customHeight="1" spans="1:32">
      <c r="A9" s="16"/>
      <c r="C9" s="17"/>
      <c r="D9" s="18"/>
      <c r="E9" s="17"/>
      <c r="F9" s="18"/>
      <c r="G9" s="17"/>
      <c r="H9" s="18"/>
      <c r="I9" s="17"/>
      <c r="J9" s="18"/>
      <c r="K9" s="17"/>
      <c r="L9" s="35"/>
      <c r="M9" s="35"/>
      <c r="N9" s="18"/>
      <c r="O9" s="17"/>
      <c r="P9" s="35"/>
      <c r="Q9" s="35"/>
      <c r="R9" s="35"/>
      <c r="S9" s="35"/>
      <c r="T9" s="35"/>
      <c r="U9" s="35"/>
      <c r="V9" s="18"/>
      <c r="W9" s="17"/>
      <c r="X9" s="35"/>
      <c r="Y9" s="35"/>
      <c r="Z9" s="35"/>
      <c r="AA9" s="35"/>
      <c r="AB9" s="35"/>
      <c r="AC9" s="35"/>
      <c r="AD9" s="18"/>
      <c r="AE9" s="5"/>
      <c r="AF9" s="16"/>
    </row>
    <row r="10" s="4" customFormat="1" ht="9.9" customHeight="1" spans="1:32">
      <c r="A10" s="16"/>
      <c r="C10" s="14">
        <f ca="1">W8+1</f>
        <v>45970</v>
      </c>
      <c r="D10" s="15"/>
      <c r="E10" s="19"/>
      <c r="F10" s="20"/>
      <c r="G10" s="19"/>
      <c r="H10" s="20"/>
      <c r="I10" s="19"/>
      <c r="J10" s="20"/>
      <c r="K10" s="19"/>
      <c r="L10" s="36"/>
      <c r="M10" s="36"/>
      <c r="N10" s="20"/>
      <c r="O10" s="19"/>
      <c r="P10" s="36"/>
      <c r="Q10" s="36"/>
      <c r="R10" s="36"/>
      <c r="S10" s="36"/>
      <c r="T10" s="36"/>
      <c r="U10" s="36"/>
      <c r="V10" s="20"/>
      <c r="W10" s="19"/>
      <c r="X10" s="36"/>
      <c r="Y10" s="36"/>
      <c r="Z10" s="36"/>
      <c r="AA10" s="36"/>
      <c r="AB10" s="36"/>
      <c r="AC10" s="36"/>
      <c r="AD10" s="20"/>
      <c r="AE10" s="5"/>
      <c r="AF10" s="16"/>
    </row>
    <row r="11" s="5" customFormat="1" ht="15" customHeight="1" spans="1:36">
      <c r="A11" s="21"/>
      <c r="C11" s="14"/>
      <c r="D11" s="15"/>
      <c r="E11" s="22">
        <f ca="1">C10+1</f>
        <v>45971</v>
      </c>
      <c r="F11" s="23"/>
      <c r="G11" s="22">
        <f ca="1">E11+1</f>
        <v>45972</v>
      </c>
      <c r="H11" s="23"/>
      <c r="I11" s="22">
        <f ca="1">G11+1</f>
        <v>45973</v>
      </c>
      <c r="J11" s="23"/>
      <c r="K11" s="22">
        <f ca="1">I11+1</f>
        <v>45974</v>
      </c>
      <c r="L11" s="37"/>
      <c r="M11" s="37"/>
      <c r="N11" s="23"/>
      <c r="O11" s="22">
        <f ca="1">K11+1</f>
        <v>45975</v>
      </c>
      <c r="P11" s="37"/>
      <c r="Q11" s="37"/>
      <c r="R11" s="37"/>
      <c r="S11" s="37"/>
      <c r="T11" s="37"/>
      <c r="U11" s="37"/>
      <c r="V11" s="23"/>
      <c r="W11" s="22">
        <f ca="1">O11+1</f>
        <v>45976</v>
      </c>
      <c r="X11" s="37"/>
      <c r="Y11" s="37"/>
      <c r="Z11" s="37"/>
      <c r="AA11" s="37"/>
      <c r="AB11" s="37"/>
      <c r="AC11" s="37"/>
      <c r="AD11" s="23"/>
      <c r="AF11" s="21"/>
      <c r="AJ11" s="6"/>
    </row>
    <row r="12" s="4" customFormat="1" ht="75" customHeight="1" spans="1:32">
      <c r="A12" s="16"/>
      <c r="C12" s="17"/>
      <c r="D12" s="18"/>
      <c r="E12" s="17"/>
      <c r="F12" s="18"/>
      <c r="G12" s="17"/>
      <c r="H12" s="18"/>
      <c r="I12" s="17"/>
      <c r="J12" s="18"/>
      <c r="K12" s="17"/>
      <c r="L12" s="35"/>
      <c r="M12" s="35"/>
      <c r="N12" s="18"/>
      <c r="O12" s="17"/>
      <c r="P12" s="35"/>
      <c r="Q12" s="35"/>
      <c r="R12" s="35"/>
      <c r="S12" s="35"/>
      <c r="T12" s="35"/>
      <c r="U12" s="35"/>
      <c r="V12" s="18"/>
      <c r="W12" s="17"/>
      <c r="X12" s="35"/>
      <c r="Y12" s="35"/>
      <c r="Z12" s="35"/>
      <c r="AA12" s="35"/>
      <c r="AB12" s="35"/>
      <c r="AC12" s="35"/>
      <c r="AD12" s="18"/>
      <c r="AE12" s="5"/>
      <c r="AF12" s="16"/>
    </row>
    <row r="13" s="4" customFormat="1" ht="9.9" customHeight="1" spans="1:32">
      <c r="A13" s="16"/>
      <c r="C13" s="14">
        <f ca="1">W11+1</f>
        <v>45977</v>
      </c>
      <c r="D13" s="15"/>
      <c r="E13" s="19"/>
      <c r="F13" s="20"/>
      <c r="G13" s="19"/>
      <c r="H13" s="20"/>
      <c r="I13" s="19"/>
      <c r="J13" s="20"/>
      <c r="K13" s="19"/>
      <c r="L13" s="36"/>
      <c r="M13" s="36"/>
      <c r="N13" s="20"/>
      <c r="O13" s="19"/>
      <c r="P13" s="36"/>
      <c r="Q13" s="36"/>
      <c r="R13" s="36"/>
      <c r="S13" s="36"/>
      <c r="T13" s="36"/>
      <c r="U13" s="36"/>
      <c r="V13" s="20"/>
      <c r="W13" s="19"/>
      <c r="X13" s="36"/>
      <c r="Y13" s="36"/>
      <c r="Z13" s="36"/>
      <c r="AA13" s="36"/>
      <c r="AB13" s="36"/>
      <c r="AC13" s="36"/>
      <c r="AD13" s="20"/>
      <c r="AE13" s="5"/>
      <c r="AF13" s="16"/>
    </row>
    <row r="14" s="5" customFormat="1" ht="15" customHeight="1" spans="1:32">
      <c r="A14" s="21"/>
      <c r="C14" s="14"/>
      <c r="D14" s="15"/>
      <c r="E14" s="22">
        <f ca="1">C13+1</f>
        <v>45978</v>
      </c>
      <c r="F14" s="23"/>
      <c r="G14" s="22">
        <f ca="1">E14+1</f>
        <v>45979</v>
      </c>
      <c r="H14" s="23"/>
      <c r="I14" s="22">
        <f ca="1">G14+1</f>
        <v>45980</v>
      </c>
      <c r="J14" s="23"/>
      <c r="K14" s="22">
        <f ca="1">I14+1</f>
        <v>45981</v>
      </c>
      <c r="L14" s="37"/>
      <c r="M14" s="37"/>
      <c r="N14" s="23"/>
      <c r="O14" s="22">
        <f ca="1">K14+1</f>
        <v>45982</v>
      </c>
      <c r="P14" s="37"/>
      <c r="Q14" s="37"/>
      <c r="R14" s="37"/>
      <c r="S14" s="37"/>
      <c r="T14" s="37"/>
      <c r="U14" s="37"/>
      <c r="V14" s="23"/>
      <c r="W14" s="22">
        <f ca="1">O14+1</f>
        <v>45983</v>
      </c>
      <c r="X14" s="37"/>
      <c r="Y14" s="37"/>
      <c r="Z14" s="37"/>
      <c r="AA14" s="37"/>
      <c r="AB14" s="37"/>
      <c r="AC14" s="37"/>
      <c r="AD14" s="23"/>
      <c r="AF14" s="21"/>
    </row>
    <row r="15" s="4" customFormat="1" ht="75" customHeight="1" spans="1:32">
      <c r="A15" s="16"/>
      <c r="C15" s="17"/>
      <c r="D15" s="18"/>
      <c r="E15" s="17"/>
      <c r="F15" s="18"/>
      <c r="G15" s="17"/>
      <c r="H15" s="18"/>
      <c r="I15" s="17"/>
      <c r="J15" s="18"/>
      <c r="K15" s="17"/>
      <c r="L15" s="35"/>
      <c r="M15" s="35"/>
      <c r="N15" s="18"/>
      <c r="O15" s="17"/>
      <c r="P15" s="35"/>
      <c r="Q15" s="35"/>
      <c r="R15" s="35"/>
      <c r="S15" s="35"/>
      <c r="T15" s="35"/>
      <c r="U15" s="35"/>
      <c r="V15" s="18"/>
      <c r="W15" s="17"/>
      <c r="X15" s="35"/>
      <c r="Y15" s="35"/>
      <c r="Z15" s="35"/>
      <c r="AA15" s="35"/>
      <c r="AB15" s="35"/>
      <c r="AC15" s="35"/>
      <c r="AD15" s="18"/>
      <c r="AE15" s="5"/>
      <c r="AF15" s="16"/>
    </row>
    <row r="16" s="4" customFormat="1" ht="9.9" customHeight="1" spans="1:32">
      <c r="A16" s="16"/>
      <c r="C16" s="14">
        <f ca="1">W14+1</f>
        <v>45984</v>
      </c>
      <c r="D16" s="15"/>
      <c r="E16" s="19"/>
      <c r="F16" s="20"/>
      <c r="G16" s="19"/>
      <c r="H16" s="20"/>
      <c r="I16" s="53"/>
      <c r="J16" s="54"/>
      <c r="K16" s="53"/>
      <c r="L16" s="55"/>
      <c r="M16" s="55"/>
      <c r="N16" s="54"/>
      <c r="O16" s="38"/>
      <c r="P16" s="40"/>
      <c r="Q16" s="40"/>
      <c r="R16" s="40"/>
      <c r="S16" s="40"/>
      <c r="T16" s="40"/>
      <c r="U16" s="40"/>
      <c r="V16" s="39"/>
      <c r="W16" s="19"/>
      <c r="X16" s="36"/>
      <c r="Y16" s="36"/>
      <c r="Z16" s="36"/>
      <c r="AA16" s="36"/>
      <c r="AB16" s="36"/>
      <c r="AC16" s="36"/>
      <c r="AD16" s="20"/>
      <c r="AE16" s="5"/>
      <c r="AF16" s="16"/>
    </row>
    <row r="17" s="5" customFormat="1" ht="15" customHeight="1" spans="1:32">
      <c r="A17" s="21"/>
      <c r="C17" s="14"/>
      <c r="D17" s="15"/>
      <c r="E17" s="22">
        <f ca="1">C16+1</f>
        <v>45985</v>
      </c>
      <c r="F17" s="23"/>
      <c r="G17" s="22">
        <f ca="1">E17+1</f>
        <v>45986</v>
      </c>
      <c r="H17" s="23"/>
      <c r="I17" s="22">
        <f ca="1">G17+1</f>
        <v>45987</v>
      </c>
      <c r="J17" s="23"/>
      <c r="K17" s="22">
        <f ca="1">I17+1</f>
        <v>45988</v>
      </c>
      <c r="L17" s="37"/>
      <c r="M17" s="37"/>
      <c r="N17" s="23"/>
      <c r="O17" s="22">
        <f ca="1">K17+1</f>
        <v>45989</v>
      </c>
      <c r="P17" s="37"/>
      <c r="Q17" s="37"/>
      <c r="R17" s="37"/>
      <c r="S17" s="37"/>
      <c r="T17" s="37"/>
      <c r="U17" s="37"/>
      <c r="V17" s="23"/>
      <c r="W17" s="22">
        <f ca="1">O17+1</f>
        <v>45990</v>
      </c>
      <c r="X17" s="37"/>
      <c r="Y17" s="37"/>
      <c r="Z17" s="37"/>
      <c r="AA17" s="37"/>
      <c r="AB17" s="37"/>
      <c r="AC17" s="37"/>
      <c r="AD17" s="23"/>
      <c r="AF17" s="21"/>
    </row>
    <row r="18" s="4" customFormat="1" ht="75" customHeight="1" spans="1:42">
      <c r="A18" s="16"/>
      <c r="C18" s="17"/>
      <c r="D18" s="18"/>
      <c r="E18" s="17"/>
      <c r="F18" s="18"/>
      <c r="G18" s="17"/>
      <c r="H18" s="18"/>
      <c r="I18" s="17"/>
      <c r="J18" s="18"/>
      <c r="K18" s="17"/>
      <c r="L18" s="35"/>
      <c r="M18" s="35"/>
      <c r="N18" s="18"/>
      <c r="O18" s="17"/>
      <c r="P18" s="35"/>
      <c r="Q18" s="35"/>
      <c r="R18" s="35"/>
      <c r="S18" s="35"/>
      <c r="T18" s="35"/>
      <c r="U18" s="35"/>
      <c r="V18" s="18"/>
      <c r="W18" s="17"/>
      <c r="X18" s="35"/>
      <c r="Y18" s="35"/>
      <c r="Z18" s="35"/>
      <c r="AA18" s="35"/>
      <c r="AB18" s="35"/>
      <c r="AC18" s="35"/>
      <c r="AD18" s="18"/>
      <c r="AE18" s="5"/>
      <c r="AF18" s="16"/>
      <c r="AP18" s="6"/>
    </row>
    <row r="19" s="4" customFormat="1" ht="9.9" customHeight="1" spans="1:32">
      <c r="A19" s="16"/>
      <c r="C19" s="14">
        <f ca="1">W17+1</f>
        <v>45991</v>
      </c>
      <c r="D19" s="15"/>
      <c r="E19" s="19"/>
      <c r="F19" s="20"/>
      <c r="G19" s="19"/>
      <c r="H19" s="20"/>
      <c r="I19" s="53"/>
      <c r="J19" s="54"/>
      <c r="K19" s="53"/>
      <c r="L19" s="55"/>
      <c r="M19" s="55"/>
      <c r="N19" s="54"/>
      <c r="O19" s="38"/>
      <c r="P19" s="40"/>
      <c r="Q19" s="40"/>
      <c r="R19" s="40"/>
      <c r="S19" s="40"/>
      <c r="T19" s="40"/>
      <c r="U19" s="40"/>
      <c r="V19" s="39"/>
      <c r="W19" s="19"/>
      <c r="X19" s="36"/>
      <c r="Y19" s="36"/>
      <c r="Z19" s="36"/>
      <c r="AA19" s="36"/>
      <c r="AB19" s="36"/>
      <c r="AC19" s="36"/>
      <c r="AD19" s="20"/>
      <c r="AE19" s="5"/>
      <c r="AF19" s="16"/>
    </row>
    <row r="20" s="5" customFormat="1" ht="15" customHeight="1" spans="1:32">
      <c r="A20" s="21"/>
      <c r="C20" s="14"/>
      <c r="D20" s="15"/>
      <c r="E20" s="22">
        <f ca="1">C19+1</f>
        <v>45992</v>
      </c>
      <c r="F20" s="23"/>
      <c r="G20" s="22">
        <f ca="1">E20+1</f>
        <v>45993</v>
      </c>
      <c r="H20" s="23"/>
      <c r="I20" s="22">
        <f ca="1">G20+1</f>
        <v>45994</v>
      </c>
      <c r="J20" s="23"/>
      <c r="K20" s="22">
        <f ca="1">I20+1</f>
        <v>45995</v>
      </c>
      <c r="L20" s="37"/>
      <c r="M20" s="37"/>
      <c r="N20" s="23"/>
      <c r="O20" s="22">
        <f ca="1">K20+1</f>
        <v>45996</v>
      </c>
      <c r="P20" s="37"/>
      <c r="Q20" s="37"/>
      <c r="R20" s="37"/>
      <c r="S20" s="37"/>
      <c r="T20" s="37"/>
      <c r="U20" s="37"/>
      <c r="V20" s="23"/>
      <c r="W20" s="22">
        <f ca="1">O20+1</f>
        <v>45997</v>
      </c>
      <c r="X20" s="37"/>
      <c r="Y20" s="37"/>
      <c r="Z20" s="37"/>
      <c r="AA20" s="37"/>
      <c r="AB20" s="37"/>
      <c r="AC20" s="37"/>
      <c r="AD20" s="23"/>
      <c r="AF20" s="21"/>
    </row>
    <row r="21" s="4" customFormat="1" ht="75" customHeight="1" spans="1:42">
      <c r="A21" s="16"/>
      <c r="C21" s="17"/>
      <c r="D21" s="18"/>
      <c r="E21" s="17"/>
      <c r="F21" s="18"/>
      <c r="G21" s="17"/>
      <c r="H21" s="18"/>
      <c r="I21" s="17"/>
      <c r="J21" s="18"/>
      <c r="K21" s="17"/>
      <c r="L21" s="35"/>
      <c r="M21" s="35"/>
      <c r="N21" s="18"/>
      <c r="O21" s="17"/>
      <c r="P21" s="35"/>
      <c r="Q21" s="35"/>
      <c r="R21" s="35"/>
      <c r="S21" s="35"/>
      <c r="T21" s="35"/>
      <c r="U21" s="35"/>
      <c r="V21" s="18"/>
      <c r="W21" s="17"/>
      <c r="X21" s="35"/>
      <c r="Y21" s="35"/>
      <c r="Z21" s="35"/>
      <c r="AA21" s="35"/>
      <c r="AB21" s="35"/>
      <c r="AC21" s="35"/>
      <c r="AD21" s="18"/>
      <c r="AE21" s="5"/>
      <c r="AF21" s="16"/>
      <c r="AP21" s="6"/>
    </row>
    <row r="22" s="5" customFormat="1" ht="24.9" customHeight="1" spans="1:32">
      <c r="A22" s="21"/>
      <c r="C22" s="24"/>
      <c r="D22" s="24"/>
      <c r="E22" s="24"/>
      <c r="F22" s="24"/>
      <c r="G22" s="25"/>
      <c r="H22" s="26"/>
      <c r="I22" s="26"/>
      <c r="J22" s="26"/>
      <c r="K22" s="26"/>
      <c r="L22" s="26"/>
      <c r="M22" s="26"/>
      <c r="N22" s="26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F22" s="21"/>
    </row>
    <row r="23" s="5" customFormat="1" ht="24.9" customHeight="1" spans="1:32">
      <c r="A23" s="21"/>
      <c r="B23" s="21"/>
      <c r="C23" s="27"/>
      <c r="D23" s="27"/>
      <c r="E23" s="27"/>
      <c r="F23" s="27"/>
      <c r="G23" s="28"/>
      <c r="H23" s="29"/>
      <c r="I23" s="29"/>
      <c r="J23" s="29"/>
      <c r="K23" s="29"/>
      <c r="L23" s="29"/>
      <c r="M23" s="29"/>
      <c r="N23" s="29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21"/>
      <c r="AF23" s="21"/>
    </row>
    <row r="24" ht="24.9" customHeight="1" spans="1:32">
      <c r="A24" s="7"/>
      <c r="M24" s="7"/>
      <c r="AF24" s="7"/>
    </row>
    <row r="25" ht="20.1" customHeight="1" spans="1:32">
      <c r="A25" s="7"/>
      <c r="C25" s="30" t="s">
        <v>14</v>
      </c>
      <c r="D25" s="30"/>
      <c r="E25" s="30"/>
      <c r="F25" s="30"/>
      <c r="G25" s="30"/>
      <c r="H25" s="30"/>
      <c r="I25" s="30"/>
      <c r="J25" s="30"/>
      <c r="K25" s="30"/>
      <c r="L25" s="30"/>
      <c r="M25" s="7"/>
      <c r="O25" s="43">
        <f ca="1">DATE(YEAR(C2),MONTH(C2)-1,1)</f>
        <v>45931</v>
      </c>
      <c r="P25" s="43"/>
      <c r="Q25" s="43"/>
      <c r="R25" s="43"/>
      <c r="S25" s="43"/>
      <c r="T25" s="43"/>
      <c r="U25" s="43"/>
      <c r="V25" s="47"/>
      <c r="W25" s="47"/>
      <c r="X25" s="43">
        <f ca="1">DATE(YEAR(C2),MONTH(C2)+1,1)</f>
        <v>45992</v>
      </c>
      <c r="Y25" s="43"/>
      <c r="Z25" s="43"/>
      <c r="AA25" s="43"/>
      <c r="AB25" s="43"/>
      <c r="AC25" s="43"/>
      <c r="AD25" s="43"/>
      <c r="AF25" s="7"/>
    </row>
    <row r="26" ht="15" customHeight="1" spans="1:32">
      <c r="A26" s="7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7"/>
      <c r="O26" s="44" t="str">
        <f>INDEX({"S";"M";"T";"W";"T";"F";"S"},1+MOD(start_day+1-2,7))</f>
        <v>S</v>
      </c>
      <c r="P26" s="44" t="str">
        <f>INDEX({"S";"M";"T";"W";"T";"F";"S"},1+MOD(start_day+2-2,7))</f>
        <v>M</v>
      </c>
      <c r="Q26" s="44" t="str">
        <f>INDEX({"S";"M";"T";"W";"T";"F";"S"},1+MOD(start_day+3-2,7))</f>
        <v>T</v>
      </c>
      <c r="R26" s="44" t="str">
        <f>INDEX({"S";"M";"T";"W";"T";"F";"S"},1+MOD(start_day+4-2,7))</f>
        <v>W</v>
      </c>
      <c r="S26" s="44" t="str">
        <f>INDEX({"S";"M";"T";"W";"T";"F";"S"},1+MOD(start_day+5-2,7))</f>
        <v>T</v>
      </c>
      <c r="T26" s="44" t="str">
        <f>INDEX({"S";"M";"T";"W";"T";"F";"S"},1+MOD(start_day+6-2,7))</f>
        <v>F</v>
      </c>
      <c r="U26" s="44" t="str">
        <f>INDEX({"S";"M";"T";"W";"T";"F";"S"},1+MOD(start_day+7-2,7))</f>
        <v>S</v>
      </c>
      <c r="V26" s="48"/>
      <c r="W26" s="48"/>
      <c r="X26" s="44" t="str">
        <f>INDEX({"S";"M";"T";"W";"T";"F";"S"},1+MOD(start_day+1-2,7))</f>
        <v>S</v>
      </c>
      <c r="Y26" s="44" t="str">
        <f>INDEX({"S";"M";"T";"W";"T";"F";"S"},1+MOD(start_day+2-2,7))</f>
        <v>M</v>
      </c>
      <c r="Z26" s="44" t="str">
        <f>INDEX({"S";"M";"T";"W";"T";"F";"S"},1+MOD(start_day+3-2,7))</f>
        <v>T</v>
      </c>
      <c r="AA26" s="44" t="str">
        <f>INDEX({"S";"M";"T";"W";"T";"F";"S"},1+MOD(start_day+4-2,7))</f>
        <v>W</v>
      </c>
      <c r="AB26" s="44" t="str">
        <f>INDEX({"S";"M";"T";"W";"T";"F";"S"},1+MOD(start_day+5-2,7))</f>
        <v>T</v>
      </c>
      <c r="AC26" s="44" t="str">
        <f>INDEX({"S";"M";"T";"W";"T";"F";"S"},1+MOD(start_day+6-2,7))</f>
        <v>F</v>
      </c>
      <c r="AD26" s="44" t="str">
        <f>INDEX({"S";"M";"T";"W";"T";"F";"S"},1+MOD(start_day+7-2,7))</f>
        <v>S</v>
      </c>
      <c r="AF26" s="7"/>
    </row>
    <row r="27" ht="15" customHeight="1" spans="1:32">
      <c r="A27" s="7"/>
      <c r="C27" s="31"/>
      <c r="D27" s="31"/>
      <c r="E27" s="31"/>
      <c r="F27" s="31"/>
      <c r="G27" s="31"/>
      <c r="H27" s="31"/>
      <c r="I27" s="31"/>
      <c r="J27" s="31"/>
      <c r="K27" s="31"/>
      <c r="M27" s="7"/>
      <c r="O27" s="45" t="str">
        <f ca="1" t="shared" ref="O27:U32" si="0">IF(MONTH($O$25)&lt;&gt;MONTH($O$25-(WEEKDAY($O$25,1)-(start_day-1))-IF((WEEKDAY($O$25,1)-(start_day-1))&lt;=0,7,0)+(ROW(O27)-ROW($O$27))*7+(COLUMN(O27)-COLUMN($O$27)+1)),"",$O$25-(WEEKDAY($O$25,1)-(start_day-1))-IF((WEEKDAY($O$25,1)-(start_day-1))&lt;=0,7,0)+(ROW(O27)-ROW($O$27))*7+(COLUMN(O27)-COLUMN($O$27)+1))</f>
        <v/>
      </c>
      <c r="P27" s="46" t="str">
        <f ca="1" t="shared" si="0"/>
        <v/>
      </c>
      <c r="Q27" s="46" t="str">
        <f ca="1" t="shared" si="0"/>
        <v/>
      </c>
      <c r="R27" s="46">
        <f ca="1" t="shared" si="0"/>
        <v>45931</v>
      </c>
      <c r="S27" s="46">
        <f ca="1" t="shared" si="0"/>
        <v>45932</v>
      </c>
      <c r="T27" s="46">
        <f ca="1" t="shared" si="0"/>
        <v>45933</v>
      </c>
      <c r="U27" s="45">
        <f ca="1" t="shared" si="0"/>
        <v>45934</v>
      </c>
      <c r="V27" s="47"/>
      <c r="W27" s="47"/>
      <c r="X27" s="46" t="str">
        <f ca="1" t="shared" ref="X27:AD32" si="1">IF(MONTH($X$25)&lt;&gt;MONTH($X$25-(WEEKDAY($X$25,1)-(start_day-1))-IF((WEEKDAY($X$25,1)-(start_day-1))&lt;=0,7,0)+(ROW(X27)-ROW($X$27))*7+(COLUMN(X27)-COLUMN($X$27)+1)),"",$X$25-(WEEKDAY($X$25,1)-(start_day-1))-IF((WEEKDAY($X$25,1)-(start_day-1))&lt;=0,7,0)+(ROW(X27)-ROW($X$27))*7+(COLUMN(X27)-COLUMN($X$27)+1))</f>
        <v/>
      </c>
      <c r="Y27" s="46">
        <f ca="1" t="shared" si="1"/>
        <v>45992</v>
      </c>
      <c r="Z27" s="46">
        <f ca="1" t="shared" si="1"/>
        <v>45993</v>
      </c>
      <c r="AA27" s="46">
        <f ca="1" t="shared" si="1"/>
        <v>45994</v>
      </c>
      <c r="AB27" s="46">
        <f ca="1" t="shared" si="1"/>
        <v>45995</v>
      </c>
      <c r="AC27" s="46">
        <f ca="1" t="shared" si="1"/>
        <v>45996</v>
      </c>
      <c r="AD27" s="45">
        <f ca="1" t="shared" si="1"/>
        <v>45997</v>
      </c>
      <c r="AF27" s="7"/>
    </row>
    <row r="28" ht="15" customHeight="1" spans="1:32">
      <c r="A28" s="7"/>
      <c r="C28" s="32"/>
      <c r="D28" s="32"/>
      <c r="E28" s="32"/>
      <c r="F28" s="32"/>
      <c r="G28" s="32"/>
      <c r="H28" s="32"/>
      <c r="I28" s="32"/>
      <c r="J28" s="32"/>
      <c r="K28" s="32"/>
      <c r="M28" s="7"/>
      <c r="O28" s="45">
        <f ca="1" t="shared" si="0"/>
        <v>45935</v>
      </c>
      <c r="P28" s="46">
        <f ca="1" t="shared" si="0"/>
        <v>45936</v>
      </c>
      <c r="Q28" s="46">
        <f ca="1" t="shared" si="0"/>
        <v>45937</v>
      </c>
      <c r="R28" s="46">
        <f ca="1" t="shared" si="0"/>
        <v>45938</v>
      </c>
      <c r="S28" s="46">
        <f ca="1" t="shared" si="0"/>
        <v>45939</v>
      </c>
      <c r="T28" s="46">
        <f ca="1" t="shared" si="0"/>
        <v>45940</v>
      </c>
      <c r="U28" s="45">
        <f ca="1" t="shared" si="0"/>
        <v>45941</v>
      </c>
      <c r="V28" s="47"/>
      <c r="W28" s="47"/>
      <c r="X28" s="45">
        <f ca="1" t="shared" si="1"/>
        <v>45998</v>
      </c>
      <c r="Y28" s="46">
        <f ca="1" t="shared" si="1"/>
        <v>45999</v>
      </c>
      <c r="Z28" s="46">
        <f ca="1" t="shared" si="1"/>
        <v>46000</v>
      </c>
      <c r="AA28" s="46">
        <f ca="1" t="shared" si="1"/>
        <v>46001</v>
      </c>
      <c r="AB28" s="46">
        <f ca="1" t="shared" si="1"/>
        <v>46002</v>
      </c>
      <c r="AC28" s="46">
        <f ca="1" t="shared" si="1"/>
        <v>46003</v>
      </c>
      <c r="AD28" s="45">
        <f ca="1" t="shared" si="1"/>
        <v>46004</v>
      </c>
      <c r="AF28" s="7"/>
    </row>
    <row r="29" ht="15" customHeight="1" spans="1:32">
      <c r="A29" s="7"/>
      <c r="C29" s="31"/>
      <c r="D29" s="31"/>
      <c r="E29" s="31"/>
      <c r="F29" s="31"/>
      <c r="G29" s="31"/>
      <c r="H29" s="31"/>
      <c r="I29" s="31"/>
      <c r="J29" s="31"/>
      <c r="K29" s="31"/>
      <c r="M29" s="7"/>
      <c r="O29" s="45">
        <f ca="1" t="shared" si="0"/>
        <v>45942</v>
      </c>
      <c r="P29" s="46">
        <f ca="1" t="shared" si="0"/>
        <v>45943</v>
      </c>
      <c r="Q29" s="46">
        <f ca="1" t="shared" si="0"/>
        <v>45944</v>
      </c>
      <c r="R29" s="46">
        <f ca="1" t="shared" si="0"/>
        <v>45945</v>
      </c>
      <c r="S29" s="46">
        <f ca="1" t="shared" si="0"/>
        <v>45946</v>
      </c>
      <c r="T29" s="46">
        <f ca="1" t="shared" si="0"/>
        <v>45947</v>
      </c>
      <c r="U29" s="45">
        <f ca="1" t="shared" si="0"/>
        <v>45948</v>
      </c>
      <c r="V29" s="47"/>
      <c r="W29" s="47"/>
      <c r="X29" s="45">
        <f ca="1" t="shared" si="1"/>
        <v>46005</v>
      </c>
      <c r="Y29" s="46">
        <f ca="1" t="shared" si="1"/>
        <v>46006</v>
      </c>
      <c r="Z29" s="46">
        <f ca="1" t="shared" si="1"/>
        <v>46007</v>
      </c>
      <c r="AA29" s="46">
        <f ca="1" t="shared" si="1"/>
        <v>46008</v>
      </c>
      <c r="AB29" s="46">
        <f ca="1" t="shared" si="1"/>
        <v>46009</v>
      </c>
      <c r="AC29" s="46">
        <f ca="1" t="shared" si="1"/>
        <v>46010</v>
      </c>
      <c r="AD29" s="45">
        <f ca="1" t="shared" si="1"/>
        <v>46011</v>
      </c>
      <c r="AF29" s="7"/>
    </row>
    <row r="30" ht="15" customHeight="1" spans="1:32">
      <c r="A30" s="7"/>
      <c r="C30" s="32"/>
      <c r="D30" s="32"/>
      <c r="E30" s="32"/>
      <c r="F30" s="32"/>
      <c r="G30" s="32"/>
      <c r="H30" s="32"/>
      <c r="I30" s="32"/>
      <c r="J30" s="32"/>
      <c r="K30" s="32"/>
      <c r="M30" s="7"/>
      <c r="O30" s="45">
        <f ca="1" t="shared" si="0"/>
        <v>45949</v>
      </c>
      <c r="P30" s="46">
        <f ca="1" t="shared" si="0"/>
        <v>45950</v>
      </c>
      <c r="Q30" s="46">
        <f ca="1" t="shared" si="0"/>
        <v>45951</v>
      </c>
      <c r="R30" s="46">
        <f ca="1" t="shared" si="0"/>
        <v>45952</v>
      </c>
      <c r="S30" s="46">
        <f ca="1" t="shared" si="0"/>
        <v>45953</v>
      </c>
      <c r="T30" s="46">
        <f ca="1" t="shared" si="0"/>
        <v>45954</v>
      </c>
      <c r="U30" s="45">
        <f ca="1" t="shared" si="0"/>
        <v>45955</v>
      </c>
      <c r="V30" s="47"/>
      <c r="W30" s="47"/>
      <c r="X30" s="45">
        <f ca="1" t="shared" si="1"/>
        <v>46012</v>
      </c>
      <c r="Y30" s="46">
        <f ca="1" t="shared" si="1"/>
        <v>46013</v>
      </c>
      <c r="Z30" s="46">
        <f ca="1" t="shared" si="1"/>
        <v>46014</v>
      </c>
      <c r="AA30" s="46">
        <f ca="1" t="shared" si="1"/>
        <v>46015</v>
      </c>
      <c r="AB30" s="46">
        <f ca="1" t="shared" si="1"/>
        <v>46016</v>
      </c>
      <c r="AC30" s="46">
        <f ca="1" t="shared" si="1"/>
        <v>46017</v>
      </c>
      <c r="AD30" s="45">
        <f ca="1" t="shared" si="1"/>
        <v>46018</v>
      </c>
      <c r="AF30" s="7"/>
    </row>
    <row r="31" ht="15" customHeight="1" spans="1:32">
      <c r="A31" s="7"/>
      <c r="C31" s="31"/>
      <c r="D31" s="31"/>
      <c r="E31" s="31"/>
      <c r="F31" s="31"/>
      <c r="G31" s="31"/>
      <c r="H31" s="31"/>
      <c r="I31" s="31"/>
      <c r="J31" s="31"/>
      <c r="K31" s="31"/>
      <c r="M31" s="7"/>
      <c r="O31" s="45">
        <f ca="1" t="shared" si="0"/>
        <v>45956</v>
      </c>
      <c r="P31" s="46">
        <f ca="1" t="shared" si="0"/>
        <v>45957</v>
      </c>
      <c r="Q31" s="46">
        <f ca="1" t="shared" si="0"/>
        <v>45958</v>
      </c>
      <c r="R31" s="46">
        <f ca="1" t="shared" si="0"/>
        <v>45959</v>
      </c>
      <c r="S31" s="46">
        <f ca="1" t="shared" si="0"/>
        <v>45960</v>
      </c>
      <c r="T31" s="46">
        <f ca="1" t="shared" si="0"/>
        <v>45961</v>
      </c>
      <c r="U31" s="45" t="str">
        <f ca="1" t="shared" si="0"/>
        <v/>
      </c>
      <c r="V31" s="47"/>
      <c r="W31" s="47"/>
      <c r="X31" s="45">
        <f ca="1" t="shared" si="1"/>
        <v>46019</v>
      </c>
      <c r="Y31" s="46">
        <f ca="1" t="shared" si="1"/>
        <v>46020</v>
      </c>
      <c r="Z31" s="46">
        <f ca="1" t="shared" si="1"/>
        <v>46021</v>
      </c>
      <c r="AA31" s="46">
        <f ca="1" t="shared" si="1"/>
        <v>46022</v>
      </c>
      <c r="AB31" s="46" t="str">
        <f ca="1" t="shared" si="1"/>
        <v/>
      </c>
      <c r="AC31" s="46" t="str">
        <f ca="1" t="shared" si="1"/>
        <v/>
      </c>
      <c r="AD31" s="46" t="str">
        <f ca="1" t="shared" si="1"/>
        <v/>
      </c>
      <c r="AF31" s="7"/>
    </row>
    <row r="32" ht="15" customHeight="1" spans="1:32">
      <c r="A32" s="7"/>
      <c r="C32" s="32"/>
      <c r="D32" s="32"/>
      <c r="E32" s="32"/>
      <c r="F32" s="32"/>
      <c r="G32" s="32"/>
      <c r="H32" s="32"/>
      <c r="I32" s="32"/>
      <c r="J32" s="32"/>
      <c r="K32" s="32"/>
      <c r="M32" s="7"/>
      <c r="O32" s="45" t="str">
        <f ca="1" t="shared" si="0"/>
        <v/>
      </c>
      <c r="P32" s="46" t="str">
        <f ca="1" t="shared" si="0"/>
        <v/>
      </c>
      <c r="Q32" s="46" t="str">
        <f ca="1" t="shared" si="0"/>
        <v/>
      </c>
      <c r="R32" s="46" t="str">
        <f ca="1" t="shared" si="0"/>
        <v/>
      </c>
      <c r="S32" s="46" t="str">
        <f ca="1" t="shared" si="0"/>
        <v/>
      </c>
      <c r="T32" s="46" t="str">
        <f ca="1" t="shared" si="0"/>
        <v/>
      </c>
      <c r="U32" s="45" t="str">
        <f ca="1" t="shared" si="0"/>
        <v/>
      </c>
      <c r="V32" s="47"/>
      <c r="W32" s="47"/>
      <c r="X32" s="45" t="str">
        <f ca="1" t="shared" si="1"/>
        <v/>
      </c>
      <c r="Y32" s="46" t="str">
        <f ca="1" t="shared" si="1"/>
        <v/>
      </c>
      <c r="Z32" s="46" t="str">
        <f ca="1" t="shared" si="1"/>
        <v/>
      </c>
      <c r="AA32" s="46" t="str">
        <f ca="1" t="shared" si="1"/>
        <v/>
      </c>
      <c r="AB32" s="46" t="str">
        <f ca="1" t="shared" si="1"/>
        <v/>
      </c>
      <c r="AC32" s="46" t="str">
        <f ca="1" t="shared" si="1"/>
        <v/>
      </c>
      <c r="AD32" s="46" t="str">
        <f ca="1" t="shared" si="1"/>
        <v/>
      </c>
      <c r="AF32" s="7"/>
    </row>
    <row r="33" spans="1:32">
      <c r="A33" s="7"/>
      <c r="M33" s="7"/>
      <c r="AF33" s="7"/>
    </row>
    <row r="34" ht="24.9" customHeight="1" spans="1:32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</row>
  </sheetData>
  <mergeCells count="106">
    <mergeCell ref="C2:AD2"/>
    <mergeCell ref="C4:D4"/>
    <mergeCell ref="E4:F4"/>
    <mergeCell ref="G4:H4"/>
    <mergeCell ref="I4:J4"/>
    <mergeCell ref="K4:M4"/>
    <mergeCell ref="O4:V4"/>
    <mergeCell ref="W4:AD4"/>
    <mergeCell ref="C5:D5"/>
    <mergeCell ref="E5:F5"/>
    <mergeCell ref="G5:H5"/>
    <mergeCell ref="I5:J5"/>
    <mergeCell ref="K5:M5"/>
    <mergeCell ref="O5:V5"/>
    <mergeCell ref="W5:AD5"/>
    <mergeCell ref="C6:D6"/>
    <mergeCell ref="E6:F6"/>
    <mergeCell ref="G6:H6"/>
    <mergeCell ref="I6:J6"/>
    <mergeCell ref="K6:N6"/>
    <mergeCell ref="O6:V6"/>
    <mergeCell ref="W6:AD6"/>
    <mergeCell ref="E7:F7"/>
    <mergeCell ref="G7:H7"/>
    <mergeCell ref="I7:J7"/>
    <mergeCell ref="K7:M7"/>
    <mergeCell ref="O7:V7"/>
    <mergeCell ref="W7:AD7"/>
    <mergeCell ref="E8:F8"/>
    <mergeCell ref="G8:H8"/>
    <mergeCell ref="I8:J8"/>
    <mergeCell ref="K8:M8"/>
    <mergeCell ref="O8:V8"/>
    <mergeCell ref="W8:AD8"/>
    <mergeCell ref="C9:D9"/>
    <mergeCell ref="E9:F9"/>
    <mergeCell ref="G9:H9"/>
    <mergeCell ref="I9:J9"/>
    <mergeCell ref="K9:N9"/>
    <mergeCell ref="O9:V9"/>
    <mergeCell ref="W9:AD9"/>
    <mergeCell ref="E11:F11"/>
    <mergeCell ref="G11:H11"/>
    <mergeCell ref="I11:J11"/>
    <mergeCell ref="K11:M11"/>
    <mergeCell ref="O11:V11"/>
    <mergeCell ref="W11:AD11"/>
    <mergeCell ref="C12:D12"/>
    <mergeCell ref="E12:F12"/>
    <mergeCell ref="G12:H12"/>
    <mergeCell ref="I12:J12"/>
    <mergeCell ref="K12:N12"/>
    <mergeCell ref="O12:V12"/>
    <mergeCell ref="W12:AD12"/>
    <mergeCell ref="E14:F14"/>
    <mergeCell ref="G14:H14"/>
    <mergeCell ref="I14:J14"/>
    <mergeCell ref="K14:M14"/>
    <mergeCell ref="O14:V14"/>
    <mergeCell ref="W14:AD14"/>
    <mergeCell ref="C15:D15"/>
    <mergeCell ref="E15:F15"/>
    <mergeCell ref="G15:H15"/>
    <mergeCell ref="I15:J15"/>
    <mergeCell ref="K15:N15"/>
    <mergeCell ref="O15:V15"/>
    <mergeCell ref="W15:AD15"/>
    <mergeCell ref="I16:J16"/>
    <mergeCell ref="E17:F17"/>
    <mergeCell ref="G17:H17"/>
    <mergeCell ref="I17:J17"/>
    <mergeCell ref="K17:N17"/>
    <mergeCell ref="O17:V17"/>
    <mergeCell ref="W17:AD17"/>
    <mergeCell ref="C18:D18"/>
    <mergeCell ref="E18:F18"/>
    <mergeCell ref="G18:H18"/>
    <mergeCell ref="I18:J18"/>
    <mergeCell ref="K18:N18"/>
    <mergeCell ref="O18:V18"/>
    <mergeCell ref="W18:AD18"/>
    <mergeCell ref="I19:J19"/>
    <mergeCell ref="E20:F20"/>
    <mergeCell ref="G20:H20"/>
    <mergeCell ref="I20:J20"/>
    <mergeCell ref="K20:N20"/>
    <mergeCell ref="O20:V20"/>
    <mergeCell ref="W20:AD20"/>
    <mergeCell ref="C21:D21"/>
    <mergeCell ref="E21:F21"/>
    <mergeCell ref="G21:H21"/>
    <mergeCell ref="I21:J21"/>
    <mergeCell ref="K21:N21"/>
    <mergeCell ref="O21:V21"/>
    <mergeCell ref="W21:AD21"/>
    <mergeCell ref="O25:U25"/>
    <mergeCell ref="X25:AD25"/>
    <mergeCell ref="C27:K27"/>
    <mergeCell ref="C25:K26"/>
    <mergeCell ref="C28:K29"/>
    <mergeCell ref="C19:D20"/>
    <mergeCell ref="C16:D17"/>
    <mergeCell ref="C13:D14"/>
    <mergeCell ref="C10:D11"/>
    <mergeCell ref="C7:D8"/>
    <mergeCell ref="C30:K31"/>
  </mergeCells>
  <conditionalFormatting sqref="C5 E5 G5 I5 K5:L5 O5 W5 C7 E8 G8 I8 K8:L8 O8 W8 C10 E11 G11 I11 K11:L11 O11 W11 C13 E14 G14 I14 K14:L14 O14 W14 C16 E17 G17 I17 K17 O17 W17">
    <cfRule type="expression" dxfId="0" priority="3">
      <formula>MONTH(C5)&lt;&gt;MONTH($C$2)</formula>
    </cfRule>
    <cfRule type="expression" dxfId="1" priority="4">
      <formula>OR(WEEKDAY(C5,1)=1,WEEKDAY(C5,1)=7)</formula>
    </cfRule>
  </conditionalFormatting>
  <conditionalFormatting sqref="C19 E20 G20 I20 K20 O20 W20">
    <cfRule type="expression" dxfId="0" priority="1">
      <formula>MONTH(C19)&lt;&gt;MONTH($C$2)</formula>
    </cfRule>
    <cfRule type="expression" dxfId="1" priority="2">
      <formula>OR(WEEKDAY(C19,1)=1,WEEKDAY(C19,1)=7)</formula>
    </cfRule>
  </conditionalFormatting>
  <dataValidations count="7">
    <dataValidation allowBlank="1" showInputMessage="1" showErrorMessage="1" prompt="To change the calendar year, go to cell P8 in About sheet" sqref="C2:AD2"/>
    <dataValidation allowBlank="1" showInputMessage="1" showErrorMessage="1" prompt="To change the starting day of the week, go to cell P12 in About sheet" sqref="C4:D4"/>
    <dataValidation allowBlank="1" showInputMessage="1" showErrorMessage="1" prompt="Calendar days are automatically updated" sqref="C5:D5"/>
    <dataValidation allowBlank="1" showInputMessage="1" showErrorMessage="1" prompt="Enter daily notes below the calendar days, such as this cell" sqref="C6:D6"/>
    <dataValidation allowBlank="1" showInputMessage="1" showErrorMessage="1" prompt="Previous month calendar" sqref="O25:U25"/>
    <dataValidation allowBlank="1" showInputMessage="1" showErrorMessage="1" prompt="Next month calendar" sqref="X25:AD25"/>
    <dataValidation allowBlank="1" showInputMessage="1" showErrorMessage="1" prompt="Enter monthly notes in cells C24 to K28" sqref="C25:K26"/>
  </dataValidations>
  <printOptions horizontalCentered="1"/>
  <pageMargins left="0.5" right="0.5" top="0.25" bottom="0.25" header="0.25" footer="0.25"/>
  <pageSetup paperSize="1" scale="87" orientation="landscape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AP34"/>
  <sheetViews>
    <sheetView showGridLines="0" workbookViewId="0">
      <selection activeCell="A1" sqref="A1"/>
    </sheetView>
  </sheetViews>
  <sheetFormatPr defaultColWidth="8.66666666666667" defaultRowHeight="12.75"/>
  <cols>
    <col min="1" max="3" width="5.55238095238095" style="6" customWidth="1"/>
    <col min="4" max="4" width="15.552380952381" style="6" customWidth="1"/>
    <col min="5" max="5" width="5.55238095238095" style="6" customWidth="1"/>
    <col min="6" max="6" width="15.552380952381" style="6" customWidth="1"/>
    <col min="7" max="7" width="5.55238095238095" style="6" customWidth="1"/>
    <col min="8" max="8" width="15.552380952381" style="6" customWidth="1"/>
    <col min="9" max="9" width="5.55238095238095" style="6" customWidth="1"/>
    <col min="10" max="10" width="15.552380952381" style="6" customWidth="1"/>
    <col min="11" max="14" width="5.55238095238095" style="6" customWidth="1"/>
    <col min="15" max="30" width="2.55238095238095" style="6" customWidth="1"/>
    <col min="31" max="32" width="5.55238095238095" style="6" customWidth="1"/>
    <col min="33" max="33" width="17.1047619047619" style="6" customWidth="1"/>
    <col min="34" max="34" width="10.4380952380952" style="6" customWidth="1"/>
    <col min="35" max="16384" width="8.66666666666667" style="6"/>
  </cols>
  <sheetData>
    <row r="1" ht="24.9" customHeight="1" spans="1:32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</row>
    <row r="2" s="1" customFormat="1" ht="90" customHeight="1" spans="1:32">
      <c r="A2" s="8"/>
      <c r="C2" s="9">
        <f ca="1">DATE(About!P8,12,1)</f>
        <v>45992</v>
      </c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F2" s="8"/>
    </row>
    <row r="3" s="2" customFormat="1" ht="24.9" customHeight="1" spans="1:35">
      <c r="A3" s="10"/>
      <c r="C3" s="11"/>
      <c r="D3" s="11"/>
      <c r="E3" s="11"/>
      <c r="F3" s="11"/>
      <c r="G3" s="11"/>
      <c r="H3" s="11"/>
      <c r="I3" s="11"/>
      <c r="J3" s="11"/>
      <c r="K3" s="33"/>
      <c r="L3" s="33"/>
      <c r="M3" s="33"/>
      <c r="N3" s="33"/>
      <c r="V3" s="1"/>
      <c r="AF3" s="8"/>
      <c r="AG3" s="1"/>
      <c r="AH3" s="1"/>
      <c r="AI3" s="1"/>
    </row>
    <row r="4" s="3" customFormat="1" ht="30" customHeight="1" spans="1:36">
      <c r="A4" s="12"/>
      <c r="C4" s="13">
        <f ca="1">C5</f>
        <v>45991</v>
      </c>
      <c r="D4" s="13"/>
      <c r="E4" s="13">
        <f ca="1">E5</f>
        <v>45992</v>
      </c>
      <c r="F4" s="13"/>
      <c r="G4" s="13">
        <f ca="1">G5</f>
        <v>45993</v>
      </c>
      <c r="H4" s="13"/>
      <c r="I4" s="13">
        <f ca="1">I5</f>
        <v>45994</v>
      </c>
      <c r="J4" s="13"/>
      <c r="K4" s="13">
        <f ca="1">K5</f>
        <v>45995</v>
      </c>
      <c r="L4" s="13"/>
      <c r="M4" s="13"/>
      <c r="N4" s="13"/>
      <c r="O4" s="13">
        <f ca="1">O5</f>
        <v>45996</v>
      </c>
      <c r="P4" s="13"/>
      <c r="Q4" s="13"/>
      <c r="R4" s="13"/>
      <c r="S4" s="13"/>
      <c r="T4" s="13"/>
      <c r="U4" s="13"/>
      <c r="V4" s="13"/>
      <c r="W4" s="13">
        <f ca="1">W5</f>
        <v>45997</v>
      </c>
      <c r="X4" s="13"/>
      <c r="Y4" s="13"/>
      <c r="Z4" s="13"/>
      <c r="AA4" s="13"/>
      <c r="AB4" s="13"/>
      <c r="AC4" s="13"/>
      <c r="AD4" s="13"/>
      <c r="AF4" s="49"/>
      <c r="AG4" s="51"/>
      <c r="AH4" s="51"/>
      <c r="AI4" s="51"/>
      <c r="AJ4" s="51"/>
    </row>
    <row r="5" ht="24.9" customHeight="1" spans="1:36">
      <c r="A5" s="7"/>
      <c r="C5" s="14">
        <f ca="1">$C$2-(WEEKDAY($C$2,1)-(start_day-1))-IF((WEEKDAY($C$2,1)-(start_day-1))&lt;=0,7,0)+1</f>
        <v>45991</v>
      </c>
      <c r="D5" s="15"/>
      <c r="E5" s="14">
        <f ca="1">C5+1</f>
        <v>45992</v>
      </c>
      <c r="F5" s="15"/>
      <c r="G5" s="14">
        <f ca="1">E5+1</f>
        <v>45993</v>
      </c>
      <c r="H5" s="15"/>
      <c r="I5" s="14">
        <f ca="1">G5+1</f>
        <v>45994</v>
      </c>
      <c r="J5" s="15"/>
      <c r="K5" s="14">
        <f ca="1">I5+1</f>
        <v>45995</v>
      </c>
      <c r="L5" s="34"/>
      <c r="M5" s="34"/>
      <c r="N5" s="15"/>
      <c r="O5" s="14">
        <f ca="1">K5+1</f>
        <v>45996</v>
      </c>
      <c r="P5" s="34"/>
      <c r="Q5" s="34"/>
      <c r="R5" s="34"/>
      <c r="S5" s="34"/>
      <c r="T5" s="34"/>
      <c r="U5" s="34"/>
      <c r="V5" s="15"/>
      <c r="W5" s="14">
        <f ca="1">O5+1</f>
        <v>45997</v>
      </c>
      <c r="X5" s="34"/>
      <c r="Y5" s="34"/>
      <c r="Z5" s="34"/>
      <c r="AA5" s="34"/>
      <c r="AB5" s="34"/>
      <c r="AC5" s="34"/>
      <c r="AD5" s="15"/>
      <c r="AF5" s="50"/>
      <c r="AG5" s="52"/>
      <c r="AH5" s="52"/>
      <c r="AI5" s="52"/>
      <c r="AJ5" s="52"/>
    </row>
    <row r="6" s="4" customFormat="1" ht="75" customHeight="1" spans="1:32">
      <c r="A6" s="16"/>
      <c r="C6" s="17"/>
      <c r="D6" s="18"/>
      <c r="E6" s="17"/>
      <c r="F6" s="18"/>
      <c r="G6" s="17"/>
      <c r="H6" s="18"/>
      <c r="I6" s="17"/>
      <c r="J6" s="18"/>
      <c r="K6" s="17"/>
      <c r="L6" s="35"/>
      <c r="M6" s="35"/>
      <c r="N6" s="18"/>
      <c r="O6" s="17"/>
      <c r="P6" s="35"/>
      <c r="Q6" s="35"/>
      <c r="R6" s="35"/>
      <c r="S6" s="35"/>
      <c r="T6" s="35"/>
      <c r="U6" s="35"/>
      <c r="V6" s="18"/>
      <c r="W6" s="17"/>
      <c r="X6" s="35"/>
      <c r="Y6" s="35"/>
      <c r="Z6" s="35"/>
      <c r="AA6" s="35"/>
      <c r="AB6" s="35"/>
      <c r="AC6" s="35"/>
      <c r="AD6" s="18"/>
      <c r="AE6" s="5"/>
      <c r="AF6" s="16"/>
    </row>
    <row r="7" ht="9.9" customHeight="1" spans="1:32">
      <c r="A7" s="7"/>
      <c r="C7" s="14">
        <f ca="1">W5+1</f>
        <v>45998</v>
      </c>
      <c r="D7" s="15"/>
      <c r="E7" s="19"/>
      <c r="F7" s="20"/>
      <c r="G7" s="19"/>
      <c r="H7" s="20"/>
      <c r="I7" s="19"/>
      <c r="J7" s="20"/>
      <c r="K7" s="19"/>
      <c r="L7" s="36"/>
      <c r="M7" s="36"/>
      <c r="N7" s="20"/>
      <c r="O7" s="19"/>
      <c r="P7" s="36"/>
      <c r="Q7" s="36"/>
      <c r="R7" s="36"/>
      <c r="S7" s="36"/>
      <c r="T7" s="36"/>
      <c r="U7" s="36"/>
      <c r="V7" s="20"/>
      <c r="W7" s="19"/>
      <c r="X7" s="36"/>
      <c r="Y7" s="36"/>
      <c r="Z7" s="36"/>
      <c r="AA7" s="36"/>
      <c r="AB7" s="36"/>
      <c r="AC7" s="36"/>
      <c r="AD7" s="20"/>
      <c r="AF7" s="7"/>
    </row>
    <row r="8" s="5" customFormat="1" ht="15" customHeight="1" spans="1:32">
      <c r="A8" s="21"/>
      <c r="C8" s="14"/>
      <c r="D8" s="15"/>
      <c r="E8" s="22">
        <f ca="1">C7+1</f>
        <v>45999</v>
      </c>
      <c r="F8" s="23"/>
      <c r="G8" s="22">
        <f ca="1">E8+1</f>
        <v>46000</v>
      </c>
      <c r="H8" s="23"/>
      <c r="I8" s="22">
        <f ca="1">G8+1</f>
        <v>46001</v>
      </c>
      <c r="J8" s="23"/>
      <c r="K8" s="22">
        <f ca="1">I8+1</f>
        <v>46002</v>
      </c>
      <c r="L8" s="37"/>
      <c r="M8" s="37"/>
      <c r="N8" s="23"/>
      <c r="O8" s="22">
        <f ca="1">K8+1</f>
        <v>46003</v>
      </c>
      <c r="P8" s="37"/>
      <c r="Q8" s="37"/>
      <c r="R8" s="37"/>
      <c r="S8" s="37"/>
      <c r="T8" s="37"/>
      <c r="U8" s="37"/>
      <c r="V8" s="23"/>
      <c r="W8" s="22">
        <f ca="1">O8+1</f>
        <v>46004</v>
      </c>
      <c r="X8" s="37"/>
      <c r="Y8" s="37"/>
      <c r="Z8" s="37"/>
      <c r="AA8" s="37"/>
      <c r="AB8" s="37"/>
      <c r="AC8" s="37"/>
      <c r="AD8" s="23"/>
      <c r="AF8" s="21"/>
    </row>
    <row r="9" s="4" customFormat="1" ht="75" customHeight="1" spans="1:32">
      <c r="A9" s="16"/>
      <c r="C9" s="17"/>
      <c r="D9" s="18"/>
      <c r="E9" s="17"/>
      <c r="F9" s="18"/>
      <c r="G9" s="17"/>
      <c r="H9" s="18"/>
      <c r="I9" s="17"/>
      <c r="J9" s="18"/>
      <c r="K9" s="17"/>
      <c r="L9" s="35"/>
      <c r="M9" s="35"/>
      <c r="N9" s="18"/>
      <c r="O9" s="17"/>
      <c r="P9" s="35"/>
      <c r="Q9" s="35"/>
      <c r="R9" s="35"/>
      <c r="S9" s="35"/>
      <c r="T9" s="35"/>
      <c r="U9" s="35"/>
      <c r="V9" s="18"/>
      <c r="W9" s="17"/>
      <c r="X9" s="35"/>
      <c r="Y9" s="35"/>
      <c r="Z9" s="35"/>
      <c r="AA9" s="35"/>
      <c r="AB9" s="35"/>
      <c r="AC9" s="35"/>
      <c r="AD9" s="18"/>
      <c r="AE9" s="5"/>
      <c r="AF9" s="16"/>
    </row>
    <row r="10" s="4" customFormat="1" ht="9.9" customHeight="1" spans="1:32">
      <c r="A10" s="16"/>
      <c r="C10" s="14">
        <f ca="1">W8+1</f>
        <v>46005</v>
      </c>
      <c r="D10" s="15"/>
      <c r="E10" s="19"/>
      <c r="F10" s="20"/>
      <c r="G10" s="19"/>
      <c r="H10" s="20"/>
      <c r="I10" s="19"/>
      <c r="J10" s="20"/>
      <c r="K10" s="19"/>
      <c r="L10" s="36"/>
      <c r="M10" s="36"/>
      <c r="N10" s="20"/>
      <c r="O10" s="19"/>
      <c r="P10" s="36"/>
      <c r="Q10" s="36"/>
      <c r="R10" s="36"/>
      <c r="S10" s="36"/>
      <c r="T10" s="36"/>
      <c r="U10" s="36"/>
      <c r="V10" s="20"/>
      <c r="W10" s="19"/>
      <c r="X10" s="36"/>
      <c r="Y10" s="36"/>
      <c r="Z10" s="36"/>
      <c r="AA10" s="36"/>
      <c r="AB10" s="36"/>
      <c r="AC10" s="36"/>
      <c r="AD10" s="20"/>
      <c r="AE10" s="5"/>
      <c r="AF10" s="16"/>
    </row>
    <row r="11" s="5" customFormat="1" ht="15" customHeight="1" spans="1:36">
      <c r="A11" s="21"/>
      <c r="C11" s="14"/>
      <c r="D11" s="15"/>
      <c r="E11" s="22">
        <f ca="1">C10+1</f>
        <v>46006</v>
      </c>
      <c r="F11" s="23"/>
      <c r="G11" s="22">
        <f ca="1">E11+1</f>
        <v>46007</v>
      </c>
      <c r="H11" s="23"/>
      <c r="I11" s="22">
        <f ca="1">G11+1</f>
        <v>46008</v>
      </c>
      <c r="J11" s="23"/>
      <c r="K11" s="22">
        <f ca="1">I11+1</f>
        <v>46009</v>
      </c>
      <c r="L11" s="37"/>
      <c r="M11" s="37"/>
      <c r="N11" s="23"/>
      <c r="O11" s="22">
        <f ca="1">K11+1</f>
        <v>46010</v>
      </c>
      <c r="P11" s="37"/>
      <c r="Q11" s="37"/>
      <c r="R11" s="37"/>
      <c r="S11" s="37"/>
      <c r="T11" s="37"/>
      <c r="U11" s="37"/>
      <c r="V11" s="23"/>
      <c r="W11" s="22">
        <f ca="1">O11+1</f>
        <v>46011</v>
      </c>
      <c r="X11" s="37"/>
      <c r="Y11" s="37"/>
      <c r="Z11" s="37"/>
      <c r="AA11" s="37"/>
      <c r="AB11" s="37"/>
      <c r="AC11" s="37"/>
      <c r="AD11" s="23"/>
      <c r="AF11" s="21"/>
      <c r="AJ11" s="6"/>
    </row>
    <row r="12" s="4" customFormat="1" ht="75" customHeight="1" spans="1:32">
      <c r="A12" s="16"/>
      <c r="C12" s="17"/>
      <c r="D12" s="18"/>
      <c r="E12" s="17"/>
      <c r="F12" s="18"/>
      <c r="G12" s="17"/>
      <c r="H12" s="18"/>
      <c r="I12" s="17"/>
      <c r="J12" s="18"/>
      <c r="K12" s="17"/>
      <c r="L12" s="35"/>
      <c r="M12" s="35"/>
      <c r="N12" s="18"/>
      <c r="O12" s="17"/>
      <c r="P12" s="35"/>
      <c r="Q12" s="35"/>
      <c r="R12" s="35"/>
      <c r="S12" s="35"/>
      <c r="T12" s="35"/>
      <c r="U12" s="35"/>
      <c r="V12" s="18"/>
      <c r="W12" s="17"/>
      <c r="X12" s="35"/>
      <c r="Y12" s="35"/>
      <c r="Z12" s="35"/>
      <c r="AA12" s="35"/>
      <c r="AB12" s="35"/>
      <c r="AC12" s="35"/>
      <c r="AD12" s="18"/>
      <c r="AE12" s="5"/>
      <c r="AF12" s="16"/>
    </row>
    <row r="13" s="4" customFormat="1" ht="9.9" customHeight="1" spans="1:32">
      <c r="A13" s="16"/>
      <c r="C13" s="14">
        <f ca="1">W11+1</f>
        <v>46012</v>
      </c>
      <c r="D13" s="15"/>
      <c r="E13" s="19"/>
      <c r="F13" s="20"/>
      <c r="G13" s="19"/>
      <c r="H13" s="20"/>
      <c r="I13" s="19"/>
      <c r="J13" s="20"/>
      <c r="K13" s="19"/>
      <c r="L13" s="36"/>
      <c r="M13" s="36"/>
      <c r="N13" s="20"/>
      <c r="O13" s="19"/>
      <c r="P13" s="36"/>
      <c r="Q13" s="36"/>
      <c r="R13" s="36"/>
      <c r="S13" s="36"/>
      <c r="T13" s="36"/>
      <c r="U13" s="36"/>
      <c r="V13" s="20"/>
      <c r="W13" s="19"/>
      <c r="X13" s="36"/>
      <c r="Y13" s="36"/>
      <c r="Z13" s="36"/>
      <c r="AA13" s="36"/>
      <c r="AB13" s="36"/>
      <c r="AC13" s="36"/>
      <c r="AD13" s="20"/>
      <c r="AE13" s="5"/>
      <c r="AF13" s="16"/>
    </row>
    <row r="14" s="5" customFormat="1" ht="15" customHeight="1" spans="1:32">
      <c r="A14" s="21"/>
      <c r="C14" s="14"/>
      <c r="D14" s="15"/>
      <c r="E14" s="22">
        <f ca="1">C13+1</f>
        <v>46013</v>
      </c>
      <c r="F14" s="23"/>
      <c r="G14" s="22">
        <f ca="1">E14+1</f>
        <v>46014</v>
      </c>
      <c r="H14" s="23"/>
      <c r="I14" s="22">
        <f ca="1">G14+1</f>
        <v>46015</v>
      </c>
      <c r="J14" s="23"/>
      <c r="K14" s="22">
        <f ca="1">I14+1</f>
        <v>46016</v>
      </c>
      <c r="L14" s="37"/>
      <c r="M14" s="37"/>
      <c r="N14" s="23"/>
      <c r="O14" s="22">
        <f ca="1">K14+1</f>
        <v>46017</v>
      </c>
      <c r="P14" s="37"/>
      <c r="Q14" s="37"/>
      <c r="R14" s="37"/>
      <c r="S14" s="37"/>
      <c r="T14" s="37"/>
      <c r="U14" s="37"/>
      <c r="V14" s="23"/>
      <c r="W14" s="22">
        <f ca="1">O14+1</f>
        <v>46018</v>
      </c>
      <c r="X14" s="37"/>
      <c r="Y14" s="37"/>
      <c r="Z14" s="37"/>
      <c r="AA14" s="37"/>
      <c r="AB14" s="37"/>
      <c r="AC14" s="37"/>
      <c r="AD14" s="23"/>
      <c r="AF14" s="21"/>
    </row>
    <row r="15" s="4" customFormat="1" ht="75" customHeight="1" spans="1:32">
      <c r="A15" s="16"/>
      <c r="C15" s="17"/>
      <c r="D15" s="18"/>
      <c r="E15" s="17"/>
      <c r="F15" s="18"/>
      <c r="G15" s="17"/>
      <c r="H15" s="18"/>
      <c r="I15" s="17"/>
      <c r="J15" s="18"/>
      <c r="K15" s="17"/>
      <c r="L15" s="35"/>
      <c r="M15" s="35"/>
      <c r="N15" s="18"/>
      <c r="O15" s="17"/>
      <c r="P15" s="35"/>
      <c r="Q15" s="35"/>
      <c r="R15" s="35"/>
      <c r="S15" s="35"/>
      <c r="T15" s="35"/>
      <c r="U15" s="35"/>
      <c r="V15" s="18"/>
      <c r="W15" s="17"/>
      <c r="X15" s="35"/>
      <c r="Y15" s="35"/>
      <c r="Z15" s="35"/>
      <c r="AA15" s="35"/>
      <c r="AB15" s="35"/>
      <c r="AC15" s="35"/>
      <c r="AD15" s="18"/>
      <c r="AE15" s="5"/>
      <c r="AF15" s="16"/>
    </row>
    <row r="16" s="4" customFormat="1" ht="9.9" customHeight="1" spans="1:32">
      <c r="A16" s="16"/>
      <c r="C16" s="14">
        <f ca="1">W14+1</f>
        <v>46019</v>
      </c>
      <c r="D16" s="15"/>
      <c r="E16" s="19"/>
      <c r="F16" s="20"/>
      <c r="G16" s="19"/>
      <c r="H16" s="20"/>
      <c r="I16" s="38"/>
      <c r="J16" s="39"/>
      <c r="K16" s="38"/>
      <c r="L16" s="40"/>
      <c r="M16" s="40"/>
      <c r="N16" s="39"/>
      <c r="O16" s="38"/>
      <c r="P16" s="40"/>
      <c r="Q16" s="40"/>
      <c r="R16" s="40"/>
      <c r="S16" s="40"/>
      <c r="T16" s="40"/>
      <c r="U16" s="40"/>
      <c r="V16" s="39"/>
      <c r="W16" s="19"/>
      <c r="X16" s="36"/>
      <c r="Y16" s="36"/>
      <c r="Z16" s="36"/>
      <c r="AA16" s="36"/>
      <c r="AB16" s="36"/>
      <c r="AC16" s="36"/>
      <c r="AD16" s="20"/>
      <c r="AE16" s="5"/>
      <c r="AF16" s="16"/>
    </row>
    <row r="17" s="5" customFormat="1" ht="15" customHeight="1" spans="1:32">
      <c r="A17" s="21"/>
      <c r="C17" s="14"/>
      <c r="D17" s="15"/>
      <c r="E17" s="22">
        <f ca="1">C16+1</f>
        <v>46020</v>
      </c>
      <c r="F17" s="23"/>
      <c r="G17" s="22">
        <f ca="1">E17+1</f>
        <v>46021</v>
      </c>
      <c r="H17" s="23"/>
      <c r="I17" s="22">
        <f ca="1">G17+1</f>
        <v>46022</v>
      </c>
      <c r="J17" s="23"/>
      <c r="K17" s="22">
        <f ca="1">I17+1</f>
        <v>46023</v>
      </c>
      <c r="L17" s="37"/>
      <c r="M17" s="37"/>
      <c r="N17" s="23"/>
      <c r="O17" s="22">
        <f ca="1">K17+1</f>
        <v>46024</v>
      </c>
      <c r="P17" s="37"/>
      <c r="Q17" s="37"/>
      <c r="R17" s="37"/>
      <c r="S17" s="37"/>
      <c r="T17" s="37"/>
      <c r="U17" s="37"/>
      <c r="V17" s="23"/>
      <c r="W17" s="22">
        <f ca="1">O17+1</f>
        <v>46025</v>
      </c>
      <c r="X17" s="37"/>
      <c r="Y17" s="37"/>
      <c r="Z17" s="37"/>
      <c r="AA17" s="37"/>
      <c r="AB17" s="37"/>
      <c r="AC17" s="37"/>
      <c r="AD17" s="23"/>
      <c r="AF17" s="21"/>
    </row>
    <row r="18" s="4" customFormat="1" ht="75" customHeight="1" spans="1:42">
      <c r="A18" s="16"/>
      <c r="C18" s="17"/>
      <c r="D18" s="18"/>
      <c r="E18" s="17"/>
      <c r="F18" s="18"/>
      <c r="G18" s="17"/>
      <c r="H18" s="18"/>
      <c r="I18" s="17"/>
      <c r="J18" s="18"/>
      <c r="K18" s="17"/>
      <c r="L18" s="35"/>
      <c r="M18" s="35"/>
      <c r="N18" s="18"/>
      <c r="O18" s="17"/>
      <c r="P18" s="35"/>
      <c r="Q18" s="35"/>
      <c r="R18" s="35"/>
      <c r="S18" s="35"/>
      <c r="T18" s="35"/>
      <c r="U18" s="35"/>
      <c r="V18" s="18"/>
      <c r="W18" s="17"/>
      <c r="X18" s="35"/>
      <c r="Y18" s="35"/>
      <c r="Z18" s="35"/>
      <c r="AA18" s="35"/>
      <c r="AB18" s="35"/>
      <c r="AC18" s="35"/>
      <c r="AD18" s="18"/>
      <c r="AE18" s="5"/>
      <c r="AF18" s="16"/>
      <c r="AP18" s="6"/>
    </row>
    <row r="19" s="4" customFormat="1" ht="9.9" customHeight="1" spans="1:32">
      <c r="A19" s="16"/>
      <c r="C19" s="14">
        <f ca="1">W17+1</f>
        <v>46026</v>
      </c>
      <c r="D19" s="15"/>
      <c r="E19" s="19"/>
      <c r="F19" s="20"/>
      <c r="G19" s="19"/>
      <c r="H19" s="20"/>
      <c r="I19" s="38"/>
      <c r="J19" s="39"/>
      <c r="K19" s="38"/>
      <c r="L19" s="40"/>
      <c r="M19" s="40"/>
      <c r="N19" s="39"/>
      <c r="O19" s="38"/>
      <c r="P19" s="40"/>
      <c r="Q19" s="40"/>
      <c r="R19" s="40"/>
      <c r="S19" s="40"/>
      <c r="T19" s="40"/>
      <c r="U19" s="40"/>
      <c r="V19" s="39"/>
      <c r="W19" s="19"/>
      <c r="X19" s="36"/>
      <c r="Y19" s="36"/>
      <c r="Z19" s="36"/>
      <c r="AA19" s="36"/>
      <c r="AB19" s="36"/>
      <c r="AC19" s="36"/>
      <c r="AD19" s="20"/>
      <c r="AE19" s="5"/>
      <c r="AF19" s="16"/>
    </row>
    <row r="20" s="5" customFormat="1" ht="15" customHeight="1" spans="1:32">
      <c r="A20" s="21"/>
      <c r="C20" s="14"/>
      <c r="D20" s="15"/>
      <c r="E20" s="22">
        <f ca="1">C19+1</f>
        <v>46027</v>
      </c>
      <c r="F20" s="23"/>
      <c r="G20" s="22">
        <f ca="1">E20+1</f>
        <v>46028</v>
      </c>
      <c r="H20" s="23"/>
      <c r="I20" s="22">
        <f ca="1">G20+1</f>
        <v>46029</v>
      </c>
      <c r="J20" s="23"/>
      <c r="K20" s="22">
        <f ca="1">I20+1</f>
        <v>46030</v>
      </c>
      <c r="L20" s="37"/>
      <c r="M20" s="37"/>
      <c r="N20" s="23"/>
      <c r="O20" s="22">
        <f ca="1">K20+1</f>
        <v>46031</v>
      </c>
      <c r="P20" s="37"/>
      <c r="Q20" s="37"/>
      <c r="R20" s="37"/>
      <c r="S20" s="37"/>
      <c r="T20" s="37"/>
      <c r="U20" s="37"/>
      <c r="V20" s="23"/>
      <c r="W20" s="22">
        <f ca="1">O20+1</f>
        <v>46032</v>
      </c>
      <c r="X20" s="37"/>
      <c r="Y20" s="37"/>
      <c r="Z20" s="37"/>
      <c r="AA20" s="37"/>
      <c r="AB20" s="37"/>
      <c r="AC20" s="37"/>
      <c r="AD20" s="23"/>
      <c r="AF20" s="21"/>
    </row>
    <row r="21" s="4" customFormat="1" ht="75" customHeight="1" spans="1:42">
      <c r="A21" s="16"/>
      <c r="C21" s="17"/>
      <c r="D21" s="18"/>
      <c r="E21" s="17"/>
      <c r="F21" s="18"/>
      <c r="G21" s="17"/>
      <c r="H21" s="18"/>
      <c r="I21" s="17"/>
      <c r="J21" s="18"/>
      <c r="K21" s="17"/>
      <c r="L21" s="35"/>
      <c r="M21" s="35"/>
      <c r="N21" s="18"/>
      <c r="O21" s="17"/>
      <c r="P21" s="35"/>
      <c r="Q21" s="35"/>
      <c r="R21" s="35"/>
      <c r="S21" s="35"/>
      <c r="T21" s="35"/>
      <c r="U21" s="35"/>
      <c r="V21" s="18"/>
      <c r="W21" s="17"/>
      <c r="X21" s="35"/>
      <c r="Y21" s="35"/>
      <c r="Z21" s="35"/>
      <c r="AA21" s="35"/>
      <c r="AB21" s="35"/>
      <c r="AC21" s="35"/>
      <c r="AD21" s="18"/>
      <c r="AE21" s="5"/>
      <c r="AF21" s="16"/>
      <c r="AP21" s="6"/>
    </row>
    <row r="22" s="5" customFormat="1" ht="24.9" customHeight="1" spans="1:32">
      <c r="A22" s="21"/>
      <c r="C22" s="24"/>
      <c r="D22" s="24"/>
      <c r="E22" s="24"/>
      <c r="F22" s="24"/>
      <c r="G22" s="25"/>
      <c r="H22" s="26"/>
      <c r="I22" s="26"/>
      <c r="J22" s="26"/>
      <c r="K22" s="26"/>
      <c r="L22" s="26"/>
      <c r="M22" s="26"/>
      <c r="N22" s="26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F22" s="21"/>
    </row>
    <row r="23" s="5" customFormat="1" ht="24.9" customHeight="1" spans="1:32">
      <c r="A23" s="21"/>
      <c r="B23" s="21"/>
      <c r="C23" s="27"/>
      <c r="D23" s="27"/>
      <c r="E23" s="27"/>
      <c r="F23" s="27"/>
      <c r="G23" s="28"/>
      <c r="H23" s="29"/>
      <c r="I23" s="29"/>
      <c r="J23" s="29"/>
      <c r="K23" s="29"/>
      <c r="L23" s="29"/>
      <c r="M23" s="29"/>
      <c r="N23" s="29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21"/>
      <c r="AF23" s="21"/>
    </row>
    <row r="24" ht="24.9" customHeight="1" spans="1:32">
      <c r="A24" s="7"/>
      <c r="M24" s="7"/>
      <c r="AF24" s="7"/>
    </row>
    <row r="25" ht="20.1" customHeight="1" spans="1:32">
      <c r="A25" s="7"/>
      <c r="C25" s="30" t="s">
        <v>14</v>
      </c>
      <c r="D25" s="30"/>
      <c r="E25" s="30"/>
      <c r="F25" s="30"/>
      <c r="G25" s="30"/>
      <c r="H25" s="30"/>
      <c r="I25" s="30"/>
      <c r="J25" s="30"/>
      <c r="K25" s="30"/>
      <c r="L25" s="30"/>
      <c r="M25" s="7"/>
      <c r="O25" s="43">
        <f ca="1">DATE(YEAR(C2),MONTH(C2)-1,1)</f>
        <v>45962</v>
      </c>
      <c r="P25" s="43"/>
      <c r="Q25" s="43"/>
      <c r="R25" s="43"/>
      <c r="S25" s="43"/>
      <c r="T25" s="43"/>
      <c r="U25" s="43"/>
      <c r="V25" s="47"/>
      <c r="W25" s="47"/>
      <c r="X25" s="43">
        <f ca="1">DATE(YEAR(C2),MONTH(C2)+1,1)</f>
        <v>46023</v>
      </c>
      <c r="Y25" s="43"/>
      <c r="Z25" s="43"/>
      <c r="AA25" s="43"/>
      <c r="AB25" s="43"/>
      <c r="AC25" s="43"/>
      <c r="AD25" s="43"/>
      <c r="AF25" s="7"/>
    </row>
    <row r="26" ht="15" customHeight="1" spans="1:32">
      <c r="A26" s="7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7"/>
      <c r="O26" s="44" t="str">
        <f>INDEX({"S";"M";"T";"W";"T";"F";"S"},1+MOD(start_day+1-2,7))</f>
        <v>S</v>
      </c>
      <c r="P26" s="44" t="str">
        <f>INDEX({"S";"M";"T";"W";"T";"F";"S"},1+MOD(start_day+2-2,7))</f>
        <v>M</v>
      </c>
      <c r="Q26" s="44" t="str">
        <f>INDEX({"S";"M";"T";"W";"T";"F";"S"},1+MOD(start_day+3-2,7))</f>
        <v>T</v>
      </c>
      <c r="R26" s="44" t="str">
        <f>INDEX({"S";"M";"T";"W";"T";"F";"S"},1+MOD(start_day+4-2,7))</f>
        <v>W</v>
      </c>
      <c r="S26" s="44" t="str">
        <f>INDEX({"S";"M";"T";"W";"T";"F";"S"},1+MOD(start_day+5-2,7))</f>
        <v>T</v>
      </c>
      <c r="T26" s="44" t="str">
        <f>INDEX({"S";"M";"T";"W";"T";"F";"S"},1+MOD(start_day+6-2,7))</f>
        <v>F</v>
      </c>
      <c r="U26" s="44" t="str">
        <f>INDEX({"S";"M";"T";"W";"T";"F";"S"},1+MOD(start_day+7-2,7))</f>
        <v>S</v>
      </c>
      <c r="V26" s="48"/>
      <c r="W26" s="48"/>
      <c r="X26" s="44" t="str">
        <f>INDEX({"S";"M";"T";"W";"T";"F";"S"},1+MOD(start_day+1-2,7))</f>
        <v>S</v>
      </c>
      <c r="Y26" s="44" t="str">
        <f>INDEX({"S";"M";"T";"W";"T";"F";"S"},1+MOD(start_day+2-2,7))</f>
        <v>M</v>
      </c>
      <c r="Z26" s="44" t="str">
        <f>INDEX({"S";"M";"T";"W";"T";"F";"S"},1+MOD(start_day+3-2,7))</f>
        <v>T</v>
      </c>
      <c r="AA26" s="44" t="str">
        <f>INDEX({"S";"M";"T";"W";"T";"F";"S"},1+MOD(start_day+4-2,7))</f>
        <v>W</v>
      </c>
      <c r="AB26" s="44" t="str">
        <f>INDEX({"S";"M";"T";"W";"T";"F";"S"},1+MOD(start_day+5-2,7))</f>
        <v>T</v>
      </c>
      <c r="AC26" s="44" t="str">
        <f>INDEX({"S";"M";"T";"W";"T";"F";"S"},1+MOD(start_day+6-2,7))</f>
        <v>F</v>
      </c>
      <c r="AD26" s="44" t="str">
        <f>INDEX({"S";"M";"T";"W";"T";"F";"S"},1+MOD(start_day+7-2,7))</f>
        <v>S</v>
      </c>
      <c r="AF26" s="7"/>
    </row>
    <row r="27" ht="15" customHeight="1" spans="1:32">
      <c r="A27" s="7"/>
      <c r="C27" s="31"/>
      <c r="D27" s="31"/>
      <c r="E27" s="31"/>
      <c r="F27" s="31"/>
      <c r="G27" s="31"/>
      <c r="H27" s="31"/>
      <c r="I27" s="31"/>
      <c r="J27" s="31"/>
      <c r="K27" s="31"/>
      <c r="M27" s="7"/>
      <c r="O27" s="45" t="str">
        <f ca="1" t="shared" ref="O27:U32" si="0">IF(MONTH($O$25)&lt;&gt;MONTH($O$25-(WEEKDAY($O$25,1)-(start_day-1))-IF((WEEKDAY($O$25,1)-(start_day-1))&lt;=0,7,0)+(ROW(O27)-ROW($O$27))*7+(COLUMN(O27)-COLUMN($O$27)+1)),"",$O$25-(WEEKDAY($O$25,1)-(start_day-1))-IF((WEEKDAY($O$25,1)-(start_day-1))&lt;=0,7,0)+(ROW(O27)-ROW($O$27))*7+(COLUMN(O27)-COLUMN($O$27)+1))</f>
        <v/>
      </c>
      <c r="P27" s="46" t="str">
        <f ca="1" t="shared" si="0"/>
        <v/>
      </c>
      <c r="Q27" s="46" t="str">
        <f ca="1" t="shared" si="0"/>
        <v/>
      </c>
      <c r="R27" s="46" t="str">
        <f ca="1" t="shared" si="0"/>
        <v/>
      </c>
      <c r="S27" s="46" t="str">
        <f ca="1" t="shared" si="0"/>
        <v/>
      </c>
      <c r="T27" s="46" t="str">
        <f ca="1" t="shared" si="0"/>
        <v/>
      </c>
      <c r="U27" s="45">
        <f ca="1" t="shared" si="0"/>
        <v>45962</v>
      </c>
      <c r="V27" s="47"/>
      <c r="W27" s="47"/>
      <c r="X27" s="46" t="str">
        <f ca="1" t="shared" ref="X27:AD32" si="1">IF(MONTH($X$25)&lt;&gt;MONTH($X$25-(WEEKDAY($X$25,1)-(start_day-1))-IF((WEEKDAY($X$25,1)-(start_day-1))&lt;=0,7,0)+(ROW(X27)-ROW($X$27))*7+(COLUMN(X27)-COLUMN($X$27)+1)),"",$X$25-(WEEKDAY($X$25,1)-(start_day-1))-IF((WEEKDAY($X$25,1)-(start_day-1))&lt;=0,7,0)+(ROW(X27)-ROW($X$27))*7+(COLUMN(X27)-COLUMN($X$27)+1))</f>
        <v/>
      </c>
      <c r="Y27" s="46" t="str">
        <f ca="1" t="shared" si="1"/>
        <v/>
      </c>
      <c r="Z27" s="46" t="str">
        <f ca="1" t="shared" si="1"/>
        <v/>
      </c>
      <c r="AA27" s="46" t="str">
        <f ca="1" t="shared" si="1"/>
        <v/>
      </c>
      <c r="AB27" s="46">
        <f ca="1" t="shared" si="1"/>
        <v>46023</v>
      </c>
      <c r="AC27" s="46">
        <f ca="1" t="shared" si="1"/>
        <v>46024</v>
      </c>
      <c r="AD27" s="45">
        <f ca="1" t="shared" si="1"/>
        <v>46025</v>
      </c>
      <c r="AF27" s="7"/>
    </row>
    <row r="28" ht="15" customHeight="1" spans="1:32">
      <c r="A28" s="7"/>
      <c r="C28" s="32"/>
      <c r="D28" s="32"/>
      <c r="E28" s="32"/>
      <c r="F28" s="32"/>
      <c r="G28" s="32"/>
      <c r="H28" s="32"/>
      <c r="I28" s="32"/>
      <c r="J28" s="32"/>
      <c r="K28" s="32"/>
      <c r="M28" s="7"/>
      <c r="O28" s="45">
        <f ca="1" t="shared" si="0"/>
        <v>45963</v>
      </c>
      <c r="P28" s="46">
        <f ca="1" t="shared" si="0"/>
        <v>45964</v>
      </c>
      <c r="Q28" s="46">
        <f ca="1" t="shared" si="0"/>
        <v>45965</v>
      </c>
      <c r="R28" s="46">
        <f ca="1" t="shared" si="0"/>
        <v>45966</v>
      </c>
      <c r="S28" s="46">
        <f ca="1" t="shared" si="0"/>
        <v>45967</v>
      </c>
      <c r="T28" s="46">
        <f ca="1" t="shared" si="0"/>
        <v>45968</v>
      </c>
      <c r="U28" s="45">
        <f ca="1" t="shared" si="0"/>
        <v>45969</v>
      </c>
      <c r="V28" s="47"/>
      <c r="W28" s="47"/>
      <c r="X28" s="45">
        <f ca="1" t="shared" si="1"/>
        <v>46026</v>
      </c>
      <c r="Y28" s="46">
        <f ca="1" t="shared" si="1"/>
        <v>46027</v>
      </c>
      <c r="Z28" s="46">
        <f ca="1" t="shared" si="1"/>
        <v>46028</v>
      </c>
      <c r="AA28" s="46">
        <f ca="1" t="shared" si="1"/>
        <v>46029</v>
      </c>
      <c r="AB28" s="46">
        <f ca="1" t="shared" si="1"/>
        <v>46030</v>
      </c>
      <c r="AC28" s="46">
        <f ca="1" t="shared" si="1"/>
        <v>46031</v>
      </c>
      <c r="AD28" s="45">
        <f ca="1" t="shared" si="1"/>
        <v>46032</v>
      </c>
      <c r="AF28" s="7"/>
    </row>
    <row r="29" ht="15" customHeight="1" spans="1:32">
      <c r="A29" s="7"/>
      <c r="C29" s="31"/>
      <c r="D29" s="31"/>
      <c r="E29" s="31"/>
      <c r="F29" s="31"/>
      <c r="G29" s="31"/>
      <c r="H29" s="31"/>
      <c r="I29" s="31"/>
      <c r="J29" s="31"/>
      <c r="K29" s="31"/>
      <c r="M29" s="7"/>
      <c r="O29" s="45">
        <f ca="1" t="shared" si="0"/>
        <v>45970</v>
      </c>
      <c r="P29" s="46">
        <f ca="1" t="shared" si="0"/>
        <v>45971</v>
      </c>
      <c r="Q29" s="46">
        <f ca="1" t="shared" si="0"/>
        <v>45972</v>
      </c>
      <c r="R29" s="46">
        <f ca="1" t="shared" si="0"/>
        <v>45973</v>
      </c>
      <c r="S29" s="46">
        <f ca="1" t="shared" si="0"/>
        <v>45974</v>
      </c>
      <c r="T29" s="46">
        <f ca="1" t="shared" si="0"/>
        <v>45975</v>
      </c>
      <c r="U29" s="45">
        <f ca="1" t="shared" si="0"/>
        <v>45976</v>
      </c>
      <c r="V29" s="47"/>
      <c r="W29" s="47"/>
      <c r="X29" s="45">
        <f ca="1" t="shared" si="1"/>
        <v>46033</v>
      </c>
      <c r="Y29" s="46">
        <f ca="1" t="shared" si="1"/>
        <v>46034</v>
      </c>
      <c r="Z29" s="46">
        <f ca="1" t="shared" si="1"/>
        <v>46035</v>
      </c>
      <c r="AA29" s="46">
        <f ca="1" t="shared" si="1"/>
        <v>46036</v>
      </c>
      <c r="AB29" s="46">
        <f ca="1" t="shared" si="1"/>
        <v>46037</v>
      </c>
      <c r="AC29" s="46">
        <f ca="1" t="shared" si="1"/>
        <v>46038</v>
      </c>
      <c r="AD29" s="45">
        <f ca="1" t="shared" si="1"/>
        <v>46039</v>
      </c>
      <c r="AF29" s="7"/>
    </row>
    <row r="30" ht="15" customHeight="1" spans="1:32">
      <c r="A30" s="7"/>
      <c r="C30" s="32"/>
      <c r="D30" s="32"/>
      <c r="E30" s="32"/>
      <c r="F30" s="32"/>
      <c r="G30" s="32"/>
      <c r="H30" s="32"/>
      <c r="I30" s="32"/>
      <c r="J30" s="32"/>
      <c r="K30" s="32"/>
      <c r="M30" s="7"/>
      <c r="O30" s="45">
        <f ca="1" t="shared" si="0"/>
        <v>45977</v>
      </c>
      <c r="P30" s="46">
        <f ca="1" t="shared" si="0"/>
        <v>45978</v>
      </c>
      <c r="Q30" s="46">
        <f ca="1" t="shared" si="0"/>
        <v>45979</v>
      </c>
      <c r="R30" s="46">
        <f ca="1" t="shared" si="0"/>
        <v>45980</v>
      </c>
      <c r="S30" s="46">
        <f ca="1" t="shared" si="0"/>
        <v>45981</v>
      </c>
      <c r="T30" s="46">
        <f ca="1" t="shared" si="0"/>
        <v>45982</v>
      </c>
      <c r="U30" s="45">
        <f ca="1" t="shared" si="0"/>
        <v>45983</v>
      </c>
      <c r="V30" s="47"/>
      <c r="W30" s="47"/>
      <c r="X30" s="45">
        <f ca="1" t="shared" si="1"/>
        <v>46040</v>
      </c>
      <c r="Y30" s="46">
        <f ca="1" t="shared" si="1"/>
        <v>46041</v>
      </c>
      <c r="Z30" s="46">
        <f ca="1" t="shared" si="1"/>
        <v>46042</v>
      </c>
      <c r="AA30" s="46">
        <f ca="1" t="shared" si="1"/>
        <v>46043</v>
      </c>
      <c r="AB30" s="46">
        <f ca="1" t="shared" si="1"/>
        <v>46044</v>
      </c>
      <c r="AC30" s="46">
        <f ca="1" t="shared" si="1"/>
        <v>46045</v>
      </c>
      <c r="AD30" s="45">
        <f ca="1" t="shared" si="1"/>
        <v>46046</v>
      </c>
      <c r="AF30" s="7"/>
    </row>
    <row r="31" ht="15" customHeight="1" spans="1:32">
      <c r="A31" s="7"/>
      <c r="C31" s="31"/>
      <c r="D31" s="31"/>
      <c r="E31" s="31"/>
      <c r="F31" s="31"/>
      <c r="G31" s="31"/>
      <c r="H31" s="31"/>
      <c r="I31" s="31"/>
      <c r="J31" s="31"/>
      <c r="K31" s="31"/>
      <c r="M31" s="7"/>
      <c r="O31" s="45">
        <f ca="1" t="shared" si="0"/>
        <v>45984</v>
      </c>
      <c r="P31" s="46">
        <f ca="1" t="shared" si="0"/>
        <v>45985</v>
      </c>
      <c r="Q31" s="46">
        <f ca="1" t="shared" si="0"/>
        <v>45986</v>
      </c>
      <c r="R31" s="46">
        <f ca="1" t="shared" si="0"/>
        <v>45987</v>
      </c>
      <c r="S31" s="46">
        <f ca="1" t="shared" si="0"/>
        <v>45988</v>
      </c>
      <c r="T31" s="46">
        <f ca="1" t="shared" si="0"/>
        <v>45989</v>
      </c>
      <c r="U31" s="45">
        <f ca="1" t="shared" si="0"/>
        <v>45990</v>
      </c>
      <c r="V31" s="47"/>
      <c r="W31" s="47"/>
      <c r="X31" s="45">
        <f ca="1" t="shared" si="1"/>
        <v>46047</v>
      </c>
      <c r="Y31" s="46">
        <f ca="1" t="shared" si="1"/>
        <v>46048</v>
      </c>
      <c r="Z31" s="46">
        <f ca="1" t="shared" si="1"/>
        <v>46049</v>
      </c>
      <c r="AA31" s="46">
        <f ca="1" t="shared" si="1"/>
        <v>46050</v>
      </c>
      <c r="AB31" s="46">
        <f ca="1" t="shared" si="1"/>
        <v>46051</v>
      </c>
      <c r="AC31" s="46">
        <f ca="1" t="shared" si="1"/>
        <v>46052</v>
      </c>
      <c r="AD31" s="46">
        <f ca="1" t="shared" si="1"/>
        <v>46053</v>
      </c>
      <c r="AF31" s="7"/>
    </row>
    <row r="32" spans="1:32">
      <c r="A32" s="7"/>
      <c r="M32" s="7"/>
      <c r="O32" s="45">
        <f ca="1" t="shared" si="0"/>
        <v>45991</v>
      </c>
      <c r="P32" s="46" t="str">
        <f ca="1" t="shared" si="0"/>
        <v/>
      </c>
      <c r="Q32" s="46" t="str">
        <f ca="1" t="shared" si="0"/>
        <v/>
      </c>
      <c r="R32" s="46" t="str">
        <f ca="1" t="shared" si="0"/>
        <v/>
      </c>
      <c r="S32" s="46" t="str">
        <f ca="1" t="shared" si="0"/>
        <v/>
      </c>
      <c r="T32" s="46" t="str">
        <f ca="1" t="shared" si="0"/>
        <v/>
      </c>
      <c r="U32" s="45" t="str">
        <f ca="1" t="shared" si="0"/>
        <v/>
      </c>
      <c r="V32" s="47"/>
      <c r="W32" s="47"/>
      <c r="X32" s="45" t="str">
        <f ca="1" t="shared" si="1"/>
        <v/>
      </c>
      <c r="Y32" s="46" t="str">
        <f ca="1" t="shared" si="1"/>
        <v/>
      </c>
      <c r="Z32" s="46" t="str">
        <f ca="1" t="shared" si="1"/>
        <v/>
      </c>
      <c r="AA32" s="46" t="str">
        <f ca="1" t="shared" si="1"/>
        <v/>
      </c>
      <c r="AB32" s="46" t="str">
        <f ca="1" t="shared" si="1"/>
        <v/>
      </c>
      <c r="AC32" s="46" t="str">
        <f ca="1" t="shared" si="1"/>
        <v/>
      </c>
      <c r="AD32" s="46" t="str">
        <f ca="1" t="shared" si="1"/>
        <v/>
      </c>
      <c r="AF32" s="7"/>
    </row>
    <row r="33" spans="1:32">
      <c r="A33" s="7"/>
      <c r="M33" s="7"/>
      <c r="O33" s="45"/>
      <c r="P33" s="46"/>
      <c r="Q33" s="46"/>
      <c r="R33" s="46"/>
      <c r="S33" s="46"/>
      <c r="T33" s="46"/>
      <c r="U33" s="45"/>
      <c r="V33" s="47"/>
      <c r="W33" s="47"/>
      <c r="X33" s="45"/>
      <c r="Y33" s="46"/>
      <c r="Z33" s="46"/>
      <c r="AA33" s="46"/>
      <c r="AB33" s="46"/>
      <c r="AC33" s="46"/>
      <c r="AD33" s="46"/>
      <c r="AF33" s="7"/>
    </row>
    <row r="34" ht="24.9" customHeight="1" spans="1:32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</row>
  </sheetData>
  <mergeCells count="104">
    <mergeCell ref="C2:AD2"/>
    <mergeCell ref="C4:D4"/>
    <mergeCell ref="E4:F4"/>
    <mergeCell ref="G4:H4"/>
    <mergeCell ref="I4:J4"/>
    <mergeCell ref="K4:M4"/>
    <mergeCell ref="O4:V4"/>
    <mergeCell ref="W4:AD4"/>
    <mergeCell ref="C5:D5"/>
    <mergeCell ref="E5:F5"/>
    <mergeCell ref="G5:H5"/>
    <mergeCell ref="I5:J5"/>
    <mergeCell ref="K5:M5"/>
    <mergeCell ref="O5:V5"/>
    <mergeCell ref="W5:AD5"/>
    <mergeCell ref="C6:D6"/>
    <mergeCell ref="E6:F6"/>
    <mergeCell ref="G6:H6"/>
    <mergeCell ref="I6:J6"/>
    <mergeCell ref="K6:N6"/>
    <mergeCell ref="O6:V6"/>
    <mergeCell ref="W6:AD6"/>
    <mergeCell ref="E7:F7"/>
    <mergeCell ref="G7:H7"/>
    <mergeCell ref="I7:J7"/>
    <mergeCell ref="K7:M7"/>
    <mergeCell ref="O7:V7"/>
    <mergeCell ref="W7:AD7"/>
    <mergeCell ref="E8:F8"/>
    <mergeCell ref="G8:H8"/>
    <mergeCell ref="I8:J8"/>
    <mergeCell ref="K8:M8"/>
    <mergeCell ref="O8:V8"/>
    <mergeCell ref="W8:AD8"/>
    <mergeCell ref="C9:D9"/>
    <mergeCell ref="E9:F9"/>
    <mergeCell ref="G9:H9"/>
    <mergeCell ref="I9:J9"/>
    <mergeCell ref="K9:N9"/>
    <mergeCell ref="O9:V9"/>
    <mergeCell ref="W9:AD9"/>
    <mergeCell ref="E11:F11"/>
    <mergeCell ref="G11:H11"/>
    <mergeCell ref="I11:J11"/>
    <mergeCell ref="K11:M11"/>
    <mergeCell ref="O11:V11"/>
    <mergeCell ref="W11:AD11"/>
    <mergeCell ref="C12:D12"/>
    <mergeCell ref="E12:F12"/>
    <mergeCell ref="G12:H12"/>
    <mergeCell ref="I12:J12"/>
    <mergeCell ref="K12:N12"/>
    <mergeCell ref="O12:V12"/>
    <mergeCell ref="W12:AD12"/>
    <mergeCell ref="E14:F14"/>
    <mergeCell ref="G14:H14"/>
    <mergeCell ref="I14:J14"/>
    <mergeCell ref="K14:M14"/>
    <mergeCell ref="O14:V14"/>
    <mergeCell ref="W14:AD14"/>
    <mergeCell ref="C15:D15"/>
    <mergeCell ref="E15:F15"/>
    <mergeCell ref="G15:H15"/>
    <mergeCell ref="I15:J15"/>
    <mergeCell ref="K15:N15"/>
    <mergeCell ref="O15:V15"/>
    <mergeCell ref="W15:AD15"/>
    <mergeCell ref="E17:F17"/>
    <mergeCell ref="G17:H17"/>
    <mergeCell ref="I17:J17"/>
    <mergeCell ref="K17:N17"/>
    <mergeCell ref="O17:V17"/>
    <mergeCell ref="W17:AD17"/>
    <mergeCell ref="C18:D18"/>
    <mergeCell ref="E18:F18"/>
    <mergeCell ref="G18:H18"/>
    <mergeCell ref="I18:J18"/>
    <mergeCell ref="K18:N18"/>
    <mergeCell ref="O18:V18"/>
    <mergeCell ref="W18:AD18"/>
    <mergeCell ref="E20:F20"/>
    <mergeCell ref="G20:H20"/>
    <mergeCell ref="I20:J20"/>
    <mergeCell ref="K20:N20"/>
    <mergeCell ref="O20:V20"/>
    <mergeCell ref="W20:AD20"/>
    <mergeCell ref="C21:D21"/>
    <mergeCell ref="E21:F21"/>
    <mergeCell ref="G21:H21"/>
    <mergeCell ref="I21:J21"/>
    <mergeCell ref="K21:N21"/>
    <mergeCell ref="O21:V21"/>
    <mergeCell ref="W21:AD21"/>
    <mergeCell ref="O25:U25"/>
    <mergeCell ref="X25:AD25"/>
    <mergeCell ref="C27:K27"/>
    <mergeCell ref="C30:K31"/>
    <mergeCell ref="C25:K26"/>
    <mergeCell ref="C28:K29"/>
    <mergeCell ref="C19:D20"/>
    <mergeCell ref="C16:D17"/>
    <mergeCell ref="C13:D14"/>
    <mergeCell ref="C10:D11"/>
    <mergeCell ref="C7:D8"/>
  </mergeCells>
  <conditionalFormatting sqref="C5 E5 G5 I5 K5:L5 O5 W5 C7 E8 G8 I8 K8:L8 O8 W8 C10 E11 G11 I11 K11:L11 O11 W11 C13 E14 G14 I14 K14:L14 O14 W14 C16 E17 G17 I17 K17 O17 W17">
    <cfRule type="expression" dxfId="0" priority="3">
      <formula>MONTH(C5)&lt;&gt;MONTH($C$2)</formula>
    </cfRule>
    <cfRule type="expression" dxfId="1" priority="4">
      <formula>OR(WEEKDAY(C5,1)=1,WEEKDAY(C5,1)=7)</formula>
    </cfRule>
  </conditionalFormatting>
  <conditionalFormatting sqref="C19 E20 G20 I20 K20 O20 W20">
    <cfRule type="expression" dxfId="0" priority="1">
      <formula>MONTH(C19)&lt;&gt;MONTH($C$2)</formula>
    </cfRule>
    <cfRule type="expression" dxfId="1" priority="2">
      <formula>OR(WEEKDAY(C19,1)=1,WEEKDAY(C19,1)=7)</formula>
    </cfRule>
  </conditionalFormatting>
  <dataValidations count="7">
    <dataValidation allowBlank="1" showInputMessage="1" showErrorMessage="1" prompt="To change the calendar year, go to cell P8 in About sheet" sqref="C2:AD2"/>
    <dataValidation allowBlank="1" showInputMessage="1" showErrorMessage="1" prompt="To change the starting day of the week, go to cell P12 in About sheet" sqref="C4:D4"/>
    <dataValidation allowBlank="1" showInputMessage="1" showErrorMessage="1" prompt="Calendar days are automatically updated" sqref="C5:D5"/>
    <dataValidation allowBlank="1" showInputMessage="1" showErrorMessage="1" prompt="Enter daily notes below the calendar days, such as this cell" sqref="C6:D6"/>
    <dataValidation allowBlank="1" showInputMessage="1" showErrorMessage="1" prompt="Previous month calendar" sqref="O25:U25"/>
    <dataValidation allowBlank="1" showInputMessage="1" showErrorMessage="1" prompt="Next month calendar" sqref="X25:AD25"/>
    <dataValidation allowBlank="1" showInputMessage="1" showErrorMessage="1" prompt="Enter monthly notes in cells C24 to K28" sqref="C25:K26"/>
  </dataValidations>
  <printOptions horizontalCentered="1"/>
  <pageMargins left="0.5" right="0.5" top="0.25" bottom="0.25" header="0.25" footer="0.25"/>
  <pageSetup paperSize="1" scale="87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>
    <pageSetUpPr fitToPage="1"/>
  </sheetPr>
  <dimension ref="A1:AP34"/>
  <sheetViews>
    <sheetView showGridLines="0" workbookViewId="0">
      <selection activeCell="A1" sqref="A1"/>
    </sheetView>
  </sheetViews>
  <sheetFormatPr defaultColWidth="8.66666666666667" defaultRowHeight="12.75"/>
  <cols>
    <col min="1" max="3" width="5.55238095238095" style="6" customWidth="1"/>
    <col min="4" max="4" width="15.552380952381" style="6" customWidth="1"/>
    <col min="5" max="5" width="5.55238095238095" style="6" customWidth="1"/>
    <col min="6" max="6" width="15.552380952381" style="6" customWidth="1"/>
    <col min="7" max="7" width="5.55238095238095" style="6" customWidth="1"/>
    <col min="8" max="8" width="15.552380952381" style="6" customWidth="1"/>
    <col min="9" max="9" width="5.55238095238095" style="6" customWidth="1"/>
    <col min="10" max="10" width="15.552380952381" style="6" customWidth="1"/>
    <col min="11" max="14" width="5.55238095238095" style="6" customWidth="1"/>
    <col min="15" max="30" width="2.55238095238095" style="6" customWidth="1"/>
    <col min="31" max="32" width="5.55238095238095" style="6" customWidth="1"/>
    <col min="33" max="33" width="17.1047619047619" style="6" customWidth="1"/>
    <col min="34" max="34" width="10.4380952380952" style="6" customWidth="1"/>
    <col min="35" max="16384" width="8.66666666666667" style="6"/>
  </cols>
  <sheetData>
    <row r="1" ht="24.9" customHeight="1" spans="1:32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</row>
    <row r="2" s="1" customFormat="1" ht="90" customHeight="1" spans="1:32">
      <c r="A2" s="8"/>
      <c r="C2" s="9">
        <f ca="1">DATE(About!P8,1,1)</f>
        <v>45658</v>
      </c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F2" s="8"/>
    </row>
    <row r="3" s="2" customFormat="1" ht="24.9" customHeight="1" spans="1:35">
      <c r="A3" s="10"/>
      <c r="C3" s="11"/>
      <c r="D3" s="11"/>
      <c r="E3" s="11"/>
      <c r="F3" s="11"/>
      <c r="G3" s="11"/>
      <c r="H3" s="11"/>
      <c r="I3" s="11"/>
      <c r="J3" s="11"/>
      <c r="K3" s="33"/>
      <c r="L3" s="33"/>
      <c r="M3" s="33"/>
      <c r="N3" s="33"/>
      <c r="V3" s="1"/>
      <c r="AF3" s="8"/>
      <c r="AG3" s="1"/>
      <c r="AH3" s="1"/>
      <c r="AI3" s="1"/>
    </row>
    <row r="4" s="3" customFormat="1" ht="30" customHeight="1" spans="1:36">
      <c r="A4" s="12"/>
      <c r="C4" s="13">
        <f ca="1">C5</f>
        <v>45655</v>
      </c>
      <c r="D4" s="13"/>
      <c r="E4" s="13">
        <f ca="1">E5</f>
        <v>45656</v>
      </c>
      <c r="F4" s="13"/>
      <c r="G4" s="13">
        <f ca="1">G5</f>
        <v>45657</v>
      </c>
      <c r="H4" s="13"/>
      <c r="I4" s="13">
        <f ca="1">I5</f>
        <v>45658</v>
      </c>
      <c r="J4" s="13"/>
      <c r="K4" s="13">
        <f ca="1">K5</f>
        <v>45659</v>
      </c>
      <c r="L4" s="13"/>
      <c r="M4" s="13"/>
      <c r="N4" s="13"/>
      <c r="O4" s="13">
        <f ca="1">O5</f>
        <v>45660</v>
      </c>
      <c r="P4" s="13"/>
      <c r="Q4" s="13"/>
      <c r="R4" s="13"/>
      <c r="S4" s="13"/>
      <c r="T4" s="13"/>
      <c r="U4" s="13"/>
      <c r="V4" s="13"/>
      <c r="W4" s="13">
        <f ca="1">W5</f>
        <v>45661</v>
      </c>
      <c r="X4" s="13"/>
      <c r="Y4" s="13"/>
      <c r="Z4" s="13"/>
      <c r="AA4" s="13"/>
      <c r="AB4" s="13"/>
      <c r="AC4" s="13"/>
      <c r="AD4" s="13"/>
      <c r="AF4" s="49"/>
      <c r="AG4" s="51"/>
      <c r="AH4" s="51"/>
      <c r="AI4" s="51"/>
      <c r="AJ4" s="51"/>
    </row>
    <row r="5" ht="24.9" customHeight="1" spans="1:36">
      <c r="A5" s="7"/>
      <c r="C5" s="14">
        <f ca="1">$C$2-(WEEKDAY($C$2,1)-(start_day-1))-IF((WEEKDAY($C$2,1)-(start_day-1))&lt;=0,7,0)+1</f>
        <v>45655</v>
      </c>
      <c r="D5" s="15"/>
      <c r="E5" s="14">
        <f ca="1">C5+1</f>
        <v>45656</v>
      </c>
      <c r="F5" s="15"/>
      <c r="G5" s="14">
        <f ca="1">E5+1</f>
        <v>45657</v>
      </c>
      <c r="H5" s="15"/>
      <c r="I5" s="14">
        <f ca="1">G5+1</f>
        <v>45658</v>
      </c>
      <c r="J5" s="15"/>
      <c r="K5" s="14">
        <f ca="1">I5+1</f>
        <v>45659</v>
      </c>
      <c r="L5" s="34"/>
      <c r="M5" s="34"/>
      <c r="N5" s="15"/>
      <c r="O5" s="14">
        <f ca="1">K5+1</f>
        <v>45660</v>
      </c>
      <c r="P5" s="34"/>
      <c r="Q5" s="34"/>
      <c r="R5" s="34"/>
      <c r="S5" s="34"/>
      <c r="T5" s="34"/>
      <c r="U5" s="34"/>
      <c r="V5" s="15"/>
      <c r="W5" s="14">
        <f ca="1">O5+1</f>
        <v>45661</v>
      </c>
      <c r="X5" s="34"/>
      <c r="Y5" s="34"/>
      <c r="Z5" s="34"/>
      <c r="AA5" s="34"/>
      <c r="AB5" s="34"/>
      <c r="AC5" s="34"/>
      <c r="AD5" s="15"/>
      <c r="AF5" s="50"/>
      <c r="AG5" s="52"/>
      <c r="AH5" s="52"/>
      <c r="AI5" s="52"/>
      <c r="AJ5" s="52"/>
    </row>
    <row r="6" s="4" customFormat="1" ht="75" customHeight="1" spans="1:32">
      <c r="A6" s="16"/>
      <c r="C6" s="17"/>
      <c r="D6" s="18"/>
      <c r="E6" s="17"/>
      <c r="F6" s="18"/>
      <c r="G6" s="17"/>
      <c r="H6" s="18"/>
      <c r="I6" s="17"/>
      <c r="J6" s="18"/>
      <c r="K6" s="17"/>
      <c r="L6" s="35"/>
      <c r="M6" s="35"/>
      <c r="N6" s="18"/>
      <c r="O6" s="17"/>
      <c r="P6" s="35"/>
      <c r="Q6" s="35"/>
      <c r="R6" s="35"/>
      <c r="S6" s="35"/>
      <c r="T6" s="35"/>
      <c r="U6" s="35"/>
      <c r="V6" s="18"/>
      <c r="W6" s="17"/>
      <c r="X6" s="35"/>
      <c r="Y6" s="35"/>
      <c r="Z6" s="35"/>
      <c r="AA6" s="35"/>
      <c r="AB6" s="35"/>
      <c r="AC6" s="35"/>
      <c r="AD6" s="18"/>
      <c r="AE6" s="5"/>
      <c r="AF6" s="16"/>
    </row>
    <row r="7" ht="9.9" customHeight="1" spans="1:32">
      <c r="A7" s="7"/>
      <c r="C7" s="14">
        <f ca="1">W5+1</f>
        <v>45662</v>
      </c>
      <c r="D7" s="15"/>
      <c r="E7" s="19"/>
      <c r="F7" s="20"/>
      <c r="G7" s="19"/>
      <c r="H7" s="20"/>
      <c r="I7" s="19"/>
      <c r="J7" s="20"/>
      <c r="K7" s="19"/>
      <c r="L7" s="36"/>
      <c r="M7" s="36"/>
      <c r="N7" s="20"/>
      <c r="O7" s="19"/>
      <c r="P7" s="36"/>
      <c r="Q7" s="36"/>
      <c r="R7" s="36"/>
      <c r="S7" s="36"/>
      <c r="T7" s="36"/>
      <c r="U7" s="36"/>
      <c r="V7" s="20"/>
      <c r="W7" s="19"/>
      <c r="X7" s="36"/>
      <c r="Y7" s="36"/>
      <c r="Z7" s="36"/>
      <c r="AA7" s="36"/>
      <c r="AB7" s="36"/>
      <c r="AC7" s="36"/>
      <c r="AD7" s="20"/>
      <c r="AF7" s="7"/>
    </row>
    <row r="8" s="5" customFormat="1" ht="15" customHeight="1" spans="1:32">
      <c r="A8" s="21"/>
      <c r="C8" s="14"/>
      <c r="D8" s="15"/>
      <c r="E8" s="22">
        <f ca="1">C7+1</f>
        <v>45663</v>
      </c>
      <c r="F8" s="23"/>
      <c r="G8" s="22">
        <f ca="1">E8+1</f>
        <v>45664</v>
      </c>
      <c r="H8" s="23"/>
      <c r="I8" s="22">
        <f ca="1">G8+1</f>
        <v>45665</v>
      </c>
      <c r="J8" s="23"/>
      <c r="K8" s="22">
        <f ca="1">I8+1</f>
        <v>45666</v>
      </c>
      <c r="L8" s="37"/>
      <c r="M8" s="37"/>
      <c r="N8" s="23"/>
      <c r="O8" s="22">
        <f ca="1">K8+1</f>
        <v>45667</v>
      </c>
      <c r="P8" s="37"/>
      <c r="Q8" s="37"/>
      <c r="R8" s="37"/>
      <c r="S8" s="37"/>
      <c r="T8" s="37"/>
      <c r="U8" s="37"/>
      <c r="V8" s="23"/>
      <c r="W8" s="22">
        <f ca="1">O8+1</f>
        <v>45668</v>
      </c>
      <c r="X8" s="37"/>
      <c r="Y8" s="37"/>
      <c r="Z8" s="37"/>
      <c r="AA8" s="37"/>
      <c r="AB8" s="37"/>
      <c r="AC8" s="37"/>
      <c r="AD8" s="23"/>
      <c r="AF8" s="21"/>
    </row>
    <row r="9" s="4" customFormat="1" ht="75" customHeight="1" spans="1:32">
      <c r="A9" s="16"/>
      <c r="C9" s="17"/>
      <c r="D9" s="18"/>
      <c r="E9" s="17"/>
      <c r="F9" s="18"/>
      <c r="G9" s="17"/>
      <c r="H9" s="18"/>
      <c r="I9" s="17"/>
      <c r="J9" s="18"/>
      <c r="K9" s="17"/>
      <c r="L9" s="35"/>
      <c r="M9" s="35"/>
      <c r="N9" s="18"/>
      <c r="O9" s="17"/>
      <c r="P9" s="35"/>
      <c r="Q9" s="35"/>
      <c r="R9" s="35"/>
      <c r="S9" s="35"/>
      <c r="T9" s="35"/>
      <c r="U9" s="35"/>
      <c r="V9" s="18"/>
      <c r="W9" s="17"/>
      <c r="X9" s="35"/>
      <c r="Y9" s="35"/>
      <c r="Z9" s="35"/>
      <c r="AA9" s="35"/>
      <c r="AB9" s="35"/>
      <c r="AC9" s="35"/>
      <c r="AD9" s="18"/>
      <c r="AE9" s="5"/>
      <c r="AF9" s="16"/>
    </row>
    <row r="10" s="4" customFormat="1" ht="9.9" customHeight="1" spans="1:32">
      <c r="A10" s="16"/>
      <c r="C10" s="14">
        <f ca="1">W8+1</f>
        <v>45669</v>
      </c>
      <c r="D10" s="15"/>
      <c r="E10" s="19"/>
      <c r="F10" s="20"/>
      <c r="G10" s="19"/>
      <c r="H10" s="20"/>
      <c r="I10" s="19"/>
      <c r="J10" s="20"/>
      <c r="K10" s="19"/>
      <c r="L10" s="36"/>
      <c r="M10" s="36"/>
      <c r="N10" s="20"/>
      <c r="O10" s="19"/>
      <c r="P10" s="36"/>
      <c r="Q10" s="36"/>
      <c r="R10" s="36"/>
      <c r="S10" s="36"/>
      <c r="T10" s="36"/>
      <c r="U10" s="36"/>
      <c r="V10" s="20"/>
      <c r="W10" s="19"/>
      <c r="X10" s="36"/>
      <c r="Y10" s="36"/>
      <c r="Z10" s="36"/>
      <c r="AA10" s="36"/>
      <c r="AB10" s="36"/>
      <c r="AC10" s="36"/>
      <c r="AD10" s="20"/>
      <c r="AE10" s="5"/>
      <c r="AF10" s="16"/>
    </row>
    <row r="11" s="5" customFormat="1" ht="15" customHeight="1" spans="1:36">
      <c r="A11" s="21"/>
      <c r="C11" s="14"/>
      <c r="D11" s="15"/>
      <c r="E11" s="22">
        <f ca="1">C10+1</f>
        <v>45670</v>
      </c>
      <c r="F11" s="23"/>
      <c r="G11" s="22">
        <f ca="1">E11+1</f>
        <v>45671</v>
      </c>
      <c r="H11" s="23"/>
      <c r="I11" s="22">
        <f ca="1">G11+1</f>
        <v>45672</v>
      </c>
      <c r="J11" s="23"/>
      <c r="K11" s="22">
        <f ca="1">I11+1</f>
        <v>45673</v>
      </c>
      <c r="L11" s="37"/>
      <c r="M11" s="37"/>
      <c r="N11" s="23"/>
      <c r="O11" s="22">
        <f ca="1">K11+1</f>
        <v>45674</v>
      </c>
      <c r="P11" s="37"/>
      <c r="Q11" s="37"/>
      <c r="R11" s="37"/>
      <c r="S11" s="37"/>
      <c r="T11" s="37"/>
      <c r="U11" s="37"/>
      <c r="V11" s="23"/>
      <c r="W11" s="22">
        <f ca="1">O11+1</f>
        <v>45675</v>
      </c>
      <c r="X11" s="37"/>
      <c r="Y11" s="37"/>
      <c r="Z11" s="37"/>
      <c r="AA11" s="37"/>
      <c r="AB11" s="37"/>
      <c r="AC11" s="37"/>
      <c r="AD11" s="23"/>
      <c r="AF11" s="21"/>
      <c r="AJ11" s="6"/>
    </row>
    <row r="12" s="4" customFormat="1" ht="75" customHeight="1" spans="1:32">
      <c r="A12" s="16"/>
      <c r="C12" s="17"/>
      <c r="D12" s="18"/>
      <c r="E12" s="17"/>
      <c r="F12" s="18"/>
      <c r="G12" s="17"/>
      <c r="H12" s="18"/>
      <c r="I12" s="17"/>
      <c r="J12" s="18"/>
      <c r="K12" s="17"/>
      <c r="L12" s="35"/>
      <c r="M12" s="35"/>
      <c r="N12" s="18"/>
      <c r="O12" s="17"/>
      <c r="P12" s="35"/>
      <c r="Q12" s="35"/>
      <c r="R12" s="35"/>
      <c r="S12" s="35"/>
      <c r="T12" s="35"/>
      <c r="U12" s="35"/>
      <c r="V12" s="18"/>
      <c r="W12" s="17"/>
      <c r="X12" s="35"/>
      <c r="Y12" s="35"/>
      <c r="Z12" s="35"/>
      <c r="AA12" s="35"/>
      <c r="AB12" s="35"/>
      <c r="AC12" s="35"/>
      <c r="AD12" s="18"/>
      <c r="AE12" s="5"/>
      <c r="AF12" s="16"/>
    </row>
    <row r="13" s="4" customFormat="1" ht="9.9" customHeight="1" spans="1:32">
      <c r="A13" s="16"/>
      <c r="C13" s="14">
        <f ca="1">W11+1</f>
        <v>45676</v>
      </c>
      <c r="D13" s="15"/>
      <c r="E13" s="19"/>
      <c r="F13" s="20"/>
      <c r="G13" s="19"/>
      <c r="H13" s="20"/>
      <c r="I13" s="19"/>
      <c r="J13" s="20"/>
      <c r="K13" s="19"/>
      <c r="L13" s="36"/>
      <c r="M13" s="36"/>
      <c r="N13" s="20"/>
      <c r="O13" s="19"/>
      <c r="P13" s="36"/>
      <c r="Q13" s="36"/>
      <c r="R13" s="36"/>
      <c r="S13" s="36"/>
      <c r="T13" s="36"/>
      <c r="U13" s="36"/>
      <c r="V13" s="20"/>
      <c r="W13" s="19"/>
      <c r="X13" s="36"/>
      <c r="Y13" s="36"/>
      <c r="Z13" s="36"/>
      <c r="AA13" s="36"/>
      <c r="AB13" s="36"/>
      <c r="AC13" s="36"/>
      <c r="AD13" s="20"/>
      <c r="AE13" s="5"/>
      <c r="AF13" s="16"/>
    </row>
    <row r="14" s="5" customFormat="1" ht="15" customHeight="1" spans="1:32">
      <c r="A14" s="21"/>
      <c r="C14" s="14"/>
      <c r="D14" s="15"/>
      <c r="E14" s="22">
        <f ca="1">C13+1</f>
        <v>45677</v>
      </c>
      <c r="F14" s="23"/>
      <c r="G14" s="22">
        <f ca="1">E14+1</f>
        <v>45678</v>
      </c>
      <c r="H14" s="23"/>
      <c r="I14" s="22">
        <f ca="1">G14+1</f>
        <v>45679</v>
      </c>
      <c r="J14" s="23"/>
      <c r="K14" s="22">
        <f ca="1">I14+1</f>
        <v>45680</v>
      </c>
      <c r="L14" s="37"/>
      <c r="M14" s="37"/>
      <c r="N14" s="23"/>
      <c r="O14" s="22">
        <f ca="1">K14+1</f>
        <v>45681</v>
      </c>
      <c r="P14" s="37"/>
      <c r="Q14" s="37"/>
      <c r="R14" s="37"/>
      <c r="S14" s="37"/>
      <c r="T14" s="37"/>
      <c r="U14" s="37"/>
      <c r="V14" s="23"/>
      <c r="W14" s="22">
        <f ca="1">O14+1</f>
        <v>45682</v>
      </c>
      <c r="X14" s="37"/>
      <c r="Y14" s="37"/>
      <c r="Z14" s="37"/>
      <c r="AA14" s="37"/>
      <c r="AB14" s="37"/>
      <c r="AC14" s="37"/>
      <c r="AD14" s="23"/>
      <c r="AF14" s="21"/>
    </row>
    <row r="15" s="4" customFormat="1" ht="75" customHeight="1" spans="1:32">
      <c r="A15" s="16"/>
      <c r="C15" s="17"/>
      <c r="D15" s="18"/>
      <c r="E15" s="17"/>
      <c r="F15" s="18"/>
      <c r="G15" s="17"/>
      <c r="H15" s="18"/>
      <c r="I15" s="17"/>
      <c r="J15" s="18"/>
      <c r="K15" s="17"/>
      <c r="L15" s="35"/>
      <c r="M15" s="35"/>
      <c r="N15" s="18"/>
      <c r="O15" s="17"/>
      <c r="P15" s="35"/>
      <c r="Q15" s="35"/>
      <c r="R15" s="35"/>
      <c r="S15" s="35"/>
      <c r="T15" s="35"/>
      <c r="U15" s="35"/>
      <c r="V15" s="18"/>
      <c r="W15" s="17"/>
      <c r="X15" s="35"/>
      <c r="Y15" s="35"/>
      <c r="Z15" s="35"/>
      <c r="AA15" s="35"/>
      <c r="AB15" s="35"/>
      <c r="AC15" s="35"/>
      <c r="AD15" s="18"/>
      <c r="AE15" s="5"/>
      <c r="AF15" s="16"/>
    </row>
    <row r="16" s="4" customFormat="1" ht="9.9" customHeight="1" spans="1:32">
      <c r="A16" s="16"/>
      <c r="C16" s="14">
        <f ca="1">W14+1</f>
        <v>45683</v>
      </c>
      <c r="D16" s="15"/>
      <c r="E16" s="19"/>
      <c r="F16" s="20"/>
      <c r="G16" s="19"/>
      <c r="H16" s="20"/>
      <c r="I16" s="38"/>
      <c r="J16" s="39"/>
      <c r="K16" s="38"/>
      <c r="L16" s="40"/>
      <c r="M16" s="40"/>
      <c r="N16" s="39"/>
      <c r="O16" s="38"/>
      <c r="P16" s="40"/>
      <c r="Q16" s="40"/>
      <c r="R16" s="40"/>
      <c r="S16" s="40"/>
      <c r="T16" s="40"/>
      <c r="U16" s="40"/>
      <c r="V16" s="39"/>
      <c r="W16" s="19"/>
      <c r="X16" s="36"/>
      <c r="Y16" s="36"/>
      <c r="Z16" s="36"/>
      <c r="AA16" s="36"/>
      <c r="AB16" s="36"/>
      <c r="AC16" s="36"/>
      <c r="AD16" s="20"/>
      <c r="AE16" s="5"/>
      <c r="AF16" s="16"/>
    </row>
    <row r="17" s="5" customFormat="1" ht="15" customHeight="1" spans="1:32">
      <c r="A17" s="21"/>
      <c r="C17" s="14"/>
      <c r="D17" s="15"/>
      <c r="E17" s="22">
        <f ca="1">C16+1</f>
        <v>45684</v>
      </c>
      <c r="F17" s="23"/>
      <c r="G17" s="22">
        <f ca="1">E17+1</f>
        <v>45685</v>
      </c>
      <c r="H17" s="23"/>
      <c r="I17" s="22">
        <f ca="1">G17+1</f>
        <v>45686</v>
      </c>
      <c r="J17" s="23"/>
      <c r="K17" s="22">
        <f ca="1">I17+1</f>
        <v>45687</v>
      </c>
      <c r="L17" s="37"/>
      <c r="M17" s="37"/>
      <c r="N17" s="23"/>
      <c r="O17" s="22">
        <f ca="1">K17+1</f>
        <v>45688</v>
      </c>
      <c r="P17" s="37"/>
      <c r="Q17" s="37"/>
      <c r="R17" s="37"/>
      <c r="S17" s="37"/>
      <c r="T17" s="37"/>
      <c r="U17" s="37"/>
      <c r="V17" s="23"/>
      <c r="W17" s="22">
        <f ca="1">O17+1</f>
        <v>45689</v>
      </c>
      <c r="X17" s="37"/>
      <c r="Y17" s="37"/>
      <c r="Z17" s="37"/>
      <c r="AA17" s="37"/>
      <c r="AB17" s="37"/>
      <c r="AC17" s="37"/>
      <c r="AD17" s="23"/>
      <c r="AF17" s="21"/>
    </row>
    <row r="18" s="4" customFormat="1" ht="75" customHeight="1" spans="1:42">
      <c r="A18" s="16"/>
      <c r="C18" s="17"/>
      <c r="D18" s="18"/>
      <c r="E18" s="17"/>
      <c r="F18" s="18"/>
      <c r="G18" s="17"/>
      <c r="H18" s="18"/>
      <c r="I18" s="17"/>
      <c r="J18" s="18"/>
      <c r="K18" s="17"/>
      <c r="L18" s="35"/>
      <c r="M18" s="35"/>
      <c r="N18" s="18"/>
      <c r="O18" s="17"/>
      <c r="P18" s="35"/>
      <c r="Q18" s="35"/>
      <c r="R18" s="35"/>
      <c r="S18" s="35"/>
      <c r="T18" s="35"/>
      <c r="U18" s="35"/>
      <c r="V18" s="18"/>
      <c r="W18" s="17"/>
      <c r="X18" s="35"/>
      <c r="Y18" s="35"/>
      <c r="Z18" s="35"/>
      <c r="AA18" s="35"/>
      <c r="AB18" s="35"/>
      <c r="AC18" s="35"/>
      <c r="AD18" s="18"/>
      <c r="AE18" s="5"/>
      <c r="AF18" s="16"/>
      <c r="AP18" s="6"/>
    </row>
    <row r="19" s="4" customFormat="1" ht="9.9" customHeight="1" spans="1:32">
      <c r="A19" s="16"/>
      <c r="C19" s="14">
        <f ca="1">W17+1</f>
        <v>45690</v>
      </c>
      <c r="D19" s="15"/>
      <c r="E19" s="19"/>
      <c r="F19" s="20"/>
      <c r="G19" s="19"/>
      <c r="H19" s="20"/>
      <c r="I19" s="38"/>
      <c r="J19" s="39"/>
      <c r="K19" s="38"/>
      <c r="L19" s="40"/>
      <c r="M19" s="40"/>
      <c r="N19" s="39"/>
      <c r="O19" s="38"/>
      <c r="P19" s="40"/>
      <c r="Q19" s="40"/>
      <c r="R19" s="40"/>
      <c r="S19" s="40"/>
      <c r="T19" s="40"/>
      <c r="U19" s="40"/>
      <c r="V19" s="39"/>
      <c r="W19" s="19"/>
      <c r="X19" s="36"/>
      <c r="Y19" s="36"/>
      <c r="Z19" s="36"/>
      <c r="AA19" s="36"/>
      <c r="AB19" s="36"/>
      <c r="AC19" s="36"/>
      <c r="AD19" s="20"/>
      <c r="AE19" s="5"/>
      <c r="AF19" s="16"/>
    </row>
    <row r="20" s="5" customFormat="1" ht="15" customHeight="1" spans="1:32">
      <c r="A20" s="21"/>
      <c r="C20" s="14"/>
      <c r="D20" s="15"/>
      <c r="E20" s="22">
        <f ca="1">C19+1</f>
        <v>45691</v>
      </c>
      <c r="F20" s="23"/>
      <c r="G20" s="22">
        <f ca="1">E20+1</f>
        <v>45692</v>
      </c>
      <c r="H20" s="23"/>
      <c r="I20" s="22">
        <f ca="1">G20+1</f>
        <v>45693</v>
      </c>
      <c r="J20" s="23"/>
      <c r="K20" s="22">
        <f ca="1">I20+1</f>
        <v>45694</v>
      </c>
      <c r="L20" s="37"/>
      <c r="M20" s="37"/>
      <c r="N20" s="23"/>
      <c r="O20" s="22">
        <f ca="1">K20+1</f>
        <v>45695</v>
      </c>
      <c r="P20" s="37"/>
      <c r="Q20" s="37"/>
      <c r="R20" s="37"/>
      <c r="S20" s="37"/>
      <c r="T20" s="37"/>
      <c r="U20" s="37"/>
      <c r="V20" s="23"/>
      <c r="W20" s="22">
        <f ca="1">O20+1</f>
        <v>45696</v>
      </c>
      <c r="X20" s="37"/>
      <c r="Y20" s="37"/>
      <c r="Z20" s="37"/>
      <c r="AA20" s="37"/>
      <c r="AB20" s="37"/>
      <c r="AC20" s="37"/>
      <c r="AD20" s="23"/>
      <c r="AF20" s="21"/>
    </row>
    <row r="21" s="4" customFormat="1" ht="75" customHeight="1" spans="1:42">
      <c r="A21" s="16"/>
      <c r="C21" s="17"/>
      <c r="D21" s="18"/>
      <c r="E21" s="17"/>
      <c r="F21" s="18"/>
      <c r="G21" s="17"/>
      <c r="H21" s="18"/>
      <c r="I21" s="17"/>
      <c r="J21" s="18"/>
      <c r="K21" s="17"/>
      <c r="L21" s="35"/>
      <c r="M21" s="35"/>
      <c r="N21" s="18"/>
      <c r="O21" s="17"/>
      <c r="P21" s="35"/>
      <c r="Q21" s="35"/>
      <c r="R21" s="35"/>
      <c r="S21" s="35"/>
      <c r="T21" s="35"/>
      <c r="U21" s="35"/>
      <c r="V21" s="18"/>
      <c r="W21" s="17"/>
      <c r="X21" s="35"/>
      <c r="Y21" s="35"/>
      <c r="Z21" s="35"/>
      <c r="AA21" s="35"/>
      <c r="AB21" s="35"/>
      <c r="AC21" s="35"/>
      <c r="AD21" s="18"/>
      <c r="AE21" s="5"/>
      <c r="AF21" s="16"/>
      <c r="AP21" s="6"/>
    </row>
    <row r="22" s="5" customFormat="1" ht="24.9" customHeight="1" spans="1:32">
      <c r="A22" s="21"/>
      <c r="C22" s="24"/>
      <c r="D22" s="24"/>
      <c r="E22" s="24"/>
      <c r="F22" s="24"/>
      <c r="G22" s="25"/>
      <c r="H22" s="26"/>
      <c r="I22" s="26"/>
      <c r="J22" s="26"/>
      <c r="K22" s="26"/>
      <c r="L22" s="26"/>
      <c r="M22" s="26"/>
      <c r="N22" s="26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F22" s="21"/>
    </row>
    <row r="23" s="5" customFormat="1" ht="24.9" customHeight="1" spans="1:32">
      <c r="A23" s="21"/>
      <c r="B23" s="21"/>
      <c r="C23" s="27"/>
      <c r="D23" s="27"/>
      <c r="E23" s="27"/>
      <c r="F23" s="27"/>
      <c r="G23" s="28"/>
      <c r="H23" s="29"/>
      <c r="I23" s="29"/>
      <c r="J23" s="29"/>
      <c r="K23" s="29"/>
      <c r="L23" s="29"/>
      <c r="M23" s="29"/>
      <c r="N23" s="29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21"/>
      <c r="AF23" s="21"/>
    </row>
    <row r="24" ht="24.9" customHeight="1" spans="1:32">
      <c r="A24" s="7"/>
      <c r="M24" s="7"/>
      <c r="AF24" s="7"/>
    </row>
    <row r="25" ht="20.1" customHeight="1" spans="1:32">
      <c r="A25" s="7"/>
      <c r="C25" s="30" t="s">
        <v>14</v>
      </c>
      <c r="D25" s="30"/>
      <c r="E25" s="30"/>
      <c r="F25" s="30"/>
      <c r="G25" s="30"/>
      <c r="H25" s="30"/>
      <c r="I25" s="30"/>
      <c r="J25" s="30"/>
      <c r="K25" s="30"/>
      <c r="L25" s="30"/>
      <c r="M25" s="7"/>
      <c r="O25" s="43">
        <f ca="1">DATE(YEAR(C2),MONTH(C2)-1,1)</f>
        <v>45627</v>
      </c>
      <c r="P25" s="43"/>
      <c r="Q25" s="43"/>
      <c r="R25" s="43"/>
      <c r="S25" s="43"/>
      <c r="T25" s="43"/>
      <c r="U25" s="43"/>
      <c r="V25" s="47"/>
      <c r="W25" s="47"/>
      <c r="X25" s="43">
        <f ca="1">DATE(YEAR(C2),MONTH(C2)+1,1)</f>
        <v>45689</v>
      </c>
      <c r="Y25" s="43"/>
      <c r="Z25" s="43"/>
      <c r="AA25" s="43"/>
      <c r="AB25" s="43"/>
      <c r="AC25" s="43"/>
      <c r="AD25" s="43"/>
      <c r="AF25" s="7"/>
    </row>
    <row r="26" ht="15" customHeight="1" spans="1:32">
      <c r="A26" s="7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7"/>
      <c r="O26" s="44" t="str">
        <f>INDEX({"S";"M";"T";"W";"T";"F";"S"},1+MOD(start_day+1-2,7))</f>
        <v>S</v>
      </c>
      <c r="P26" s="44" t="str">
        <f>INDEX({"S";"M";"T";"W";"T";"F";"S"},1+MOD(start_day+2-2,7))</f>
        <v>M</v>
      </c>
      <c r="Q26" s="44" t="str">
        <f>INDEX({"S";"M";"T";"W";"T";"F";"S"},1+MOD(start_day+3-2,7))</f>
        <v>T</v>
      </c>
      <c r="R26" s="44" t="str">
        <f>INDEX({"S";"M";"T";"W";"T";"F";"S"},1+MOD(start_day+4-2,7))</f>
        <v>W</v>
      </c>
      <c r="S26" s="44" t="str">
        <f>INDEX({"S";"M";"T";"W";"T";"F";"S"},1+MOD(start_day+5-2,7))</f>
        <v>T</v>
      </c>
      <c r="T26" s="44" t="str">
        <f>INDEX({"S";"M";"T";"W";"T";"F";"S"},1+MOD(start_day+6-2,7))</f>
        <v>F</v>
      </c>
      <c r="U26" s="44" t="str">
        <f>INDEX({"S";"M";"T";"W";"T";"F";"S"},1+MOD(start_day+7-2,7))</f>
        <v>S</v>
      </c>
      <c r="V26" s="48"/>
      <c r="W26" s="48"/>
      <c r="X26" s="44" t="str">
        <f>INDEX({"S";"M";"T";"W";"T";"F";"S"},1+MOD(start_day+1-2,7))</f>
        <v>S</v>
      </c>
      <c r="Y26" s="44" t="str">
        <f>INDEX({"S";"M";"T";"W";"T";"F";"S"},1+MOD(start_day+2-2,7))</f>
        <v>M</v>
      </c>
      <c r="Z26" s="44" t="str">
        <f>INDEX({"S";"M";"T";"W";"T";"F";"S"},1+MOD(start_day+3-2,7))</f>
        <v>T</v>
      </c>
      <c r="AA26" s="44" t="str">
        <f>INDEX({"S";"M";"T";"W";"T";"F";"S"},1+MOD(start_day+4-2,7))</f>
        <v>W</v>
      </c>
      <c r="AB26" s="44" t="str">
        <f>INDEX({"S";"M";"T";"W";"T";"F";"S"},1+MOD(start_day+5-2,7))</f>
        <v>T</v>
      </c>
      <c r="AC26" s="44" t="str">
        <f>INDEX({"S";"M";"T";"W";"T";"F";"S"},1+MOD(start_day+6-2,7))</f>
        <v>F</v>
      </c>
      <c r="AD26" s="44" t="str">
        <f>INDEX({"S";"M";"T";"W";"T";"F";"S"},1+MOD(start_day+7-2,7))</f>
        <v>S</v>
      </c>
      <c r="AF26" s="7"/>
    </row>
    <row r="27" ht="15" customHeight="1" spans="1:32">
      <c r="A27" s="7"/>
      <c r="C27" s="31"/>
      <c r="D27" s="31"/>
      <c r="E27" s="31"/>
      <c r="F27" s="31"/>
      <c r="G27" s="31"/>
      <c r="H27" s="31"/>
      <c r="I27" s="31"/>
      <c r="J27" s="31"/>
      <c r="K27" s="31"/>
      <c r="M27" s="7"/>
      <c r="O27" s="45">
        <f ca="1" t="shared" ref="O27:U32" si="0">IF(MONTH($O$25)&lt;&gt;MONTH($O$25-(WEEKDAY($O$25,1)-(start_day-1))-IF((WEEKDAY($O$25,1)-(start_day-1))&lt;=0,7,0)+(ROW(O27)-ROW($O$27))*7+(COLUMN(O27)-COLUMN($O$27)+1)),"",$O$25-(WEEKDAY($O$25,1)-(start_day-1))-IF((WEEKDAY($O$25,1)-(start_day-1))&lt;=0,7,0)+(ROW(O27)-ROW($O$27))*7+(COLUMN(O27)-COLUMN($O$27)+1))</f>
        <v>45627</v>
      </c>
      <c r="P27" s="46">
        <f ca="1" t="shared" si="0"/>
        <v>45628</v>
      </c>
      <c r="Q27" s="46">
        <f ca="1" t="shared" si="0"/>
        <v>45629</v>
      </c>
      <c r="R27" s="46">
        <f ca="1" t="shared" si="0"/>
        <v>45630</v>
      </c>
      <c r="S27" s="46">
        <f ca="1" t="shared" si="0"/>
        <v>45631</v>
      </c>
      <c r="T27" s="46">
        <f ca="1" t="shared" si="0"/>
        <v>45632</v>
      </c>
      <c r="U27" s="45">
        <f ca="1" t="shared" si="0"/>
        <v>45633</v>
      </c>
      <c r="V27" s="47"/>
      <c r="W27" s="47"/>
      <c r="X27" s="46" t="str">
        <f ca="1" t="shared" ref="X27:AD32" si="1">IF(MONTH($X$25)&lt;&gt;MONTH($X$25-(WEEKDAY($X$25,1)-(start_day-1))-IF((WEEKDAY($X$25,1)-(start_day-1))&lt;=0,7,0)+(ROW(X27)-ROW($X$27))*7+(COLUMN(X27)-COLUMN($X$27)+1)),"",$X$25-(WEEKDAY($X$25,1)-(start_day-1))-IF((WEEKDAY($X$25,1)-(start_day-1))&lt;=0,7,0)+(ROW(X27)-ROW($X$27))*7+(COLUMN(X27)-COLUMN($X$27)+1))</f>
        <v/>
      </c>
      <c r="Y27" s="46" t="str">
        <f ca="1" t="shared" si="1"/>
        <v/>
      </c>
      <c r="Z27" s="46" t="str">
        <f ca="1" t="shared" si="1"/>
        <v/>
      </c>
      <c r="AA27" s="46" t="str">
        <f ca="1" t="shared" si="1"/>
        <v/>
      </c>
      <c r="AB27" s="46" t="str">
        <f ca="1" t="shared" si="1"/>
        <v/>
      </c>
      <c r="AC27" s="46" t="str">
        <f ca="1" t="shared" si="1"/>
        <v/>
      </c>
      <c r="AD27" s="45">
        <f ca="1" t="shared" si="1"/>
        <v>45689</v>
      </c>
      <c r="AF27" s="7"/>
    </row>
    <row r="28" ht="15" customHeight="1" spans="1:32">
      <c r="A28" s="7"/>
      <c r="C28" s="32"/>
      <c r="D28" s="32"/>
      <c r="E28" s="32"/>
      <c r="F28" s="32"/>
      <c r="G28" s="32"/>
      <c r="H28" s="32"/>
      <c r="I28" s="32"/>
      <c r="J28" s="32"/>
      <c r="K28" s="32"/>
      <c r="M28" s="7"/>
      <c r="O28" s="45">
        <f ca="1" t="shared" si="0"/>
        <v>45634</v>
      </c>
      <c r="P28" s="46">
        <f ca="1" t="shared" si="0"/>
        <v>45635</v>
      </c>
      <c r="Q28" s="46">
        <f ca="1" t="shared" si="0"/>
        <v>45636</v>
      </c>
      <c r="R28" s="46">
        <f ca="1" t="shared" si="0"/>
        <v>45637</v>
      </c>
      <c r="S28" s="46">
        <f ca="1" t="shared" si="0"/>
        <v>45638</v>
      </c>
      <c r="T28" s="46">
        <f ca="1" t="shared" si="0"/>
        <v>45639</v>
      </c>
      <c r="U28" s="45">
        <f ca="1" t="shared" si="0"/>
        <v>45640</v>
      </c>
      <c r="V28" s="47"/>
      <c r="W28" s="47"/>
      <c r="X28" s="45">
        <f ca="1" t="shared" si="1"/>
        <v>45690</v>
      </c>
      <c r="Y28" s="46">
        <f ca="1" t="shared" si="1"/>
        <v>45691</v>
      </c>
      <c r="Z28" s="46">
        <f ca="1" t="shared" si="1"/>
        <v>45692</v>
      </c>
      <c r="AA28" s="46">
        <f ca="1" t="shared" si="1"/>
        <v>45693</v>
      </c>
      <c r="AB28" s="46">
        <f ca="1" t="shared" si="1"/>
        <v>45694</v>
      </c>
      <c r="AC28" s="46">
        <f ca="1" t="shared" si="1"/>
        <v>45695</v>
      </c>
      <c r="AD28" s="45">
        <f ca="1" t="shared" si="1"/>
        <v>45696</v>
      </c>
      <c r="AF28" s="7"/>
    </row>
    <row r="29" ht="15" customHeight="1" spans="1:32">
      <c r="A29" s="7"/>
      <c r="C29" s="31"/>
      <c r="D29" s="31"/>
      <c r="E29" s="31"/>
      <c r="F29" s="31"/>
      <c r="G29" s="31"/>
      <c r="H29" s="31"/>
      <c r="I29" s="31"/>
      <c r="J29" s="31"/>
      <c r="K29" s="31"/>
      <c r="M29" s="7"/>
      <c r="O29" s="45">
        <f ca="1" t="shared" si="0"/>
        <v>45641</v>
      </c>
      <c r="P29" s="46">
        <f ca="1" t="shared" si="0"/>
        <v>45642</v>
      </c>
      <c r="Q29" s="46">
        <f ca="1" t="shared" si="0"/>
        <v>45643</v>
      </c>
      <c r="R29" s="46">
        <f ca="1" t="shared" si="0"/>
        <v>45644</v>
      </c>
      <c r="S29" s="46">
        <f ca="1" t="shared" si="0"/>
        <v>45645</v>
      </c>
      <c r="T29" s="46">
        <f ca="1" t="shared" si="0"/>
        <v>45646</v>
      </c>
      <c r="U29" s="45">
        <f ca="1" t="shared" si="0"/>
        <v>45647</v>
      </c>
      <c r="V29" s="47"/>
      <c r="W29" s="47"/>
      <c r="X29" s="45">
        <f ca="1" t="shared" si="1"/>
        <v>45697</v>
      </c>
      <c r="Y29" s="46">
        <f ca="1" t="shared" si="1"/>
        <v>45698</v>
      </c>
      <c r="Z29" s="46">
        <f ca="1" t="shared" si="1"/>
        <v>45699</v>
      </c>
      <c r="AA29" s="46">
        <f ca="1" t="shared" si="1"/>
        <v>45700</v>
      </c>
      <c r="AB29" s="46">
        <f ca="1" t="shared" si="1"/>
        <v>45701</v>
      </c>
      <c r="AC29" s="46">
        <f ca="1" t="shared" si="1"/>
        <v>45702</v>
      </c>
      <c r="AD29" s="45">
        <f ca="1" t="shared" si="1"/>
        <v>45703</v>
      </c>
      <c r="AF29" s="7"/>
    </row>
    <row r="30" ht="15" customHeight="1" spans="1:32">
      <c r="A30" s="7"/>
      <c r="C30" s="32"/>
      <c r="D30" s="32"/>
      <c r="E30" s="32"/>
      <c r="F30" s="32"/>
      <c r="G30" s="32"/>
      <c r="H30" s="32"/>
      <c r="I30" s="32"/>
      <c r="J30" s="32"/>
      <c r="K30" s="32"/>
      <c r="M30" s="7"/>
      <c r="O30" s="45">
        <f ca="1" t="shared" si="0"/>
        <v>45648</v>
      </c>
      <c r="P30" s="46">
        <f ca="1" t="shared" si="0"/>
        <v>45649</v>
      </c>
      <c r="Q30" s="46">
        <f ca="1" t="shared" si="0"/>
        <v>45650</v>
      </c>
      <c r="R30" s="46">
        <f ca="1" t="shared" si="0"/>
        <v>45651</v>
      </c>
      <c r="S30" s="46">
        <f ca="1" t="shared" si="0"/>
        <v>45652</v>
      </c>
      <c r="T30" s="46">
        <f ca="1" t="shared" si="0"/>
        <v>45653</v>
      </c>
      <c r="U30" s="45">
        <f ca="1" t="shared" si="0"/>
        <v>45654</v>
      </c>
      <c r="V30" s="47"/>
      <c r="W30" s="47"/>
      <c r="X30" s="45">
        <f ca="1" t="shared" si="1"/>
        <v>45704</v>
      </c>
      <c r="Y30" s="46">
        <f ca="1" t="shared" si="1"/>
        <v>45705</v>
      </c>
      <c r="Z30" s="46">
        <f ca="1" t="shared" si="1"/>
        <v>45706</v>
      </c>
      <c r="AA30" s="46">
        <f ca="1" t="shared" si="1"/>
        <v>45707</v>
      </c>
      <c r="AB30" s="46">
        <f ca="1" t="shared" si="1"/>
        <v>45708</v>
      </c>
      <c r="AC30" s="46">
        <f ca="1" t="shared" si="1"/>
        <v>45709</v>
      </c>
      <c r="AD30" s="45">
        <f ca="1" t="shared" si="1"/>
        <v>45710</v>
      </c>
      <c r="AF30" s="7"/>
    </row>
    <row r="31" ht="15" customHeight="1" spans="1:32">
      <c r="A31" s="7"/>
      <c r="C31" s="31"/>
      <c r="D31" s="31"/>
      <c r="E31" s="31"/>
      <c r="F31" s="31"/>
      <c r="G31" s="31"/>
      <c r="H31" s="31"/>
      <c r="I31" s="31"/>
      <c r="J31" s="31"/>
      <c r="K31" s="31"/>
      <c r="M31" s="7"/>
      <c r="O31" s="45">
        <f ca="1" t="shared" si="0"/>
        <v>45655</v>
      </c>
      <c r="P31" s="46">
        <f ca="1" t="shared" si="0"/>
        <v>45656</v>
      </c>
      <c r="Q31" s="46">
        <f ca="1" t="shared" si="0"/>
        <v>45657</v>
      </c>
      <c r="R31" s="46" t="str">
        <f ca="1" t="shared" si="0"/>
        <v/>
      </c>
      <c r="S31" s="46" t="str">
        <f ca="1" t="shared" si="0"/>
        <v/>
      </c>
      <c r="T31" s="46" t="str">
        <f ca="1" t="shared" si="0"/>
        <v/>
      </c>
      <c r="U31" s="45" t="str">
        <f ca="1" t="shared" si="0"/>
        <v/>
      </c>
      <c r="V31" s="47"/>
      <c r="W31" s="47"/>
      <c r="X31" s="45">
        <f ca="1" t="shared" si="1"/>
        <v>45711</v>
      </c>
      <c r="Y31" s="46">
        <f ca="1" t="shared" si="1"/>
        <v>45712</v>
      </c>
      <c r="Z31" s="46">
        <f ca="1" t="shared" si="1"/>
        <v>45713</v>
      </c>
      <c r="AA31" s="46">
        <f ca="1" t="shared" si="1"/>
        <v>45714</v>
      </c>
      <c r="AB31" s="46">
        <f ca="1" t="shared" si="1"/>
        <v>45715</v>
      </c>
      <c r="AC31" s="46">
        <f ca="1" t="shared" si="1"/>
        <v>45716</v>
      </c>
      <c r="AD31" s="46" t="str">
        <f ca="1" t="shared" si="1"/>
        <v/>
      </c>
      <c r="AF31" s="7"/>
    </row>
    <row r="32" spans="1:32">
      <c r="A32" s="7"/>
      <c r="M32" s="7"/>
      <c r="O32" s="45" t="str">
        <f ca="1" t="shared" si="0"/>
        <v/>
      </c>
      <c r="P32" s="46" t="str">
        <f ca="1" t="shared" si="0"/>
        <v/>
      </c>
      <c r="Q32" s="46" t="str">
        <f ca="1" t="shared" si="0"/>
        <v/>
      </c>
      <c r="R32" s="46" t="str">
        <f ca="1" t="shared" si="0"/>
        <v/>
      </c>
      <c r="S32" s="46" t="str">
        <f ca="1" t="shared" si="0"/>
        <v/>
      </c>
      <c r="T32" s="46" t="str">
        <f ca="1" t="shared" si="0"/>
        <v/>
      </c>
      <c r="U32" s="45" t="str">
        <f ca="1" t="shared" si="0"/>
        <v/>
      </c>
      <c r="V32" s="47"/>
      <c r="W32" s="47"/>
      <c r="X32" s="45" t="str">
        <f ca="1" t="shared" si="1"/>
        <v/>
      </c>
      <c r="Y32" s="46" t="str">
        <f ca="1" t="shared" si="1"/>
        <v/>
      </c>
      <c r="Z32" s="46" t="str">
        <f ca="1" t="shared" si="1"/>
        <v/>
      </c>
      <c r="AA32" s="46" t="str">
        <f ca="1" t="shared" si="1"/>
        <v/>
      </c>
      <c r="AB32" s="46" t="str">
        <f ca="1" t="shared" si="1"/>
        <v/>
      </c>
      <c r="AC32" s="46" t="str">
        <f ca="1" t="shared" si="1"/>
        <v/>
      </c>
      <c r="AD32" s="46" t="str">
        <f ca="1" t="shared" si="1"/>
        <v/>
      </c>
      <c r="AF32" s="7"/>
    </row>
    <row r="33" spans="1:32">
      <c r="A33" s="7"/>
      <c r="M33" s="7"/>
      <c r="O33" s="45"/>
      <c r="P33" s="46"/>
      <c r="Q33" s="46"/>
      <c r="R33" s="46"/>
      <c r="S33" s="46"/>
      <c r="T33" s="46"/>
      <c r="U33" s="45"/>
      <c r="V33" s="47"/>
      <c r="W33" s="47"/>
      <c r="X33" s="45"/>
      <c r="Y33" s="46"/>
      <c r="Z33" s="46"/>
      <c r="AA33" s="46"/>
      <c r="AB33" s="46"/>
      <c r="AC33" s="46"/>
      <c r="AD33" s="46"/>
      <c r="AF33" s="7"/>
    </row>
    <row r="34" ht="24.9" customHeight="1" spans="1:32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</row>
  </sheetData>
  <mergeCells count="104">
    <mergeCell ref="C2:AD2"/>
    <mergeCell ref="C4:D4"/>
    <mergeCell ref="E4:F4"/>
    <mergeCell ref="G4:H4"/>
    <mergeCell ref="I4:J4"/>
    <mergeCell ref="K4:M4"/>
    <mergeCell ref="O4:V4"/>
    <mergeCell ref="W4:AD4"/>
    <mergeCell ref="C5:D5"/>
    <mergeCell ref="E5:F5"/>
    <mergeCell ref="G5:H5"/>
    <mergeCell ref="I5:J5"/>
    <mergeCell ref="K5:M5"/>
    <mergeCell ref="O5:V5"/>
    <mergeCell ref="W5:AD5"/>
    <mergeCell ref="C6:D6"/>
    <mergeCell ref="E6:F6"/>
    <mergeCell ref="G6:H6"/>
    <mergeCell ref="I6:J6"/>
    <mergeCell ref="K6:N6"/>
    <mergeCell ref="O6:V6"/>
    <mergeCell ref="W6:AD6"/>
    <mergeCell ref="E7:F7"/>
    <mergeCell ref="G7:H7"/>
    <mergeCell ref="I7:J7"/>
    <mergeCell ref="K7:M7"/>
    <mergeCell ref="O7:V7"/>
    <mergeCell ref="W7:AD7"/>
    <mergeCell ref="E8:F8"/>
    <mergeCell ref="G8:H8"/>
    <mergeCell ref="I8:J8"/>
    <mergeCell ref="K8:M8"/>
    <mergeCell ref="O8:V8"/>
    <mergeCell ref="W8:AD8"/>
    <mergeCell ref="C9:D9"/>
    <mergeCell ref="E9:F9"/>
    <mergeCell ref="G9:H9"/>
    <mergeCell ref="I9:J9"/>
    <mergeCell ref="K9:N9"/>
    <mergeCell ref="O9:V9"/>
    <mergeCell ref="W9:AD9"/>
    <mergeCell ref="E11:F11"/>
    <mergeCell ref="G11:H11"/>
    <mergeCell ref="I11:J11"/>
    <mergeCell ref="K11:M11"/>
    <mergeCell ref="O11:V11"/>
    <mergeCell ref="W11:AD11"/>
    <mergeCell ref="C12:D12"/>
    <mergeCell ref="E12:F12"/>
    <mergeCell ref="G12:H12"/>
    <mergeCell ref="I12:J12"/>
    <mergeCell ref="K12:N12"/>
    <mergeCell ref="O12:V12"/>
    <mergeCell ref="W12:AD12"/>
    <mergeCell ref="E14:F14"/>
    <mergeCell ref="G14:H14"/>
    <mergeCell ref="I14:J14"/>
    <mergeCell ref="K14:M14"/>
    <mergeCell ref="O14:V14"/>
    <mergeCell ref="W14:AD14"/>
    <mergeCell ref="C15:D15"/>
    <mergeCell ref="E15:F15"/>
    <mergeCell ref="G15:H15"/>
    <mergeCell ref="I15:J15"/>
    <mergeCell ref="K15:N15"/>
    <mergeCell ref="O15:V15"/>
    <mergeCell ref="W15:AD15"/>
    <mergeCell ref="E17:F17"/>
    <mergeCell ref="G17:H17"/>
    <mergeCell ref="I17:J17"/>
    <mergeCell ref="K17:M17"/>
    <mergeCell ref="O17:V17"/>
    <mergeCell ref="W17:AD17"/>
    <mergeCell ref="C18:D18"/>
    <mergeCell ref="E18:F18"/>
    <mergeCell ref="G18:H18"/>
    <mergeCell ref="I18:J18"/>
    <mergeCell ref="K18:M18"/>
    <mergeCell ref="O18:V18"/>
    <mergeCell ref="W18:AD18"/>
    <mergeCell ref="E20:F20"/>
    <mergeCell ref="G20:H20"/>
    <mergeCell ref="I20:J20"/>
    <mergeCell ref="K20:M20"/>
    <mergeCell ref="O20:V20"/>
    <mergeCell ref="W20:AD20"/>
    <mergeCell ref="C21:D21"/>
    <mergeCell ref="E21:F21"/>
    <mergeCell ref="G21:H21"/>
    <mergeCell ref="I21:J21"/>
    <mergeCell ref="K21:M21"/>
    <mergeCell ref="O21:V21"/>
    <mergeCell ref="W21:AD21"/>
    <mergeCell ref="O25:U25"/>
    <mergeCell ref="X25:AD25"/>
    <mergeCell ref="C27:K27"/>
    <mergeCell ref="C28:K29"/>
    <mergeCell ref="C30:K31"/>
    <mergeCell ref="C25:K26"/>
    <mergeCell ref="C7:D8"/>
    <mergeCell ref="C10:D11"/>
    <mergeCell ref="C13:D14"/>
    <mergeCell ref="C16:D17"/>
    <mergeCell ref="C19:D20"/>
  </mergeCells>
  <conditionalFormatting sqref="C5 E5 G5 I5 K5:L5 O5 W5 C7 E8 G8 I8 K8:L8 O8 W8 C10 E11 G11 I11 K11:L11 O11 W11 C13 E14 G14 I14 K14:L14 O14 W14 C16 E17 G17 I17 K17:L17 O17 W17">
    <cfRule type="expression" dxfId="0" priority="67">
      <formula>MONTH(C5)&lt;&gt;MONTH($C$2)</formula>
    </cfRule>
    <cfRule type="expression" dxfId="1" priority="68">
      <formula>OR(WEEKDAY(C5,1)=1,WEEKDAY(C5,1)=7)</formula>
    </cfRule>
  </conditionalFormatting>
  <conditionalFormatting sqref="C19 E20 G20 I20 K20:L20 O20 W20">
    <cfRule type="expression" dxfId="0" priority="1">
      <formula>MONTH(C19)&lt;&gt;MONTH($C$2)</formula>
    </cfRule>
    <cfRule type="expression" dxfId="1" priority="2">
      <formula>OR(WEEKDAY(C19,1)=1,WEEKDAY(C19,1)=7)</formula>
    </cfRule>
  </conditionalFormatting>
  <dataValidations count="7">
    <dataValidation allowBlank="1" showInputMessage="1" showErrorMessage="1" prompt="To change the calendar year, go to cell P8 in About sheet" sqref="C2:AD2"/>
    <dataValidation allowBlank="1" showInputMessage="1" showErrorMessage="1" prompt="To change the starting day of the week, go to cell P12 in About sheet" sqref="C4:D4"/>
    <dataValidation allowBlank="1" showInputMessage="1" showErrorMessage="1" prompt="Calendar days are automatically updated" sqref="C5:D5"/>
    <dataValidation allowBlank="1" showInputMessage="1" showErrorMessage="1" prompt="Enter daily notes below the calendar days, such as this cell" sqref="C6:D6"/>
    <dataValidation allowBlank="1" showInputMessage="1" showErrorMessage="1" prompt="Previous month calendar" sqref="O25:U25"/>
    <dataValidation allowBlank="1" showInputMessage="1" showErrorMessage="1" prompt="Next month calendar" sqref="X25:AD25"/>
    <dataValidation allowBlank="1" showInputMessage="1" showErrorMessage="1" prompt="Enter monthly notes in cells C24 to K28" sqref="C25:K26"/>
  </dataValidations>
  <printOptions horizontalCentered="1"/>
  <pageMargins left="0.5" right="0.5" top="0.25" bottom="0.25" header="0.25" footer="0.25"/>
  <pageSetup paperSize="1" scale="87" orientation="landscape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AP34"/>
  <sheetViews>
    <sheetView showGridLines="0" workbookViewId="0">
      <selection activeCell="A1" sqref="A1"/>
    </sheetView>
  </sheetViews>
  <sheetFormatPr defaultColWidth="8.66666666666667" defaultRowHeight="12.75"/>
  <cols>
    <col min="1" max="3" width="5.55238095238095" style="6" customWidth="1"/>
    <col min="4" max="4" width="15.552380952381" style="6" customWidth="1"/>
    <col min="5" max="5" width="5.55238095238095" style="6" customWidth="1"/>
    <col min="6" max="6" width="15.552380952381" style="6" customWidth="1"/>
    <col min="7" max="7" width="5.55238095238095" style="6" customWidth="1"/>
    <col min="8" max="8" width="15.552380952381" style="6" customWidth="1"/>
    <col min="9" max="9" width="5.55238095238095" style="6" customWidth="1"/>
    <col min="10" max="10" width="15.552380952381" style="6" customWidth="1"/>
    <col min="11" max="14" width="5.55238095238095" style="6" customWidth="1"/>
    <col min="15" max="30" width="2.55238095238095" style="6" customWidth="1"/>
    <col min="31" max="32" width="5.55238095238095" style="6" customWidth="1"/>
    <col min="33" max="33" width="17.1047619047619" style="6" customWidth="1"/>
    <col min="34" max="34" width="10.4380952380952" style="6" customWidth="1"/>
    <col min="35" max="16384" width="8.66666666666667" style="6"/>
  </cols>
  <sheetData>
    <row r="1" ht="24.9" customHeight="1" spans="1:32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</row>
    <row r="2" s="1" customFormat="1" ht="90" customHeight="1" spans="1:32">
      <c r="A2" s="8"/>
      <c r="C2" s="9">
        <f ca="1">DATE(About!P8,2,1)</f>
        <v>45689</v>
      </c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F2" s="8"/>
    </row>
    <row r="3" s="2" customFormat="1" ht="24.9" customHeight="1" spans="1:35">
      <c r="A3" s="10"/>
      <c r="C3" s="11"/>
      <c r="D3" s="11"/>
      <c r="E3" s="11"/>
      <c r="F3" s="11"/>
      <c r="G3" s="11"/>
      <c r="H3" s="11"/>
      <c r="I3" s="11"/>
      <c r="J3" s="11"/>
      <c r="K3" s="33"/>
      <c r="L3" s="33"/>
      <c r="M3" s="33"/>
      <c r="N3" s="33"/>
      <c r="V3" s="1"/>
      <c r="AF3" s="8"/>
      <c r="AG3" s="1"/>
      <c r="AH3" s="1"/>
      <c r="AI3" s="1"/>
    </row>
    <row r="4" s="3" customFormat="1" ht="30" customHeight="1" spans="1:36">
      <c r="A4" s="12"/>
      <c r="C4" s="13">
        <f ca="1">C5</f>
        <v>45683</v>
      </c>
      <c r="D4" s="13"/>
      <c r="E4" s="13">
        <f ca="1">E5</f>
        <v>45684</v>
      </c>
      <c r="F4" s="13"/>
      <c r="G4" s="13">
        <f ca="1">G5</f>
        <v>45685</v>
      </c>
      <c r="H4" s="13"/>
      <c r="I4" s="13">
        <f ca="1">I5</f>
        <v>45686</v>
      </c>
      <c r="J4" s="13"/>
      <c r="K4" s="13">
        <f ca="1">K5</f>
        <v>45687</v>
      </c>
      <c r="L4" s="13"/>
      <c r="M4" s="13"/>
      <c r="N4" s="13"/>
      <c r="O4" s="13">
        <f ca="1">O5</f>
        <v>45688</v>
      </c>
      <c r="P4" s="13"/>
      <c r="Q4" s="13"/>
      <c r="R4" s="13"/>
      <c r="S4" s="13"/>
      <c r="T4" s="13"/>
      <c r="U4" s="13"/>
      <c r="V4" s="13"/>
      <c r="W4" s="13">
        <f ca="1">W5</f>
        <v>45689</v>
      </c>
      <c r="X4" s="13"/>
      <c r="Y4" s="13"/>
      <c r="Z4" s="13"/>
      <c r="AA4" s="13"/>
      <c r="AB4" s="13"/>
      <c r="AC4" s="13"/>
      <c r="AD4" s="13"/>
      <c r="AF4" s="49"/>
      <c r="AG4" s="51"/>
      <c r="AH4" s="51"/>
      <c r="AI4" s="51"/>
      <c r="AJ4" s="51"/>
    </row>
    <row r="5" ht="24.9" customHeight="1" spans="1:36">
      <c r="A5" s="7"/>
      <c r="C5" s="14">
        <f ca="1">$C$2-(WEEKDAY($C$2,1)-(start_day-1))-IF((WEEKDAY($C$2,1)-(start_day-1))&lt;=0,7,0)+1</f>
        <v>45683</v>
      </c>
      <c r="D5" s="15"/>
      <c r="E5" s="14">
        <f ca="1">C5+1</f>
        <v>45684</v>
      </c>
      <c r="F5" s="15"/>
      <c r="G5" s="14">
        <f ca="1">E5+1</f>
        <v>45685</v>
      </c>
      <c r="H5" s="15"/>
      <c r="I5" s="14">
        <f ca="1">G5+1</f>
        <v>45686</v>
      </c>
      <c r="J5" s="15"/>
      <c r="K5" s="14">
        <f ca="1">I5+1</f>
        <v>45687</v>
      </c>
      <c r="L5" s="34"/>
      <c r="M5" s="34"/>
      <c r="N5" s="15"/>
      <c r="O5" s="14">
        <f ca="1">K5+1</f>
        <v>45688</v>
      </c>
      <c r="P5" s="34"/>
      <c r="Q5" s="34"/>
      <c r="R5" s="34"/>
      <c r="S5" s="34"/>
      <c r="T5" s="34"/>
      <c r="U5" s="34"/>
      <c r="V5" s="15"/>
      <c r="W5" s="14">
        <f ca="1">O5+1</f>
        <v>45689</v>
      </c>
      <c r="X5" s="34"/>
      <c r="Y5" s="34"/>
      <c r="Z5" s="34"/>
      <c r="AA5" s="34"/>
      <c r="AB5" s="34"/>
      <c r="AC5" s="34"/>
      <c r="AD5" s="15"/>
      <c r="AF5" s="50"/>
      <c r="AG5" s="52"/>
      <c r="AH5" s="52"/>
      <c r="AI5" s="52"/>
      <c r="AJ5" s="52"/>
    </row>
    <row r="6" s="4" customFormat="1" ht="75" customHeight="1" spans="1:32">
      <c r="A6" s="16"/>
      <c r="C6" s="17"/>
      <c r="D6" s="18"/>
      <c r="E6" s="17"/>
      <c r="F6" s="18"/>
      <c r="G6" s="17"/>
      <c r="H6" s="18"/>
      <c r="I6" s="17"/>
      <c r="J6" s="18"/>
      <c r="K6" s="17"/>
      <c r="L6" s="35"/>
      <c r="M6" s="35"/>
      <c r="N6" s="18"/>
      <c r="O6" s="17"/>
      <c r="P6" s="35"/>
      <c r="Q6" s="35"/>
      <c r="R6" s="35"/>
      <c r="S6" s="35"/>
      <c r="T6" s="35"/>
      <c r="U6" s="35"/>
      <c r="V6" s="18"/>
      <c r="W6" s="17"/>
      <c r="X6" s="35"/>
      <c r="Y6" s="35"/>
      <c r="Z6" s="35"/>
      <c r="AA6" s="35"/>
      <c r="AB6" s="35"/>
      <c r="AC6" s="35"/>
      <c r="AD6" s="18"/>
      <c r="AE6" s="5"/>
      <c r="AF6" s="16"/>
    </row>
    <row r="7" ht="9.9" customHeight="1" spans="1:32">
      <c r="A7" s="7"/>
      <c r="C7" s="14">
        <f ca="1">W5+1</f>
        <v>45690</v>
      </c>
      <c r="D7" s="15"/>
      <c r="E7" s="19"/>
      <c r="F7" s="20"/>
      <c r="G7" s="19"/>
      <c r="H7" s="20"/>
      <c r="I7" s="19"/>
      <c r="J7" s="20"/>
      <c r="K7" s="19"/>
      <c r="L7" s="36"/>
      <c r="M7" s="36"/>
      <c r="N7" s="20"/>
      <c r="O7" s="19"/>
      <c r="P7" s="36"/>
      <c r="Q7" s="36"/>
      <c r="R7" s="36"/>
      <c r="S7" s="36"/>
      <c r="T7" s="36"/>
      <c r="U7" s="36"/>
      <c r="V7" s="20"/>
      <c r="W7" s="19"/>
      <c r="X7" s="36"/>
      <c r="Y7" s="36"/>
      <c r="Z7" s="36"/>
      <c r="AA7" s="36"/>
      <c r="AB7" s="36"/>
      <c r="AC7" s="36"/>
      <c r="AD7" s="20"/>
      <c r="AF7" s="7"/>
    </row>
    <row r="8" s="5" customFormat="1" ht="15" customHeight="1" spans="1:32">
      <c r="A8" s="21"/>
      <c r="C8" s="14"/>
      <c r="D8" s="15"/>
      <c r="E8" s="22">
        <f ca="1">C7+1</f>
        <v>45691</v>
      </c>
      <c r="F8" s="23"/>
      <c r="G8" s="22">
        <f ca="1">E8+1</f>
        <v>45692</v>
      </c>
      <c r="H8" s="23"/>
      <c r="I8" s="22">
        <f ca="1">G8+1</f>
        <v>45693</v>
      </c>
      <c r="J8" s="23"/>
      <c r="K8" s="22">
        <f ca="1">I8+1</f>
        <v>45694</v>
      </c>
      <c r="L8" s="37"/>
      <c r="M8" s="37"/>
      <c r="N8" s="23"/>
      <c r="O8" s="22">
        <f ca="1">K8+1</f>
        <v>45695</v>
      </c>
      <c r="P8" s="37"/>
      <c r="Q8" s="37"/>
      <c r="R8" s="37"/>
      <c r="S8" s="37"/>
      <c r="T8" s="37"/>
      <c r="U8" s="37"/>
      <c r="V8" s="23"/>
      <c r="W8" s="22">
        <f ca="1">O8+1</f>
        <v>45696</v>
      </c>
      <c r="X8" s="37"/>
      <c r="Y8" s="37"/>
      <c r="Z8" s="37"/>
      <c r="AA8" s="37"/>
      <c r="AB8" s="37"/>
      <c r="AC8" s="37"/>
      <c r="AD8" s="23"/>
      <c r="AF8" s="21"/>
    </row>
    <row r="9" s="4" customFormat="1" ht="75" customHeight="1" spans="1:32">
      <c r="A9" s="16"/>
      <c r="C9" s="17"/>
      <c r="D9" s="18"/>
      <c r="E9" s="17"/>
      <c r="F9" s="18"/>
      <c r="G9" s="17"/>
      <c r="H9" s="18"/>
      <c r="I9" s="17"/>
      <c r="J9" s="18"/>
      <c r="K9" s="17"/>
      <c r="L9" s="35"/>
      <c r="M9" s="35"/>
      <c r="N9" s="18"/>
      <c r="O9" s="17"/>
      <c r="P9" s="35"/>
      <c r="Q9" s="35"/>
      <c r="R9" s="35"/>
      <c r="S9" s="35"/>
      <c r="T9" s="35"/>
      <c r="U9" s="35"/>
      <c r="V9" s="18"/>
      <c r="W9" s="17"/>
      <c r="X9" s="35"/>
      <c r="Y9" s="35"/>
      <c r="Z9" s="35"/>
      <c r="AA9" s="35"/>
      <c r="AB9" s="35"/>
      <c r="AC9" s="35"/>
      <c r="AD9" s="18"/>
      <c r="AE9" s="5"/>
      <c r="AF9" s="16"/>
    </row>
    <row r="10" s="4" customFormat="1" ht="9.9" customHeight="1" spans="1:32">
      <c r="A10" s="16"/>
      <c r="C10" s="14">
        <f ca="1">W8+1</f>
        <v>45697</v>
      </c>
      <c r="D10" s="15"/>
      <c r="E10" s="19"/>
      <c r="F10" s="20"/>
      <c r="G10" s="19"/>
      <c r="H10" s="20"/>
      <c r="I10" s="19"/>
      <c r="J10" s="20"/>
      <c r="K10" s="19"/>
      <c r="L10" s="36"/>
      <c r="M10" s="36"/>
      <c r="N10" s="20"/>
      <c r="O10" s="19"/>
      <c r="P10" s="36"/>
      <c r="Q10" s="36"/>
      <c r="R10" s="36"/>
      <c r="S10" s="36"/>
      <c r="T10" s="36"/>
      <c r="U10" s="36"/>
      <c r="V10" s="20"/>
      <c r="W10" s="19"/>
      <c r="X10" s="36"/>
      <c r="Y10" s="36"/>
      <c r="Z10" s="36"/>
      <c r="AA10" s="36"/>
      <c r="AB10" s="36"/>
      <c r="AC10" s="36"/>
      <c r="AD10" s="20"/>
      <c r="AE10" s="5"/>
      <c r="AF10" s="16"/>
    </row>
    <row r="11" s="5" customFormat="1" ht="15" customHeight="1" spans="1:36">
      <c r="A11" s="21"/>
      <c r="C11" s="14"/>
      <c r="D11" s="15"/>
      <c r="E11" s="22">
        <f ca="1">C10+1</f>
        <v>45698</v>
      </c>
      <c r="F11" s="23"/>
      <c r="G11" s="22">
        <f ca="1">E11+1</f>
        <v>45699</v>
      </c>
      <c r="H11" s="23"/>
      <c r="I11" s="22">
        <f ca="1">G11+1</f>
        <v>45700</v>
      </c>
      <c r="J11" s="23"/>
      <c r="K11" s="22">
        <f ca="1">I11+1</f>
        <v>45701</v>
      </c>
      <c r="L11" s="37"/>
      <c r="M11" s="37"/>
      <c r="N11" s="23"/>
      <c r="O11" s="22">
        <f ca="1">K11+1</f>
        <v>45702</v>
      </c>
      <c r="P11" s="37"/>
      <c r="Q11" s="37"/>
      <c r="R11" s="37"/>
      <c r="S11" s="37"/>
      <c r="T11" s="37"/>
      <c r="U11" s="37"/>
      <c r="V11" s="23"/>
      <c r="W11" s="22">
        <f ca="1">O11+1</f>
        <v>45703</v>
      </c>
      <c r="X11" s="37"/>
      <c r="Y11" s="37"/>
      <c r="Z11" s="37"/>
      <c r="AA11" s="37"/>
      <c r="AB11" s="37"/>
      <c r="AC11" s="37"/>
      <c r="AD11" s="23"/>
      <c r="AF11" s="21"/>
      <c r="AJ11" s="6"/>
    </row>
    <row r="12" s="4" customFormat="1" ht="75" customHeight="1" spans="1:32">
      <c r="A12" s="16"/>
      <c r="C12" s="17"/>
      <c r="D12" s="18"/>
      <c r="E12" s="17"/>
      <c r="F12" s="18"/>
      <c r="G12" s="17"/>
      <c r="H12" s="18"/>
      <c r="I12" s="17"/>
      <c r="J12" s="18"/>
      <c r="K12" s="17"/>
      <c r="L12" s="35"/>
      <c r="M12" s="35"/>
      <c r="N12" s="18"/>
      <c r="O12" s="17"/>
      <c r="P12" s="35"/>
      <c r="Q12" s="35"/>
      <c r="R12" s="35"/>
      <c r="S12" s="35"/>
      <c r="T12" s="35"/>
      <c r="U12" s="35"/>
      <c r="V12" s="18"/>
      <c r="W12" s="17"/>
      <c r="X12" s="35"/>
      <c r="Y12" s="35"/>
      <c r="Z12" s="35"/>
      <c r="AA12" s="35"/>
      <c r="AB12" s="35"/>
      <c r="AC12" s="35"/>
      <c r="AD12" s="18"/>
      <c r="AE12" s="5"/>
      <c r="AF12" s="16"/>
    </row>
    <row r="13" s="4" customFormat="1" ht="9.9" customHeight="1" spans="1:32">
      <c r="A13" s="16"/>
      <c r="C13" s="14">
        <f ca="1">W11+1</f>
        <v>45704</v>
      </c>
      <c r="D13" s="15"/>
      <c r="E13" s="19"/>
      <c r="F13" s="20"/>
      <c r="G13" s="19"/>
      <c r="H13" s="20"/>
      <c r="I13" s="19"/>
      <c r="J13" s="20"/>
      <c r="K13" s="19"/>
      <c r="L13" s="36"/>
      <c r="M13" s="36"/>
      <c r="N13" s="20"/>
      <c r="O13" s="19"/>
      <c r="P13" s="36"/>
      <c r="Q13" s="36"/>
      <c r="R13" s="36"/>
      <c r="S13" s="36"/>
      <c r="T13" s="36"/>
      <c r="U13" s="36"/>
      <c r="V13" s="20"/>
      <c r="W13" s="19"/>
      <c r="X13" s="36"/>
      <c r="Y13" s="36"/>
      <c r="Z13" s="36"/>
      <c r="AA13" s="36"/>
      <c r="AB13" s="36"/>
      <c r="AC13" s="36"/>
      <c r="AD13" s="20"/>
      <c r="AE13" s="5"/>
      <c r="AF13" s="16"/>
    </row>
    <row r="14" s="5" customFormat="1" ht="15" customHeight="1" spans="1:32">
      <c r="A14" s="21"/>
      <c r="C14" s="14"/>
      <c r="D14" s="15"/>
      <c r="E14" s="22">
        <f ca="1">C13+1</f>
        <v>45705</v>
      </c>
      <c r="F14" s="23"/>
      <c r="G14" s="22">
        <f ca="1">E14+1</f>
        <v>45706</v>
      </c>
      <c r="H14" s="23"/>
      <c r="I14" s="22">
        <f ca="1">G14+1</f>
        <v>45707</v>
      </c>
      <c r="J14" s="23"/>
      <c r="K14" s="22">
        <f ca="1">I14+1</f>
        <v>45708</v>
      </c>
      <c r="L14" s="37"/>
      <c r="M14" s="37"/>
      <c r="N14" s="23"/>
      <c r="O14" s="22">
        <f ca="1">K14+1</f>
        <v>45709</v>
      </c>
      <c r="P14" s="37"/>
      <c r="Q14" s="37"/>
      <c r="R14" s="37"/>
      <c r="S14" s="37"/>
      <c r="T14" s="37"/>
      <c r="U14" s="37"/>
      <c r="V14" s="23"/>
      <c r="W14" s="22">
        <f ca="1">O14+1</f>
        <v>45710</v>
      </c>
      <c r="X14" s="37"/>
      <c r="Y14" s="37"/>
      <c r="Z14" s="37"/>
      <c r="AA14" s="37"/>
      <c r="AB14" s="37"/>
      <c r="AC14" s="37"/>
      <c r="AD14" s="23"/>
      <c r="AF14" s="21"/>
    </row>
    <row r="15" s="4" customFormat="1" ht="75" customHeight="1" spans="1:32">
      <c r="A15" s="16"/>
      <c r="C15" s="17"/>
      <c r="D15" s="18"/>
      <c r="E15" s="17"/>
      <c r="F15" s="18"/>
      <c r="G15" s="17"/>
      <c r="H15" s="18"/>
      <c r="I15" s="17"/>
      <c r="J15" s="18"/>
      <c r="K15" s="17"/>
      <c r="L15" s="35"/>
      <c r="M15" s="35"/>
      <c r="N15" s="18"/>
      <c r="O15" s="17"/>
      <c r="P15" s="35"/>
      <c r="Q15" s="35"/>
      <c r="R15" s="35"/>
      <c r="S15" s="35"/>
      <c r="T15" s="35"/>
      <c r="U15" s="35"/>
      <c r="V15" s="18"/>
      <c r="W15" s="17"/>
      <c r="X15" s="35"/>
      <c r="Y15" s="35"/>
      <c r="Z15" s="35"/>
      <c r="AA15" s="35"/>
      <c r="AB15" s="35"/>
      <c r="AC15" s="35"/>
      <c r="AD15" s="18"/>
      <c r="AE15" s="5"/>
      <c r="AF15" s="16"/>
    </row>
    <row r="16" s="4" customFormat="1" ht="9.9" customHeight="1" spans="1:32">
      <c r="A16" s="16"/>
      <c r="C16" s="14">
        <f ca="1">W14+1</f>
        <v>45711</v>
      </c>
      <c r="D16" s="15"/>
      <c r="E16" s="19"/>
      <c r="F16" s="20"/>
      <c r="G16" s="19"/>
      <c r="H16" s="20"/>
      <c r="I16" s="38"/>
      <c r="J16" s="39"/>
      <c r="K16" s="38"/>
      <c r="L16" s="40"/>
      <c r="M16" s="40"/>
      <c r="N16" s="39"/>
      <c r="O16" s="38"/>
      <c r="P16" s="40"/>
      <c r="Q16" s="40"/>
      <c r="R16" s="40"/>
      <c r="S16" s="40"/>
      <c r="T16" s="40"/>
      <c r="U16" s="40"/>
      <c r="V16" s="39"/>
      <c r="W16" s="19"/>
      <c r="X16" s="36"/>
      <c r="Y16" s="36"/>
      <c r="Z16" s="36"/>
      <c r="AA16" s="36"/>
      <c r="AB16" s="36"/>
      <c r="AC16" s="36"/>
      <c r="AD16" s="20"/>
      <c r="AE16" s="5"/>
      <c r="AF16" s="16"/>
    </row>
    <row r="17" s="5" customFormat="1" ht="15" customHeight="1" spans="1:32">
      <c r="A17" s="21"/>
      <c r="C17" s="14"/>
      <c r="D17" s="15"/>
      <c r="E17" s="22">
        <f ca="1">C16+1</f>
        <v>45712</v>
      </c>
      <c r="F17" s="23"/>
      <c r="G17" s="22">
        <f ca="1">E17+1</f>
        <v>45713</v>
      </c>
      <c r="H17" s="23"/>
      <c r="I17" s="22">
        <f ca="1">G17+1</f>
        <v>45714</v>
      </c>
      <c r="J17" s="23"/>
      <c r="K17" s="22">
        <f ca="1">I17+1</f>
        <v>45715</v>
      </c>
      <c r="L17" s="37"/>
      <c r="M17" s="37"/>
      <c r="N17" s="23"/>
      <c r="O17" s="22">
        <f ca="1">K17+1</f>
        <v>45716</v>
      </c>
      <c r="P17" s="37"/>
      <c r="Q17" s="37"/>
      <c r="R17" s="37"/>
      <c r="S17" s="37"/>
      <c r="T17" s="37"/>
      <c r="U17" s="37"/>
      <c r="V17" s="23"/>
      <c r="W17" s="22">
        <f ca="1">O17+1</f>
        <v>45717</v>
      </c>
      <c r="X17" s="37"/>
      <c r="Y17" s="37"/>
      <c r="Z17" s="37"/>
      <c r="AA17" s="37"/>
      <c r="AB17" s="37"/>
      <c r="AC17" s="37"/>
      <c r="AD17" s="23"/>
      <c r="AF17" s="21"/>
    </row>
    <row r="18" s="4" customFormat="1" ht="75" customHeight="1" spans="1:42">
      <c r="A18" s="16"/>
      <c r="C18" s="17"/>
      <c r="D18" s="18"/>
      <c r="E18" s="17"/>
      <c r="F18" s="18"/>
      <c r="G18" s="17"/>
      <c r="H18" s="18"/>
      <c r="I18" s="17"/>
      <c r="J18" s="18"/>
      <c r="K18" s="17"/>
      <c r="L18" s="35"/>
      <c r="M18" s="35"/>
      <c r="N18" s="18"/>
      <c r="O18" s="17"/>
      <c r="P18" s="35"/>
      <c r="Q18" s="35"/>
      <c r="R18" s="35"/>
      <c r="S18" s="35"/>
      <c r="T18" s="35"/>
      <c r="U18" s="35"/>
      <c r="V18" s="18"/>
      <c r="W18" s="17"/>
      <c r="X18" s="35"/>
      <c r="Y18" s="35"/>
      <c r="Z18" s="35"/>
      <c r="AA18" s="35"/>
      <c r="AB18" s="35"/>
      <c r="AC18" s="35"/>
      <c r="AD18" s="18"/>
      <c r="AE18" s="5"/>
      <c r="AF18" s="16"/>
      <c r="AP18" s="6"/>
    </row>
    <row r="19" s="4" customFormat="1" ht="9.9" customHeight="1" spans="1:32">
      <c r="A19" s="16"/>
      <c r="C19" s="14">
        <f ca="1">W17+1</f>
        <v>45718</v>
      </c>
      <c r="D19" s="15"/>
      <c r="E19" s="19"/>
      <c r="F19" s="20"/>
      <c r="G19" s="19"/>
      <c r="H19" s="20"/>
      <c r="I19" s="38"/>
      <c r="J19" s="39"/>
      <c r="K19" s="38"/>
      <c r="L19" s="40"/>
      <c r="M19" s="40"/>
      <c r="N19" s="39"/>
      <c r="O19" s="38"/>
      <c r="P19" s="40"/>
      <c r="Q19" s="40"/>
      <c r="R19" s="40"/>
      <c r="S19" s="40"/>
      <c r="T19" s="40"/>
      <c r="U19" s="40"/>
      <c r="V19" s="39"/>
      <c r="W19" s="19"/>
      <c r="X19" s="36"/>
      <c r="Y19" s="36"/>
      <c r="Z19" s="36"/>
      <c r="AA19" s="36"/>
      <c r="AB19" s="36"/>
      <c r="AC19" s="36"/>
      <c r="AD19" s="20"/>
      <c r="AE19" s="5"/>
      <c r="AF19" s="16"/>
    </row>
    <row r="20" s="5" customFormat="1" ht="15" customHeight="1" spans="1:32">
      <c r="A20" s="21"/>
      <c r="C20" s="14"/>
      <c r="D20" s="15"/>
      <c r="E20" s="22">
        <f ca="1">C19+1</f>
        <v>45719</v>
      </c>
      <c r="F20" s="23"/>
      <c r="G20" s="22">
        <f ca="1">E20+1</f>
        <v>45720</v>
      </c>
      <c r="H20" s="23"/>
      <c r="I20" s="22">
        <f ca="1">G20+1</f>
        <v>45721</v>
      </c>
      <c r="J20" s="23"/>
      <c r="K20" s="22">
        <f ca="1">I20+1</f>
        <v>45722</v>
      </c>
      <c r="L20" s="37"/>
      <c r="M20" s="37"/>
      <c r="N20" s="23"/>
      <c r="O20" s="22">
        <f ca="1">K20+1</f>
        <v>45723</v>
      </c>
      <c r="P20" s="37"/>
      <c r="Q20" s="37"/>
      <c r="R20" s="37"/>
      <c r="S20" s="37"/>
      <c r="T20" s="37"/>
      <c r="U20" s="37"/>
      <c r="V20" s="23"/>
      <c r="W20" s="22">
        <f ca="1">O20+1</f>
        <v>45724</v>
      </c>
      <c r="X20" s="37"/>
      <c r="Y20" s="37"/>
      <c r="Z20" s="37"/>
      <c r="AA20" s="37"/>
      <c r="AB20" s="37"/>
      <c r="AC20" s="37"/>
      <c r="AD20" s="23"/>
      <c r="AF20" s="21"/>
    </row>
    <row r="21" s="4" customFormat="1" ht="75" customHeight="1" spans="1:42">
      <c r="A21" s="16"/>
      <c r="C21" s="17"/>
      <c r="D21" s="18"/>
      <c r="E21" s="17"/>
      <c r="F21" s="18"/>
      <c r="G21" s="17"/>
      <c r="H21" s="18"/>
      <c r="I21" s="17"/>
      <c r="J21" s="18"/>
      <c r="K21" s="17"/>
      <c r="L21" s="35"/>
      <c r="M21" s="35"/>
      <c r="N21" s="18"/>
      <c r="O21" s="17"/>
      <c r="P21" s="35"/>
      <c r="Q21" s="35"/>
      <c r="R21" s="35"/>
      <c r="S21" s="35"/>
      <c r="T21" s="35"/>
      <c r="U21" s="35"/>
      <c r="V21" s="18"/>
      <c r="W21" s="17"/>
      <c r="X21" s="35"/>
      <c r="Y21" s="35"/>
      <c r="Z21" s="35"/>
      <c r="AA21" s="35"/>
      <c r="AB21" s="35"/>
      <c r="AC21" s="35"/>
      <c r="AD21" s="18"/>
      <c r="AE21" s="5"/>
      <c r="AF21" s="16"/>
      <c r="AP21" s="6"/>
    </row>
    <row r="22" s="5" customFormat="1" ht="24.9" customHeight="1" spans="1:32">
      <c r="A22" s="21"/>
      <c r="C22" s="24"/>
      <c r="D22" s="24"/>
      <c r="E22" s="24"/>
      <c r="F22" s="24"/>
      <c r="G22" s="25"/>
      <c r="H22" s="26"/>
      <c r="I22" s="26"/>
      <c r="J22" s="26"/>
      <c r="K22" s="26"/>
      <c r="L22" s="26"/>
      <c r="M22" s="26"/>
      <c r="N22" s="26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F22" s="21"/>
    </row>
    <row r="23" s="5" customFormat="1" ht="24.9" customHeight="1" spans="1:32">
      <c r="A23" s="21"/>
      <c r="B23" s="21"/>
      <c r="C23" s="27"/>
      <c r="D23" s="27"/>
      <c r="E23" s="27"/>
      <c r="F23" s="27"/>
      <c r="G23" s="28"/>
      <c r="H23" s="29"/>
      <c r="I23" s="29"/>
      <c r="J23" s="29"/>
      <c r="K23" s="29"/>
      <c r="L23" s="29"/>
      <c r="M23" s="29"/>
      <c r="N23" s="29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21"/>
      <c r="AF23" s="21"/>
    </row>
    <row r="24" ht="24.9" customHeight="1" spans="1:32">
      <c r="A24" s="7"/>
      <c r="M24" s="7"/>
      <c r="AF24" s="7"/>
    </row>
    <row r="25" ht="20.1" customHeight="1" spans="1:32">
      <c r="A25" s="7"/>
      <c r="C25" s="30" t="s">
        <v>14</v>
      </c>
      <c r="D25" s="30"/>
      <c r="E25" s="30"/>
      <c r="F25" s="30"/>
      <c r="G25" s="30"/>
      <c r="H25" s="30"/>
      <c r="I25" s="30"/>
      <c r="J25" s="30"/>
      <c r="K25" s="30"/>
      <c r="L25" s="30"/>
      <c r="M25" s="7"/>
      <c r="O25" s="43">
        <f ca="1">DATE(YEAR(C2),MONTH(C2)-1,1)</f>
        <v>45658</v>
      </c>
      <c r="P25" s="43"/>
      <c r="Q25" s="43"/>
      <c r="R25" s="43"/>
      <c r="S25" s="43"/>
      <c r="T25" s="43"/>
      <c r="U25" s="43"/>
      <c r="V25" s="47"/>
      <c r="W25" s="47"/>
      <c r="X25" s="43">
        <f ca="1">DATE(YEAR(C2),MONTH(C2)+1,1)</f>
        <v>45717</v>
      </c>
      <c r="Y25" s="43"/>
      <c r="Z25" s="43"/>
      <c r="AA25" s="43"/>
      <c r="AB25" s="43"/>
      <c r="AC25" s="43"/>
      <c r="AD25" s="43"/>
      <c r="AF25" s="7"/>
    </row>
    <row r="26" ht="15" customHeight="1" spans="1:32">
      <c r="A26" s="7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7"/>
      <c r="O26" s="44" t="str">
        <f>INDEX({"S";"M";"T";"W";"T";"F";"S"},1+MOD(start_day+1-2,7))</f>
        <v>S</v>
      </c>
      <c r="P26" s="44" t="str">
        <f>INDEX({"S";"M";"T";"W";"T";"F";"S"},1+MOD(start_day+2-2,7))</f>
        <v>M</v>
      </c>
      <c r="Q26" s="44" t="str">
        <f>INDEX({"S";"M";"T";"W";"T";"F";"S"},1+MOD(start_day+3-2,7))</f>
        <v>T</v>
      </c>
      <c r="R26" s="44" t="str">
        <f>INDEX({"S";"M";"T";"W";"T";"F";"S"},1+MOD(start_day+4-2,7))</f>
        <v>W</v>
      </c>
      <c r="S26" s="44" t="str">
        <f>INDEX({"S";"M";"T";"W";"T";"F";"S"},1+MOD(start_day+5-2,7))</f>
        <v>T</v>
      </c>
      <c r="T26" s="44" t="str">
        <f>INDEX({"S";"M";"T";"W";"T";"F";"S"},1+MOD(start_day+6-2,7))</f>
        <v>F</v>
      </c>
      <c r="U26" s="44" t="str">
        <f>INDEX({"S";"M";"T";"W";"T";"F";"S"},1+MOD(start_day+7-2,7))</f>
        <v>S</v>
      </c>
      <c r="V26" s="48"/>
      <c r="W26" s="48"/>
      <c r="X26" s="44" t="str">
        <f>INDEX({"S";"M";"T";"W";"T";"F";"S"},1+MOD(start_day+1-2,7))</f>
        <v>S</v>
      </c>
      <c r="Y26" s="44" t="str">
        <f>INDEX({"S";"M";"T";"W";"T";"F";"S"},1+MOD(start_day+2-2,7))</f>
        <v>M</v>
      </c>
      <c r="Z26" s="44" t="str">
        <f>INDEX({"S";"M";"T";"W";"T";"F";"S"},1+MOD(start_day+3-2,7))</f>
        <v>T</v>
      </c>
      <c r="AA26" s="44" t="str">
        <f>INDEX({"S";"M";"T";"W";"T";"F";"S"},1+MOD(start_day+4-2,7))</f>
        <v>W</v>
      </c>
      <c r="AB26" s="44" t="str">
        <f>INDEX({"S";"M";"T";"W";"T";"F";"S"},1+MOD(start_day+5-2,7))</f>
        <v>T</v>
      </c>
      <c r="AC26" s="44" t="str">
        <f>INDEX({"S";"M";"T";"W";"T";"F";"S"},1+MOD(start_day+6-2,7))</f>
        <v>F</v>
      </c>
      <c r="AD26" s="44" t="str">
        <f>INDEX({"S";"M";"T";"W";"T";"F";"S"},1+MOD(start_day+7-2,7))</f>
        <v>S</v>
      </c>
      <c r="AF26" s="7"/>
    </row>
    <row r="27" ht="15" customHeight="1" spans="1:32">
      <c r="A27" s="7"/>
      <c r="C27" s="31"/>
      <c r="D27" s="31"/>
      <c r="E27" s="31"/>
      <c r="F27" s="31"/>
      <c r="G27" s="31"/>
      <c r="H27" s="31"/>
      <c r="I27" s="31"/>
      <c r="J27" s="31"/>
      <c r="K27" s="31"/>
      <c r="M27" s="7"/>
      <c r="O27" s="45" t="str">
        <f ca="1" t="shared" ref="O27:U32" si="0">IF(MONTH($O$25)&lt;&gt;MONTH($O$25-(WEEKDAY($O$25,1)-(start_day-1))-IF((WEEKDAY($O$25,1)-(start_day-1))&lt;=0,7,0)+(ROW(O27)-ROW($O$27))*7+(COLUMN(O27)-COLUMN($O$27)+1)),"",$O$25-(WEEKDAY($O$25,1)-(start_day-1))-IF((WEEKDAY($O$25,1)-(start_day-1))&lt;=0,7,0)+(ROW(O27)-ROW($O$27))*7+(COLUMN(O27)-COLUMN($O$27)+1))</f>
        <v/>
      </c>
      <c r="P27" s="46" t="str">
        <f ca="1" t="shared" si="0"/>
        <v/>
      </c>
      <c r="Q27" s="46" t="str">
        <f ca="1" t="shared" si="0"/>
        <v/>
      </c>
      <c r="R27" s="46">
        <f ca="1" t="shared" si="0"/>
        <v>45658</v>
      </c>
      <c r="S27" s="46">
        <f ca="1" t="shared" si="0"/>
        <v>45659</v>
      </c>
      <c r="T27" s="46">
        <f ca="1" t="shared" si="0"/>
        <v>45660</v>
      </c>
      <c r="U27" s="45">
        <f ca="1" t="shared" si="0"/>
        <v>45661</v>
      </c>
      <c r="V27" s="47"/>
      <c r="W27" s="47"/>
      <c r="X27" s="46" t="str">
        <f ca="1" t="shared" ref="X27:AD32" si="1">IF(MONTH($X$25)&lt;&gt;MONTH($X$25-(WEEKDAY($X$25,1)-(start_day-1))-IF((WEEKDAY($X$25,1)-(start_day-1))&lt;=0,7,0)+(ROW(X27)-ROW($X$27))*7+(COLUMN(X27)-COLUMN($X$27)+1)),"",$X$25-(WEEKDAY($X$25,1)-(start_day-1))-IF((WEEKDAY($X$25,1)-(start_day-1))&lt;=0,7,0)+(ROW(X27)-ROW($X$27))*7+(COLUMN(X27)-COLUMN($X$27)+1))</f>
        <v/>
      </c>
      <c r="Y27" s="46" t="str">
        <f ca="1" t="shared" si="1"/>
        <v/>
      </c>
      <c r="Z27" s="46" t="str">
        <f ca="1" t="shared" si="1"/>
        <v/>
      </c>
      <c r="AA27" s="46" t="str">
        <f ca="1" t="shared" si="1"/>
        <v/>
      </c>
      <c r="AB27" s="46" t="str">
        <f ca="1" t="shared" si="1"/>
        <v/>
      </c>
      <c r="AC27" s="46" t="str">
        <f ca="1" t="shared" si="1"/>
        <v/>
      </c>
      <c r="AD27" s="45">
        <f ca="1" t="shared" si="1"/>
        <v>45717</v>
      </c>
      <c r="AF27" s="7"/>
    </row>
    <row r="28" ht="15" customHeight="1" spans="1:32">
      <c r="A28" s="7"/>
      <c r="C28" s="32"/>
      <c r="D28" s="32"/>
      <c r="E28" s="32"/>
      <c r="F28" s="32"/>
      <c r="G28" s="32"/>
      <c r="H28" s="32"/>
      <c r="I28" s="32"/>
      <c r="J28" s="32"/>
      <c r="K28" s="32"/>
      <c r="M28" s="7"/>
      <c r="O28" s="45">
        <f ca="1" t="shared" si="0"/>
        <v>45662</v>
      </c>
      <c r="P28" s="46">
        <f ca="1" t="shared" si="0"/>
        <v>45663</v>
      </c>
      <c r="Q28" s="46">
        <f ca="1" t="shared" si="0"/>
        <v>45664</v>
      </c>
      <c r="R28" s="46">
        <f ca="1" t="shared" si="0"/>
        <v>45665</v>
      </c>
      <c r="S28" s="46">
        <f ca="1" t="shared" si="0"/>
        <v>45666</v>
      </c>
      <c r="T28" s="46">
        <f ca="1" t="shared" si="0"/>
        <v>45667</v>
      </c>
      <c r="U28" s="45">
        <f ca="1" t="shared" si="0"/>
        <v>45668</v>
      </c>
      <c r="V28" s="47"/>
      <c r="W28" s="47"/>
      <c r="X28" s="45">
        <f ca="1" t="shared" si="1"/>
        <v>45718</v>
      </c>
      <c r="Y28" s="46">
        <f ca="1" t="shared" si="1"/>
        <v>45719</v>
      </c>
      <c r="Z28" s="46">
        <f ca="1" t="shared" si="1"/>
        <v>45720</v>
      </c>
      <c r="AA28" s="46">
        <f ca="1" t="shared" si="1"/>
        <v>45721</v>
      </c>
      <c r="AB28" s="46">
        <f ca="1" t="shared" si="1"/>
        <v>45722</v>
      </c>
      <c r="AC28" s="46">
        <f ca="1" t="shared" si="1"/>
        <v>45723</v>
      </c>
      <c r="AD28" s="45">
        <f ca="1" t="shared" si="1"/>
        <v>45724</v>
      </c>
      <c r="AF28" s="7"/>
    </row>
    <row r="29" ht="15" customHeight="1" spans="1:32">
      <c r="A29" s="7"/>
      <c r="C29" s="31"/>
      <c r="D29" s="31"/>
      <c r="E29" s="31"/>
      <c r="F29" s="31"/>
      <c r="G29" s="31"/>
      <c r="H29" s="31"/>
      <c r="I29" s="31"/>
      <c r="J29" s="31"/>
      <c r="K29" s="31"/>
      <c r="M29" s="7"/>
      <c r="O29" s="45">
        <f ca="1" t="shared" si="0"/>
        <v>45669</v>
      </c>
      <c r="P29" s="46">
        <f ca="1" t="shared" si="0"/>
        <v>45670</v>
      </c>
      <c r="Q29" s="46">
        <f ca="1" t="shared" si="0"/>
        <v>45671</v>
      </c>
      <c r="R29" s="46">
        <f ca="1" t="shared" si="0"/>
        <v>45672</v>
      </c>
      <c r="S29" s="46">
        <f ca="1" t="shared" si="0"/>
        <v>45673</v>
      </c>
      <c r="T29" s="46">
        <f ca="1" t="shared" si="0"/>
        <v>45674</v>
      </c>
      <c r="U29" s="45">
        <f ca="1" t="shared" si="0"/>
        <v>45675</v>
      </c>
      <c r="V29" s="47"/>
      <c r="W29" s="47"/>
      <c r="X29" s="45">
        <f ca="1" t="shared" si="1"/>
        <v>45725</v>
      </c>
      <c r="Y29" s="46">
        <f ca="1" t="shared" si="1"/>
        <v>45726</v>
      </c>
      <c r="Z29" s="46">
        <f ca="1" t="shared" si="1"/>
        <v>45727</v>
      </c>
      <c r="AA29" s="46">
        <f ca="1" t="shared" si="1"/>
        <v>45728</v>
      </c>
      <c r="AB29" s="46">
        <f ca="1" t="shared" si="1"/>
        <v>45729</v>
      </c>
      <c r="AC29" s="46">
        <f ca="1" t="shared" si="1"/>
        <v>45730</v>
      </c>
      <c r="AD29" s="45">
        <f ca="1" t="shared" si="1"/>
        <v>45731</v>
      </c>
      <c r="AF29" s="7"/>
    </row>
    <row r="30" ht="15" customHeight="1" spans="1:32">
      <c r="A30" s="7"/>
      <c r="C30" s="32"/>
      <c r="D30" s="32"/>
      <c r="E30" s="32"/>
      <c r="F30" s="32"/>
      <c r="G30" s="32"/>
      <c r="H30" s="32"/>
      <c r="I30" s="32"/>
      <c r="J30" s="32"/>
      <c r="K30" s="32"/>
      <c r="M30" s="7"/>
      <c r="O30" s="45">
        <f ca="1" t="shared" si="0"/>
        <v>45676</v>
      </c>
      <c r="P30" s="46">
        <f ca="1" t="shared" si="0"/>
        <v>45677</v>
      </c>
      <c r="Q30" s="46">
        <f ca="1" t="shared" si="0"/>
        <v>45678</v>
      </c>
      <c r="R30" s="46">
        <f ca="1" t="shared" si="0"/>
        <v>45679</v>
      </c>
      <c r="S30" s="46">
        <f ca="1" t="shared" si="0"/>
        <v>45680</v>
      </c>
      <c r="T30" s="46">
        <f ca="1" t="shared" si="0"/>
        <v>45681</v>
      </c>
      <c r="U30" s="45">
        <f ca="1" t="shared" si="0"/>
        <v>45682</v>
      </c>
      <c r="V30" s="47"/>
      <c r="W30" s="47"/>
      <c r="X30" s="45">
        <f ca="1" t="shared" si="1"/>
        <v>45732</v>
      </c>
      <c r="Y30" s="46">
        <f ca="1" t="shared" si="1"/>
        <v>45733</v>
      </c>
      <c r="Z30" s="46">
        <f ca="1" t="shared" si="1"/>
        <v>45734</v>
      </c>
      <c r="AA30" s="46">
        <f ca="1" t="shared" si="1"/>
        <v>45735</v>
      </c>
      <c r="AB30" s="46">
        <f ca="1" t="shared" si="1"/>
        <v>45736</v>
      </c>
      <c r="AC30" s="46">
        <f ca="1" t="shared" si="1"/>
        <v>45737</v>
      </c>
      <c r="AD30" s="45">
        <f ca="1" t="shared" si="1"/>
        <v>45738</v>
      </c>
      <c r="AF30" s="7"/>
    </row>
    <row r="31" ht="15" customHeight="1" spans="1:32">
      <c r="A31" s="7"/>
      <c r="C31" s="31"/>
      <c r="D31" s="31"/>
      <c r="E31" s="31"/>
      <c r="F31" s="31"/>
      <c r="G31" s="31"/>
      <c r="H31" s="31"/>
      <c r="I31" s="31"/>
      <c r="J31" s="31"/>
      <c r="K31" s="31"/>
      <c r="M31" s="7"/>
      <c r="O31" s="45">
        <f ca="1" t="shared" si="0"/>
        <v>45683</v>
      </c>
      <c r="P31" s="46">
        <f ca="1" t="shared" si="0"/>
        <v>45684</v>
      </c>
      <c r="Q31" s="46">
        <f ca="1" t="shared" si="0"/>
        <v>45685</v>
      </c>
      <c r="R31" s="46">
        <f ca="1" t="shared" si="0"/>
        <v>45686</v>
      </c>
      <c r="S31" s="46">
        <f ca="1" t="shared" si="0"/>
        <v>45687</v>
      </c>
      <c r="T31" s="46">
        <f ca="1" t="shared" si="0"/>
        <v>45688</v>
      </c>
      <c r="U31" s="45" t="str">
        <f ca="1" t="shared" si="0"/>
        <v/>
      </c>
      <c r="V31" s="47"/>
      <c r="W31" s="47"/>
      <c r="X31" s="45">
        <f ca="1" t="shared" si="1"/>
        <v>45739</v>
      </c>
      <c r="Y31" s="46">
        <f ca="1" t="shared" si="1"/>
        <v>45740</v>
      </c>
      <c r="Z31" s="46">
        <f ca="1" t="shared" si="1"/>
        <v>45741</v>
      </c>
      <c r="AA31" s="46">
        <f ca="1" t="shared" si="1"/>
        <v>45742</v>
      </c>
      <c r="AB31" s="46">
        <f ca="1" t="shared" si="1"/>
        <v>45743</v>
      </c>
      <c r="AC31" s="46">
        <f ca="1" t="shared" si="1"/>
        <v>45744</v>
      </c>
      <c r="AD31" s="46">
        <f ca="1" t="shared" si="1"/>
        <v>45745</v>
      </c>
      <c r="AF31" s="7"/>
    </row>
    <row r="32" spans="1:32">
      <c r="A32" s="7"/>
      <c r="M32" s="7"/>
      <c r="O32" s="45" t="str">
        <f ca="1" t="shared" si="0"/>
        <v/>
      </c>
      <c r="P32" s="46" t="str">
        <f ca="1" t="shared" si="0"/>
        <v/>
      </c>
      <c r="Q32" s="46" t="str">
        <f ca="1" t="shared" si="0"/>
        <v/>
      </c>
      <c r="R32" s="46" t="str">
        <f ca="1" t="shared" si="0"/>
        <v/>
      </c>
      <c r="S32" s="46" t="str">
        <f ca="1" t="shared" si="0"/>
        <v/>
      </c>
      <c r="T32" s="46" t="str">
        <f ca="1" t="shared" si="0"/>
        <v/>
      </c>
      <c r="U32" s="45" t="str">
        <f ca="1" t="shared" si="0"/>
        <v/>
      </c>
      <c r="V32" s="47"/>
      <c r="W32" s="47"/>
      <c r="X32" s="45">
        <f ca="1" t="shared" si="1"/>
        <v>45746</v>
      </c>
      <c r="Y32" s="46">
        <f ca="1" t="shared" si="1"/>
        <v>45747</v>
      </c>
      <c r="Z32" s="46" t="str">
        <f ca="1" t="shared" si="1"/>
        <v/>
      </c>
      <c r="AA32" s="46" t="str">
        <f ca="1" t="shared" si="1"/>
        <v/>
      </c>
      <c r="AB32" s="46" t="str">
        <f ca="1" t="shared" si="1"/>
        <v/>
      </c>
      <c r="AC32" s="46" t="str">
        <f ca="1" t="shared" si="1"/>
        <v/>
      </c>
      <c r="AD32" s="46" t="str">
        <f ca="1" t="shared" si="1"/>
        <v/>
      </c>
      <c r="AF32" s="7"/>
    </row>
    <row r="33" spans="1:32">
      <c r="A33" s="7"/>
      <c r="M33" s="7"/>
      <c r="O33" s="45"/>
      <c r="P33" s="46"/>
      <c r="Q33" s="46"/>
      <c r="R33" s="46"/>
      <c r="S33" s="46"/>
      <c r="T33" s="46"/>
      <c r="U33" s="45"/>
      <c r="V33" s="47"/>
      <c r="W33" s="47"/>
      <c r="X33" s="45"/>
      <c r="Y33" s="46"/>
      <c r="Z33" s="46"/>
      <c r="AA33" s="46"/>
      <c r="AB33" s="46"/>
      <c r="AC33" s="46"/>
      <c r="AD33" s="46"/>
      <c r="AF33" s="7"/>
    </row>
    <row r="34" ht="24.9" customHeight="1" spans="1:32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</row>
  </sheetData>
  <mergeCells count="104">
    <mergeCell ref="C2:AD2"/>
    <mergeCell ref="C4:D4"/>
    <mergeCell ref="E4:F4"/>
    <mergeCell ref="G4:H4"/>
    <mergeCell ref="I4:J4"/>
    <mergeCell ref="K4:M4"/>
    <mergeCell ref="O4:V4"/>
    <mergeCell ref="W4:AD4"/>
    <mergeCell ref="C5:D5"/>
    <mergeCell ref="E5:F5"/>
    <mergeCell ref="G5:H5"/>
    <mergeCell ref="I5:J5"/>
    <mergeCell ref="K5:M5"/>
    <mergeCell ref="O5:V5"/>
    <mergeCell ref="W5:AD5"/>
    <mergeCell ref="C6:D6"/>
    <mergeCell ref="E6:F6"/>
    <mergeCell ref="G6:H6"/>
    <mergeCell ref="I6:J6"/>
    <mergeCell ref="K6:N6"/>
    <mergeCell ref="O6:V6"/>
    <mergeCell ref="W6:AD6"/>
    <mergeCell ref="E7:F7"/>
    <mergeCell ref="G7:H7"/>
    <mergeCell ref="I7:J7"/>
    <mergeCell ref="K7:M7"/>
    <mergeCell ref="O7:V7"/>
    <mergeCell ref="W7:AD7"/>
    <mergeCell ref="E8:F8"/>
    <mergeCell ref="G8:H8"/>
    <mergeCell ref="I8:J8"/>
    <mergeCell ref="K8:M8"/>
    <mergeCell ref="O8:V8"/>
    <mergeCell ref="W8:AD8"/>
    <mergeCell ref="C9:D9"/>
    <mergeCell ref="E9:F9"/>
    <mergeCell ref="G9:H9"/>
    <mergeCell ref="I9:J9"/>
    <mergeCell ref="K9:N9"/>
    <mergeCell ref="O9:V9"/>
    <mergeCell ref="W9:AD9"/>
    <mergeCell ref="E11:F11"/>
    <mergeCell ref="G11:H11"/>
    <mergeCell ref="I11:J11"/>
    <mergeCell ref="K11:M11"/>
    <mergeCell ref="O11:V11"/>
    <mergeCell ref="W11:AD11"/>
    <mergeCell ref="C12:D12"/>
    <mergeCell ref="E12:F12"/>
    <mergeCell ref="G12:H12"/>
    <mergeCell ref="I12:J12"/>
    <mergeCell ref="K12:N12"/>
    <mergeCell ref="O12:V12"/>
    <mergeCell ref="W12:AD12"/>
    <mergeCell ref="E14:F14"/>
    <mergeCell ref="G14:H14"/>
    <mergeCell ref="I14:J14"/>
    <mergeCell ref="K14:M14"/>
    <mergeCell ref="O14:V14"/>
    <mergeCell ref="W14:AD14"/>
    <mergeCell ref="C15:D15"/>
    <mergeCell ref="E15:F15"/>
    <mergeCell ref="G15:H15"/>
    <mergeCell ref="I15:J15"/>
    <mergeCell ref="K15:N15"/>
    <mergeCell ref="O15:V15"/>
    <mergeCell ref="W15:AD15"/>
    <mergeCell ref="E17:F17"/>
    <mergeCell ref="G17:H17"/>
    <mergeCell ref="I17:J17"/>
    <mergeCell ref="K17:M17"/>
    <mergeCell ref="O17:V17"/>
    <mergeCell ref="W17:AD17"/>
    <mergeCell ref="C18:D18"/>
    <mergeCell ref="E18:F18"/>
    <mergeCell ref="G18:H18"/>
    <mergeCell ref="I18:J18"/>
    <mergeCell ref="K18:M18"/>
    <mergeCell ref="O18:V18"/>
    <mergeCell ref="W18:AD18"/>
    <mergeCell ref="E20:F20"/>
    <mergeCell ref="G20:H20"/>
    <mergeCell ref="I20:J20"/>
    <mergeCell ref="K20:M20"/>
    <mergeCell ref="O20:V20"/>
    <mergeCell ref="W20:AD20"/>
    <mergeCell ref="C21:D21"/>
    <mergeCell ref="E21:F21"/>
    <mergeCell ref="G21:H21"/>
    <mergeCell ref="I21:J21"/>
    <mergeCell ref="K21:M21"/>
    <mergeCell ref="O21:V21"/>
    <mergeCell ref="W21:AD21"/>
    <mergeCell ref="O25:U25"/>
    <mergeCell ref="X25:AD25"/>
    <mergeCell ref="C27:K27"/>
    <mergeCell ref="C30:K31"/>
    <mergeCell ref="C25:K26"/>
    <mergeCell ref="C28:K29"/>
    <mergeCell ref="C19:D20"/>
    <mergeCell ref="C16:D17"/>
    <mergeCell ref="C13:D14"/>
    <mergeCell ref="C10:D11"/>
    <mergeCell ref="C7:D8"/>
  </mergeCells>
  <conditionalFormatting sqref="C5 E5 G5 I5 K5:L5 O5 W5 C7 E8 G8 I8 K8:L8 O8 W8 C10 E11 G11 I11 K11:L11 O11 W11 C13 E14 G14 I14 K14:L14 O14 W14 C16 E17 G17 I17 K17:L17 O17 W17">
    <cfRule type="expression" dxfId="0" priority="3">
      <formula>MONTH(C5)&lt;&gt;MONTH($C$2)</formula>
    </cfRule>
    <cfRule type="expression" dxfId="1" priority="4">
      <formula>OR(WEEKDAY(C5,1)=1,WEEKDAY(C5,1)=7)</formula>
    </cfRule>
  </conditionalFormatting>
  <conditionalFormatting sqref="C19 E20 G20 I20 K20:L20 O20 W20">
    <cfRule type="expression" dxfId="0" priority="1">
      <formula>MONTH(C19)&lt;&gt;MONTH($C$2)</formula>
    </cfRule>
    <cfRule type="expression" dxfId="1" priority="2">
      <formula>OR(WEEKDAY(C19,1)=1,WEEKDAY(C19,1)=7)</formula>
    </cfRule>
  </conditionalFormatting>
  <dataValidations count="7">
    <dataValidation allowBlank="1" showInputMessage="1" showErrorMessage="1" prompt="To change the calendar year, go to cell P8 in About sheet" sqref="C2:AD2"/>
    <dataValidation allowBlank="1" showInputMessage="1" showErrorMessage="1" prompt="To change the starting day of the week, go to cell P12 in About sheet" sqref="C4:D4"/>
    <dataValidation allowBlank="1" showInputMessage="1" showErrorMessage="1" prompt="Calendar days are automatically updated" sqref="C5:D5"/>
    <dataValidation allowBlank="1" showInputMessage="1" showErrorMessage="1" prompt="Enter daily notes below the calendar days, such as this cell" sqref="C6:D6"/>
    <dataValidation allowBlank="1" showInputMessage="1" showErrorMessage="1" prompt="Previous month calendar" sqref="O25:U25"/>
    <dataValidation allowBlank="1" showInputMessage="1" showErrorMessage="1" prompt="Next month calendar" sqref="X25:AD25"/>
    <dataValidation allowBlank="1" showInputMessage="1" showErrorMessage="1" prompt="Enter monthly notes in cells C24 to K28" sqref="C25:K26"/>
  </dataValidations>
  <printOptions horizontalCentered="1"/>
  <pageMargins left="0.5" right="0.5" top="0.25" bottom="0.25" header="0.25" footer="0.25"/>
  <pageSetup paperSize="1" scale="87" orientation="landscape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AP34"/>
  <sheetViews>
    <sheetView showGridLines="0" workbookViewId="0">
      <selection activeCell="A1" sqref="A1"/>
    </sheetView>
  </sheetViews>
  <sheetFormatPr defaultColWidth="8.66666666666667" defaultRowHeight="12.75"/>
  <cols>
    <col min="1" max="3" width="5.55238095238095" style="6" customWidth="1"/>
    <col min="4" max="4" width="15.552380952381" style="6" customWidth="1"/>
    <col min="5" max="5" width="5.55238095238095" style="6" customWidth="1"/>
    <col min="6" max="6" width="15.552380952381" style="6" customWidth="1"/>
    <col min="7" max="7" width="5.55238095238095" style="6" customWidth="1"/>
    <col min="8" max="8" width="15.552380952381" style="6" customWidth="1"/>
    <col min="9" max="9" width="5.55238095238095" style="6" customWidth="1"/>
    <col min="10" max="10" width="15.552380952381" style="6" customWidth="1"/>
    <col min="11" max="14" width="5.55238095238095" style="6" customWidth="1"/>
    <col min="15" max="30" width="2.55238095238095" style="6" customWidth="1"/>
    <col min="31" max="32" width="5.55238095238095" style="6" customWidth="1"/>
    <col min="33" max="33" width="17.1047619047619" style="6" customWidth="1"/>
    <col min="34" max="34" width="10.4380952380952" style="6" customWidth="1"/>
    <col min="35" max="16384" width="8.66666666666667" style="6"/>
  </cols>
  <sheetData>
    <row r="1" ht="24.9" customHeight="1" spans="1:32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</row>
    <row r="2" s="1" customFormat="1" ht="90" customHeight="1" spans="1:32">
      <c r="A2" s="8"/>
      <c r="C2" s="9">
        <f ca="1">DATE(About!P8,3,1)</f>
        <v>45717</v>
      </c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F2" s="8"/>
    </row>
    <row r="3" s="2" customFormat="1" ht="24.9" customHeight="1" spans="1:35">
      <c r="A3" s="10"/>
      <c r="C3" s="11"/>
      <c r="D3" s="11"/>
      <c r="E3" s="11"/>
      <c r="F3" s="11"/>
      <c r="G3" s="11"/>
      <c r="H3" s="11"/>
      <c r="I3" s="11"/>
      <c r="J3" s="11"/>
      <c r="K3" s="33"/>
      <c r="L3" s="33"/>
      <c r="M3" s="33"/>
      <c r="N3" s="33"/>
      <c r="V3" s="1"/>
      <c r="AF3" s="8"/>
      <c r="AG3" s="1"/>
      <c r="AH3" s="1"/>
      <c r="AI3" s="1"/>
    </row>
    <row r="4" s="3" customFormat="1" ht="30" customHeight="1" spans="1:36">
      <c r="A4" s="12"/>
      <c r="C4" s="13">
        <f ca="1">C5</f>
        <v>45711</v>
      </c>
      <c r="D4" s="13"/>
      <c r="E4" s="13">
        <f ca="1">E5</f>
        <v>45712</v>
      </c>
      <c r="F4" s="13"/>
      <c r="G4" s="13">
        <f ca="1">G5</f>
        <v>45713</v>
      </c>
      <c r="H4" s="13"/>
      <c r="I4" s="13">
        <f ca="1">I5</f>
        <v>45714</v>
      </c>
      <c r="J4" s="13"/>
      <c r="K4" s="13">
        <f ca="1">K5</f>
        <v>45715</v>
      </c>
      <c r="L4" s="13"/>
      <c r="M4" s="13"/>
      <c r="N4" s="13"/>
      <c r="O4" s="13">
        <f ca="1">O5</f>
        <v>45716</v>
      </c>
      <c r="P4" s="13"/>
      <c r="Q4" s="13"/>
      <c r="R4" s="13"/>
      <c r="S4" s="13"/>
      <c r="T4" s="13"/>
      <c r="U4" s="13"/>
      <c r="V4" s="13"/>
      <c r="W4" s="13">
        <f ca="1">W5</f>
        <v>45717</v>
      </c>
      <c r="X4" s="13"/>
      <c r="Y4" s="13"/>
      <c r="Z4" s="13"/>
      <c r="AA4" s="13"/>
      <c r="AB4" s="13"/>
      <c r="AC4" s="13"/>
      <c r="AD4" s="13"/>
      <c r="AF4" s="49"/>
      <c r="AG4" s="51"/>
      <c r="AH4" s="51"/>
      <c r="AI4" s="51"/>
      <c r="AJ4" s="51"/>
    </row>
    <row r="5" ht="24.9" customHeight="1" spans="1:36">
      <c r="A5" s="7"/>
      <c r="C5" s="14">
        <f ca="1">$C$2-(WEEKDAY($C$2,1)-(start_day-1))-IF((WEEKDAY($C$2,1)-(start_day-1))&lt;=0,7,0)+1</f>
        <v>45711</v>
      </c>
      <c r="D5" s="15"/>
      <c r="E5" s="14">
        <f ca="1">C5+1</f>
        <v>45712</v>
      </c>
      <c r="F5" s="15"/>
      <c r="G5" s="14">
        <f ca="1">E5+1</f>
        <v>45713</v>
      </c>
      <c r="H5" s="15"/>
      <c r="I5" s="14">
        <f ca="1">G5+1</f>
        <v>45714</v>
      </c>
      <c r="J5" s="15"/>
      <c r="K5" s="14">
        <f ca="1">I5+1</f>
        <v>45715</v>
      </c>
      <c r="L5" s="34"/>
      <c r="M5" s="34"/>
      <c r="N5" s="15"/>
      <c r="O5" s="14">
        <f ca="1">K5+1</f>
        <v>45716</v>
      </c>
      <c r="P5" s="34"/>
      <c r="Q5" s="34"/>
      <c r="R5" s="34"/>
      <c r="S5" s="34"/>
      <c r="T5" s="34"/>
      <c r="U5" s="34"/>
      <c r="V5" s="15"/>
      <c r="W5" s="14">
        <f ca="1">O5+1</f>
        <v>45717</v>
      </c>
      <c r="X5" s="34"/>
      <c r="Y5" s="34"/>
      <c r="Z5" s="34"/>
      <c r="AA5" s="34"/>
      <c r="AB5" s="34"/>
      <c r="AC5" s="34"/>
      <c r="AD5" s="15"/>
      <c r="AF5" s="50"/>
      <c r="AG5" s="52"/>
      <c r="AH5" s="52"/>
      <c r="AI5" s="52"/>
      <c r="AJ5" s="52"/>
    </row>
    <row r="6" s="4" customFormat="1" ht="75" customHeight="1" spans="1:32">
      <c r="A6" s="16"/>
      <c r="C6" s="17"/>
      <c r="D6" s="18"/>
      <c r="E6" s="17"/>
      <c r="F6" s="18"/>
      <c r="G6" s="17"/>
      <c r="H6" s="18"/>
      <c r="I6" s="17"/>
      <c r="J6" s="18"/>
      <c r="K6" s="17"/>
      <c r="L6" s="35"/>
      <c r="M6" s="35"/>
      <c r="N6" s="18"/>
      <c r="O6" s="17"/>
      <c r="P6" s="35"/>
      <c r="Q6" s="35"/>
      <c r="R6" s="35"/>
      <c r="S6" s="35"/>
      <c r="T6" s="35"/>
      <c r="U6" s="35"/>
      <c r="V6" s="18"/>
      <c r="W6" s="17"/>
      <c r="X6" s="35"/>
      <c r="Y6" s="35"/>
      <c r="Z6" s="35"/>
      <c r="AA6" s="35"/>
      <c r="AB6" s="35"/>
      <c r="AC6" s="35"/>
      <c r="AD6" s="18"/>
      <c r="AE6" s="5"/>
      <c r="AF6" s="16"/>
    </row>
    <row r="7" ht="9.9" customHeight="1" spans="1:32">
      <c r="A7" s="7"/>
      <c r="C7" s="14">
        <f ca="1">W5+1</f>
        <v>45718</v>
      </c>
      <c r="D7" s="15"/>
      <c r="E7" s="19"/>
      <c r="F7" s="20"/>
      <c r="G7" s="19"/>
      <c r="H7" s="20"/>
      <c r="I7" s="19"/>
      <c r="J7" s="20"/>
      <c r="K7" s="19"/>
      <c r="L7" s="36"/>
      <c r="M7" s="36"/>
      <c r="N7" s="20"/>
      <c r="O7" s="19"/>
      <c r="P7" s="36"/>
      <c r="Q7" s="36"/>
      <c r="R7" s="36"/>
      <c r="S7" s="36"/>
      <c r="T7" s="36"/>
      <c r="U7" s="36"/>
      <c r="V7" s="20"/>
      <c r="W7" s="19"/>
      <c r="X7" s="36"/>
      <c r="Y7" s="36"/>
      <c r="Z7" s="36"/>
      <c r="AA7" s="36"/>
      <c r="AB7" s="36"/>
      <c r="AC7" s="36"/>
      <c r="AD7" s="20"/>
      <c r="AF7" s="7"/>
    </row>
    <row r="8" s="5" customFormat="1" ht="15" customHeight="1" spans="1:32">
      <c r="A8" s="21"/>
      <c r="C8" s="14"/>
      <c r="D8" s="15"/>
      <c r="E8" s="22">
        <f ca="1">C7+1</f>
        <v>45719</v>
      </c>
      <c r="F8" s="23"/>
      <c r="G8" s="22">
        <f ca="1">E8+1</f>
        <v>45720</v>
      </c>
      <c r="H8" s="23"/>
      <c r="I8" s="22">
        <f ca="1">G8+1</f>
        <v>45721</v>
      </c>
      <c r="J8" s="23"/>
      <c r="K8" s="22">
        <f ca="1">I8+1</f>
        <v>45722</v>
      </c>
      <c r="L8" s="37"/>
      <c r="M8" s="37"/>
      <c r="N8" s="23"/>
      <c r="O8" s="22">
        <f ca="1">K8+1</f>
        <v>45723</v>
      </c>
      <c r="P8" s="37"/>
      <c r="Q8" s="37"/>
      <c r="R8" s="37"/>
      <c r="S8" s="37"/>
      <c r="T8" s="37"/>
      <c r="U8" s="37"/>
      <c r="V8" s="23"/>
      <c r="W8" s="22">
        <f ca="1">O8+1</f>
        <v>45724</v>
      </c>
      <c r="X8" s="37"/>
      <c r="Y8" s="37"/>
      <c r="Z8" s="37"/>
      <c r="AA8" s="37"/>
      <c r="AB8" s="37"/>
      <c r="AC8" s="37"/>
      <c r="AD8" s="23"/>
      <c r="AF8" s="21"/>
    </row>
    <row r="9" s="4" customFormat="1" ht="75" customHeight="1" spans="1:32">
      <c r="A9" s="16"/>
      <c r="C9" s="17"/>
      <c r="D9" s="18"/>
      <c r="E9" s="17"/>
      <c r="F9" s="18"/>
      <c r="G9" s="17"/>
      <c r="H9" s="18"/>
      <c r="I9" s="17"/>
      <c r="J9" s="18"/>
      <c r="K9" s="17"/>
      <c r="L9" s="35"/>
      <c r="M9" s="35"/>
      <c r="N9" s="18"/>
      <c r="O9" s="17"/>
      <c r="P9" s="35"/>
      <c r="Q9" s="35"/>
      <c r="R9" s="35"/>
      <c r="S9" s="35"/>
      <c r="T9" s="35"/>
      <c r="U9" s="35"/>
      <c r="V9" s="18"/>
      <c r="W9" s="17"/>
      <c r="X9" s="35"/>
      <c r="Y9" s="35"/>
      <c r="Z9" s="35"/>
      <c r="AA9" s="35"/>
      <c r="AB9" s="35"/>
      <c r="AC9" s="35"/>
      <c r="AD9" s="18"/>
      <c r="AE9" s="5"/>
      <c r="AF9" s="16"/>
    </row>
    <row r="10" s="4" customFormat="1" ht="9.9" customHeight="1" spans="1:32">
      <c r="A10" s="16"/>
      <c r="C10" s="14">
        <f ca="1">W8+1</f>
        <v>45725</v>
      </c>
      <c r="D10" s="15"/>
      <c r="E10" s="19"/>
      <c r="F10" s="20"/>
      <c r="G10" s="19"/>
      <c r="H10" s="20"/>
      <c r="I10" s="19"/>
      <c r="J10" s="20"/>
      <c r="K10" s="19"/>
      <c r="L10" s="36"/>
      <c r="M10" s="36"/>
      <c r="N10" s="20"/>
      <c r="O10" s="19"/>
      <c r="P10" s="36"/>
      <c r="Q10" s="36"/>
      <c r="R10" s="36"/>
      <c r="S10" s="36"/>
      <c r="T10" s="36"/>
      <c r="U10" s="36"/>
      <c r="V10" s="20"/>
      <c r="W10" s="19"/>
      <c r="X10" s="36"/>
      <c r="Y10" s="36"/>
      <c r="Z10" s="36"/>
      <c r="AA10" s="36"/>
      <c r="AB10" s="36"/>
      <c r="AC10" s="36"/>
      <c r="AD10" s="20"/>
      <c r="AE10" s="5"/>
      <c r="AF10" s="16"/>
    </row>
    <row r="11" s="5" customFormat="1" ht="15" customHeight="1" spans="1:36">
      <c r="A11" s="21"/>
      <c r="C11" s="14"/>
      <c r="D11" s="15"/>
      <c r="E11" s="22">
        <f ca="1">C10+1</f>
        <v>45726</v>
      </c>
      <c r="F11" s="23"/>
      <c r="G11" s="22">
        <f ca="1">E11+1</f>
        <v>45727</v>
      </c>
      <c r="H11" s="23"/>
      <c r="I11" s="22">
        <f ca="1">G11+1</f>
        <v>45728</v>
      </c>
      <c r="J11" s="23"/>
      <c r="K11" s="22">
        <f ca="1">I11+1</f>
        <v>45729</v>
      </c>
      <c r="L11" s="37"/>
      <c r="M11" s="37"/>
      <c r="N11" s="23"/>
      <c r="O11" s="22">
        <f ca="1">K11+1</f>
        <v>45730</v>
      </c>
      <c r="P11" s="37"/>
      <c r="Q11" s="37"/>
      <c r="R11" s="37"/>
      <c r="S11" s="37"/>
      <c r="T11" s="37"/>
      <c r="U11" s="37"/>
      <c r="V11" s="23"/>
      <c r="W11" s="22">
        <f ca="1">O11+1</f>
        <v>45731</v>
      </c>
      <c r="X11" s="37"/>
      <c r="Y11" s="37"/>
      <c r="Z11" s="37"/>
      <c r="AA11" s="37"/>
      <c r="AB11" s="37"/>
      <c r="AC11" s="37"/>
      <c r="AD11" s="23"/>
      <c r="AF11" s="21"/>
      <c r="AJ11" s="6"/>
    </row>
    <row r="12" s="4" customFormat="1" ht="75" customHeight="1" spans="1:32">
      <c r="A12" s="16"/>
      <c r="C12" s="17"/>
      <c r="D12" s="18"/>
      <c r="E12" s="17"/>
      <c r="F12" s="18"/>
      <c r="G12" s="17"/>
      <c r="H12" s="18"/>
      <c r="I12" s="17"/>
      <c r="J12" s="18"/>
      <c r="K12" s="17"/>
      <c r="L12" s="35"/>
      <c r="M12" s="35"/>
      <c r="N12" s="18"/>
      <c r="O12" s="17"/>
      <c r="P12" s="35"/>
      <c r="Q12" s="35"/>
      <c r="R12" s="35"/>
      <c r="S12" s="35"/>
      <c r="T12" s="35"/>
      <c r="U12" s="35"/>
      <c r="V12" s="18"/>
      <c r="W12" s="17"/>
      <c r="X12" s="35"/>
      <c r="Y12" s="35"/>
      <c r="Z12" s="35"/>
      <c r="AA12" s="35"/>
      <c r="AB12" s="35"/>
      <c r="AC12" s="35"/>
      <c r="AD12" s="18"/>
      <c r="AE12" s="5"/>
      <c r="AF12" s="16"/>
    </row>
    <row r="13" s="4" customFormat="1" ht="9.9" customHeight="1" spans="1:32">
      <c r="A13" s="16"/>
      <c r="C13" s="14">
        <f ca="1">W11+1</f>
        <v>45732</v>
      </c>
      <c r="D13" s="15"/>
      <c r="E13" s="19"/>
      <c r="F13" s="20"/>
      <c r="G13" s="19"/>
      <c r="H13" s="20"/>
      <c r="I13" s="19"/>
      <c r="J13" s="20"/>
      <c r="K13" s="19"/>
      <c r="L13" s="36"/>
      <c r="M13" s="36"/>
      <c r="N13" s="20"/>
      <c r="O13" s="19"/>
      <c r="P13" s="36"/>
      <c r="Q13" s="36"/>
      <c r="R13" s="36"/>
      <c r="S13" s="36"/>
      <c r="T13" s="36"/>
      <c r="U13" s="36"/>
      <c r="V13" s="20"/>
      <c r="W13" s="19"/>
      <c r="X13" s="36"/>
      <c r="Y13" s="36"/>
      <c r="Z13" s="36"/>
      <c r="AA13" s="36"/>
      <c r="AB13" s="36"/>
      <c r="AC13" s="36"/>
      <c r="AD13" s="20"/>
      <c r="AE13" s="5"/>
      <c r="AF13" s="16"/>
    </row>
    <row r="14" s="5" customFormat="1" ht="15" customHeight="1" spans="1:32">
      <c r="A14" s="21"/>
      <c r="C14" s="14"/>
      <c r="D14" s="15"/>
      <c r="E14" s="22">
        <f ca="1">C13+1</f>
        <v>45733</v>
      </c>
      <c r="F14" s="23"/>
      <c r="G14" s="22">
        <f ca="1">E14+1</f>
        <v>45734</v>
      </c>
      <c r="H14" s="23"/>
      <c r="I14" s="22">
        <f ca="1">G14+1</f>
        <v>45735</v>
      </c>
      <c r="J14" s="23"/>
      <c r="K14" s="22">
        <f ca="1">I14+1</f>
        <v>45736</v>
      </c>
      <c r="L14" s="37"/>
      <c r="M14" s="37"/>
      <c r="N14" s="23"/>
      <c r="O14" s="22">
        <f ca="1">K14+1</f>
        <v>45737</v>
      </c>
      <c r="P14" s="37"/>
      <c r="Q14" s="37"/>
      <c r="R14" s="37"/>
      <c r="S14" s="37"/>
      <c r="T14" s="37"/>
      <c r="U14" s="37"/>
      <c r="V14" s="23"/>
      <c r="W14" s="22">
        <f ca="1">O14+1</f>
        <v>45738</v>
      </c>
      <c r="X14" s="37"/>
      <c r="Y14" s="37"/>
      <c r="Z14" s="37"/>
      <c r="AA14" s="37"/>
      <c r="AB14" s="37"/>
      <c r="AC14" s="37"/>
      <c r="AD14" s="23"/>
      <c r="AF14" s="21"/>
    </row>
    <row r="15" s="4" customFormat="1" ht="75" customHeight="1" spans="1:32">
      <c r="A15" s="16"/>
      <c r="C15" s="17"/>
      <c r="D15" s="18"/>
      <c r="E15" s="17"/>
      <c r="F15" s="18"/>
      <c r="G15" s="17"/>
      <c r="H15" s="18"/>
      <c r="I15" s="17"/>
      <c r="J15" s="18"/>
      <c r="K15" s="17"/>
      <c r="L15" s="35"/>
      <c r="M15" s="35"/>
      <c r="N15" s="18"/>
      <c r="O15" s="17"/>
      <c r="P15" s="35"/>
      <c r="Q15" s="35"/>
      <c r="R15" s="35"/>
      <c r="S15" s="35"/>
      <c r="T15" s="35"/>
      <c r="U15" s="35"/>
      <c r="V15" s="18"/>
      <c r="W15" s="17"/>
      <c r="X15" s="35"/>
      <c r="Y15" s="35"/>
      <c r="Z15" s="35"/>
      <c r="AA15" s="35"/>
      <c r="AB15" s="35"/>
      <c r="AC15" s="35"/>
      <c r="AD15" s="18"/>
      <c r="AE15" s="5"/>
      <c r="AF15" s="16"/>
    </row>
    <row r="16" s="4" customFormat="1" ht="9.9" customHeight="1" spans="1:32">
      <c r="A16" s="16"/>
      <c r="C16" s="14">
        <f ca="1">W14+1</f>
        <v>45739</v>
      </c>
      <c r="D16" s="15"/>
      <c r="E16" s="19"/>
      <c r="F16" s="20"/>
      <c r="G16" s="19"/>
      <c r="H16" s="20"/>
      <c r="I16" s="53"/>
      <c r="J16" s="54"/>
      <c r="K16" s="53"/>
      <c r="L16" s="55"/>
      <c r="M16" s="55"/>
      <c r="N16" s="54"/>
      <c r="O16" s="53"/>
      <c r="P16" s="55"/>
      <c r="Q16" s="55"/>
      <c r="R16" s="55"/>
      <c r="S16" s="55"/>
      <c r="T16" s="55"/>
      <c r="U16" s="55"/>
      <c r="V16" s="54"/>
      <c r="W16" s="19"/>
      <c r="X16" s="36"/>
      <c r="Y16" s="36"/>
      <c r="Z16" s="36"/>
      <c r="AA16" s="36"/>
      <c r="AB16" s="36"/>
      <c r="AC16" s="36"/>
      <c r="AD16" s="20"/>
      <c r="AE16" s="5"/>
      <c r="AF16" s="16"/>
    </row>
    <row r="17" s="5" customFormat="1" ht="15" customHeight="1" spans="1:32">
      <c r="A17" s="21"/>
      <c r="C17" s="14"/>
      <c r="D17" s="15"/>
      <c r="E17" s="22">
        <f ca="1">C16+1</f>
        <v>45740</v>
      </c>
      <c r="F17" s="23"/>
      <c r="G17" s="22">
        <f ca="1">E17+1</f>
        <v>45741</v>
      </c>
      <c r="H17" s="23"/>
      <c r="I17" s="22">
        <f ca="1">G17+1</f>
        <v>45742</v>
      </c>
      <c r="J17" s="23"/>
      <c r="K17" s="22">
        <f ca="1">I17+1</f>
        <v>45743</v>
      </c>
      <c r="L17" s="37"/>
      <c r="M17" s="37"/>
      <c r="N17" s="23"/>
      <c r="O17" s="22">
        <f ca="1">K17+1</f>
        <v>45744</v>
      </c>
      <c r="P17" s="37"/>
      <c r="Q17" s="37"/>
      <c r="R17" s="37"/>
      <c r="S17" s="37"/>
      <c r="T17" s="37"/>
      <c r="U17" s="37"/>
      <c r="V17" s="23"/>
      <c r="W17" s="22">
        <f ca="1">O17+1</f>
        <v>45745</v>
      </c>
      <c r="X17" s="37"/>
      <c r="Y17" s="37"/>
      <c r="Z17" s="37"/>
      <c r="AA17" s="37"/>
      <c r="AB17" s="37"/>
      <c r="AC17" s="37"/>
      <c r="AD17" s="23"/>
      <c r="AF17" s="21"/>
    </row>
    <row r="18" s="4" customFormat="1" ht="75" customHeight="1" spans="1:42">
      <c r="A18" s="16"/>
      <c r="C18" s="17"/>
      <c r="D18" s="18"/>
      <c r="E18" s="17"/>
      <c r="F18" s="18"/>
      <c r="G18" s="17"/>
      <c r="H18" s="18"/>
      <c r="I18" s="17"/>
      <c r="J18" s="18"/>
      <c r="K18" s="57"/>
      <c r="L18" s="58"/>
      <c r="M18" s="58"/>
      <c r="N18" s="59"/>
      <c r="O18" s="17"/>
      <c r="P18" s="35"/>
      <c r="Q18" s="35"/>
      <c r="R18" s="35"/>
      <c r="S18" s="35"/>
      <c r="T18" s="35"/>
      <c r="U18" s="35"/>
      <c r="V18" s="18"/>
      <c r="W18" s="17"/>
      <c r="X18" s="35"/>
      <c r="Y18" s="35"/>
      <c r="Z18" s="35"/>
      <c r="AA18" s="35"/>
      <c r="AB18" s="35"/>
      <c r="AC18" s="35"/>
      <c r="AD18" s="18"/>
      <c r="AE18" s="5"/>
      <c r="AF18" s="16"/>
      <c r="AP18" s="6"/>
    </row>
    <row r="19" s="4" customFormat="1" ht="9.9" customHeight="1" spans="1:32">
      <c r="A19" s="16"/>
      <c r="C19" s="14">
        <f ca="1">W17+1</f>
        <v>45746</v>
      </c>
      <c r="D19" s="15"/>
      <c r="E19" s="19"/>
      <c r="F19" s="20"/>
      <c r="G19" s="19"/>
      <c r="H19" s="20"/>
      <c r="I19" s="53"/>
      <c r="J19" s="54"/>
      <c r="K19" s="53"/>
      <c r="L19" s="55"/>
      <c r="M19" s="55"/>
      <c r="N19" s="54"/>
      <c r="O19" s="53"/>
      <c r="P19" s="55"/>
      <c r="Q19" s="55"/>
      <c r="R19" s="55"/>
      <c r="S19" s="55"/>
      <c r="T19" s="55"/>
      <c r="U19" s="55"/>
      <c r="V19" s="54"/>
      <c r="W19" s="19"/>
      <c r="X19" s="36"/>
      <c r="Y19" s="36"/>
      <c r="Z19" s="36"/>
      <c r="AA19" s="36"/>
      <c r="AB19" s="36"/>
      <c r="AC19" s="36"/>
      <c r="AD19" s="20"/>
      <c r="AE19" s="5"/>
      <c r="AF19" s="16"/>
    </row>
    <row r="20" s="5" customFormat="1" ht="15" customHeight="1" spans="1:32">
      <c r="A20" s="21"/>
      <c r="C20" s="14"/>
      <c r="D20" s="15"/>
      <c r="E20" s="22">
        <f ca="1">C19+1</f>
        <v>45747</v>
      </c>
      <c r="F20" s="23"/>
      <c r="G20" s="22">
        <f ca="1">E20+1</f>
        <v>45748</v>
      </c>
      <c r="H20" s="23"/>
      <c r="I20" s="22">
        <f ca="1">G20+1</f>
        <v>45749</v>
      </c>
      <c r="J20" s="23"/>
      <c r="K20" s="22">
        <f ca="1">I20+1</f>
        <v>45750</v>
      </c>
      <c r="L20" s="37"/>
      <c r="M20" s="37"/>
      <c r="N20" s="23"/>
      <c r="O20" s="22">
        <f ca="1">K20+1</f>
        <v>45751</v>
      </c>
      <c r="P20" s="37"/>
      <c r="Q20" s="37"/>
      <c r="R20" s="37"/>
      <c r="S20" s="37"/>
      <c r="T20" s="37"/>
      <c r="U20" s="37"/>
      <c r="V20" s="23"/>
      <c r="W20" s="22">
        <f ca="1">O20+1</f>
        <v>45752</v>
      </c>
      <c r="X20" s="37"/>
      <c r="Y20" s="37"/>
      <c r="Z20" s="37"/>
      <c r="AA20" s="37"/>
      <c r="AB20" s="37"/>
      <c r="AC20" s="37"/>
      <c r="AD20" s="23"/>
      <c r="AF20" s="21"/>
    </row>
    <row r="21" s="4" customFormat="1" ht="75" customHeight="1" spans="1:42">
      <c r="A21" s="16"/>
      <c r="C21" s="17"/>
      <c r="D21" s="18"/>
      <c r="E21" s="17"/>
      <c r="F21" s="18"/>
      <c r="G21" s="17"/>
      <c r="H21" s="18"/>
      <c r="I21" s="17"/>
      <c r="J21" s="18"/>
      <c r="K21" s="57"/>
      <c r="L21" s="58"/>
      <c r="M21" s="58"/>
      <c r="N21" s="59"/>
      <c r="O21" s="17"/>
      <c r="P21" s="35"/>
      <c r="Q21" s="35"/>
      <c r="R21" s="35"/>
      <c r="S21" s="35"/>
      <c r="T21" s="35"/>
      <c r="U21" s="35"/>
      <c r="V21" s="18"/>
      <c r="W21" s="17"/>
      <c r="X21" s="35"/>
      <c r="Y21" s="35"/>
      <c r="Z21" s="35"/>
      <c r="AA21" s="35"/>
      <c r="AB21" s="35"/>
      <c r="AC21" s="35"/>
      <c r="AD21" s="18"/>
      <c r="AE21" s="5"/>
      <c r="AF21" s="16"/>
      <c r="AP21" s="6"/>
    </row>
    <row r="22" s="5" customFormat="1" ht="24.9" customHeight="1" spans="1:32">
      <c r="A22" s="21"/>
      <c r="C22" s="24"/>
      <c r="D22" s="24"/>
      <c r="E22" s="24"/>
      <c r="F22" s="24"/>
      <c r="G22" s="25"/>
      <c r="H22" s="26"/>
      <c r="I22" s="26"/>
      <c r="J22" s="26"/>
      <c r="K22" s="26"/>
      <c r="L22" s="26"/>
      <c r="M22" s="26"/>
      <c r="N22" s="26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F22" s="21"/>
    </row>
    <row r="23" s="5" customFormat="1" ht="24.9" customHeight="1" spans="1:32">
      <c r="A23" s="21"/>
      <c r="B23" s="21"/>
      <c r="C23" s="27"/>
      <c r="D23" s="27"/>
      <c r="E23" s="27"/>
      <c r="F23" s="27"/>
      <c r="G23" s="28"/>
      <c r="H23" s="29"/>
      <c r="I23" s="29"/>
      <c r="J23" s="29"/>
      <c r="K23" s="29"/>
      <c r="L23" s="29"/>
      <c r="M23" s="29"/>
      <c r="N23" s="29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21"/>
      <c r="AF23" s="21"/>
    </row>
    <row r="24" ht="24.9" customHeight="1" spans="1:32">
      <c r="A24" s="7"/>
      <c r="M24" s="7"/>
      <c r="AF24" s="7"/>
    </row>
    <row r="25" ht="20.1" customHeight="1" spans="1:32">
      <c r="A25" s="7"/>
      <c r="C25" s="30" t="s">
        <v>14</v>
      </c>
      <c r="D25" s="30"/>
      <c r="E25" s="30"/>
      <c r="F25" s="30"/>
      <c r="G25" s="30"/>
      <c r="H25" s="30"/>
      <c r="I25" s="30"/>
      <c r="J25" s="30"/>
      <c r="K25" s="30"/>
      <c r="L25" s="30"/>
      <c r="M25" s="7"/>
      <c r="O25" s="43">
        <f ca="1">DATE(YEAR(C2),MONTH(C2)-1,1)</f>
        <v>45689</v>
      </c>
      <c r="P25" s="43"/>
      <c r="Q25" s="43"/>
      <c r="R25" s="43"/>
      <c r="S25" s="43"/>
      <c r="T25" s="43"/>
      <c r="U25" s="43"/>
      <c r="V25" s="47"/>
      <c r="W25" s="47"/>
      <c r="X25" s="43">
        <f ca="1">DATE(YEAR(C2),MONTH(C2)+1,1)</f>
        <v>45748</v>
      </c>
      <c r="Y25" s="43"/>
      <c r="Z25" s="43"/>
      <c r="AA25" s="43"/>
      <c r="AB25" s="43"/>
      <c r="AC25" s="43"/>
      <c r="AD25" s="43"/>
      <c r="AF25" s="7"/>
    </row>
    <row r="26" ht="15" customHeight="1" spans="1:32">
      <c r="A26" s="7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7"/>
      <c r="O26" s="44" t="str">
        <f>INDEX({"S";"M";"T";"W";"T";"F";"S"},1+MOD(start_day+1-2,7))</f>
        <v>S</v>
      </c>
      <c r="P26" s="44" t="str">
        <f>INDEX({"S";"M";"T";"W";"T";"F";"S"},1+MOD(start_day+2-2,7))</f>
        <v>M</v>
      </c>
      <c r="Q26" s="44" t="str">
        <f>INDEX({"S";"M";"T";"W";"T";"F";"S"},1+MOD(start_day+3-2,7))</f>
        <v>T</v>
      </c>
      <c r="R26" s="44" t="str">
        <f>INDEX({"S";"M";"T";"W";"T";"F";"S"},1+MOD(start_day+4-2,7))</f>
        <v>W</v>
      </c>
      <c r="S26" s="44" t="str">
        <f>INDEX({"S";"M";"T";"W";"T";"F";"S"},1+MOD(start_day+5-2,7))</f>
        <v>T</v>
      </c>
      <c r="T26" s="44" t="str">
        <f>INDEX({"S";"M";"T";"W";"T";"F";"S"},1+MOD(start_day+6-2,7))</f>
        <v>F</v>
      </c>
      <c r="U26" s="44" t="str">
        <f>INDEX({"S";"M";"T";"W";"T";"F";"S"},1+MOD(start_day+7-2,7))</f>
        <v>S</v>
      </c>
      <c r="V26" s="48"/>
      <c r="W26" s="48"/>
      <c r="X26" s="44" t="str">
        <f>INDEX({"S";"M";"T";"W";"T";"F";"S"},1+MOD(start_day+1-2,7))</f>
        <v>S</v>
      </c>
      <c r="Y26" s="44" t="str">
        <f>INDEX({"S";"M";"T";"W";"T";"F";"S"},1+MOD(start_day+2-2,7))</f>
        <v>M</v>
      </c>
      <c r="Z26" s="44" t="str">
        <f>INDEX({"S";"M";"T";"W";"T";"F";"S"},1+MOD(start_day+3-2,7))</f>
        <v>T</v>
      </c>
      <c r="AA26" s="44" t="str">
        <f>INDEX({"S";"M";"T";"W";"T";"F";"S"},1+MOD(start_day+4-2,7))</f>
        <v>W</v>
      </c>
      <c r="AB26" s="44" t="str">
        <f>INDEX({"S";"M";"T";"W";"T";"F";"S"},1+MOD(start_day+5-2,7))</f>
        <v>T</v>
      </c>
      <c r="AC26" s="44" t="str">
        <f>INDEX({"S";"M";"T";"W";"T";"F";"S"},1+MOD(start_day+6-2,7))</f>
        <v>F</v>
      </c>
      <c r="AD26" s="44" t="str">
        <f>INDEX({"S";"M";"T";"W";"T";"F";"S"},1+MOD(start_day+7-2,7))</f>
        <v>S</v>
      </c>
      <c r="AF26" s="7"/>
    </row>
    <row r="27" ht="15" customHeight="1" spans="1:32">
      <c r="A27" s="7"/>
      <c r="C27" s="31"/>
      <c r="D27" s="31"/>
      <c r="E27" s="31"/>
      <c r="F27" s="31"/>
      <c r="G27" s="31"/>
      <c r="H27" s="31"/>
      <c r="I27" s="31"/>
      <c r="J27" s="31"/>
      <c r="K27" s="31"/>
      <c r="M27" s="7"/>
      <c r="O27" s="45" t="str">
        <f ca="1" t="shared" ref="O27:U32" si="0">IF(MONTH($O$25)&lt;&gt;MONTH($O$25-(WEEKDAY($O$25,1)-(start_day-1))-IF((WEEKDAY($O$25,1)-(start_day-1))&lt;=0,7,0)+(ROW(O27)-ROW($O$27))*7+(COLUMN(O27)-COLUMN($O$27)+1)),"",$O$25-(WEEKDAY($O$25,1)-(start_day-1))-IF((WEEKDAY($O$25,1)-(start_day-1))&lt;=0,7,0)+(ROW(O27)-ROW($O$27))*7+(COLUMN(O27)-COLUMN($O$27)+1))</f>
        <v/>
      </c>
      <c r="P27" s="46" t="str">
        <f ca="1" t="shared" si="0"/>
        <v/>
      </c>
      <c r="Q27" s="46" t="str">
        <f ca="1" t="shared" si="0"/>
        <v/>
      </c>
      <c r="R27" s="46" t="str">
        <f ca="1" t="shared" si="0"/>
        <v/>
      </c>
      <c r="S27" s="46" t="str">
        <f ca="1" t="shared" si="0"/>
        <v/>
      </c>
      <c r="T27" s="46" t="str">
        <f ca="1" t="shared" si="0"/>
        <v/>
      </c>
      <c r="U27" s="45">
        <f ca="1" t="shared" si="0"/>
        <v>45689</v>
      </c>
      <c r="V27" s="47"/>
      <c r="W27" s="47"/>
      <c r="X27" s="46" t="str">
        <f ca="1" t="shared" ref="X27:AD32" si="1">IF(MONTH($X$25)&lt;&gt;MONTH($X$25-(WEEKDAY($X$25,1)-(start_day-1))-IF((WEEKDAY($X$25,1)-(start_day-1))&lt;=0,7,0)+(ROW(X27)-ROW($X$27))*7+(COLUMN(X27)-COLUMN($X$27)+1)),"",$X$25-(WEEKDAY($X$25,1)-(start_day-1))-IF((WEEKDAY($X$25,1)-(start_day-1))&lt;=0,7,0)+(ROW(X27)-ROW($X$27))*7+(COLUMN(X27)-COLUMN($X$27)+1))</f>
        <v/>
      </c>
      <c r="Y27" s="46" t="str">
        <f ca="1" t="shared" si="1"/>
        <v/>
      </c>
      <c r="Z27" s="46">
        <f ca="1" t="shared" si="1"/>
        <v>45748</v>
      </c>
      <c r="AA27" s="46">
        <f ca="1" t="shared" si="1"/>
        <v>45749</v>
      </c>
      <c r="AB27" s="46">
        <f ca="1" t="shared" si="1"/>
        <v>45750</v>
      </c>
      <c r="AC27" s="46">
        <f ca="1" t="shared" si="1"/>
        <v>45751</v>
      </c>
      <c r="AD27" s="45">
        <f ca="1" t="shared" si="1"/>
        <v>45752</v>
      </c>
      <c r="AF27" s="7"/>
    </row>
    <row r="28" ht="15" customHeight="1" spans="1:32">
      <c r="A28" s="7"/>
      <c r="C28" s="32"/>
      <c r="D28" s="32"/>
      <c r="E28" s="32"/>
      <c r="F28" s="32"/>
      <c r="G28" s="32"/>
      <c r="H28" s="32"/>
      <c r="I28" s="32"/>
      <c r="J28" s="32"/>
      <c r="K28" s="32"/>
      <c r="M28" s="7"/>
      <c r="O28" s="45">
        <f ca="1" t="shared" si="0"/>
        <v>45690</v>
      </c>
      <c r="P28" s="46">
        <f ca="1" t="shared" si="0"/>
        <v>45691</v>
      </c>
      <c r="Q28" s="46">
        <f ca="1" t="shared" si="0"/>
        <v>45692</v>
      </c>
      <c r="R28" s="46">
        <f ca="1" t="shared" si="0"/>
        <v>45693</v>
      </c>
      <c r="S28" s="46">
        <f ca="1" t="shared" si="0"/>
        <v>45694</v>
      </c>
      <c r="T28" s="46">
        <f ca="1" t="shared" si="0"/>
        <v>45695</v>
      </c>
      <c r="U28" s="45">
        <f ca="1" t="shared" si="0"/>
        <v>45696</v>
      </c>
      <c r="V28" s="47"/>
      <c r="W28" s="47"/>
      <c r="X28" s="45">
        <f ca="1" t="shared" si="1"/>
        <v>45753</v>
      </c>
      <c r="Y28" s="46">
        <f ca="1" t="shared" si="1"/>
        <v>45754</v>
      </c>
      <c r="Z28" s="46">
        <f ca="1" t="shared" si="1"/>
        <v>45755</v>
      </c>
      <c r="AA28" s="46">
        <f ca="1" t="shared" si="1"/>
        <v>45756</v>
      </c>
      <c r="AB28" s="46">
        <f ca="1" t="shared" si="1"/>
        <v>45757</v>
      </c>
      <c r="AC28" s="46">
        <f ca="1" t="shared" si="1"/>
        <v>45758</v>
      </c>
      <c r="AD28" s="45">
        <f ca="1" t="shared" si="1"/>
        <v>45759</v>
      </c>
      <c r="AF28" s="7"/>
    </row>
    <row r="29" ht="15" customHeight="1" spans="1:32">
      <c r="A29" s="7"/>
      <c r="C29" s="31"/>
      <c r="D29" s="31"/>
      <c r="E29" s="31"/>
      <c r="F29" s="31"/>
      <c r="G29" s="31"/>
      <c r="H29" s="31"/>
      <c r="I29" s="31"/>
      <c r="J29" s="31"/>
      <c r="K29" s="31"/>
      <c r="M29" s="7"/>
      <c r="O29" s="45">
        <f ca="1" t="shared" si="0"/>
        <v>45697</v>
      </c>
      <c r="P29" s="46">
        <f ca="1" t="shared" si="0"/>
        <v>45698</v>
      </c>
      <c r="Q29" s="46">
        <f ca="1" t="shared" si="0"/>
        <v>45699</v>
      </c>
      <c r="R29" s="46">
        <f ca="1" t="shared" si="0"/>
        <v>45700</v>
      </c>
      <c r="S29" s="46">
        <f ca="1" t="shared" si="0"/>
        <v>45701</v>
      </c>
      <c r="T29" s="46">
        <f ca="1" t="shared" si="0"/>
        <v>45702</v>
      </c>
      <c r="U29" s="45">
        <f ca="1" t="shared" si="0"/>
        <v>45703</v>
      </c>
      <c r="V29" s="47"/>
      <c r="W29" s="47"/>
      <c r="X29" s="45">
        <f ca="1" t="shared" si="1"/>
        <v>45760</v>
      </c>
      <c r="Y29" s="46">
        <f ca="1" t="shared" si="1"/>
        <v>45761</v>
      </c>
      <c r="Z29" s="46">
        <f ca="1" t="shared" si="1"/>
        <v>45762</v>
      </c>
      <c r="AA29" s="46">
        <f ca="1" t="shared" si="1"/>
        <v>45763</v>
      </c>
      <c r="AB29" s="46">
        <f ca="1" t="shared" si="1"/>
        <v>45764</v>
      </c>
      <c r="AC29" s="46">
        <f ca="1" t="shared" si="1"/>
        <v>45765</v>
      </c>
      <c r="AD29" s="45">
        <f ca="1" t="shared" si="1"/>
        <v>45766</v>
      </c>
      <c r="AF29" s="7"/>
    </row>
    <row r="30" ht="15" customHeight="1" spans="1:32">
      <c r="A30" s="7"/>
      <c r="C30" s="32"/>
      <c r="D30" s="32"/>
      <c r="E30" s="32"/>
      <c r="F30" s="32"/>
      <c r="G30" s="32"/>
      <c r="H30" s="32"/>
      <c r="I30" s="32"/>
      <c r="J30" s="32"/>
      <c r="K30" s="32"/>
      <c r="M30" s="7"/>
      <c r="O30" s="45">
        <f ca="1" t="shared" si="0"/>
        <v>45704</v>
      </c>
      <c r="P30" s="46">
        <f ca="1" t="shared" si="0"/>
        <v>45705</v>
      </c>
      <c r="Q30" s="46">
        <f ca="1" t="shared" si="0"/>
        <v>45706</v>
      </c>
      <c r="R30" s="46">
        <f ca="1" t="shared" si="0"/>
        <v>45707</v>
      </c>
      <c r="S30" s="46">
        <f ca="1" t="shared" si="0"/>
        <v>45708</v>
      </c>
      <c r="T30" s="46">
        <f ca="1" t="shared" si="0"/>
        <v>45709</v>
      </c>
      <c r="U30" s="45">
        <f ca="1" t="shared" si="0"/>
        <v>45710</v>
      </c>
      <c r="V30" s="47"/>
      <c r="W30" s="47"/>
      <c r="X30" s="45">
        <f ca="1" t="shared" si="1"/>
        <v>45767</v>
      </c>
      <c r="Y30" s="46">
        <f ca="1" t="shared" si="1"/>
        <v>45768</v>
      </c>
      <c r="Z30" s="46">
        <f ca="1" t="shared" si="1"/>
        <v>45769</v>
      </c>
      <c r="AA30" s="46">
        <f ca="1" t="shared" si="1"/>
        <v>45770</v>
      </c>
      <c r="AB30" s="46">
        <f ca="1" t="shared" si="1"/>
        <v>45771</v>
      </c>
      <c r="AC30" s="46">
        <f ca="1" t="shared" si="1"/>
        <v>45772</v>
      </c>
      <c r="AD30" s="45">
        <f ca="1" t="shared" si="1"/>
        <v>45773</v>
      </c>
      <c r="AF30" s="7"/>
    </row>
    <row r="31" ht="15" customHeight="1" spans="1:32">
      <c r="A31" s="7"/>
      <c r="C31" s="64"/>
      <c r="D31" s="64"/>
      <c r="E31" s="64"/>
      <c r="F31" s="64"/>
      <c r="G31" s="64"/>
      <c r="H31" s="64"/>
      <c r="I31" s="64"/>
      <c r="J31" s="64"/>
      <c r="K31" s="64"/>
      <c r="M31" s="7"/>
      <c r="O31" s="45">
        <f ca="1" t="shared" si="0"/>
        <v>45711</v>
      </c>
      <c r="P31" s="46">
        <f ca="1" t="shared" si="0"/>
        <v>45712</v>
      </c>
      <c r="Q31" s="46">
        <f ca="1" t="shared" si="0"/>
        <v>45713</v>
      </c>
      <c r="R31" s="46">
        <f ca="1" t="shared" si="0"/>
        <v>45714</v>
      </c>
      <c r="S31" s="46">
        <f ca="1" t="shared" si="0"/>
        <v>45715</v>
      </c>
      <c r="T31" s="46">
        <f ca="1" t="shared" si="0"/>
        <v>45716</v>
      </c>
      <c r="U31" s="45" t="str">
        <f ca="1" t="shared" si="0"/>
        <v/>
      </c>
      <c r="V31" s="47"/>
      <c r="W31" s="47"/>
      <c r="X31" s="45">
        <f ca="1" t="shared" si="1"/>
        <v>45774</v>
      </c>
      <c r="Y31" s="46">
        <f ca="1" t="shared" si="1"/>
        <v>45775</v>
      </c>
      <c r="Z31" s="46">
        <f ca="1" t="shared" si="1"/>
        <v>45776</v>
      </c>
      <c r="AA31" s="46">
        <f ca="1" t="shared" si="1"/>
        <v>45777</v>
      </c>
      <c r="AB31" s="46" t="str">
        <f ca="1" t="shared" si="1"/>
        <v/>
      </c>
      <c r="AC31" s="46" t="str">
        <f ca="1" t="shared" si="1"/>
        <v/>
      </c>
      <c r="AD31" s="46" t="str">
        <f ca="1" t="shared" si="1"/>
        <v/>
      </c>
      <c r="AF31" s="7"/>
    </row>
    <row r="32" ht="15" customHeight="1" spans="1:32">
      <c r="A32" s="7"/>
      <c r="C32" s="32"/>
      <c r="D32" s="32"/>
      <c r="E32" s="32"/>
      <c r="F32" s="32"/>
      <c r="G32" s="32"/>
      <c r="H32" s="32"/>
      <c r="I32" s="32"/>
      <c r="J32" s="32"/>
      <c r="K32" s="32"/>
      <c r="M32" s="7"/>
      <c r="O32" s="45" t="str">
        <f ca="1" t="shared" si="0"/>
        <v/>
      </c>
      <c r="P32" s="46" t="str">
        <f ca="1" t="shared" si="0"/>
        <v/>
      </c>
      <c r="Q32" s="46" t="str">
        <f ca="1" t="shared" si="0"/>
        <v/>
      </c>
      <c r="R32" s="46" t="str">
        <f ca="1" t="shared" si="0"/>
        <v/>
      </c>
      <c r="S32" s="46" t="str">
        <f ca="1" t="shared" si="0"/>
        <v/>
      </c>
      <c r="T32" s="46" t="str">
        <f ca="1" t="shared" si="0"/>
        <v/>
      </c>
      <c r="U32" s="45" t="str">
        <f ca="1" t="shared" si="0"/>
        <v/>
      </c>
      <c r="V32" s="47"/>
      <c r="W32" s="47"/>
      <c r="X32" s="45" t="str">
        <f ca="1" t="shared" si="1"/>
        <v/>
      </c>
      <c r="Y32" s="46" t="str">
        <f ca="1" t="shared" si="1"/>
        <v/>
      </c>
      <c r="Z32" s="46" t="str">
        <f ca="1" t="shared" si="1"/>
        <v/>
      </c>
      <c r="AA32" s="46" t="str">
        <f ca="1" t="shared" si="1"/>
        <v/>
      </c>
      <c r="AB32" s="46" t="str">
        <f ca="1" t="shared" si="1"/>
        <v/>
      </c>
      <c r="AC32" s="46" t="str">
        <f ca="1" t="shared" si="1"/>
        <v/>
      </c>
      <c r="AD32" s="46" t="str">
        <f ca="1" t="shared" si="1"/>
        <v/>
      </c>
      <c r="AF32" s="7"/>
    </row>
    <row r="33" spans="1:32">
      <c r="A33" s="7"/>
      <c r="M33" s="7"/>
      <c r="AF33" s="7"/>
    </row>
    <row r="34" ht="24.9" customHeight="1" spans="1:32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</row>
  </sheetData>
  <mergeCells count="108">
    <mergeCell ref="C2:AD2"/>
    <mergeCell ref="C4:D4"/>
    <mergeCell ref="E4:F4"/>
    <mergeCell ref="G4:H4"/>
    <mergeCell ref="I4:J4"/>
    <mergeCell ref="K4:M4"/>
    <mergeCell ref="O4:V4"/>
    <mergeCell ref="W4:AD4"/>
    <mergeCell ref="C5:D5"/>
    <mergeCell ref="E5:F5"/>
    <mergeCell ref="G5:H5"/>
    <mergeCell ref="I5:J5"/>
    <mergeCell ref="K5:M5"/>
    <mergeCell ref="O5:V5"/>
    <mergeCell ref="W5:AD5"/>
    <mergeCell ref="C6:D6"/>
    <mergeCell ref="E6:F6"/>
    <mergeCell ref="G6:H6"/>
    <mergeCell ref="I6:J6"/>
    <mergeCell ref="K6:N6"/>
    <mergeCell ref="O6:V6"/>
    <mergeCell ref="W6:AD6"/>
    <mergeCell ref="E7:F7"/>
    <mergeCell ref="G7:H7"/>
    <mergeCell ref="I7:J7"/>
    <mergeCell ref="K7:M7"/>
    <mergeCell ref="O7:V7"/>
    <mergeCell ref="W7:AD7"/>
    <mergeCell ref="E8:F8"/>
    <mergeCell ref="G8:H8"/>
    <mergeCell ref="I8:J8"/>
    <mergeCell ref="K8:M8"/>
    <mergeCell ref="O8:V8"/>
    <mergeCell ref="W8:AD8"/>
    <mergeCell ref="C9:D9"/>
    <mergeCell ref="E9:F9"/>
    <mergeCell ref="G9:H9"/>
    <mergeCell ref="I9:J9"/>
    <mergeCell ref="K9:N9"/>
    <mergeCell ref="O9:V9"/>
    <mergeCell ref="W9:AD9"/>
    <mergeCell ref="E11:F11"/>
    <mergeCell ref="G11:H11"/>
    <mergeCell ref="I11:J11"/>
    <mergeCell ref="K11:M11"/>
    <mergeCell ref="O11:V11"/>
    <mergeCell ref="W11:AD11"/>
    <mergeCell ref="C12:D12"/>
    <mergeCell ref="E12:F12"/>
    <mergeCell ref="G12:H12"/>
    <mergeCell ref="I12:J12"/>
    <mergeCell ref="K12:N12"/>
    <mergeCell ref="O12:V12"/>
    <mergeCell ref="W12:AD12"/>
    <mergeCell ref="E14:F14"/>
    <mergeCell ref="G14:H14"/>
    <mergeCell ref="I14:J14"/>
    <mergeCell ref="K14:M14"/>
    <mergeCell ref="O14:V14"/>
    <mergeCell ref="W14:AD14"/>
    <mergeCell ref="C15:D15"/>
    <mergeCell ref="E15:F15"/>
    <mergeCell ref="G15:H15"/>
    <mergeCell ref="I15:J15"/>
    <mergeCell ref="K15:N15"/>
    <mergeCell ref="O15:V15"/>
    <mergeCell ref="W15:AD15"/>
    <mergeCell ref="I16:J16"/>
    <mergeCell ref="O16:V16"/>
    <mergeCell ref="E17:F17"/>
    <mergeCell ref="G17:H17"/>
    <mergeCell ref="I17:J17"/>
    <mergeCell ref="K17:N17"/>
    <mergeCell ref="O17:V17"/>
    <mergeCell ref="W17:AD17"/>
    <mergeCell ref="C18:D18"/>
    <mergeCell ref="E18:F18"/>
    <mergeCell ref="G18:H18"/>
    <mergeCell ref="I18:J18"/>
    <mergeCell ref="K18:N18"/>
    <mergeCell ref="O18:V18"/>
    <mergeCell ref="W18:AD18"/>
    <mergeCell ref="I19:J19"/>
    <mergeCell ref="O19:V19"/>
    <mergeCell ref="E20:F20"/>
    <mergeCell ref="G20:H20"/>
    <mergeCell ref="I20:J20"/>
    <mergeCell ref="K20:N20"/>
    <mergeCell ref="O20:V20"/>
    <mergeCell ref="W20:AD20"/>
    <mergeCell ref="C21:D21"/>
    <mergeCell ref="E21:F21"/>
    <mergeCell ref="G21:H21"/>
    <mergeCell ref="I21:J21"/>
    <mergeCell ref="K21:N21"/>
    <mergeCell ref="O21:V21"/>
    <mergeCell ref="W21:AD21"/>
    <mergeCell ref="O25:U25"/>
    <mergeCell ref="X25:AD25"/>
    <mergeCell ref="C27:K27"/>
    <mergeCell ref="C28:K29"/>
    <mergeCell ref="C30:K31"/>
    <mergeCell ref="C25:K26"/>
    <mergeCell ref="C19:D20"/>
    <mergeCell ref="C16:D17"/>
    <mergeCell ref="C13:D14"/>
    <mergeCell ref="C10:D11"/>
    <mergeCell ref="C7:D8"/>
  </mergeCells>
  <conditionalFormatting sqref="C5 E5 G5 I5 K5:L5 O5 W5 C7 E8 G8 I8 K8:L8 O8 W8 C10 E11 G11 I11 K11:L11 O11 W11 C13 E14 G14 I14 K14:L14 O14 W14 C16 E17 G17 I17 K17 O17 W17">
    <cfRule type="expression" dxfId="0" priority="3">
      <formula>MONTH(C5)&lt;&gt;MONTH($C$2)</formula>
    </cfRule>
    <cfRule type="expression" dxfId="1" priority="4">
      <formula>OR(WEEKDAY(C5,1)=1,WEEKDAY(C5,1)=7)</formula>
    </cfRule>
  </conditionalFormatting>
  <conditionalFormatting sqref="C19 E20 G20 I20 K20 O20 W20">
    <cfRule type="expression" dxfId="0" priority="1">
      <formula>MONTH(C19)&lt;&gt;MONTH($C$2)</formula>
    </cfRule>
    <cfRule type="expression" dxfId="1" priority="2">
      <formula>OR(WEEKDAY(C19,1)=1,WEEKDAY(C19,1)=7)</formula>
    </cfRule>
  </conditionalFormatting>
  <dataValidations count="7">
    <dataValidation allowBlank="1" showInputMessage="1" showErrorMessage="1" prompt="To change the calendar year, go to cell P8 in About sheet" sqref="C2:AD2"/>
    <dataValidation allowBlank="1" showInputMessage="1" showErrorMessage="1" prompt="To change the starting day of the week, go to cell P12 in About sheet" sqref="C4:D4"/>
    <dataValidation allowBlank="1" showInputMessage="1" showErrorMessage="1" prompt="Calendar days are automatically updated" sqref="C5:D5"/>
    <dataValidation allowBlank="1" showInputMessage="1" showErrorMessage="1" prompt="Enter daily notes below the calendar days, such as this cell" sqref="C6:D6"/>
    <dataValidation allowBlank="1" showInputMessage="1" showErrorMessage="1" prompt="Previous month calendar" sqref="O25:U25"/>
    <dataValidation allowBlank="1" showInputMessage="1" showErrorMessage="1" prompt="Next month calendar" sqref="X25:AD25"/>
    <dataValidation allowBlank="1" showInputMessage="1" showErrorMessage="1" prompt="Enter monthly notes in cells C24 to K28" sqref="C25:K26"/>
  </dataValidations>
  <printOptions horizontalCentered="1"/>
  <pageMargins left="0.5" right="0.5" top="0.25" bottom="0.25" header="0.25" footer="0.25"/>
  <pageSetup paperSize="1" scale="87" orientation="landscape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AP34"/>
  <sheetViews>
    <sheetView showGridLines="0" workbookViewId="0">
      <selection activeCell="A1" sqref="A1"/>
    </sheetView>
  </sheetViews>
  <sheetFormatPr defaultColWidth="8.66666666666667" defaultRowHeight="12.75"/>
  <cols>
    <col min="1" max="3" width="5.55238095238095" style="6" customWidth="1"/>
    <col min="4" max="4" width="15.552380952381" style="6" customWidth="1"/>
    <col min="5" max="5" width="5.55238095238095" style="6" customWidth="1"/>
    <col min="6" max="6" width="15.552380952381" style="6" customWidth="1"/>
    <col min="7" max="7" width="5.55238095238095" style="6" customWidth="1"/>
    <col min="8" max="8" width="15.552380952381" style="6" customWidth="1"/>
    <col min="9" max="9" width="5.55238095238095" style="6" customWidth="1"/>
    <col min="10" max="10" width="15.552380952381" style="6" customWidth="1"/>
    <col min="11" max="14" width="5.55238095238095" style="6" customWidth="1"/>
    <col min="15" max="30" width="2.55238095238095" style="6" customWidth="1"/>
    <col min="31" max="32" width="5.55238095238095" style="6" customWidth="1"/>
    <col min="33" max="33" width="17.1047619047619" style="6" customWidth="1"/>
    <col min="34" max="34" width="10.4380952380952" style="6" customWidth="1"/>
    <col min="35" max="16384" width="8.66666666666667" style="6"/>
  </cols>
  <sheetData>
    <row r="1" ht="24.9" customHeight="1" spans="1:32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</row>
    <row r="2" s="1" customFormat="1" ht="90" customHeight="1" spans="1:32">
      <c r="A2" s="8"/>
      <c r="C2" s="9">
        <f ca="1">DATE(About!P8,4,1)</f>
        <v>45748</v>
      </c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F2" s="8"/>
    </row>
    <row r="3" s="2" customFormat="1" ht="24.9" customHeight="1" spans="1:35">
      <c r="A3" s="10"/>
      <c r="C3" s="11"/>
      <c r="D3" s="11"/>
      <c r="E3" s="11"/>
      <c r="F3" s="11"/>
      <c r="G3" s="11"/>
      <c r="H3" s="11"/>
      <c r="I3" s="11"/>
      <c r="J3" s="11"/>
      <c r="K3" s="33"/>
      <c r="L3" s="33"/>
      <c r="M3" s="33"/>
      <c r="N3" s="33"/>
      <c r="V3" s="1"/>
      <c r="AF3" s="8"/>
      <c r="AG3" s="1"/>
      <c r="AH3" s="1"/>
      <c r="AI3" s="1"/>
    </row>
    <row r="4" s="3" customFormat="1" ht="30" customHeight="1" spans="1:36">
      <c r="A4" s="12"/>
      <c r="C4" s="13">
        <f ca="1">C5</f>
        <v>45746</v>
      </c>
      <c r="D4" s="13"/>
      <c r="E4" s="13">
        <f ca="1">E5</f>
        <v>45747</v>
      </c>
      <c r="F4" s="13"/>
      <c r="G4" s="13">
        <f ca="1">G5</f>
        <v>45748</v>
      </c>
      <c r="H4" s="13"/>
      <c r="I4" s="13">
        <f ca="1">I5</f>
        <v>45749</v>
      </c>
      <c r="J4" s="13"/>
      <c r="K4" s="13">
        <f ca="1">K5</f>
        <v>45750</v>
      </c>
      <c r="L4" s="13"/>
      <c r="M4" s="13"/>
      <c r="N4" s="13"/>
      <c r="O4" s="13">
        <f ca="1">O5</f>
        <v>45751</v>
      </c>
      <c r="P4" s="13"/>
      <c r="Q4" s="13"/>
      <c r="R4" s="13"/>
      <c r="S4" s="13"/>
      <c r="T4" s="13"/>
      <c r="U4" s="13"/>
      <c r="V4" s="13"/>
      <c r="W4" s="13">
        <f ca="1">W5</f>
        <v>45752</v>
      </c>
      <c r="X4" s="13"/>
      <c r="Y4" s="13"/>
      <c r="Z4" s="13"/>
      <c r="AA4" s="13"/>
      <c r="AB4" s="13"/>
      <c r="AC4" s="13"/>
      <c r="AD4" s="13"/>
      <c r="AF4" s="49"/>
      <c r="AG4" s="51"/>
      <c r="AH4" s="51"/>
      <c r="AI4" s="51"/>
      <c r="AJ4" s="51"/>
    </row>
    <row r="5" ht="24.9" customHeight="1" spans="1:36">
      <c r="A5" s="7"/>
      <c r="C5" s="14">
        <f ca="1">$C$2-(WEEKDAY($C$2,1)-(start_day-1))-IF((WEEKDAY($C$2,1)-(start_day-1))&lt;=0,7,0)+1</f>
        <v>45746</v>
      </c>
      <c r="D5" s="15"/>
      <c r="E5" s="14">
        <f ca="1">C5+1</f>
        <v>45747</v>
      </c>
      <c r="F5" s="15"/>
      <c r="G5" s="14">
        <f ca="1">E5+1</f>
        <v>45748</v>
      </c>
      <c r="H5" s="15"/>
      <c r="I5" s="14">
        <f ca="1">G5+1</f>
        <v>45749</v>
      </c>
      <c r="J5" s="15"/>
      <c r="K5" s="14">
        <f ca="1">I5+1</f>
        <v>45750</v>
      </c>
      <c r="L5" s="34"/>
      <c r="M5" s="34"/>
      <c r="N5" s="15"/>
      <c r="O5" s="14">
        <f ca="1">K5+1</f>
        <v>45751</v>
      </c>
      <c r="P5" s="34"/>
      <c r="Q5" s="34"/>
      <c r="R5" s="34"/>
      <c r="S5" s="34"/>
      <c r="T5" s="34"/>
      <c r="U5" s="34"/>
      <c r="V5" s="15"/>
      <c r="W5" s="14">
        <f ca="1">O5+1</f>
        <v>45752</v>
      </c>
      <c r="X5" s="34"/>
      <c r="Y5" s="34"/>
      <c r="Z5" s="34"/>
      <c r="AA5" s="34"/>
      <c r="AB5" s="34"/>
      <c r="AC5" s="34"/>
      <c r="AD5" s="15"/>
      <c r="AF5" s="50"/>
      <c r="AG5" s="52"/>
      <c r="AH5" s="52"/>
      <c r="AI5" s="52"/>
      <c r="AJ5" s="52"/>
    </row>
    <row r="6" s="4" customFormat="1" ht="75" customHeight="1" spans="1:32">
      <c r="A6" s="16"/>
      <c r="C6" s="17"/>
      <c r="D6" s="18"/>
      <c r="E6" s="17"/>
      <c r="F6" s="18"/>
      <c r="G6" s="17"/>
      <c r="H6" s="18"/>
      <c r="I6" s="17"/>
      <c r="J6" s="18"/>
      <c r="K6" s="17"/>
      <c r="L6" s="35"/>
      <c r="M6" s="35"/>
      <c r="N6" s="18"/>
      <c r="O6" s="17"/>
      <c r="P6" s="35"/>
      <c r="Q6" s="35"/>
      <c r="R6" s="35"/>
      <c r="S6" s="35"/>
      <c r="T6" s="35"/>
      <c r="U6" s="35"/>
      <c r="V6" s="18"/>
      <c r="W6" s="17"/>
      <c r="X6" s="35"/>
      <c r="Y6" s="35"/>
      <c r="Z6" s="35"/>
      <c r="AA6" s="35"/>
      <c r="AB6" s="35"/>
      <c r="AC6" s="35"/>
      <c r="AD6" s="18"/>
      <c r="AE6" s="5"/>
      <c r="AF6" s="16"/>
    </row>
    <row r="7" ht="9.9" customHeight="1" spans="1:32">
      <c r="A7" s="7"/>
      <c r="C7" s="14">
        <f ca="1">W5+1</f>
        <v>45753</v>
      </c>
      <c r="D7" s="15"/>
      <c r="E7" s="19"/>
      <c r="F7" s="20"/>
      <c r="G7" s="19"/>
      <c r="H7" s="20"/>
      <c r="I7" s="19"/>
      <c r="J7" s="20"/>
      <c r="K7" s="19"/>
      <c r="L7" s="36"/>
      <c r="M7" s="36"/>
      <c r="N7" s="20"/>
      <c r="O7" s="19"/>
      <c r="P7" s="36"/>
      <c r="Q7" s="36"/>
      <c r="R7" s="36"/>
      <c r="S7" s="36"/>
      <c r="T7" s="36"/>
      <c r="U7" s="36"/>
      <c r="V7" s="20"/>
      <c r="W7" s="19"/>
      <c r="X7" s="36"/>
      <c r="Y7" s="36"/>
      <c r="Z7" s="36"/>
      <c r="AA7" s="36"/>
      <c r="AB7" s="36"/>
      <c r="AC7" s="36"/>
      <c r="AD7" s="20"/>
      <c r="AF7" s="7"/>
    </row>
    <row r="8" s="5" customFormat="1" ht="15" customHeight="1" spans="1:32">
      <c r="A8" s="21"/>
      <c r="C8" s="14"/>
      <c r="D8" s="15"/>
      <c r="E8" s="22">
        <f ca="1">C7+1</f>
        <v>45754</v>
      </c>
      <c r="F8" s="23"/>
      <c r="G8" s="22">
        <f ca="1">E8+1</f>
        <v>45755</v>
      </c>
      <c r="H8" s="23"/>
      <c r="I8" s="22">
        <f ca="1">G8+1</f>
        <v>45756</v>
      </c>
      <c r="J8" s="23"/>
      <c r="K8" s="22">
        <f ca="1">I8+1</f>
        <v>45757</v>
      </c>
      <c r="L8" s="37"/>
      <c r="M8" s="37"/>
      <c r="N8" s="23"/>
      <c r="O8" s="22">
        <f ca="1">K8+1</f>
        <v>45758</v>
      </c>
      <c r="P8" s="37"/>
      <c r="Q8" s="37"/>
      <c r="R8" s="37"/>
      <c r="S8" s="37"/>
      <c r="T8" s="37"/>
      <c r="U8" s="37"/>
      <c r="V8" s="23"/>
      <c r="W8" s="22">
        <f ca="1">O8+1</f>
        <v>45759</v>
      </c>
      <c r="X8" s="37"/>
      <c r="Y8" s="37"/>
      <c r="Z8" s="37"/>
      <c r="AA8" s="37"/>
      <c r="AB8" s="37"/>
      <c r="AC8" s="37"/>
      <c r="AD8" s="23"/>
      <c r="AF8" s="21"/>
    </row>
    <row r="9" s="4" customFormat="1" ht="75" customHeight="1" spans="1:32">
      <c r="A9" s="16"/>
      <c r="C9" s="17"/>
      <c r="D9" s="18"/>
      <c r="E9" s="17"/>
      <c r="F9" s="18"/>
      <c r="G9" s="17"/>
      <c r="H9" s="18"/>
      <c r="I9" s="17"/>
      <c r="J9" s="18"/>
      <c r="K9" s="17"/>
      <c r="L9" s="35"/>
      <c r="M9" s="35"/>
      <c r="N9" s="18"/>
      <c r="O9" s="17"/>
      <c r="P9" s="35"/>
      <c r="Q9" s="35"/>
      <c r="R9" s="35"/>
      <c r="S9" s="35"/>
      <c r="T9" s="35"/>
      <c r="U9" s="35"/>
      <c r="V9" s="18"/>
      <c r="W9" s="17"/>
      <c r="X9" s="35"/>
      <c r="Y9" s="35"/>
      <c r="Z9" s="35"/>
      <c r="AA9" s="35"/>
      <c r="AB9" s="35"/>
      <c r="AC9" s="35"/>
      <c r="AD9" s="18"/>
      <c r="AE9" s="5"/>
      <c r="AF9" s="16"/>
    </row>
    <row r="10" s="4" customFormat="1" ht="9.9" customHeight="1" spans="1:32">
      <c r="A10" s="16"/>
      <c r="C10" s="14">
        <f ca="1">W8+1</f>
        <v>45760</v>
      </c>
      <c r="D10" s="15"/>
      <c r="E10" s="19"/>
      <c r="F10" s="20"/>
      <c r="G10" s="19"/>
      <c r="H10" s="20"/>
      <c r="I10" s="19"/>
      <c r="J10" s="20"/>
      <c r="K10" s="19"/>
      <c r="L10" s="36"/>
      <c r="M10" s="36"/>
      <c r="N10" s="20"/>
      <c r="O10" s="19"/>
      <c r="P10" s="36"/>
      <c r="Q10" s="36"/>
      <c r="R10" s="36"/>
      <c r="S10" s="36"/>
      <c r="T10" s="36"/>
      <c r="U10" s="36"/>
      <c r="V10" s="20"/>
      <c r="W10" s="19"/>
      <c r="X10" s="36"/>
      <c r="Y10" s="36"/>
      <c r="Z10" s="36"/>
      <c r="AA10" s="36"/>
      <c r="AB10" s="36"/>
      <c r="AC10" s="36"/>
      <c r="AD10" s="20"/>
      <c r="AE10" s="5"/>
      <c r="AF10" s="16"/>
    </row>
    <row r="11" s="5" customFormat="1" ht="15" customHeight="1" spans="1:36">
      <c r="A11" s="21"/>
      <c r="C11" s="14"/>
      <c r="D11" s="15"/>
      <c r="E11" s="22">
        <f ca="1">C10+1</f>
        <v>45761</v>
      </c>
      <c r="F11" s="23"/>
      <c r="G11" s="22">
        <f ca="1">E11+1</f>
        <v>45762</v>
      </c>
      <c r="H11" s="23"/>
      <c r="I11" s="22">
        <f ca="1">G11+1</f>
        <v>45763</v>
      </c>
      <c r="J11" s="23"/>
      <c r="K11" s="22">
        <f ca="1">I11+1</f>
        <v>45764</v>
      </c>
      <c r="L11" s="37"/>
      <c r="M11" s="37"/>
      <c r="N11" s="23"/>
      <c r="O11" s="22">
        <f ca="1">K11+1</f>
        <v>45765</v>
      </c>
      <c r="P11" s="37"/>
      <c r="Q11" s="37"/>
      <c r="R11" s="37"/>
      <c r="S11" s="37"/>
      <c r="T11" s="37"/>
      <c r="U11" s="37"/>
      <c r="V11" s="23"/>
      <c r="W11" s="22">
        <f ca="1">O11+1</f>
        <v>45766</v>
      </c>
      <c r="X11" s="37"/>
      <c r="Y11" s="37"/>
      <c r="Z11" s="37"/>
      <c r="AA11" s="37"/>
      <c r="AB11" s="37"/>
      <c r="AC11" s="37"/>
      <c r="AD11" s="23"/>
      <c r="AF11" s="21"/>
      <c r="AJ11" s="6"/>
    </row>
    <row r="12" s="4" customFormat="1" ht="75" customHeight="1" spans="1:32">
      <c r="A12" s="16"/>
      <c r="C12" s="17"/>
      <c r="D12" s="18"/>
      <c r="E12" s="17"/>
      <c r="F12" s="18"/>
      <c r="G12" s="17"/>
      <c r="H12" s="18"/>
      <c r="I12" s="17"/>
      <c r="J12" s="18"/>
      <c r="K12" s="17"/>
      <c r="L12" s="35"/>
      <c r="M12" s="35"/>
      <c r="N12" s="18"/>
      <c r="O12" s="17"/>
      <c r="P12" s="35"/>
      <c r="Q12" s="35"/>
      <c r="R12" s="35"/>
      <c r="S12" s="35"/>
      <c r="T12" s="35"/>
      <c r="U12" s="35"/>
      <c r="V12" s="18"/>
      <c r="W12" s="17"/>
      <c r="X12" s="35"/>
      <c r="Y12" s="35"/>
      <c r="Z12" s="35"/>
      <c r="AA12" s="35"/>
      <c r="AB12" s="35"/>
      <c r="AC12" s="35"/>
      <c r="AD12" s="18"/>
      <c r="AE12" s="5"/>
      <c r="AF12" s="16"/>
    </row>
    <row r="13" s="4" customFormat="1" ht="9.9" customHeight="1" spans="1:32">
      <c r="A13" s="16"/>
      <c r="C13" s="14">
        <f ca="1">W11+1</f>
        <v>45767</v>
      </c>
      <c r="D13" s="15"/>
      <c r="E13" s="19"/>
      <c r="F13" s="20"/>
      <c r="G13" s="19"/>
      <c r="H13" s="20"/>
      <c r="I13" s="19"/>
      <c r="J13" s="20"/>
      <c r="K13" s="19"/>
      <c r="L13" s="36"/>
      <c r="M13" s="36"/>
      <c r="N13" s="20"/>
      <c r="O13" s="19"/>
      <c r="P13" s="36"/>
      <c r="Q13" s="36"/>
      <c r="R13" s="36"/>
      <c r="S13" s="36"/>
      <c r="T13" s="36"/>
      <c r="U13" s="36"/>
      <c r="V13" s="20"/>
      <c r="W13" s="19"/>
      <c r="X13" s="36"/>
      <c r="Y13" s="36"/>
      <c r="Z13" s="36"/>
      <c r="AA13" s="36"/>
      <c r="AB13" s="36"/>
      <c r="AC13" s="36"/>
      <c r="AD13" s="20"/>
      <c r="AE13" s="5"/>
      <c r="AF13" s="16"/>
    </row>
    <row r="14" s="5" customFormat="1" ht="15" customHeight="1" spans="1:32">
      <c r="A14" s="21"/>
      <c r="C14" s="14"/>
      <c r="D14" s="15"/>
      <c r="E14" s="22">
        <f ca="1">C13+1</f>
        <v>45768</v>
      </c>
      <c r="F14" s="23"/>
      <c r="G14" s="22">
        <f ca="1">E14+1</f>
        <v>45769</v>
      </c>
      <c r="H14" s="23"/>
      <c r="I14" s="22">
        <f ca="1">G14+1</f>
        <v>45770</v>
      </c>
      <c r="J14" s="23"/>
      <c r="K14" s="22">
        <f ca="1">I14+1</f>
        <v>45771</v>
      </c>
      <c r="L14" s="37"/>
      <c r="M14" s="37"/>
      <c r="N14" s="23"/>
      <c r="O14" s="22">
        <f ca="1">K14+1</f>
        <v>45772</v>
      </c>
      <c r="P14" s="37"/>
      <c r="Q14" s="37"/>
      <c r="R14" s="37"/>
      <c r="S14" s="37"/>
      <c r="T14" s="37"/>
      <c r="U14" s="37"/>
      <c r="V14" s="23"/>
      <c r="W14" s="22">
        <f ca="1">O14+1</f>
        <v>45773</v>
      </c>
      <c r="X14" s="37"/>
      <c r="Y14" s="37"/>
      <c r="Z14" s="37"/>
      <c r="AA14" s="37"/>
      <c r="AB14" s="37"/>
      <c r="AC14" s="37"/>
      <c r="AD14" s="23"/>
      <c r="AF14" s="21"/>
    </row>
    <row r="15" s="4" customFormat="1" ht="75" customHeight="1" spans="1:32">
      <c r="A15" s="16"/>
      <c r="C15" s="17"/>
      <c r="D15" s="18"/>
      <c r="E15" s="17"/>
      <c r="F15" s="18"/>
      <c r="G15" s="17"/>
      <c r="H15" s="18"/>
      <c r="I15" s="17"/>
      <c r="J15" s="18"/>
      <c r="K15" s="17"/>
      <c r="L15" s="35"/>
      <c r="M15" s="35"/>
      <c r="N15" s="18"/>
      <c r="O15" s="17"/>
      <c r="P15" s="35"/>
      <c r="Q15" s="35"/>
      <c r="R15" s="35"/>
      <c r="S15" s="35"/>
      <c r="T15" s="35"/>
      <c r="U15" s="35"/>
      <c r="V15" s="18"/>
      <c r="W15" s="17"/>
      <c r="X15" s="35"/>
      <c r="Y15" s="35"/>
      <c r="Z15" s="35"/>
      <c r="AA15" s="35"/>
      <c r="AB15" s="35"/>
      <c r="AC15" s="35"/>
      <c r="AD15" s="18"/>
      <c r="AE15" s="5"/>
      <c r="AF15" s="16"/>
    </row>
    <row r="16" s="4" customFormat="1" ht="9.9" customHeight="1" spans="1:32">
      <c r="A16" s="16"/>
      <c r="C16" s="14">
        <f ca="1">W14+1</f>
        <v>45774</v>
      </c>
      <c r="D16" s="15"/>
      <c r="E16" s="19"/>
      <c r="F16" s="20"/>
      <c r="G16" s="19"/>
      <c r="H16" s="20"/>
      <c r="I16" s="53"/>
      <c r="J16" s="54"/>
      <c r="K16" s="53"/>
      <c r="L16" s="55"/>
      <c r="M16" s="55"/>
      <c r="N16" s="54"/>
      <c r="O16" s="53"/>
      <c r="P16" s="55"/>
      <c r="Q16" s="55"/>
      <c r="R16" s="55"/>
      <c r="S16" s="55"/>
      <c r="T16" s="55"/>
      <c r="U16" s="55"/>
      <c r="V16" s="54"/>
      <c r="W16" s="53"/>
      <c r="X16" s="55"/>
      <c r="Y16" s="55"/>
      <c r="Z16" s="55"/>
      <c r="AA16" s="55"/>
      <c r="AB16" s="55"/>
      <c r="AC16" s="55"/>
      <c r="AD16" s="54"/>
      <c r="AE16" s="5"/>
      <c r="AF16" s="16"/>
    </row>
    <row r="17" s="5" customFormat="1" ht="15" customHeight="1" spans="1:32">
      <c r="A17" s="21"/>
      <c r="C17" s="14"/>
      <c r="D17" s="15"/>
      <c r="E17" s="22">
        <f ca="1">C16+1</f>
        <v>45775</v>
      </c>
      <c r="F17" s="23"/>
      <c r="G17" s="22">
        <f ca="1">E17+1</f>
        <v>45776</v>
      </c>
      <c r="H17" s="23"/>
      <c r="I17" s="22">
        <f ca="1">G17+1</f>
        <v>45777</v>
      </c>
      <c r="J17" s="23"/>
      <c r="K17" s="22">
        <f ca="1">I17+1</f>
        <v>45778</v>
      </c>
      <c r="L17" s="37"/>
      <c r="M17" s="37"/>
      <c r="N17" s="56"/>
      <c r="O17" s="22">
        <f ca="1">K17+1</f>
        <v>45779</v>
      </c>
      <c r="P17" s="37"/>
      <c r="Q17" s="37"/>
      <c r="R17" s="37"/>
      <c r="S17" s="37"/>
      <c r="T17" s="37"/>
      <c r="U17" s="37"/>
      <c r="V17" s="23"/>
      <c r="W17" s="22">
        <f ca="1">O17+1</f>
        <v>45780</v>
      </c>
      <c r="X17" s="37"/>
      <c r="Y17" s="37"/>
      <c r="Z17" s="37"/>
      <c r="AA17" s="37"/>
      <c r="AB17" s="37"/>
      <c r="AC17" s="37"/>
      <c r="AD17" s="23"/>
      <c r="AF17" s="21"/>
    </row>
    <row r="18" s="4" customFormat="1" ht="75" customHeight="1" spans="1:42">
      <c r="A18" s="16"/>
      <c r="C18" s="17"/>
      <c r="D18" s="18"/>
      <c r="E18" s="17"/>
      <c r="F18" s="18"/>
      <c r="G18" s="17"/>
      <c r="H18" s="18"/>
      <c r="I18" s="17"/>
      <c r="J18" s="18"/>
      <c r="K18" s="57"/>
      <c r="L18" s="58"/>
      <c r="M18" s="58"/>
      <c r="N18" s="59"/>
      <c r="O18" s="17"/>
      <c r="P18" s="35"/>
      <c r="Q18" s="35"/>
      <c r="R18" s="35"/>
      <c r="S18" s="35"/>
      <c r="T18" s="35"/>
      <c r="U18" s="35"/>
      <c r="V18" s="18"/>
      <c r="W18" s="17"/>
      <c r="X18" s="35"/>
      <c r="Y18" s="35"/>
      <c r="Z18" s="35"/>
      <c r="AA18" s="35"/>
      <c r="AB18" s="35"/>
      <c r="AC18" s="35"/>
      <c r="AD18" s="18"/>
      <c r="AE18" s="5"/>
      <c r="AF18" s="16"/>
      <c r="AP18" s="6"/>
    </row>
    <row r="19" s="4" customFormat="1" ht="9.9" customHeight="1" spans="1:32">
      <c r="A19" s="16"/>
      <c r="C19" s="14">
        <f ca="1">W17+1</f>
        <v>45781</v>
      </c>
      <c r="D19" s="15"/>
      <c r="E19" s="19"/>
      <c r="F19" s="20"/>
      <c r="G19" s="19"/>
      <c r="H19" s="20"/>
      <c r="I19" s="53"/>
      <c r="J19" s="54"/>
      <c r="K19" s="53"/>
      <c r="L19" s="55"/>
      <c r="M19" s="55"/>
      <c r="N19" s="54"/>
      <c r="O19" s="53"/>
      <c r="P19" s="55"/>
      <c r="Q19" s="55"/>
      <c r="R19" s="55"/>
      <c r="S19" s="55"/>
      <c r="T19" s="55"/>
      <c r="U19" s="55"/>
      <c r="V19" s="54"/>
      <c r="W19" s="53"/>
      <c r="X19" s="55"/>
      <c r="Y19" s="55"/>
      <c r="Z19" s="55"/>
      <c r="AA19" s="55"/>
      <c r="AB19" s="55"/>
      <c r="AC19" s="55"/>
      <c r="AD19" s="54"/>
      <c r="AE19" s="5"/>
      <c r="AF19" s="16"/>
    </row>
    <row r="20" s="5" customFormat="1" ht="15" customHeight="1" spans="1:32">
      <c r="A20" s="21"/>
      <c r="C20" s="14"/>
      <c r="D20" s="15"/>
      <c r="E20" s="22">
        <f ca="1">C19+1</f>
        <v>45782</v>
      </c>
      <c r="F20" s="23"/>
      <c r="G20" s="22">
        <f ca="1">E20+1</f>
        <v>45783</v>
      </c>
      <c r="H20" s="23"/>
      <c r="I20" s="22">
        <f ca="1">G20+1</f>
        <v>45784</v>
      </c>
      <c r="J20" s="23"/>
      <c r="K20" s="22">
        <f ca="1">I20+1</f>
        <v>45785</v>
      </c>
      <c r="L20" s="37"/>
      <c r="M20" s="37"/>
      <c r="N20" s="56"/>
      <c r="O20" s="22">
        <f ca="1">K20+1</f>
        <v>45786</v>
      </c>
      <c r="P20" s="37"/>
      <c r="Q20" s="37"/>
      <c r="R20" s="37"/>
      <c r="S20" s="37"/>
      <c r="T20" s="37"/>
      <c r="U20" s="37"/>
      <c r="V20" s="23"/>
      <c r="W20" s="22">
        <f ca="1">O20+1</f>
        <v>45787</v>
      </c>
      <c r="X20" s="37"/>
      <c r="Y20" s="37"/>
      <c r="Z20" s="37"/>
      <c r="AA20" s="37"/>
      <c r="AB20" s="37"/>
      <c r="AC20" s="37"/>
      <c r="AD20" s="23"/>
      <c r="AF20" s="21"/>
    </row>
    <row r="21" s="4" customFormat="1" ht="75" customHeight="1" spans="1:42">
      <c r="A21" s="16"/>
      <c r="C21" s="17"/>
      <c r="D21" s="18"/>
      <c r="E21" s="17"/>
      <c r="F21" s="18"/>
      <c r="G21" s="17"/>
      <c r="H21" s="18"/>
      <c r="I21" s="17"/>
      <c r="J21" s="18"/>
      <c r="K21" s="57"/>
      <c r="L21" s="58"/>
      <c r="M21" s="58"/>
      <c r="N21" s="59"/>
      <c r="O21" s="17"/>
      <c r="P21" s="35"/>
      <c r="Q21" s="35"/>
      <c r="R21" s="35"/>
      <c r="S21" s="35"/>
      <c r="T21" s="35"/>
      <c r="U21" s="35"/>
      <c r="V21" s="18"/>
      <c r="W21" s="17"/>
      <c r="X21" s="35"/>
      <c r="Y21" s="35"/>
      <c r="Z21" s="35"/>
      <c r="AA21" s="35"/>
      <c r="AB21" s="35"/>
      <c r="AC21" s="35"/>
      <c r="AD21" s="18"/>
      <c r="AE21" s="5"/>
      <c r="AF21" s="16"/>
      <c r="AP21" s="6"/>
    </row>
    <row r="22" s="5" customFormat="1" ht="24.9" customHeight="1" spans="1:32">
      <c r="A22" s="21"/>
      <c r="C22" s="24"/>
      <c r="D22" s="24"/>
      <c r="E22" s="24"/>
      <c r="F22" s="24"/>
      <c r="G22" s="25"/>
      <c r="H22" s="26"/>
      <c r="I22" s="26"/>
      <c r="J22" s="26"/>
      <c r="K22" s="26"/>
      <c r="L22" s="26"/>
      <c r="M22" s="26"/>
      <c r="N22" s="26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F22" s="21"/>
    </row>
    <row r="23" s="5" customFormat="1" ht="24.9" customHeight="1" spans="1:32">
      <c r="A23" s="21"/>
      <c r="B23" s="21"/>
      <c r="C23" s="27"/>
      <c r="D23" s="27"/>
      <c r="E23" s="27"/>
      <c r="F23" s="27"/>
      <c r="G23" s="28"/>
      <c r="H23" s="29"/>
      <c r="I23" s="29"/>
      <c r="J23" s="29"/>
      <c r="K23" s="29"/>
      <c r="L23" s="29"/>
      <c r="M23" s="29"/>
      <c r="N23" s="29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21"/>
      <c r="AF23" s="21"/>
    </row>
    <row r="24" ht="24.9" customHeight="1" spans="1:32">
      <c r="A24" s="7"/>
      <c r="M24" s="7"/>
      <c r="AF24" s="7"/>
    </row>
    <row r="25" ht="20.1" customHeight="1" spans="1:32">
      <c r="A25" s="7"/>
      <c r="C25" s="30" t="s">
        <v>14</v>
      </c>
      <c r="D25" s="30"/>
      <c r="E25" s="30"/>
      <c r="F25" s="30"/>
      <c r="G25" s="30"/>
      <c r="H25" s="30"/>
      <c r="I25" s="30"/>
      <c r="J25" s="30"/>
      <c r="K25" s="30"/>
      <c r="L25" s="30"/>
      <c r="M25" s="7"/>
      <c r="O25" s="43">
        <f ca="1">DATE(YEAR(C2),MONTH(C2)-1,1)</f>
        <v>45717</v>
      </c>
      <c r="P25" s="43"/>
      <c r="Q25" s="43"/>
      <c r="R25" s="43"/>
      <c r="S25" s="43"/>
      <c r="T25" s="43"/>
      <c r="U25" s="43"/>
      <c r="V25" s="47"/>
      <c r="W25" s="47"/>
      <c r="X25" s="43">
        <f ca="1">DATE(YEAR(C2),MONTH(C2)+1,1)</f>
        <v>45778</v>
      </c>
      <c r="Y25" s="43"/>
      <c r="Z25" s="43"/>
      <c r="AA25" s="43"/>
      <c r="AB25" s="43"/>
      <c r="AC25" s="43"/>
      <c r="AD25" s="43"/>
      <c r="AF25" s="7"/>
    </row>
    <row r="26" ht="15" customHeight="1" spans="1:32">
      <c r="A26" s="7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7"/>
      <c r="O26" s="44" t="str">
        <f>INDEX({"S";"M";"T";"W";"T";"F";"S"},1+MOD(start_day+1-2,7))</f>
        <v>S</v>
      </c>
      <c r="P26" s="44" t="str">
        <f>INDEX({"S";"M";"T";"W";"T";"F";"S"},1+MOD(start_day+2-2,7))</f>
        <v>M</v>
      </c>
      <c r="Q26" s="44" t="str">
        <f>INDEX({"S";"M";"T";"W";"T";"F";"S"},1+MOD(start_day+3-2,7))</f>
        <v>T</v>
      </c>
      <c r="R26" s="44" t="str">
        <f>INDEX({"S";"M";"T";"W";"T";"F";"S"},1+MOD(start_day+4-2,7))</f>
        <v>W</v>
      </c>
      <c r="S26" s="44" t="str">
        <f>INDEX({"S";"M";"T";"W";"T";"F";"S"},1+MOD(start_day+5-2,7))</f>
        <v>T</v>
      </c>
      <c r="T26" s="44" t="str">
        <f>INDEX({"S";"M";"T";"W";"T";"F";"S"},1+MOD(start_day+6-2,7))</f>
        <v>F</v>
      </c>
      <c r="U26" s="44" t="str">
        <f>INDEX({"S";"M";"T";"W";"T";"F";"S"},1+MOD(start_day+7-2,7))</f>
        <v>S</v>
      </c>
      <c r="V26" s="48"/>
      <c r="W26" s="48"/>
      <c r="X26" s="44" t="str">
        <f>INDEX({"S";"M";"T";"W";"T";"F";"S"},1+MOD(start_day+1-2,7))</f>
        <v>S</v>
      </c>
      <c r="Y26" s="44" t="str">
        <f>INDEX({"S";"M";"T";"W";"T";"F";"S"},1+MOD(start_day+2-2,7))</f>
        <v>M</v>
      </c>
      <c r="Z26" s="44" t="str">
        <f>INDEX({"S";"M";"T";"W";"T";"F";"S"},1+MOD(start_day+3-2,7))</f>
        <v>T</v>
      </c>
      <c r="AA26" s="44" t="str">
        <f>INDEX({"S";"M";"T";"W";"T";"F";"S"},1+MOD(start_day+4-2,7))</f>
        <v>W</v>
      </c>
      <c r="AB26" s="44" t="str">
        <f>INDEX({"S";"M";"T";"W";"T";"F";"S"},1+MOD(start_day+5-2,7))</f>
        <v>T</v>
      </c>
      <c r="AC26" s="44" t="str">
        <f>INDEX({"S";"M";"T";"W";"T";"F";"S"},1+MOD(start_day+6-2,7))</f>
        <v>F</v>
      </c>
      <c r="AD26" s="44" t="str">
        <f>INDEX({"S";"M";"T";"W";"T";"F";"S"},1+MOD(start_day+7-2,7))</f>
        <v>S</v>
      </c>
      <c r="AF26" s="7"/>
    </row>
    <row r="27" ht="15" customHeight="1" spans="1:32">
      <c r="A27" s="7"/>
      <c r="C27" s="31"/>
      <c r="D27" s="31"/>
      <c r="E27" s="31"/>
      <c r="F27" s="31"/>
      <c r="G27" s="31"/>
      <c r="H27" s="31"/>
      <c r="I27" s="31"/>
      <c r="J27" s="31"/>
      <c r="K27" s="31"/>
      <c r="M27" s="7"/>
      <c r="O27" s="45" t="str">
        <f ca="1" t="shared" ref="O27:U32" si="0">IF(MONTH($O$25)&lt;&gt;MONTH($O$25-(WEEKDAY($O$25,1)-(start_day-1))-IF((WEEKDAY($O$25,1)-(start_day-1))&lt;=0,7,0)+(ROW(O27)-ROW($O$27))*7+(COLUMN(O27)-COLUMN($O$27)+1)),"",$O$25-(WEEKDAY($O$25,1)-(start_day-1))-IF((WEEKDAY($O$25,1)-(start_day-1))&lt;=0,7,0)+(ROW(O27)-ROW($O$27))*7+(COLUMN(O27)-COLUMN($O$27)+1))</f>
        <v/>
      </c>
      <c r="P27" s="46" t="str">
        <f ca="1" t="shared" si="0"/>
        <v/>
      </c>
      <c r="Q27" s="46" t="str">
        <f ca="1" t="shared" si="0"/>
        <v/>
      </c>
      <c r="R27" s="46" t="str">
        <f ca="1" t="shared" si="0"/>
        <v/>
      </c>
      <c r="S27" s="46" t="str">
        <f ca="1" t="shared" si="0"/>
        <v/>
      </c>
      <c r="T27" s="46" t="str">
        <f ca="1" t="shared" si="0"/>
        <v/>
      </c>
      <c r="U27" s="45">
        <f ca="1" t="shared" si="0"/>
        <v>45717</v>
      </c>
      <c r="V27" s="47"/>
      <c r="W27" s="47"/>
      <c r="X27" s="46" t="str">
        <f ca="1" t="shared" ref="X27:AD32" si="1">IF(MONTH($X$25)&lt;&gt;MONTH($X$25-(WEEKDAY($X$25,1)-(start_day-1))-IF((WEEKDAY($X$25,1)-(start_day-1))&lt;=0,7,0)+(ROW(X27)-ROW($X$27))*7+(COLUMN(X27)-COLUMN($X$27)+1)),"",$X$25-(WEEKDAY($X$25,1)-(start_day-1))-IF((WEEKDAY($X$25,1)-(start_day-1))&lt;=0,7,0)+(ROW(X27)-ROW($X$27))*7+(COLUMN(X27)-COLUMN($X$27)+1))</f>
        <v/>
      </c>
      <c r="Y27" s="46" t="str">
        <f ca="1" t="shared" si="1"/>
        <v/>
      </c>
      <c r="Z27" s="46" t="str">
        <f ca="1" t="shared" si="1"/>
        <v/>
      </c>
      <c r="AA27" s="46" t="str">
        <f ca="1" t="shared" si="1"/>
        <v/>
      </c>
      <c r="AB27" s="46">
        <f ca="1" t="shared" si="1"/>
        <v>45778</v>
      </c>
      <c r="AC27" s="46">
        <f ca="1" t="shared" si="1"/>
        <v>45779</v>
      </c>
      <c r="AD27" s="45">
        <f ca="1" t="shared" si="1"/>
        <v>45780</v>
      </c>
      <c r="AF27" s="7"/>
    </row>
    <row r="28" ht="15" customHeight="1" spans="1:32">
      <c r="A28" s="7"/>
      <c r="C28" s="32"/>
      <c r="D28" s="32"/>
      <c r="E28" s="32"/>
      <c r="F28" s="32"/>
      <c r="G28" s="32"/>
      <c r="H28" s="32"/>
      <c r="I28" s="32"/>
      <c r="J28" s="32"/>
      <c r="K28" s="32"/>
      <c r="M28" s="7"/>
      <c r="O28" s="45">
        <f ca="1" t="shared" si="0"/>
        <v>45718</v>
      </c>
      <c r="P28" s="46">
        <f ca="1" t="shared" si="0"/>
        <v>45719</v>
      </c>
      <c r="Q28" s="46">
        <f ca="1" t="shared" si="0"/>
        <v>45720</v>
      </c>
      <c r="R28" s="46">
        <f ca="1" t="shared" si="0"/>
        <v>45721</v>
      </c>
      <c r="S28" s="46">
        <f ca="1" t="shared" si="0"/>
        <v>45722</v>
      </c>
      <c r="T28" s="46">
        <f ca="1" t="shared" si="0"/>
        <v>45723</v>
      </c>
      <c r="U28" s="45">
        <f ca="1" t="shared" si="0"/>
        <v>45724</v>
      </c>
      <c r="V28" s="47"/>
      <c r="W28" s="47"/>
      <c r="X28" s="45">
        <f ca="1" t="shared" si="1"/>
        <v>45781</v>
      </c>
      <c r="Y28" s="46">
        <f ca="1" t="shared" si="1"/>
        <v>45782</v>
      </c>
      <c r="Z28" s="46">
        <f ca="1" t="shared" si="1"/>
        <v>45783</v>
      </c>
      <c r="AA28" s="46">
        <f ca="1" t="shared" si="1"/>
        <v>45784</v>
      </c>
      <c r="AB28" s="46">
        <f ca="1" t="shared" si="1"/>
        <v>45785</v>
      </c>
      <c r="AC28" s="46">
        <f ca="1" t="shared" si="1"/>
        <v>45786</v>
      </c>
      <c r="AD28" s="45">
        <f ca="1" t="shared" si="1"/>
        <v>45787</v>
      </c>
      <c r="AF28" s="7"/>
    </row>
    <row r="29" ht="15" customHeight="1" spans="1:32">
      <c r="A29" s="7"/>
      <c r="C29" s="31"/>
      <c r="D29" s="31"/>
      <c r="E29" s="31"/>
      <c r="F29" s="31"/>
      <c r="G29" s="31"/>
      <c r="H29" s="31"/>
      <c r="I29" s="31"/>
      <c r="J29" s="31"/>
      <c r="K29" s="31"/>
      <c r="M29" s="7"/>
      <c r="O29" s="45">
        <f ca="1" t="shared" si="0"/>
        <v>45725</v>
      </c>
      <c r="P29" s="46">
        <f ca="1" t="shared" si="0"/>
        <v>45726</v>
      </c>
      <c r="Q29" s="46">
        <f ca="1" t="shared" si="0"/>
        <v>45727</v>
      </c>
      <c r="R29" s="46">
        <f ca="1" t="shared" si="0"/>
        <v>45728</v>
      </c>
      <c r="S29" s="46">
        <f ca="1" t="shared" si="0"/>
        <v>45729</v>
      </c>
      <c r="T29" s="46">
        <f ca="1" t="shared" si="0"/>
        <v>45730</v>
      </c>
      <c r="U29" s="45">
        <f ca="1" t="shared" si="0"/>
        <v>45731</v>
      </c>
      <c r="V29" s="47"/>
      <c r="W29" s="47"/>
      <c r="X29" s="45">
        <f ca="1" t="shared" si="1"/>
        <v>45788</v>
      </c>
      <c r="Y29" s="46">
        <f ca="1" t="shared" si="1"/>
        <v>45789</v>
      </c>
      <c r="Z29" s="46">
        <f ca="1" t="shared" si="1"/>
        <v>45790</v>
      </c>
      <c r="AA29" s="46">
        <f ca="1" t="shared" si="1"/>
        <v>45791</v>
      </c>
      <c r="AB29" s="46">
        <f ca="1" t="shared" si="1"/>
        <v>45792</v>
      </c>
      <c r="AC29" s="46">
        <f ca="1" t="shared" si="1"/>
        <v>45793</v>
      </c>
      <c r="AD29" s="45">
        <f ca="1" t="shared" si="1"/>
        <v>45794</v>
      </c>
      <c r="AF29" s="7"/>
    </row>
    <row r="30" ht="15" customHeight="1" spans="1:32">
      <c r="A30" s="7"/>
      <c r="C30" s="32"/>
      <c r="D30" s="32"/>
      <c r="E30" s="32"/>
      <c r="F30" s="32"/>
      <c r="G30" s="32"/>
      <c r="H30" s="32"/>
      <c r="I30" s="32"/>
      <c r="J30" s="32"/>
      <c r="K30" s="32"/>
      <c r="M30" s="7"/>
      <c r="O30" s="45">
        <f ca="1" t="shared" si="0"/>
        <v>45732</v>
      </c>
      <c r="P30" s="46">
        <f ca="1" t="shared" si="0"/>
        <v>45733</v>
      </c>
      <c r="Q30" s="46">
        <f ca="1" t="shared" si="0"/>
        <v>45734</v>
      </c>
      <c r="R30" s="46">
        <f ca="1" t="shared" si="0"/>
        <v>45735</v>
      </c>
      <c r="S30" s="46">
        <f ca="1" t="shared" si="0"/>
        <v>45736</v>
      </c>
      <c r="T30" s="46">
        <f ca="1" t="shared" si="0"/>
        <v>45737</v>
      </c>
      <c r="U30" s="45">
        <f ca="1" t="shared" si="0"/>
        <v>45738</v>
      </c>
      <c r="V30" s="47"/>
      <c r="W30" s="47"/>
      <c r="X30" s="45">
        <f ca="1" t="shared" si="1"/>
        <v>45795</v>
      </c>
      <c r="Y30" s="46">
        <f ca="1" t="shared" si="1"/>
        <v>45796</v>
      </c>
      <c r="Z30" s="46">
        <f ca="1" t="shared" si="1"/>
        <v>45797</v>
      </c>
      <c r="AA30" s="46">
        <f ca="1" t="shared" si="1"/>
        <v>45798</v>
      </c>
      <c r="AB30" s="46">
        <f ca="1" t="shared" si="1"/>
        <v>45799</v>
      </c>
      <c r="AC30" s="46">
        <f ca="1" t="shared" si="1"/>
        <v>45800</v>
      </c>
      <c r="AD30" s="45">
        <f ca="1" t="shared" si="1"/>
        <v>45801</v>
      </c>
      <c r="AF30" s="7"/>
    </row>
    <row r="31" ht="15" customHeight="1" spans="1:32">
      <c r="A31" s="7"/>
      <c r="C31" s="31"/>
      <c r="D31" s="31"/>
      <c r="E31" s="31"/>
      <c r="F31" s="31"/>
      <c r="G31" s="31"/>
      <c r="H31" s="31"/>
      <c r="I31" s="31"/>
      <c r="J31" s="31"/>
      <c r="K31" s="31"/>
      <c r="M31" s="7"/>
      <c r="O31" s="45">
        <f ca="1" t="shared" si="0"/>
        <v>45739</v>
      </c>
      <c r="P31" s="46">
        <f ca="1" t="shared" si="0"/>
        <v>45740</v>
      </c>
      <c r="Q31" s="46">
        <f ca="1" t="shared" si="0"/>
        <v>45741</v>
      </c>
      <c r="R31" s="46">
        <f ca="1" t="shared" si="0"/>
        <v>45742</v>
      </c>
      <c r="S31" s="46">
        <f ca="1" t="shared" si="0"/>
        <v>45743</v>
      </c>
      <c r="T31" s="46">
        <f ca="1" t="shared" si="0"/>
        <v>45744</v>
      </c>
      <c r="U31" s="45">
        <f ca="1" t="shared" si="0"/>
        <v>45745</v>
      </c>
      <c r="V31" s="47"/>
      <c r="W31" s="47"/>
      <c r="X31" s="45">
        <f ca="1" t="shared" si="1"/>
        <v>45802</v>
      </c>
      <c r="Y31" s="46">
        <f ca="1" t="shared" si="1"/>
        <v>45803</v>
      </c>
      <c r="Z31" s="46">
        <f ca="1" t="shared" si="1"/>
        <v>45804</v>
      </c>
      <c r="AA31" s="46">
        <f ca="1" t="shared" si="1"/>
        <v>45805</v>
      </c>
      <c r="AB31" s="46">
        <f ca="1" t="shared" si="1"/>
        <v>45806</v>
      </c>
      <c r="AC31" s="46">
        <f ca="1" t="shared" si="1"/>
        <v>45807</v>
      </c>
      <c r="AD31" s="46">
        <f ca="1" t="shared" si="1"/>
        <v>45808</v>
      </c>
      <c r="AF31" s="7"/>
    </row>
    <row r="32" spans="1:32">
      <c r="A32" s="7"/>
      <c r="M32" s="7"/>
      <c r="O32" s="45">
        <f ca="1" t="shared" si="0"/>
        <v>45746</v>
      </c>
      <c r="P32" s="46">
        <f ca="1" t="shared" si="0"/>
        <v>45747</v>
      </c>
      <c r="Q32" s="46" t="str">
        <f ca="1" t="shared" si="0"/>
        <v/>
      </c>
      <c r="R32" s="46" t="str">
        <f ca="1" t="shared" si="0"/>
        <v/>
      </c>
      <c r="S32" s="46" t="str">
        <f ca="1" t="shared" si="0"/>
        <v/>
      </c>
      <c r="T32" s="46" t="str">
        <f ca="1" t="shared" si="0"/>
        <v/>
      </c>
      <c r="U32" s="45" t="str">
        <f ca="1" t="shared" si="0"/>
        <v/>
      </c>
      <c r="V32" s="47"/>
      <c r="W32" s="47"/>
      <c r="X32" s="45" t="str">
        <f ca="1" t="shared" si="1"/>
        <v/>
      </c>
      <c r="Y32" s="46" t="str">
        <f ca="1" t="shared" si="1"/>
        <v/>
      </c>
      <c r="Z32" s="46" t="str">
        <f ca="1" t="shared" si="1"/>
        <v/>
      </c>
      <c r="AA32" s="46" t="str">
        <f ca="1" t="shared" si="1"/>
        <v/>
      </c>
      <c r="AB32" s="46" t="str">
        <f ca="1" t="shared" si="1"/>
        <v/>
      </c>
      <c r="AC32" s="46" t="str">
        <f ca="1" t="shared" si="1"/>
        <v/>
      </c>
      <c r="AD32" s="46" t="str">
        <f ca="1" t="shared" si="1"/>
        <v/>
      </c>
      <c r="AF32" s="7"/>
    </row>
    <row r="33" spans="1:32">
      <c r="A33" s="7"/>
      <c r="M33" s="7"/>
      <c r="O33" s="45"/>
      <c r="P33" s="46"/>
      <c r="Q33" s="46"/>
      <c r="R33" s="46"/>
      <c r="S33" s="46"/>
      <c r="T33" s="46"/>
      <c r="U33" s="45"/>
      <c r="V33" s="47"/>
      <c r="W33" s="47"/>
      <c r="X33" s="45"/>
      <c r="Y33" s="46"/>
      <c r="Z33" s="46"/>
      <c r="AA33" s="46"/>
      <c r="AB33" s="46"/>
      <c r="AC33" s="46"/>
      <c r="AD33" s="46"/>
      <c r="AF33" s="7"/>
    </row>
    <row r="34" ht="24.9" customHeight="1" spans="1:32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</row>
  </sheetData>
  <mergeCells count="106">
    <mergeCell ref="C2:AD2"/>
    <mergeCell ref="C4:D4"/>
    <mergeCell ref="E4:F4"/>
    <mergeCell ref="G4:H4"/>
    <mergeCell ref="I4:J4"/>
    <mergeCell ref="K4:M4"/>
    <mergeCell ref="O4:V4"/>
    <mergeCell ref="W4:AD4"/>
    <mergeCell ref="C5:D5"/>
    <mergeCell ref="E5:F5"/>
    <mergeCell ref="G5:H5"/>
    <mergeCell ref="I5:J5"/>
    <mergeCell ref="K5:M5"/>
    <mergeCell ref="O5:V5"/>
    <mergeCell ref="W5:AD5"/>
    <mergeCell ref="C6:D6"/>
    <mergeCell ref="E6:F6"/>
    <mergeCell ref="G6:H6"/>
    <mergeCell ref="I6:J6"/>
    <mergeCell ref="K6:N6"/>
    <mergeCell ref="O6:V6"/>
    <mergeCell ref="W6:AD6"/>
    <mergeCell ref="E7:F7"/>
    <mergeCell ref="G7:H7"/>
    <mergeCell ref="I7:J7"/>
    <mergeCell ref="K7:M7"/>
    <mergeCell ref="O7:V7"/>
    <mergeCell ref="W7:AD7"/>
    <mergeCell ref="E8:F8"/>
    <mergeCell ref="G8:H8"/>
    <mergeCell ref="I8:J8"/>
    <mergeCell ref="K8:M8"/>
    <mergeCell ref="O8:V8"/>
    <mergeCell ref="W8:AD8"/>
    <mergeCell ref="C9:D9"/>
    <mergeCell ref="E9:F9"/>
    <mergeCell ref="G9:H9"/>
    <mergeCell ref="I9:J9"/>
    <mergeCell ref="K9:N9"/>
    <mergeCell ref="O9:V9"/>
    <mergeCell ref="W9:AD9"/>
    <mergeCell ref="E11:F11"/>
    <mergeCell ref="G11:H11"/>
    <mergeCell ref="I11:J11"/>
    <mergeCell ref="K11:M11"/>
    <mergeCell ref="O11:V11"/>
    <mergeCell ref="W11:AD11"/>
    <mergeCell ref="C12:D12"/>
    <mergeCell ref="E12:F12"/>
    <mergeCell ref="G12:H12"/>
    <mergeCell ref="I12:J12"/>
    <mergeCell ref="K12:N12"/>
    <mergeCell ref="O12:V12"/>
    <mergeCell ref="W12:AD12"/>
    <mergeCell ref="E14:F14"/>
    <mergeCell ref="G14:H14"/>
    <mergeCell ref="I14:J14"/>
    <mergeCell ref="K14:M14"/>
    <mergeCell ref="O14:V14"/>
    <mergeCell ref="W14:AD14"/>
    <mergeCell ref="C15:D15"/>
    <mergeCell ref="E15:F15"/>
    <mergeCell ref="G15:H15"/>
    <mergeCell ref="I15:J15"/>
    <mergeCell ref="K15:N15"/>
    <mergeCell ref="O15:V15"/>
    <mergeCell ref="W15:AD15"/>
    <mergeCell ref="I16:J16"/>
    <mergeCell ref="O16:V16"/>
    <mergeCell ref="W16:AD16"/>
    <mergeCell ref="E17:F17"/>
    <mergeCell ref="G17:H17"/>
    <mergeCell ref="I17:J17"/>
    <mergeCell ref="O17:V17"/>
    <mergeCell ref="W17:AD17"/>
    <mergeCell ref="C18:D18"/>
    <mergeCell ref="E18:F18"/>
    <mergeCell ref="G18:H18"/>
    <mergeCell ref="I18:J18"/>
    <mergeCell ref="O18:V18"/>
    <mergeCell ref="W18:AD18"/>
    <mergeCell ref="I19:J19"/>
    <mergeCell ref="O19:V19"/>
    <mergeCell ref="W19:AD19"/>
    <mergeCell ref="E20:F20"/>
    <mergeCell ref="G20:H20"/>
    <mergeCell ref="I20:J20"/>
    <mergeCell ref="O20:V20"/>
    <mergeCell ref="W20:AD20"/>
    <mergeCell ref="C21:D21"/>
    <mergeCell ref="E21:F21"/>
    <mergeCell ref="G21:H21"/>
    <mergeCell ref="I21:J21"/>
    <mergeCell ref="O21:V21"/>
    <mergeCell ref="W21:AD21"/>
    <mergeCell ref="O25:U25"/>
    <mergeCell ref="X25:AD25"/>
    <mergeCell ref="C27:K27"/>
    <mergeCell ref="C30:K31"/>
    <mergeCell ref="C25:K26"/>
    <mergeCell ref="C28:K29"/>
    <mergeCell ref="C19:D20"/>
    <mergeCell ref="C16:D17"/>
    <mergeCell ref="C13:D14"/>
    <mergeCell ref="C10:D11"/>
    <mergeCell ref="C7:D8"/>
  </mergeCells>
  <conditionalFormatting sqref="C5 E5 G5 I5 K5:L5 O5 W5 C7 E8 G8 I8 K8:L8 O8 W8 C10 E11 G11 I11 K11:L11 O11 W11 C13 E14 G14 I14 K14:L14 O14 W14 C16 E17 G17 I17 K17:L17 O17 W17">
    <cfRule type="expression" dxfId="0" priority="3">
      <formula>MONTH(C5)&lt;&gt;MONTH($C$2)</formula>
    </cfRule>
    <cfRule type="expression" dxfId="1" priority="4">
      <formula>OR(WEEKDAY(C5,1)=1,WEEKDAY(C5,1)=7)</formula>
    </cfRule>
  </conditionalFormatting>
  <conditionalFormatting sqref="C19 E20 G20 I20 K20:L20 O20 W20">
    <cfRule type="expression" dxfId="0" priority="1">
      <formula>MONTH(C19)&lt;&gt;MONTH($C$2)</formula>
    </cfRule>
    <cfRule type="expression" dxfId="1" priority="2">
      <formula>OR(WEEKDAY(C19,1)=1,WEEKDAY(C19,1)=7)</formula>
    </cfRule>
  </conditionalFormatting>
  <dataValidations count="7">
    <dataValidation allowBlank="1" showInputMessage="1" showErrorMessage="1" prompt="To change the calendar year, go to cell P8 in About sheet" sqref="C2:AD2"/>
    <dataValidation allowBlank="1" showInputMessage="1" showErrorMessage="1" prompt="To change the starting day of the week, go to cell P12 in About sheet" sqref="C4:D4"/>
    <dataValidation allowBlank="1" showInputMessage="1" showErrorMessage="1" prompt="Calendar days are automatically updated" sqref="C5:D5"/>
    <dataValidation allowBlank="1" showInputMessage="1" showErrorMessage="1" prompt="Enter daily notes below the calendar days, such as this cell" sqref="C6:D6"/>
    <dataValidation allowBlank="1" showInputMessage="1" showErrorMessage="1" prompt="Previous month calendar" sqref="O25:U25"/>
    <dataValidation allowBlank="1" showInputMessage="1" showErrorMessage="1" prompt="Next month calendar" sqref="X25:AD25"/>
    <dataValidation allowBlank="1" showInputMessage="1" showErrorMessage="1" prompt="Enter monthly notes in cells C24 to K28" sqref="C25:K26"/>
  </dataValidations>
  <printOptions horizontalCentered="1"/>
  <pageMargins left="0.5" right="0.5" top="0.25" bottom="0.25" header="0.25" footer="0.25"/>
  <pageSetup paperSize="1" scale="87" orientation="landscape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AP34"/>
  <sheetViews>
    <sheetView showGridLines="0" workbookViewId="0">
      <selection activeCell="A1" sqref="A1"/>
    </sheetView>
  </sheetViews>
  <sheetFormatPr defaultColWidth="8.66666666666667" defaultRowHeight="12.75"/>
  <cols>
    <col min="1" max="3" width="5.55238095238095" style="6" customWidth="1"/>
    <col min="4" max="4" width="15.552380952381" style="6" customWidth="1"/>
    <col min="5" max="5" width="5.55238095238095" style="6" customWidth="1"/>
    <col min="6" max="6" width="15.552380952381" style="6" customWidth="1"/>
    <col min="7" max="7" width="5.55238095238095" style="6" customWidth="1"/>
    <col min="8" max="8" width="15.552380952381" style="6" customWidth="1"/>
    <col min="9" max="9" width="5.55238095238095" style="6" customWidth="1"/>
    <col min="10" max="10" width="15.552380952381" style="6" customWidth="1"/>
    <col min="11" max="14" width="5.55238095238095" style="6" customWidth="1"/>
    <col min="15" max="30" width="2.55238095238095" style="6" customWidth="1"/>
    <col min="31" max="32" width="5.55238095238095" style="6" customWidth="1"/>
    <col min="33" max="33" width="17.1047619047619" style="6" customWidth="1"/>
    <col min="34" max="34" width="10.4380952380952" style="6" customWidth="1"/>
    <col min="35" max="16384" width="8.66666666666667" style="6"/>
  </cols>
  <sheetData>
    <row r="1" ht="24.9" customHeight="1" spans="1:32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</row>
    <row r="2" s="1" customFormat="1" ht="90" customHeight="1" spans="1:32">
      <c r="A2" s="8"/>
      <c r="C2" s="9">
        <f ca="1">DATE(About!P8,5,1)</f>
        <v>45778</v>
      </c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F2" s="8"/>
    </row>
    <row r="3" s="2" customFormat="1" ht="24.9" customHeight="1" spans="1:35">
      <c r="A3" s="10"/>
      <c r="C3" s="11"/>
      <c r="D3" s="11"/>
      <c r="E3" s="11"/>
      <c r="F3" s="11"/>
      <c r="G3" s="11"/>
      <c r="H3" s="11"/>
      <c r="I3" s="11"/>
      <c r="J3" s="11"/>
      <c r="K3" s="33"/>
      <c r="L3" s="33"/>
      <c r="M3" s="33"/>
      <c r="N3" s="33"/>
      <c r="V3" s="1"/>
      <c r="AF3" s="8"/>
      <c r="AG3" s="1"/>
      <c r="AH3" s="1"/>
      <c r="AI3" s="1"/>
    </row>
    <row r="4" s="3" customFormat="1" ht="30" customHeight="1" spans="1:36">
      <c r="A4" s="12"/>
      <c r="C4" s="13">
        <f ca="1">C5</f>
        <v>45774</v>
      </c>
      <c r="D4" s="13"/>
      <c r="E4" s="13">
        <f ca="1">E5</f>
        <v>45775</v>
      </c>
      <c r="F4" s="13"/>
      <c r="G4" s="13">
        <f ca="1">G5</f>
        <v>45776</v>
      </c>
      <c r="H4" s="13"/>
      <c r="I4" s="13">
        <f ca="1">I5</f>
        <v>45777</v>
      </c>
      <c r="J4" s="13"/>
      <c r="K4" s="13">
        <f ca="1">K5</f>
        <v>45778</v>
      </c>
      <c r="L4" s="13"/>
      <c r="M4" s="13"/>
      <c r="N4" s="13"/>
      <c r="O4" s="13">
        <f ca="1">O5</f>
        <v>45779</v>
      </c>
      <c r="P4" s="13"/>
      <c r="Q4" s="13"/>
      <c r="R4" s="13"/>
      <c r="S4" s="13"/>
      <c r="T4" s="13"/>
      <c r="U4" s="13"/>
      <c r="V4" s="13"/>
      <c r="W4" s="13">
        <f ca="1">W5</f>
        <v>45780</v>
      </c>
      <c r="X4" s="13"/>
      <c r="Y4" s="13"/>
      <c r="Z4" s="13"/>
      <c r="AA4" s="13"/>
      <c r="AB4" s="13"/>
      <c r="AC4" s="13"/>
      <c r="AD4" s="13"/>
      <c r="AF4" s="49"/>
      <c r="AG4" s="51"/>
      <c r="AH4" s="51"/>
      <c r="AI4" s="51"/>
      <c r="AJ4" s="51"/>
    </row>
    <row r="5" ht="24.9" customHeight="1" spans="1:36">
      <c r="A5" s="7"/>
      <c r="C5" s="14">
        <f ca="1">$C$2-(WEEKDAY($C$2,1)-(start_day-1))-IF((WEEKDAY($C$2,1)-(start_day-1))&lt;=0,7,0)+1</f>
        <v>45774</v>
      </c>
      <c r="D5" s="15"/>
      <c r="E5" s="14">
        <f ca="1">C5+1</f>
        <v>45775</v>
      </c>
      <c r="F5" s="15"/>
      <c r="G5" s="14">
        <f ca="1">E5+1</f>
        <v>45776</v>
      </c>
      <c r="H5" s="15"/>
      <c r="I5" s="14">
        <f ca="1">G5+1</f>
        <v>45777</v>
      </c>
      <c r="J5" s="15"/>
      <c r="K5" s="14">
        <f ca="1">I5+1</f>
        <v>45778</v>
      </c>
      <c r="L5" s="34"/>
      <c r="M5" s="34"/>
      <c r="N5" s="15"/>
      <c r="O5" s="14">
        <f ca="1">K5+1</f>
        <v>45779</v>
      </c>
      <c r="P5" s="34"/>
      <c r="Q5" s="34"/>
      <c r="R5" s="34"/>
      <c r="S5" s="34"/>
      <c r="T5" s="34"/>
      <c r="U5" s="34"/>
      <c r="V5" s="15"/>
      <c r="W5" s="14">
        <f ca="1">O5+1</f>
        <v>45780</v>
      </c>
      <c r="X5" s="34"/>
      <c r="Y5" s="34"/>
      <c r="Z5" s="34"/>
      <c r="AA5" s="34"/>
      <c r="AB5" s="34"/>
      <c r="AC5" s="34"/>
      <c r="AD5" s="15"/>
      <c r="AF5" s="50"/>
      <c r="AG5" s="52"/>
      <c r="AH5" s="52"/>
      <c r="AI5" s="52"/>
      <c r="AJ5" s="52"/>
    </row>
    <row r="6" s="4" customFormat="1" ht="75" customHeight="1" spans="1:32">
      <c r="A6" s="16"/>
      <c r="C6" s="17"/>
      <c r="D6" s="18"/>
      <c r="E6" s="17"/>
      <c r="F6" s="18"/>
      <c r="G6" s="17"/>
      <c r="H6" s="18"/>
      <c r="I6" s="17"/>
      <c r="J6" s="18"/>
      <c r="K6" s="17"/>
      <c r="L6" s="35"/>
      <c r="M6" s="35"/>
      <c r="N6" s="18"/>
      <c r="O6" s="17"/>
      <c r="P6" s="35"/>
      <c r="Q6" s="35"/>
      <c r="R6" s="35"/>
      <c r="S6" s="35"/>
      <c r="T6" s="35"/>
      <c r="U6" s="35"/>
      <c r="V6" s="18"/>
      <c r="W6" s="17"/>
      <c r="X6" s="35"/>
      <c r="Y6" s="35"/>
      <c r="Z6" s="35"/>
      <c r="AA6" s="35"/>
      <c r="AB6" s="35"/>
      <c r="AC6" s="35"/>
      <c r="AD6" s="18"/>
      <c r="AE6" s="5"/>
      <c r="AF6" s="16"/>
    </row>
    <row r="7" ht="9.9" customHeight="1" spans="1:32">
      <c r="A7" s="7"/>
      <c r="C7" s="14">
        <f ca="1">W5+1</f>
        <v>45781</v>
      </c>
      <c r="D7" s="15"/>
      <c r="E7" s="19"/>
      <c r="F7" s="20"/>
      <c r="G7" s="19"/>
      <c r="H7" s="20"/>
      <c r="I7" s="19"/>
      <c r="J7" s="20"/>
      <c r="K7" s="19"/>
      <c r="L7" s="36"/>
      <c r="M7" s="36"/>
      <c r="N7" s="20"/>
      <c r="O7" s="19"/>
      <c r="P7" s="36"/>
      <c r="Q7" s="36"/>
      <c r="R7" s="36"/>
      <c r="S7" s="36"/>
      <c r="T7" s="36"/>
      <c r="U7" s="36"/>
      <c r="V7" s="20"/>
      <c r="W7" s="19"/>
      <c r="X7" s="36"/>
      <c r="Y7" s="36"/>
      <c r="Z7" s="36"/>
      <c r="AA7" s="36"/>
      <c r="AB7" s="36"/>
      <c r="AC7" s="36"/>
      <c r="AD7" s="20"/>
      <c r="AF7" s="7"/>
    </row>
    <row r="8" s="5" customFormat="1" ht="15" customHeight="1" spans="1:32">
      <c r="A8" s="21"/>
      <c r="C8" s="14"/>
      <c r="D8" s="15"/>
      <c r="E8" s="22">
        <f ca="1">C7+1</f>
        <v>45782</v>
      </c>
      <c r="F8" s="23"/>
      <c r="G8" s="22">
        <f ca="1">E8+1</f>
        <v>45783</v>
      </c>
      <c r="H8" s="23"/>
      <c r="I8" s="22">
        <f ca="1">G8+1</f>
        <v>45784</v>
      </c>
      <c r="J8" s="23"/>
      <c r="K8" s="22">
        <f ca="1">I8+1</f>
        <v>45785</v>
      </c>
      <c r="L8" s="37"/>
      <c r="M8" s="37"/>
      <c r="N8" s="23"/>
      <c r="O8" s="22">
        <f ca="1">K8+1</f>
        <v>45786</v>
      </c>
      <c r="P8" s="37"/>
      <c r="Q8" s="37"/>
      <c r="R8" s="37"/>
      <c r="S8" s="37"/>
      <c r="T8" s="37"/>
      <c r="U8" s="37"/>
      <c r="V8" s="23"/>
      <c r="W8" s="22">
        <f ca="1">O8+1</f>
        <v>45787</v>
      </c>
      <c r="X8" s="37"/>
      <c r="Y8" s="37"/>
      <c r="Z8" s="37"/>
      <c r="AA8" s="37"/>
      <c r="AB8" s="37"/>
      <c r="AC8" s="37"/>
      <c r="AD8" s="23"/>
      <c r="AF8" s="21"/>
    </row>
    <row r="9" s="4" customFormat="1" ht="75" customHeight="1" spans="1:32">
      <c r="A9" s="16"/>
      <c r="C9" s="17"/>
      <c r="D9" s="18"/>
      <c r="E9" s="17"/>
      <c r="F9" s="18"/>
      <c r="G9" s="17"/>
      <c r="H9" s="18"/>
      <c r="I9" s="17"/>
      <c r="J9" s="18"/>
      <c r="K9" s="17"/>
      <c r="L9" s="35"/>
      <c r="M9" s="35"/>
      <c r="N9" s="18"/>
      <c r="O9" s="17"/>
      <c r="P9" s="35"/>
      <c r="Q9" s="35"/>
      <c r="R9" s="35"/>
      <c r="S9" s="35"/>
      <c r="T9" s="35"/>
      <c r="U9" s="35"/>
      <c r="V9" s="18"/>
      <c r="W9" s="17"/>
      <c r="X9" s="35"/>
      <c r="Y9" s="35"/>
      <c r="Z9" s="35"/>
      <c r="AA9" s="35"/>
      <c r="AB9" s="35"/>
      <c r="AC9" s="35"/>
      <c r="AD9" s="18"/>
      <c r="AE9" s="5"/>
      <c r="AF9" s="16"/>
    </row>
    <row r="10" s="4" customFormat="1" ht="9.9" customHeight="1" spans="1:32">
      <c r="A10" s="16"/>
      <c r="C10" s="14">
        <f ca="1">W8+1</f>
        <v>45788</v>
      </c>
      <c r="D10" s="15"/>
      <c r="E10" s="19"/>
      <c r="F10" s="20"/>
      <c r="G10" s="19"/>
      <c r="H10" s="20"/>
      <c r="I10" s="19"/>
      <c r="J10" s="20"/>
      <c r="K10" s="19"/>
      <c r="L10" s="36"/>
      <c r="M10" s="36"/>
      <c r="N10" s="20"/>
      <c r="O10" s="19"/>
      <c r="P10" s="36"/>
      <c r="Q10" s="36"/>
      <c r="R10" s="36"/>
      <c r="S10" s="36"/>
      <c r="T10" s="36"/>
      <c r="U10" s="36"/>
      <c r="V10" s="20"/>
      <c r="W10" s="19"/>
      <c r="X10" s="36"/>
      <c r="Y10" s="36"/>
      <c r="Z10" s="36"/>
      <c r="AA10" s="36"/>
      <c r="AB10" s="36"/>
      <c r="AC10" s="36"/>
      <c r="AD10" s="20"/>
      <c r="AE10" s="5"/>
      <c r="AF10" s="16"/>
    </row>
    <row r="11" s="5" customFormat="1" ht="15" customHeight="1" spans="1:36">
      <c r="A11" s="21"/>
      <c r="C11" s="14"/>
      <c r="D11" s="15"/>
      <c r="E11" s="22">
        <f ca="1">C10+1</f>
        <v>45789</v>
      </c>
      <c r="F11" s="23"/>
      <c r="G11" s="22">
        <f ca="1">E11+1</f>
        <v>45790</v>
      </c>
      <c r="H11" s="23"/>
      <c r="I11" s="22">
        <f ca="1">G11+1</f>
        <v>45791</v>
      </c>
      <c r="J11" s="23"/>
      <c r="K11" s="22">
        <f ca="1">I11+1</f>
        <v>45792</v>
      </c>
      <c r="L11" s="37"/>
      <c r="M11" s="37"/>
      <c r="N11" s="23"/>
      <c r="O11" s="22">
        <f ca="1">K11+1</f>
        <v>45793</v>
      </c>
      <c r="P11" s="37"/>
      <c r="Q11" s="37"/>
      <c r="R11" s="37"/>
      <c r="S11" s="37"/>
      <c r="T11" s="37"/>
      <c r="U11" s="37"/>
      <c r="V11" s="23"/>
      <c r="W11" s="22">
        <f ca="1">O11+1</f>
        <v>45794</v>
      </c>
      <c r="X11" s="37"/>
      <c r="Y11" s="37"/>
      <c r="Z11" s="37"/>
      <c r="AA11" s="37"/>
      <c r="AB11" s="37"/>
      <c r="AC11" s="37"/>
      <c r="AD11" s="23"/>
      <c r="AF11" s="21"/>
      <c r="AJ11" s="6"/>
    </row>
    <row r="12" s="4" customFormat="1" ht="75" customHeight="1" spans="1:32">
      <c r="A12" s="16"/>
      <c r="C12" s="17"/>
      <c r="D12" s="18"/>
      <c r="E12" s="17"/>
      <c r="F12" s="18"/>
      <c r="G12" s="17"/>
      <c r="H12" s="18"/>
      <c r="I12" s="17"/>
      <c r="J12" s="18"/>
      <c r="K12" s="17"/>
      <c r="L12" s="35"/>
      <c r="M12" s="35"/>
      <c r="N12" s="18"/>
      <c r="O12" s="17"/>
      <c r="P12" s="35"/>
      <c r="Q12" s="35"/>
      <c r="R12" s="35"/>
      <c r="S12" s="35"/>
      <c r="T12" s="35"/>
      <c r="U12" s="35"/>
      <c r="V12" s="18"/>
      <c r="W12" s="17"/>
      <c r="X12" s="35"/>
      <c r="Y12" s="35"/>
      <c r="Z12" s="35"/>
      <c r="AA12" s="35"/>
      <c r="AB12" s="35"/>
      <c r="AC12" s="35"/>
      <c r="AD12" s="18"/>
      <c r="AE12" s="5"/>
      <c r="AF12" s="16"/>
    </row>
    <row r="13" s="4" customFormat="1" ht="9.9" customHeight="1" spans="1:32">
      <c r="A13" s="16"/>
      <c r="C13" s="14">
        <f ca="1">W11+1</f>
        <v>45795</v>
      </c>
      <c r="D13" s="15"/>
      <c r="E13" s="19"/>
      <c r="F13" s="20"/>
      <c r="G13" s="19"/>
      <c r="H13" s="20"/>
      <c r="I13" s="19"/>
      <c r="J13" s="20"/>
      <c r="K13" s="19"/>
      <c r="L13" s="36"/>
      <c r="M13" s="36"/>
      <c r="N13" s="20"/>
      <c r="O13" s="19"/>
      <c r="P13" s="36"/>
      <c r="Q13" s="36"/>
      <c r="R13" s="36"/>
      <c r="S13" s="36"/>
      <c r="T13" s="36"/>
      <c r="U13" s="36"/>
      <c r="V13" s="20"/>
      <c r="W13" s="19"/>
      <c r="X13" s="36"/>
      <c r="Y13" s="36"/>
      <c r="Z13" s="36"/>
      <c r="AA13" s="36"/>
      <c r="AB13" s="36"/>
      <c r="AC13" s="36"/>
      <c r="AD13" s="20"/>
      <c r="AE13" s="5"/>
      <c r="AF13" s="16"/>
    </row>
    <row r="14" s="5" customFormat="1" ht="15" customHeight="1" spans="1:32">
      <c r="A14" s="21"/>
      <c r="C14" s="14"/>
      <c r="D14" s="15"/>
      <c r="E14" s="22">
        <f ca="1">C13+1</f>
        <v>45796</v>
      </c>
      <c r="F14" s="23"/>
      <c r="G14" s="22">
        <f ca="1">E14+1</f>
        <v>45797</v>
      </c>
      <c r="H14" s="23"/>
      <c r="I14" s="22">
        <f ca="1">G14+1</f>
        <v>45798</v>
      </c>
      <c r="J14" s="23"/>
      <c r="K14" s="22">
        <f ca="1">I14+1</f>
        <v>45799</v>
      </c>
      <c r="L14" s="37"/>
      <c r="M14" s="37"/>
      <c r="N14" s="23"/>
      <c r="O14" s="22">
        <f ca="1">K14+1</f>
        <v>45800</v>
      </c>
      <c r="P14" s="37"/>
      <c r="Q14" s="37"/>
      <c r="R14" s="37"/>
      <c r="S14" s="37"/>
      <c r="T14" s="37"/>
      <c r="U14" s="37"/>
      <c r="V14" s="23"/>
      <c r="W14" s="22">
        <f ca="1">O14+1</f>
        <v>45801</v>
      </c>
      <c r="X14" s="37"/>
      <c r="Y14" s="37"/>
      <c r="Z14" s="37"/>
      <c r="AA14" s="37"/>
      <c r="AB14" s="37"/>
      <c r="AC14" s="37"/>
      <c r="AD14" s="23"/>
      <c r="AF14" s="21"/>
    </row>
    <row r="15" s="4" customFormat="1" ht="75" customHeight="1" spans="1:32">
      <c r="A15" s="16"/>
      <c r="C15" s="17"/>
      <c r="D15" s="18"/>
      <c r="E15" s="17"/>
      <c r="F15" s="18"/>
      <c r="G15" s="17"/>
      <c r="H15" s="18"/>
      <c r="I15" s="17"/>
      <c r="J15" s="18"/>
      <c r="K15" s="17"/>
      <c r="L15" s="35"/>
      <c r="M15" s="35"/>
      <c r="N15" s="18"/>
      <c r="O15" s="17"/>
      <c r="P15" s="35"/>
      <c r="Q15" s="35"/>
      <c r="R15" s="35"/>
      <c r="S15" s="35"/>
      <c r="T15" s="35"/>
      <c r="U15" s="35"/>
      <c r="V15" s="18"/>
      <c r="W15" s="17"/>
      <c r="X15" s="35"/>
      <c r="Y15" s="35"/>
      <c r="Z15" s="35"/>
      <c r="AA15" s="35"/>
      <c r="AB15" s="35"/>
      <c r="AC15" s="35"/>
      <c r="AD15" s="18"/>
      <c r="AE15" s="5"/>
      <c r="AF15" s="16"/>
    </row>
    <row r="16" s="4" customFormat="1" ht="9.9" customHeight="1" spans="1:32">
      <c r="A16" s="16"/>
      <c r="C16" s="14">
        <f ca="1">W14+1</f>
        <v>45802</v>
      </c>
      <c r="D16" s="15"/>
      <c r="E16" s="19"/>
      <c r="F16" s="20"/>
      <c r="G16" s="19"/>
      <c r="H16" s="20"/>
      <c r="I16" s="53"/>
      <c r="J16" s="54"/>
      <c r="K16" s="38"/>
      <c r="L16" s="40"/>
      <c r="M16" s="40"/>
      <c r="N16" s="39"/>
      <c r="O16" s="38"/>
      <c r="P16" s="40"/>
      <c r="Q16" s="40"/>
      <c r="R16" s="40"/>
      <c r="S16" s="40"/>
      <c r="T16" s="40"/>
      <c r="U16" s="40"/>
      <c r="V16" s="39"/>
      <c r="W16" s="19"/>
      <c r="X16" s="36"/>
      <c r="Y16" s="36"/>
      <c r="Z16" s="36"/>
      <c r="AA16" s="36"/>
      <c r="AB16" s="36"/>
      <c r="AC16" s="36"/>
      <c r="AD16" s="20"/>
      <c r="AE16" s="5"/>
      <c r="AF16" s="16"/>
    </row>
    <row r="17" s="5" customFormat="1" ht="15" customHeight="1" spans="1:32">
      <c r="A17" s="21"/>
      <c r="C17" s="14"/>
      <c r="D17" s="15"/>
      <c r="E17" s="22">
        <f ca="1">C16+1</f>
        <v>45803</v>
      </c>
      <c r="F17" s="23"/>
      <c r="G17" s="22">
        <f ca="1">E17+1</f>
        <v>45804</v>
      </c>
      <c r="H17" s="23"/>
      <c r="I17" s="22">
        <f ca="1">G17+1</f>
        <v>45805</v>
      </c>
      <c r="J17" s="23"/>
      <c r="K17" s="22">
        <f ca="1">I17+1</f>
        <v>45806</v>
      </c>
      <c r="L17" s="37"/>
      <c r="M17" s="37"/>
      <c r="N17" s="23"/>
      <c r="O17" s="22">
        <f ca="1">K17+1</f>
        <v>45807</v>
      </c>
      <c r="P17" s="37"/>
      <c r="Q17" s="37"/>
      <c r="R17" s="37"/>
      <c r="S17" s="37"/>
      <c r="T17" s="37"/>
      <c r="U17" s="37"/>
      <c r="V17" s="23"/>
      <c r="W17" s="22">
        <f ca="1">O17+1</f>
        <v>45808</v>
      </c>
      <c r="X17" s="37"/>
      <c r="Y17" s="37"/>
      <c r="Z17" s="37"/>
      <c r="AA17" s="37"/>
      <c r="AB17" s="37"/>
      <c r="AC17" s="37"/>
      <c r="AD17" s="23"/>
      <c r="AF17" s="21"/>
    </row>
    <row r="18" s="4" customFormat="1" ht="75" customHeight="1" spans="1:42">
      <c r="A18" s="16"/>
      <c r="C18" s="17"/>
      <c r="D18" s="18"/>
      <c r="E18" s="17"/>
      <c r="F18" s="18"/>
      <c r="G18" s="17"/>
      <c r="H18" s="18"/>
      <c r="I18" s="17"/>
      <c r="J18" s="18"/>
      <c r="K18" s="17"/>
      <c r="L18" s="35"/>
      <c r="M18" s="35"/>
      <c r="N18" s="18"/>
      <c r="O18" s="17"/>
      <c r="P18" s="35"/>
      <c r="Q18" s="35"/>
      <c r="R18" s="35"/>
      <c r="S18" s="35"/>
      <c r="T18" s="35"/>
      <c r="U18" s="35"/>
      <c r="V18" s="18"/>
      <c r="W18" s="17"/>
      <c r="X18" s="35"/>
      <c r="Y18" s="35"/>
      <c r="Z18" s="35"/>
      <c r="AA18" s="35"/>
      <c r="AB18" s="35"/>
      <c r="AC18" s="35"/>
      <c r="AD18" s="18"/>
      <c r="AE18" s="5"/>
      <c r="AF18" s="16"/>
      <c r="AP18" s="6"/>
    </row>
    <row r="19" s="4" customFormat="1" ht="9.9" customHeight="1" spans="1:32">
      <c r="A19" s="16"/>
      <c r="C19" s="14">
        <f ca="1">W17+1</f>
        <v>45809</v>
      </c>
      <c r="D19" s="15"/>
      <c r="E19" s="19"/>
      <c r="F19" s="20"/>
      <c r="G19" s="19"/>
      <c r="H19" s="20"/>
      <c r="I19" s="53"/>
      <c r="J19" s="54"/>
      <c r="K19" s="38"/>
      <c r="L19" s="40"/>
      <c r="M19" s="40"/>
      <c r="N19" s="39"/>
      <c r="O19" s="38"/>
      <c r="P19" s="40"/>
      <c r="Q19" s="40"/>
      <c r="R19" s="40"/>
      <c r="S19" s="40"/>
      <c r="T19" s="40"/>
      <c r="U19" s="40"/>
      <c r="V19" s="39"/>
      <c r="W19" s="19"/>
      <c r="X19" s="36"/>
      <c r="Y19" s="36"/>
      <c r="Z19" s="36"/>
      <c r="AA19" s="36"/>
      <c r="AB19" s="36"/>
      <c r="AC19" s="36"/>
      <c r="AD19" s="20"/>
      <c r="AE19" s="5"/>
      <c r="AF19" s="16"/>
    </row>
    <row r="20" s="5" customFormat="1" ht="15" customHeight="1" spans="1:32">
      <c r="A20" s="21"/>
      <c r="C20" s="14"/>
      <c r="D20" s="15"/>
      <c r="E20" s="22">
        <f ca="1">C19+1</f>
        <v>45810</v>
      </c>
      <c r="F20" s="23"/>
      <c r="G20" s="22">
        <f ca="1">E20+1</f>
        <v>45811</v>
      </c>
      <c r="H20" s="23"/>
      <c r="I20" s="22">
        <f ca="1">G20+1</f>
        <v>45812</v>
      </c>
      <c r="J20" s="23"/>
      <c r="K20" s="22">
        <f ca="1">I20+1</f>
        <v>45813</v>
      </c>
      <c r="L20" s="37"/>
      <c r="M20" s="37"/>
      <c r="N20" s="23"/>
      <c r="O20" s="22">
        <f ca="1">K20+1</f>
        <v>45814</v>
      </c>
      <c r="P20" s="37"/>
      <c r="Q20" s="37"/>
      <c r="R20" s="37"/>
      <c r="S20" s="37"/>
      <c r="T20" s="37"/>
      <c r="U20" s="37"/>
      <c r="V20" s="23"/>
      <c r="W20" s="22">
        <f ca="1">O20+1</f>
        <v>45815</v>
      </c>
      <c r="X20" s="37"/>
      <c r="Y20" s="37"/>
      <c r="Z20" s="37"/>
      <c r="AA20" s="37"/>
      <c r="AB20" s="37"/>
      <c r="AC20" s="37"/>
      <c r="AD20" s="23"/>
      <c r="AF20" s="21"/>
    </row>
    <row r="21" s="4" customFormat="1" ht="75" customHeight="1" spans="1:42">
      <c r="A21" s="16"/>
      <c r="C21" s="17"/>
      <c r="D21" s="18"/>
      <c r="E21" s="17"/>
      <c r="F21" s="18"/>
      <c r="G21" s="17"/>
      <c r="H21" s="18"/>
      <c r="I21" s="17"/>
      <c r="J21" s="18"/>
      <c r="K21" s="17"/>
      <c r="L21" s="35"/>
      <c r="M21" s="35"/>
      <c r="N21" s="18"/>
      <c r="O21" s="17"/>
      <c r="P21" s="35"/>
      <c r="Q21" s="35"/>
      <c r="R21" s="35"/>
      <c r="S21" s="35"/>
      <c r="T21" s="35"/>
      <c r="U21" s="35"/>
      <c r="V21" s="18"/>
      <c r="W21" s="17"/>
      <c r="X21" s="35"/>
      <c r="Y21" s="35"/>
      <c r="Z21" s="35"/>
      <c r="AA21" s="35"/>
      <c r="AB21" s="35"/>
      <c r="AC21" s="35"/>
      <c r="AD21" s="18"/>
      <c r="AE21" s="5"/>
      <c r="AF21" s="16"/>
      <c r="AP21" s="6"/>
    </row>
    <row r="22" s="5" customFormat="1" ht="24.9" customHeight="1" spans="1:32">
      <c r="A22" s="21"/>
      <c r="C22" s="24"/>
      <c r="D22" s="24"/>
      <c r="E22" s="24"/>
      <c r="F22" s="24"/>
      <c r="G22" s="25"/>
      <c r="H22" s="26"/>
      <c r="I22" s="26"/>
      <c r="J22" s="26"/>
      <c r="K22" s="26"/>
      <c r="L22" s="26"/>
      <c r="M22" s="26"/>
      <c r="N22" s="26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F22" s="21"/>
    </row>
    <row r="23" s="5" customFormat="1" ht="24.9" customHeight="1" spans="1:32">
      <c r="A23" s="21"/>
      <c r="B23" s="21"/>
      <c r="C23" s="27"/>
      <c r="D23" s="27"/>
      <c r="E23" s="27"/>
      <c r="F23" s="27"/>
      <c r="G23" s="28"/>
      <c r="H23" s="29"/>
      <c r="I23" s="29"/>
      <c r="J23" s="29"/>
      <c r="K23" s="29"/>
      <c r="L23" s="29"/>
      <c r="M23" s="29"/>
      <c r="N23" s="29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21"/>
      <c r="AF23" s="21"/>
    </row>
    <row r="24" ht="24.9" customHeight="1" spans="1:32">
      <c r="A24" s="7"/>
      <c r="M24" s="7"/>
      <c r="AF24" s="7"/>
    </row>
    <row r="25" ht="20.1" customHeight="1" spans="1:32">
      <c r="A25" s="7"/>
      <c r="C25" s="30" t="s">
        <v>14</v>
      </c>
      <c r="D25" s="30"/>
      <c r="E25" s="30"/>
      <c r="F25" s="30"/>
      <c r="G25" s="30"/>
      <c r="H25" s="30"/>
      <c r="I25" s="30"/>
      <c r="J25" s="30"/>
      <c r="K25" s="30"/>
      <c r="L25" s="30"/>
      <c r="M25" s="7"/>
      <c r="O25" s="43">
        <f ca="1">DATE(YEAR(C2),MONTH(C2)-1,1)</f>
        <v>45748</v>
      </c>
      <c r="P25" s="43"/>
      <c r="Q25" s="43"/>
      <c r="R25" s="43"/>
      <c r="S25" s="43"/>
      <c r="T25" s="43"/>
      <c r="U25" s="43"/>
      <c r="V25" s="47"/>
      <c r="W25" s="47"/>
      <c r="X25" s="43">
        <f ca="1">DATE(YEAR(C2),MONTH(C2)+1,1)</f>
        <v>45809</v>
      </c>
      <c r="Y25" s="43"/>
      <c r="Z25" s="43"/>
      <c r="AA25" s="43"/>
      <c r="AB25" s="43"/>
      <c r="AC25" s="43"/>
      <c r="AD25" s="43"/>
      <c r="AF25" s="7"/>
    </row>
    <row r="26" ht="15" customHeight="1" spans="1:32">
      <c r="A26" s="7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7"/>
      <c r="O26" s="44" t="str">
        <f>INDEX({"S";"M";"T";"W";"T";"F";"S"},1+MOD(start_day+1-2,7))</f>
        <v>S</v>
      </c>
      <c r="P26" s="44" t="str">
        <f>INDEX({"S";"M";"T";"W";"T";"F";"S"},1+MOD(start_day+2-2,7))</f>
        <v>M</v>
      </c>
      <c r="Q26" s="44" t="str">
        <f>INDEX({"S";"M";"T";"W";"T";"F";"S"},1+MOD(start_day+3-2,7))</f>
        <v>T</v>
      </c>
      <c r="R26" s="44" t="str">
        <f>INDEX({"S";"M";"T";"W";"T";"F";"S"},1+MOD(start_day+4-2,7))</f>
        <v>W</v>
      </c>
      <c r="S26" s="44" t="str">
        <f>INDEX({"S";"M";"T";"W";"T";"F";"S"},1+MOD(start_day+5-2,7))</f>
        <v>T</v>
      </c>
      <c r="T26" s="44" t="str">
        <f>INDEX({"S";"M";"T";"W";"T";"F";"S"},1+MOD(start_day+6-2,7))</f>
        <v>F</v>
      </c>
      <c r="U26" s="44" t="str">
        <f>INDEX({"S";"M";"T";"W";"T";"F";"S"},1+MOD(start_day+7-2,7))</f>
        <v>S</v>
      </c>
      <c r="V26" s="48"/>
      <c r="W26" s="48"/>
      <c r="X26" s="44" t="str">
        <f>INDEX({"S";"M";"T";"W";"T";"F";"S"},1+MOD(start_day+1-2,7))</f>
        <v>S</v>
      </c>
      <c r="Y26" s="44" t="str">
        <f>INDEX({"S";"M";"T";"W";"T";"F";"S"},1+MOD(start_day+2-2,7))</f>
        <v>M</v>
      </c>
      <c r="Z26" s="44" t="str">
        <f>INDEX({"S";"M";"T";"W";"T";"F";"S"},1+MOD(start_day+3-2,7))</f>
        <v>T</v>
      </c>
      <c r="AA26" s="44" t="str">
        <f>INDEX({"S";"M";"T";"W";"T";"F";"S"},1+MOD(start_day+4-2,7))</f>
        <v>W</v>
      </c>
      <c r="AB26" s="44" t="str">
        <f>INDEX({"S";"M";"T";"W";"T";"F";"S"},1+MOD(start_day+5-2,7))</f>
        <v>T</v>
      </c>
      <c r="AC26" s="44" t="str">
        <f>INDEX({"S";"M";"T";"W";"T";"F";"S"},1+MOD(start_day+6-2,7))</f>
        <v>F</v>
      </c>
      <c r="AD26" s="44" t="str">
        <f>INDEX({"S";"M";"T";"W";"T";"F";"S"},1+MOD(start_day+7-2,7))</f>
        <v>S</v>
      </c>
      <c r="AF26" s="7"/>
    </row>
    <row r="27" ht="15" customHeight="1" spans="1:32">
      <c r="A27" s="7"/>
      <c r="C27" s="31"/>
      <c r="D27" s="31"/>
      <c r="E27" s="31"/>
      <c r="F27" s="31"/>
      <c r="G27" s="31"/>
      <c r="H27" s="31"/>
      <c r="I27" s="31"/>
      <c r="J27" s="31"/>
      <c r="K27" s="31"/>
      <c r="M27" s="7"/>
      <c r="O27" s="45" t="str">
        <f ca="1" t="shared" ref="O27:U32" si="0">IF(MONTH($O$25)&lt;&gt;MONTH($O$25-(WEEKDAY($O$25,1)-(start_day-1))-IF((WEEKDAY($O$25,1)-(start_day-1))&lt;=0,7,0)+(ROW(O27)-ROW($O$27))*7+(COLUMN(O27)-COLUMN($O$27)+1)),"",$O$25-(WEEKDAY($O$25,1)-(start_day-1))-IF((WEEKDAY($O$25,1)-(start_day-1))&lt;=0,7,0)+(ROW(O27)-ROW($O$27))*7+(COLUMN(O27)-COLUMN($O$27)+1))</f>
        <v/>
      </c>
      <c r="P27" s="46" t="str">
        <f ca="1" t="shared" si="0"/>
        <v/>
      </c>
      <c r="Q27" s="46">
        <f ca="1" t="shared" si="0"/>
        <v>45748</v>
      </c>
      <c r="R27" s="46">
        <f ca="1" t="shared" si="0"/>
        <v>45749</v>
      </c>
      <c r="S27" s="46">
        <f ca="1" t="shared" si="0"/>
        <v>45750</v>
      </c>
      <c r="T27" s="46">
        <f ca="1" t="shared" si="0"/>
        <v>45751</v>
      </c>
      <c r="U27" s="45">
        <f ca="1" t="shared" si="0"/>
        <v>45752</v>
      </c>
      <c r="V27" s="47"/>
      <c r="W27" s="47"/>
      <c r="X27" s="46">
        <f ca="1" t="shared" ref="X27:AD32" si="1">IF(MONTH($X$25)&lt;&gt;MONTH($X$25-(WEEKDAY($X$25,1)-(start_day-1))-IF((WEEKDAY($X$25,1)-(start_day-1))&lt;=0,7,0)+(ROW(X27)-ROW($X$27))*7+(COLUMN(X27)-COLUMN($X$27)+1)),"",$X$25-(WEEKDAY($X$25,1)-(start_day-1))-IF((WEEKDAY($X$25,1)-(start_day-1))&lt;=0,7,0)+(ROW(X27)-ROW($X$27))*7+(COLUMN(X27)-COLUMN($X$27)+1))</f>
        <v>45809</v>
      </c>
      <c r="Y27" s="46">
        <f ca="1" t="shared" si="1"/>
        <v>45810</v>
      </c>
      <c r="Z27" s="46">
        <f ca="1" t="shared" si="1"/>
        <v>45811</v>
      </c>
      <c r="AA27" s="46">
        <f ca="1" t="shared" si="1"/>
        <v>45812</v>
      </c>
      <c r="AB27" s="46">
        <f ca="1" t="shared" si="1"/>
        <v>45813</v>
      </c>
      <c r="AC27" s="46">
        <f ca="1" t="shared" si="1"/>
        <v>45814</v>
      </c>
      <c r="AD27" s="45">
        <f ca="1" t="shared" si="1"/>
        <v>45815</v>
      </c>
      <c r="AF27" s="7"/>
    </row>
    <row r="28" ht="15" customHeight="1" spans="1:32">
      <c r="A28" s="7"/>
      <c r="C28" s="32"/>
      <c r="D28" s="32"/>
      <c r="E28" s="32"/>
      <c r="F28" s="32"/>
      <c r="G28" s="32"/>
      <c r="H28" s="32"/>
      <c r="I28" s="32"/>
      <c r="J28" s="32"/>
      <c r="K28" s="32"/>
      <c r="M28" s="7"/>
      <c r="O28" s="45">
        <f ca="1" t="shared" si="0"/>
        <v>45753</v>
      </c>
      <c r="P28" s="46">
        <f ca="1" t="shared" si="0"/>
        <v>45754</v>
      </c>
      <c r="Q28" s="46">
        <f ca="1" t="shared" si="0"/>
        <v>45755</v>
      </c>
      <c r="R28" s="46">
        <f ca="1" t="shared" si="0"/>
        <v>45756</v>
      </c>
      <c r="S28" s="46">
        <f ca="1" t="shared" si="0"/>
        <v>45757</v>
      </c>
      <c r="T28" s="46">
        <f ca="1" t="shared" si="0"/>
        <v>45758</v>
      </c>
      <c r="U28" s="45">
        <f ca="1" t="shared" si="0"/>
        <v>45759</v>
      </c>
      <c r="V28" s="47"/>
      <c r="W28" s="47"/>
      <c r="X28" s="45">
        <f ca="1" t="shared" si="1"/>
        <v>45816</v>
      </c>
      <c r="Y28" s="46">
        <f ca="1" t="shared" si="1"/>
        <v>45817</v>
      </c>
      <c r="Z28" s="46">
        <f ca="1" t="shared" si="1"/>
        <v>45818</v>
      </c>
      <c r="AA28" s="46">
        <f ca="1" t="shared" si="1"/>
        <v>45819</v>
      </c>
      <c r="AB28" s="46">
        <f ca="1" t="shared" si="1"/>
        <v>45820</v>
      </c>
      <c r="AC28" s="46">
        <f ca="1" t="shared" si="1"/>
        <v>45821</v>
      </c>
      <c r="AD28" s="45">
        <f ca="1" t="shared" si="1"/>
        <v>45822</v>
      </c>
      <c r="AF28" s="7"/>
    </row>
    <row r="29" ht="15" customHeight="1" spans="1:32">
      <c r="A29" s="7"/>
      <c r="C29" s="31"/>
      <c r="D29" s="31"/>
      <c r="E29" s="31"/>
      <c r="F29" s="31"/>
      <c r="G29" s="31"/>
      <c r="H29" s="31"/>
      <c r="I29" s="31"/>
      <c r="J29" s="31"/>
      <c r="K29" s="31"/>
      <c r="M29" s="7"/>
      <c r="O29" s="45">
        <f ca="1" t="shared" si="0"/>
        <v>45760</v>
      </c>
      <c r="P29" s="46">
        <f ca="1" t="shared" si="0"/>
        <v>45761</v>
      </c>
      <c r="Q29" s="46">
        <f ca="1" t="shared" si="0"/>
        <v>45762</v>
      </c>
      <c r="R29" s="46">
        <f ca="1" t="shared" si="0"/>
        <v>45763</v>
      </c>
      <c r="S29" s="46">
        <f ca="1" t="shared" si="0"/>
        <v>45764</v>
      </c>
      <c r="T29" s="46">
        <f ca="1" t="shared" si="0"/>
        <v>45765</v>
      </c>
      <c r="U29" s="45">
        <f ca="1" t="shared" si="0"/>
        <v>45766</v>
      </c>
      <c r="V29" s="47"/>
      <c r="W29" s="47"/>
      <c r="X29" s="45">
        <f ca="1" t="shared" si="1"/>
        <v>45823</v>
      </c>
      <c r="Y29" s="46">
        <f ca="1" t="shared" si="1"/>
        <v>45824</v>
      </c>
      <c r="Z29" s="46">
        <f ca="1" t="shared" si="1"/>
        <v>45825</v>
      </c>
      <c r="AA29" s="46">
        <f ca="1" t="shared" si="1"/>
        <v>45826</v>
      </c>
      <c r="AB29" s="46">
        <f ca="1" t="shared" si="1"/>
        <v>45827</v>
      </c>
      <c r="AC29" s="46">
        <f ca="1" t="shared" si="1"/>
        <v>45828</v>
      </c>
      <c r="AD29" s="45">
        <f ca="1" t="shared" si="1"/>
        <v>45829</v>
      </c>
      <c r="AF29" s="7"/>
    </row>
    <row r="30" ht="15" customHeight="1" spans="1:32">
      <c r="A30" s="7"/>
      <c r="C30" s="32"/>
      <c r="D30" s="32"/>
      <c r="E30" s="32"/>
      <c r="F30" s="32"/>
      <c r="G30" s="32"/>
      <c r="H30" s="32"/>
      <c r="I30" s="32"/>
      <c r="J30" s="32"/>
      <c r="K30" s="32"/>
      <c r="M30" s="7"/>
      <c r="O30" s="45">
        <f ca="1" t="shared" si="0"/>
        <v>45767</v>
      </c>
      <c r="P30" s="46">
        <f ca="1" t="shared" si="0"/>
        <v>45768</v>
      </c>
      <c r="Q30" s="46">
        <f ca="1" t="shared" si="0"/>
        <v>45769</v>
      </c>
      <c r="R30" s="46">
        <f ca="1" t="shared" si="0"/>
        <v>45770</v>
      </c>
      <c r="S30" s="46">
        <f ca="1" t="shared" si="0"/>
        <v>45771</v>
      </c>
      <c r="T30" s="46">
        <f ca="1" t="shared" si="0"/>
        <v>45772</v>
      </c>
      <c r="U30" s="45">
        <f ca="1" t="shared" si="0"/>
        <v>45773</v>
      </c>
      <c r="V30" s="47"/>
      <c r="W30" s="47"/>
      <c r="X30" s="45">
        <f ca="1" t="shared" si="1"/>
        <v>45830</v>
      </c>
      <c r="Y30" s="46">
        <f ca="1" t="shared" si="1"/>
        <v>45831</v>
      </c>
      <c r="Z30" s="46">
        <f ca="1" t="shared" si="1"/>
        <v>45832</v>
      </c>
      <c r="AA30" s="46">
        <f ca="1" t="shared" si="1"/>
        <v>45833</v>
      </c>
      <c r="AB30" s="46">
        <f ca="1" t="shared" si="1"/>
        <v>45834</v>
      </c>
      <c r="AC30" s="46">
        <f ca="1" t="shared" si="1"/>
        <v>45835</v>
      </c>
      <c r="AD30" s="45">
        <f ca="1" t="shared" si="1"/>
        <v>45836</v>
      </c>
      <c r="AF30" s="7"/>
    </row>
    <row r="31" ht="15" customHeight="1" spans="1:32">
      <c r="A31" s="7"/>
      <c r="C31" s="31"/>
      <c r="D31" s="31"/>
      <c r="E31" s="31"/>
      <c r="F31" s="31"/>
      <c r="G31" s="31"/>
      <c r="H31" s="31"/>
      <c r="I31" s="31"/>
      <c r="J31" s="31"/>
      <c r="K31" s="31"/>
      <c r="M31" s="7"/>
      <c r="O31" s="45">
        <f ca="1" t="shared" si="0"/>
        <v>45774</v>
      </c>
      <c r="P31" s="46">
        <f ca="1" t="shared" si="0"/>
        <v>45775</v>
      </c>
      <c r="Q31" s="46">
        <f ca="1" t="shared" si="0"/>
        <v>45776</v>
      </c>
      <c r="R31" s="46">
        <f ca="1" t="shared" si="0"/>
        <v>45777</v>
      </c>
      <c r="S31" s="46" t="str">
        <f ca="1" t="shared" si="0"/>
        <v/>
      </c>
      <c r="T31" s="46" t="str">
        <f ca="1" t="shared" si="0"/>
        <v/>
      </c>
      <c r="U31" s="45" t="str">
        <f ca="1" t="shared" si="0"/>
        <v/>
      </c>
      <c r="V31" s="47"/>
      <c r="W31" s="47"/>
      <c r="X31" s="45">
        <f ca="1" t="shared" si="1"/>
        <v>45837</v>
      </c>
      <c r="Y31" s="46">
        <f ca="1" t="shared" si="1"/>
        <v>45838</v>
      </c>
      <c r="Z31" s="46" t="str">
        <f ca="1" t="shared" si="1"/>
        <v/>
      </c>
      <c r="AA31" s="46" t="str">
        <f ca="1" t="shared" si="1"/>
        <v/>
      </c>
      <c r="AB31" s="46" t="str">
        <f ca="1" t="shared" si="1"/>
        <v/>
      </c>
      <c r="AC31" s="46" t="str">
        <f ca="1" t="shared" si="1"/>
        <v/>
      </c>
      <c r="AD31" s="46" t="str">
        <f ca="1" t="shared" si="1"/>
        <v/>
      </c>
      <c r="AF31" s="7"/>
    </row>
    <row r="32" ht="15" customHeight="1" spans="1:32">
      <c r="A32" s="7"/>
      <c r="C32" s="32"/>
      <c r="D32" s="32"/>
      <c r="E32" s="32"/>
      <c r="F32" s="32"/>
      <c r="G32" s="32"/>
      <c r="H32" s="32"/>
      <c r="I32" s="32"/>
      <c r="J32" s="32"/>
      <c r="K32" s="32"/>
      <c r="M32" s="7"/>
      <c r="O32" s="45" t="str">
        <f ca="1" t="shared" si="0"/>
        <v/>
      </c>
      <c r="P32" s="46" t="str">
        <f ca="1" t="shared" si="0"/>
        <v/>
      </c>
      <c r="Q32" s="46" t="str">
        <f ca="1" t="shared" si="0"/>
        <v/>
      </c>
      <c r="R32" s="46" t="str">
        <f ca="1" t="shared" si="0"/>
        <v/>
      </c>
      <c r="S32" s="46" t="str">
        <f ca="1" t="shared" si="0"/>
        <v/>
      </c>
      <c r="T32" s="46" t="str">
        <f ca="1" t="shared" si="0"/>
        <v/>
      </c>
      <c r="U32" s="45" t="str">
        <f ca="1" t="shared" si="0"/>
        <v/>
      </c>
      <c r="V32" s="47"/>
      <c r="W32" s="47"/>
      <c r="X32" s="45" t="str">
        <f ca="1" t="shared" si="1"/>
        <v/>
      </c>
      <c r="Y32" s="46" t="str">
        <f ca="1" t="shared" si="1"/>
        <v/>
      </c>
      <c r="Z32" s="46" t="str">
        <f ca="1" t="shared" si="1"/>
        <v/>
      </c>
      <c r="AA32" s="46" t="str">
        <f ca="1" t="shared" si="1"/>
        <v/>
      </c>
      <c r="AB32" s="46" t="str">
        <f ca="1" t="shared" si="1"/>
        <v/>
      </c>
      <c r="AC32" s="46" t="str">
        <f ca="1" t="shared" si="1"/>
        <v/>
      </c>
      <c r="AD32" s="46" t="str">
        <f ca="1" t="shared" si="1"/>
        <v/>
      </c>
      <c r="AF32" s="7"/>
    </row>
    <row r="33" spans="1:32">
      <c r="A33" s="7"/>
      <c r="M33" s="7"/>
      <c r="AF33" s="7"/>
    </row>
    <row r="34" ht="24.9" customHeight="1" spans="1:32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</row>
  </sheetData>
  <mergeCells count="106">
    <mergeCell ref="C2:AD2"/>
    <mergeCell ref="C4:D4"/>
    <mergeCell ref="E4:F4"/>
    <mergeCell ref="G4:H4"/>
    <mergeCell ref="I4:J4"/>
    <mergeCell ref="K4:M4"/>
    <mergeCell ref="O4:V4"/>
    <mergeCell ref="W4:AD4"/>
    <mergeCell ref="C5:D5"/>
    <mergeCell ref="E5:F5"/>
    <mergeCell ref="G5:H5"/>
    <mergeCell ref="I5:J5"/>
    <mergeCell ref="K5:M5"/>
    <mergeCell ref="O5:V5"/>
    <mergeCell ref="W5:AD5"/>
    <mergeCell ref="C6:D6"/>
    <mergeCell ref="E6:F6"/>
    <mergeCell ref="G6:H6"/>
    <mergeCell ref="I6:J6"/>
    <mergeCell ref="K6:N6"/>
    <mergeCell ref="O6:V6"/>
    <mergeCell ref="W6:AD6"/>
    <mergeCell ref="E7:F7"/>
    <mergeCell ref="G7:H7"/>
    <mergeCell ref="I7:J7"/>
    <mergeCell ref="K7:M7"/>
    <mergeCell ref="O7:V7"/>
    <mergeCell ref="W7:AD7"/>
    <mergeCell ref="E8:F8"/>
    <mergeCell ref="G8:H8"/>
    <mergeCell ref="I8:J8"/>
    <mergeCell ref="K8:M8"/>
    <mergeCell ref="O8:V8"/>
    <mergeCell ref="W8:AD8"/>
    <mergeCell ref="C9:D9"/>
    <mergeCell ref="E9:F9"/>
    <mergeCell ref="G9:H9"/>
    <mergeCell ref="I9:J9"/>
    <mergeCell ref="K9:N9"/>
    <mergeCell ref="O9:V9"/>
    <mergeCell ref="W9:AD9"/>
    <mergeCell ref="E11:F11"/>
    <mergeCell ref="G11:H11"/>
    <mergeCell ref="I11:J11"/>
    <mergeCell ref="K11:M11"/>
    <mergeCell ref="O11:V11"/>
    <mergeCell ref="W11:AD11"/>
    <mergeCell ref="C12:D12"/>
    <mergeCell ref="E12:F12"/>
    <mergeCell ref="G12:H12"/>
    <mergeCell ref="I12:J12"/>
    <mergeCell ref="K12:N12"/>
    <mergeCell ref="O12:V12"/>
    <mergeCell ref="W12:AD12"/>
    <mergeCell ref="E14:F14"/>
    <mergeCell ref="G14:H14"/>
    <mergeCell ref="I14:J14"/>
    <mergeCell ref="K14:M14"/>
    <mergeCell ref="O14:V14"/>
    <mergeCell ref="W14:AD14"/>
    <mergeCell ref="C15:D15"/>
    <mergeCell ref="E15:F15"/>
    <mergeCell ref="G15:H15"/>
    <mergeCell ref="I15:J15"/>
    <mergeCell ref="K15:N15"/>
    <mergeCell ref="O15:V15"/>
    <mergeCell ref="W15:AD15"/>
    <mergeCell ref="I16:J16"/>
    <mergeCell ref="E17:F17"/>
    <mergeCell ref="G17:H17"/>
    <mergeCell ref="I17:J17"/>
    <mergeCell ref="K17:M17"/>
    <mergeCell ref="O17:V17"/>
    <mergeCell ref="W17:AD17"/>
    <mergeCell ref="C18:D18"/>
    <mergeCell ref="E18:F18"/>
    <mergeCell ref="G18:H18"/>
    <mergeCell ref="I18:J18"/>
    <mergeCell ref="K18:M18"/>
    <mergeCell ref="O18:V18"/>
    <mergeCell ref="W18:AD18"/>
    <mergeCell ref="I19:J19"/>
    <mergeCell ref="E20:F20"/>
    <mergeCell ref="G20:H20"/>
    <mergeCell ref="I20:J20"/>
    <mergeCell ref="K20:M20"/>
    <mergeCell ref="O20:V20"/>
    <mergeCell ref="W20:AD20"/>
    <mergeCell ref="C21:D21"/>
    <mergeCell ref="E21:F21"/>
    <mergeCell ref="G21:H21"/>
    <mergeCell ref="I21:J21"/>
    <mergeCell ref="K21:M21"/>
    <mergeCell ref="O21:V21"/>
    <mergeCell ref="W21:AD21"/>
    <mergeCell ref="O25:U25"/>
    <mergeCell ref="X25:AD25"/>
    <mergeCell ref="C27:K27"/>
    <mergeCell ref="C25:K26"/>
    <mergeCell ref="C28:K29"/>
    <mergeCell ref="C19:D20"/>
    <mergeCell ref="C16:D17"/>
    <mergeCell ref="C13:D14"/>
    <mergeCell ref="C10:D11"/>
    <mergeCell ref="C7:D8"/>
    <mergeCell ref="C30:K31"/>
  </mergeCells>
  <conditionalFormatting sqref="C5 E5 G5 I5 K5:L5 O5 W5 C7 E8 G8 I8 K8:L8 O8 W8 C10 E11 G11 I11 K11:L11 O11 W11 C13 E14 G14 I14 K14:L14 O14 W14 C16 E17 G17 I17 K17:L17 O17 W17">
    <cfRule type="expression" dxfId="0" priority="3">
      <formula>MONTH(C5)&lt;&gt;MONTH($C$2)</formula>
    </cfRule>
    <cfRule type="expression" dxfId="1" priority="4">
      <formula>OR(WEEKDAY(C5,1)=1,WEEKDAY(C5,1)=7)</formula>
    </cfRule>
  </conditionalFormatting>
  <conditionalFormatting sqref="C19 E20 G20 I20 K20:L20 O20 W20">
    <cfRule type="expression" dxfId="0" priority="1">
      <formula>MONTH(C19)&lt;&gt;MONTH($C$2)</formula>
    </cfRule>
    <cfRule type="expression" dxfId="1" priority="2">
      <formula>OR(WEEKDAY(C19,1)=1,WEEKDAY(C19,1)=7)</formula>
    </cfRule>
  </conditionalFormatting>
  <dataValidations count="7">
    <dataValidation allowBlank="1" showInputMessage="1" showErrorMessage="1" prompt="To change the calendar year, go to cell P8 in About sheet" sqref="C2:AD2"/>
    <dataValidation allowBlank="1" showInputMessage="1" showErrorMessage="1" prompt="To change the starting day of the week, go to cell P12 in About sheet" sqref="C4:D4"/>
    <dataValidation allowBlank="1" showInputMessage="1" showErrorMessage="1" prompt="Calendar days are automatically updated" sqref="C5:D5"/>
    <dataValidation allowBlank="1" showInputMessage="1" showErrorMessage="1" prompt="Enter daily notes below the calendar days, such as this cell" sqref="C6:D6"/>
    <dataValidation allowBlank="1" showInputMessage="1" showErrorMessage="1" prompt="Previous month calendar" sqref="O25:U25"/>
    <dataValidation allowBlank="1" showInputMessage="1" showErrorMessage="1" prompt="Next month calendar" sqref="X25:AD25"/>
    <dataValidation allowBlank="1" showInputMessage="1" showErrorMessage="1" prompt="Enter monthly notes in cells C24 to K28" sqref="C25:K26"/>
  </dataValidations>
  <printOptions horizontalCentered="1"/>
  <pageMargins left="0.5" right="0.5" top="0.25" bottom="0.25" header="0.25" footer="0.25"/>
  <pageSetup paperSize="1" scale="87" orientation="landscape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AP34"/>
  <sheetViews>
    <sheetView showGridLines="0" workbookViewId="0">
      <selection activeCell="A1" sqref="A1"/>
    </sheetView>
  </sheetViews>
  <sheetFormatPr defaultColWidth="8.66666666666667" defaultRowHeight="12.75"/>
  <cols>
    <col min="1" max="3" width="5.55238095238095" style="6" customWidth="1"/>
    <col min="4" max="4" width="15.552380952381" style="6" customWidth="1"/>
    <col min="5" max="5" width="5.55238095238095" style="6" customWidth="1"/>
    <col min="6" max="6" width="15.552380952381" style="6" customWidth="1"/>
    <col min="7" max="7" width="5.55238095238095" style="6" customWidth="1"/>
    <col min="8" max="8" width="15.552380952381" style="6" customWidth="1"/>
    <col min="9" max="9" width="5.55238095238095" style="6" customWidth="1"/>
    <col min="10" max="10" width="15.552380952381" style="6" customWidth="1"/>
    <col min="11" max="14" width="5.55238095238095" style="6" customWidth="1"/>
    <col min="15" max="30" width="2.55238095238095" style="6" customWidth="1"/>
    <col min="31" max="32" width="5.55238095238095" style="6" customWidth="1"/>
    <col min="33" max="33" width="17.1047619047619" style="6" customWidth="1"/>
    <col min="34" max="34" width="10.4380952380952" style="6" customWidth="1"/>
    <col min="35" max="16384" width="8.66666666666667" style="6"/>
  </cols>
  <sheetData>
    <row r="1" ht="24.9" customHeight="1" spans="1:32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</row>
    <row r="2" s="1" customFormat="1" ht="90" customHeight="1" spans="1:32">
      <c r="A2" s="8"/>
      <c r="C2" s="9">
        <f ca="1">DATE(About!P8,6,1)</f>
        <v>45809</v>
      </c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F2" s="8"/>
    </row>
    <row r="3" s="2" customFormat="1" ht="24.9" customHeight="1" spans="1:35">
      <c r="A3" s="10"/>
      <c r="C3" s="11"/>
      <c r="D3" s="11"/>
      <c r="E3" s="11"/>
      <c r="F3" s="11"/>
      <c r="G3" s="11"/>
      <c r="H3" s="11"/>
      <c r="I3" s="11"/>
      <c r="J3" s="11"/>
      <c r="K3" s="33"/>
      <c r="L3" s="33"/>
      <c r="M3" s="33"/>
      <c r="N3" s="33"/>
      <c r="V3" s="1"/>
      <c r="AF3" s="8"/>
      <c r="AG3" s="1"/>
      <c r="AH3" s="1"/>
      <c r="AI3" s="1"/>
    </row>
    <row r="4" s="3" customFormat="1" ht="30" customHeight="1" spans="1:36">
      <c r="A4" s="12"/>
      <c r="C4" s="13">
        <f ca="1">C5</f>
        <v>45809</v>
      </c>
      <c r="D4" s="13"/>
      <c r="E4" s="13">
        <f ca="1">E5</f>
        <v>45810</v>
      </c>
      <c r="F4" s="13"/>
      <c r="G4" s="13">
        <f ca="1">G5</f>
        <v>45811</v>
      </c>
      <c r="H4" s="13"/>
      <c r="I4" s="13">
        <f ca="1">I5</f>
        <v>45812</v>
      </c>
      <c r="J4" s="13"/>
      <c r="K4" s="13">
        <f ca="1">K5</f>
        <v>45813</v>
      </c>
      <c r="L4" s="13"/>
      <c r="M4" s="13"/>
      <c r="N4" s="13"/>
      <c r="O4" s="13">
        <f ca="1">O5</f>
        <v>45814</v>
      </c>
      <c r="P4" s="13"/>
      <c r="Q4" s="13"/>
      <c r="R4" s="13"/>
      <c r="S4" s="13"/>
      <c r="T4" s="13"/>
      <c r="U4" s="13"/>
      <c r="V4" s="13"/>
      <c r="W4" s="13">
        <f ca="1">W5</f>
        <v>45815</v>
      </c>
      <c r="X4" s="13"/>
      <c r="Y4" s="13"/>
      <c r="Z4" s="13"/>
      <c r="AA4" s="13"/>
      <c r="AB4" s="13"/>
      <c r="AC4" s="13"/>
      <c r="AD4" s="13"/>
      <c r="AF4" s="49"/>
      <c r="AG4" s="51"/>
      <c r="AH4" s="51"/>
      <c r="AI4" s="51"/>
      <c r="AJ4" s="51"/>
    </row>
    <row r="5" ht="24.9" customHeight="1" spans="1:36">
      <c r="A5" s="7"/>
      <c r="C5" s="14">
        <f ca="1">$C$2-(WEEKDAY($C$2,1)-(start_day-1))-IF((WEEKDAY($C$2,1)-(start_day-1))&lt;=0,7,0)+1</f>
        <v>45809</v>
      </c>
      <c r="D5" s="15"/>
      <c r="E5" s="14">
        <f ca="1">C5+1</f>
        <v>45810</v>
      </c>
      <c r="F5" s="15"/>
      <c r="G5" s="14">
        <f ca="1">E5+1</f>
        <v>45811</v>
      </c>
      <c r="H5" s="15"/>
      <c r="I5" s="14">
        <f ca="1">G5+1</f>
        <v>45812</v>
      </c>
      <c r="J5" s="15"/>
      <c r="K5" s="14">
        <f ca="1">I5+1</f>
        <v>45813</v>
      </c>
      <c r="L5" s="34"/>
      <c r="M5" s="34"/>
      <c r="N5" s="15"/>
      <c r="O5" s="14">
        <f ca="1">K5+1</f>
        <v>45814</v>
      </c>
      <c r="P5" s="34"/>
      <c r="Q5" s="34"/>
      <c r="R5" s="34"/>
      <c r="S5" s="34"/>
      <c r="T5" s="34"/>
      <c r="U5" s="34"/>
      <c r="V5" s="15"/>
      <c r="W5" s="14">
        <f ca="1">O5+1</f>
        <v>45815</v>
      </c>
      <c r="X5" s="34"/>
      <c r="Y5" s="34"/>
      <c r="Z5" s="34"/>
      <c r="AA5" s="34"/>
      <c r="AB5" s="34"/>
      <c r="AC5" s="34"/>
      <c r="AD5" s="15"/>
      <c r="AF5" s="50"/>
      <c r="AG5" s="52"/>
      <c r="AH5" s="52"/>
      <c r="AI5" s="52"/>
      <c r="AJ5" s="52"/>
    </row>
    <row r="6" s="4" customFormat="1" ht="75" customHeight="1" spans="1:32">
      <c r="A6" s="16"/>
      <c r="C6" s="17"/>
      <c r="D6" s="18"/>
      <c r="E6" s="17"/>
      <c r="F6" s="18"/>
      <c r="G6" s="17"/>
      <c r="H6" s="18"/>
      <c r="I6" s="17"/>
      <c r="J6" s="18"/>
      <c r="K6" s="17"/>
      <c r="L6" s="35"/>
      <c r="M6" s="35"/>
      <c r="N6" s="18"/>
      <c r="O6" s="17"/>
      <c r="P6" s="35"/>
      <c r="Q6" s="35"/>
      <c r="R6" s="35"/>
      <c r="S6" s="35"/>
      <c r="T6" s="35"/>
      <c r="U6" s="35"/>
      <c r="V6" s="18"/>
      <c r="W6" s="17"/>
      <c r="X6" s="35"/>
      <c r="Y6" s="35"/>
      <c r="Z6" s="35"/>
      <c r="AA6" s="35"/>
      <c r="AB6" s="35"/>
      <c r="AC6" s="35"/>
      <c r="AD6" s="18"/>
      <c r="AE6" s="5"/>
      <c r="AF6" s="16"/>
    </row>
    <row r="7" ht="9.9" customHeight="1" spans="1:32">
      <c r="A7" s="7"/>
      <c r="C7" s="14">
        <f ca="1">W5+1</f>
        <v>45816</v>
      </c>
      <c r="D7" s="15"/>
      <c r="E7" s="19"/>
      <c r="F7" s="20"/>
      <c r="G7" s="19"/>
      <c r="H7" s="20"/>
      <c r="I7" s="19"/>
      <c r="J7" s="20"/>
      <c r="K7" s="19"/>
      <c r="L7" s="36"/>
      <c r="M7" s="36"/>
      <c r="N7" s="20"/>
      <c r="O7" s="19"/>
      <c r="P7" s="36"/>
      <c r="Q7" s="36"/>
      <c r="R7" s="36"/>
      <c r="S7" s="36"/>
      <c r="T7" s="36"/>
      <c r="U7" s="36"/>
      <c r="V7" s="20"/>
      <c r="W7" s="19"/>
      <c r="X7" s="36"/>
      <c r="Y7" s="36"/>
      <c r="Z7" s="36"/>
      <c r="AA7" s="36"/>
      <c r="AB7" s="36"/>
      <c r="AC7" s="36"/>
      <c r="AD7" s="20"/>
      <c r="AF7" s="7"/>
    </row>
    <row r="8" s="5" customFormat="1" ht="15" customHeight="1" spans="1:32">
      <c r="A8" s="21"/>
      <c r="C8" s="14"/>
      <c r="D8" s="15"/>
      <c r="E8" s="22">
        <f ca="1">C7+1</f>
        <v>45817</v>
      </c>
      <c r="F8" s="23"/>
      <c r="G8" s="22">
        <f ca="1">E8+1</f>
        <v>45818</v>
      </c>
      <c r="H8" s="23"/>
      <c r="I8" s="22">
        <f ca="1">G8+1</f>
        <v>45819</v>
      </c>
      <c r="J8" s="23"/>
      <c r="K8" s="22">
        <f ca="1">I8+1</f>
        <v>45820</v>
      </c>
      <c r="L8" s="37"/>
      <c r="M8" s="37"/>
      <c r="N8" s="23"/>
      <c r="O8" s="22">
        <f ca="1">K8+1</f>
        <v>45821</v>
      </c>
      <c r="P8" s="37"/>
      <c r="Q8" s="37"/>
      <c r="R8" s="37"/>
      <c r="S8" s="37"/>
      <c r="T8" s="37"/>
      <c r="U8" s="37"/>
      <c r="V8" s="23"/>
      <c r="W8" s="22">
        <f ca="1">O8+1</f>
        <v>45822</v>
      </c>
      <c r="X8" s="37"/>
      <c r="Y8" s="37"/>
      <c r="Z8" s="37"/>
      <c r="AA8" s="37"/>
      <c r="AB8" s="37"/>
      <c r="AC8" s="37"/>
      <c r="AD8" s="23"/>
      <c r="AF8" s="21"/>
    </row>
    <row r="9" s="4" customFormat="1" ht="75" customHeight="1" spans="1:32">
      <c r="A9" s="16"/>
      <c r="C9" s="17"/>
      <c r="D9" s="18"/>
      <c r="E9" s="17"/>
      <c r="F9" s="18"/>
      <c r="G9" s="17"/>
      <c r="H9" s="18"/>
      <c r="I9" s="17"/>
      <c r="J9" s="18"/>
      <c r="K9" s="17"/>
      <c r="L9" s="35"/>
      <c r="M9" s="35"/>
      <c r="N9" s="18"/>
      <c r="O9" s="17"/>
      <c r="P9" s="35"/>
      <c r="Q9" s="35"/>
      <c r="R9" s="35"/>
      <c r="S9" s="35"/>
      <c r="T9" s="35"/>
      <c r="U9" s="35"/>
      <c r="V9" s="18"/>
      <c r="W9" s="17"/>
      <c r="X9" s="35"/>
      <c r="Y9" s="35"/>
      <c r="Z9" s="35"/>
      <c r="AA9" s="35"/>
      <c r="AB9" s="35"/>
      <c r="AC9" s="35"/>
      <c r="AD9" s="18"/>
      <c r="AE9" s="5"/>
      <c r="AF9" s="16"/>
    </row>
    <row r="10" s="4" customFormat="1" ht="9.9" customHeight="1" spans="1:32">
      <c r="A10" s="16"/>
      <c r="C10" s="14">
        <f ca="1">W8+1</f>
        <v>45823</v>
      </c>
      <c r="D10" s="15"/>
      <c r="E10" s="19"/>
      <c r="F10" s="20"/>
      <c r="G10" s="19"/>
      <c r="H10" s="20"/>
      <c r="I10" s="19"/>
      <c r="J10" s="20"/>
      <c r="K10" s="19"/>
      <c r="L10" s="36"/>
      <c r="M10" s="36"/>
      <c r="N10" s="20"/>
      <c r="O10" s="19"/>
      <c r="P10" s="36"/>
      <c r="Q10" s="36"/>
      <c r="R10" s="36"/>
      <c r="S10" s="36"/>
      <c r="T10" s="36"/>
      <c r="U10" s="36"/>
      <c r="V10" s="20"/>
      <c r="W10" s="19"/>
      <c r="X10" s="36"/>
      <c r="Y10" s="36"/>
      <c r="Z10" s="36"/>
      <c r="AA10" s="36"/>
      <c r="AB10" s="36"/>
      <c r="AC10" s="36"/>
      <c r="AD10" s="20"/>
      <c r="AE10" s="5"/>
      <c r="AF10" s="16"/>
    </row>
    <row r="11" s="5" customFormat="1" ht="15" customHeight="1" spans="1:36">
      <c r="A11" s="21"/>
      <c r="C11" s="14"/>
      <c r="D11" s="15"/>
      <c r="E11" s="22">
        <f ca="1">C10+1</f>
        <v>45824</v>
      </c>
      <c r="F11" s="23"/>
      <c r="G11" s="22">
        <f ca="1">E11+1</f>
        <v>45825</v>
      </c>
      <c r="H11" s="23"/>
      <c r="I11" s="22">
        <f ca="1">G11+1</f>
        <v>45826</v>
      </c>
      <c r="J11" s="23"/>
      <c r="K11" s="22">
        <f ca="1">I11+1</f>
        <v>45827</v>
      </c>
      <c r="L11" s="37"/>
      <c r="M11" s="37"/>
      <c r="N11" s="23"/>
      <c r="O11" s="22">
        <f ca="1">K11+1</f>
        <v>45828</v>
      </c>
      <c r="P11" s="37"/>
      <c r="Q11" s="37"/>
      <c r="R11" s="37"/>
      <c r="S11" s="37"/>
      <c r="T11" s="37"/>
      <c r="U11" s="37"/>
      <c r="V11" s="23"/>
      <c r="W11" s="22">
        <f ca="1">O11+1</f>
        <v>45829</v>
      </c>
      <c r="X11" s="37"/>
      <c r="Y11" s="37"/>
      <c r="Z11" s="37"/>
      <c r="AA11" s="37"/>
      <c r="AB11" s="37"/>
      <c r="AC11" s="37"/>
      <c r="AD11" s="23"/>
      <c r="AF11" s="21"/>
      <c r="AJ11" s="6"/>
    </row>
    <row r="12" s="4" customFormat="1" ht="75" customHeight="1" spans="1:32">
      <c r="A12" s="16"/>
      <c r="C12" s="17"/>
      <c r="D12" s="18"/>
      <c r="E12" s="17"/>
      <c r="F12" s="18"/>
      <c r="G12" s="17"/>
      <c r="H12" s="18"/>
      <c r="I12" s="17"/>
      <c r="J12" s="18"/>
      <c r="K12" s="17"/>
      <c r="L12" s="35"/>
      <c r="M12" s="35"/>
      <c r="N12" s="18"/>
      <c r="O12" s="17"/>
      <c r="P12" s="35"/>
      <c r="Q12" s="35"/>
      <c r="R12" s="35"/>
      <c r="S12" s="35"/>
      <c r="T12" s="35"/>
      <c r="U12" s="35"/>
      <c r="V12" s="18"/>
      <c r="W12" s="17"/>
      <c r="X12" s="35"/>
      <c r="Y12" s="35"/>
      <c r="Z12" s="35"/>
      <c r="AA12" s="35"/>
      <c r="AB12" s="35"/>
      <c r="AC12" s="35"/>
      <c r="AD12" s="18"/>
      <c r="AE12" s="5"/>
      <c r="AF12" s="16"/>
    </row>
    <row r="13" s="4" customFormat="1" ht="9.9" customHeight="1" spans="1:32">
      <c r="A13" s="16"/>
      <c r="C13" s="14">
        <f ca="1">W11+1</f>
        <v>45830</v>
      </c>
      <c r="D13" s="15"/>
      <c r="E13" s="19"/>
      <c r="F13" s="20"/>
      <c r="G13" s="19"/>
      <c r="H13" s="20"/>
      <c r="I13" s="19"/>
      <c r="J13" s="20"/>
      <c r="K13" s="19"/>
      <c r="L13" s="36"/>
      <c r="M13" s="36"/>
      <c r="N13" s="20"/>
      <c r="O13" s="19"/>
      <c r="P13" s="36"/>
      <c r="Q13" s="36"/>
      <c r="R13" s="36"/>
      <c r="S13" s="36"/>
      <c r="T13" s="36"/>
      <c r="U13" s="36"/>
      <c r="V13" s="20"/>
      <c r="W13" s="19"/>
      <c r="X13" s="36"/>
      <c r="Y13" s="36"/>
      <c r="Z13" s="36"/>
      <c r="AA13" s="36"/>
      <c r="AB13" s="36"/>
      <c r="AC13" s="36"/>
      <c r="AD13" s="20"/>
      <c r="AE13" s="5"/>
      <c r="AF13" s="16"/>
    </row>
    <row r="14" s="5" customFormat="1" ht="15" customHeight="1" spans="1:32">
      <c r="A14" s="21"/>
      <c r="C14" s="14"/>
      <c r="D14" s="15"/>
      <c r="E14" s="22">
        <f ca="1">C13+1</f>
        <v>45831</v>
      </c>
      <c r="F14" s="23"/>
      <c r="G14" s="22">
        <f ca="1">E14+1</f>
        <v>45832</v>
      </c>
      <c r="H14" s="23"/>
      <c r="I14" s="22">
        <f ca="1">G14+1</f>
        <v>45833</v>
      </c>
      <c r="J14" s="23"/>
      <c r="K14" s="22">
        <f ca="1">I14+1</f>
        <v>45834</v>
      </c>
      <c r="L14" s="37"/>
      <c r="M14" s="37"/>
      <c r="N14" s="23"/>
      <c r="O14" s="22">
        <f ca="1">K14+1</f>
        <v>45835</v>
      </c>
      <c r="P14" s="37"/>
      <c r="Q14" s="37"/>
      <c r="R14" s="37"/>
      <c r="S14" s="37"/>
      <c r="T14" s="37"/>
      <c r="U14" s="37"/>
      <c r="V14" s="23"/>
      <c r="W14" s="22">
        <f ca="1">O14+1</f>
        <v>45836</v>
      </c>
      <c r="X14" s="37"/>
      <c r="Y14" s="37"/>
      <c r="Z14" s="37"/>
      <c r="AA14" s="37"/>
      <c r="AB14" s="37"/>
      <c r="AC14" s="37"/>
      <c r="AD14" s="23"/>
      <c r="AF14" s="21"/>
    </row>
    <row r="15" s="4" customFormat="1" ht="75" customHeight="1" spans="1:32">
      <c r="A15" s="16"/>
      <c r="C15" s="17"/>
      <c r="D15" s="18"/>
      <c r="E15" s="17"/>
      <c r="F15" s="18"/>
      <c r="G15" s="17"/>
      <c r="H15" s="18"/>
      <c r="I15" s="17"/>
      <c r="J15" s="18"/>
      <c r="K15" s="17"/>
      <c r="L15" s="35"/>
      <c r="M15" s="35"/>
      <c r="N15" s="18"/>
      <c r="O15" s="17"/>
      <c r="P15" s="35"/>
      <c r="Q15" s="35"/>
      <c r="R15" s="35"/>
      <c r="S15" s="35"/>
      <c r="T15" s="35"/>
      <c r="U15" s="35"/>
      <c r="V15" s="18"/>
      <c r="W15" s="17"/>
      <c r="X15" s="35"/>
      <c r="Y15" s="35"/>
      <c r="Z15" s="35"/>
      <c r="AA15" s="35"/>
      <c r="AB15" s="35"/>
      <c r="AC15" s="35"/>
      <c r="AD15" s="18"/>
      <c r="AE15" s="5"/>
      <c r="AF15" s="16"/>
    </row>
    <row r="16" s="4" customFormat="1" ht="9.9" customHeight="1" spans="1:32">
      <c r="A16" s="16"/>
      <c r="C16" s="14">
        <f ca="1">W14+1</f>
        <v>45837</v>
      </c>
      <c r="D16" s="15"/>
      <c r="E16" s="19"/>
      <c r="F16" s="20"/>
      <c r="G16" s="19"/>
      <c r="H16" s="20"/>
      <c r="I16" s="38"/>
      <c r="J16" s="39"/>
      <c r="K16" s="38"/>
      <c r="L16" s="40"/>
      <c r="M16" s="40"/>
      <c r="N16" s="39"/>
      <c r="O16" s="38"/>
      <c r="P16" s="40"/>
      <c r="Q16" s="40"/>
      <c r="R16" s="40"/>
      <c r="S16" s="40"/>
      <c r="T16" s="40"/>
      <c r="U16" s="40"/>
      <c r="V16" s="39"/>
      <c r="W16" s="19"/>
      <c r="X16" s="36"/>
      <c r="Y16" s="36"/>
      <c r="Z16" s="36"/>
      <c r="AA16" s="36"/>
      <c r="AB16" s="36"/>
      <c r="AC16" s="36"/>
      <c r="AD16" s="20"/>
      <c r="AE16" s="5"/>
      <c r="AF16" s="16"/>
    </row>
    <row r="17" s="5" customFormat="1" ht="15" customHeight="1" spans="1:32">
      <c r="A17" s="21"/>
      <c r="C17" s="14"/>
      <c r="D17" s="15"/>
      <c r="E17" s="22">
        <f ca="1">C16+1</f>
        <v>45838</v>
      </c>
      <c r="F17" s="23"/>
      <c r="G17" s="22">
        <f ca="1">E17+1</f>
        <v>45839</v>
      </c>
      <c r="H17" s="23"/>
      <c r="I17" s="22">
        <f ca="1">G17+1</f>
        <v>45840</v>
      </c>
      <c r="J17" s="23"/>
      <c r="K17" s="22">
        <f ca="1">I17+1</f>
        <v>45841</v>
      </c>
      <c r="L17" s="37"/>
      <c r="M17" s="37"/>
      <c r="N17" s="23"/>
      <c r="O17" s="22">
        <f ca="1">K17+1</f>
        <v>45842</v>
      </c>
      <c r="P17" s="37"/>
      <c r="Q17" s="37"/>
      <c r="R17" s="37"/>
      <c r="S17" s="37"/>
      <c r="T17" s="37"/>
      <c r="U17" s="37"/>
      <c r="V17" s="23"/>
      <c r="W17" s="22">
        <f ca="1">O17+1</f>
        <v>45843</v>
      </c>
      <c r="X17" s="37"/>
      <c r="Y17" s="37"/>
      <c r="Z17" s="37"/>
      <c r="AA17" s="37"/>
      <c r="AB17" s="37"/>
      <c r="AC17" s="37"/>
      <c r="AD17" s="23"/>
      <c r="AF17" s="21"/>
    </row>
    <row r="18" s="4" customFormat="1" ht="75" customHeight="1" spans="1:42">
      <c r="A18" s="16"/>
      <c r="C18" s="17"/>
      <c r="D18" s="18"/>
      <c r="E18" s="17"/>
      <c r="F18" s="18"/>
      <c r="G18" s="17"/>
      <c r="H18" s="18"/>
      <c r="I18" s="17"/>
      <c r="J18" s="18"/>
      <c r="K18" s="17"/>
      <c r="L18" s="35"/>
      <c r="M18" s="35"/>
      <c r="N18" s="18"/>
      <c r="O18" s="17"/>
      <c r="P18" s="35"/>
      <c r="Q18" s="35"/>
      <c r="R18" s="35"/>
      <c r="S18" s="35"/>
      <c r="T18" s="35"/>
      <c r="U18" s="35"/>
      <c r="V18" s="18"/>
      <c r="W18" s="17"/>
      <c r="X18" s="35"/>
      <c r="Y18" s="35"/>
      <c r="Z18" s="35"/>
      <c r="AA18" s="35"/>
      <c r="AB18" s="35"/>
      <c r="AC18" s="35"/>
      <c r="AD18" s="18"/>
      <c r="AE18" s="5"/>
      <c r="AF18" s="16"/>
      <c r="AP18" s="6"/>
    </row>
    <row r="19" s="4" customFormat="1" ht="9.9" customHeight="1" spans="1:32">
      <c r="A19" s="16"/>
      <c r="C19" s="14">
        <f ca="1">W17+1</f>
        <v>45844</v>
      </c>
      <c r="D19" s="15"/>
      <c r="E19" s="19"/>
      <c r="F19" s="20"/>
      <c r="G19" s="19"/>
      <c r="H19" s="20"/>
      <c r="I19" s="38"/>
      <c r="J19" s="39"/>
      <c r="K19" s="38"/>
      <c r="L19" s="40"/>
      <c r="M19" s="40"/>
      <c r="N19" s="39"/>
      <c r="O19" s="38"/>
      <c r="P19" s="40"/>
      <c r="Q19" s="40"/>
      <c r="R19" s="40"/>
      <c r="S19" s="40"/>
      <c r="T19" s="40"/>
      <c r="U19" s="40"/>
      <c r="V19" s="39"/>
      <c r="W19" s="19"/>
      <c r="X19" s="36"/>
      <c r="Y19" s="36"/>
      <c r="Z19" s="36"/>
      <c r="AA19" s="36"/>
      <c r="AB19" s="36"/>
      <c r="AC19" s="36"/>
      <c r="AD19" s="20"/>
      <c r="AE19" s="5"/>
      <c r="AF19" s="16"/>
    </row>
    <row r="20" s="5" customFormat="1" ht="15" customHeight="1" spans="1:32">
      <c r="A20" s="21"/>
      <c r="C20" s="14"/>
      <c r="D20" s="15"/>
      <c r="E20" s="22">
        <f ca="1">C19+1</f>
        <v>45845</v>
      </c>
      <c r="F20" s="23"/>
      <c r="G20" s="22">
        <f ca="1">E20+1</f>
        <v>45846</v>
      </c>
      <c r="H20" s="23"/>
      <c r="I20" s="22">
        <f ca="1">G20+1</f>
        <v>45847</v>
      </c>
      <c r="J20" s="23"/>
      <c r="K20" s="22">
        <f ca="1">I20+1</f>
        <v>45848</v>
      </c>
      <c r="L20" s="37"/>
      <c r="M20" s="37"/>
      <c r="N20" s="23"/>
      <c r="O20" s="22">
        <f ca="1">K20+1</f>
        <v>45849</v>
      </c>
      <c r="P20" s="37"/>
      <c r="Q20" s="37"/>
      <c r="R20" s="37"/>
      <c r="S20" s="37"/>
      <c r="T20" s="37"/>
      <c r="U20" s="37"/>
      <c r="V20" s="23"/>
      <c r="W20" s="22">
        <f ca="1">O20+1</f>
        <v>45850</v>
      </c>
      <c r="X20" s="37"/>
      <c r="Y20" s="37"/>
      <c r="Z20" s="37"/>
      <c r="AA20" s="37"/>
      <c r="AB20" s="37"/>
      <c r="AC20" s="37"/>
      <c r="AD20" s="23"/>
      <c r="AF20" s="21"/>
    </row>
    <row r="21" s="4" customFormat="1" ht="75" customHeight="1" spans="1:42">
      <c r="A21" s="16"/>
      <c r="C21" s="17"/>
      <c r="D21" s="18"/>
      <c r="E21" s="17"/>
      <c r="F21" s="18"/>
      <c r="G21" s="17"/>
      <c r="H21" s="18"/>
      <c r="I21" s="17"/>
      <c r="J21" s="18"/>
      <c r="K21" s="17"/>
      <c r="L21" s="35"/>
      <c r="M21" s="35"/>
      <c r="N21" s="18"/>
      <c r="O21" s="17"/>
      <c r="P21" s="35"/>
      <c r="Q21" s="35"/>
      <c r="R21" s="35"/>
      <c r="S21" s="35"/>
      <c r="T21" s="35"/>
      <c r="U21" s="35"/>
      <c r="V21" s="18"/>
      <c r="W21" s="17"/>
      <c r="X21" s="35"/>
      <c r="Y21" s="35"/>
      <c r="Z21" s="35"/>
      <c r="AA21" s="35"/>
      <c r="AB21" s="35"/>
      <c r="AC21" s="35"/>
      <c r="AD21" s="18"/>
      <c r="AE21" s="5"/>
      <c r="AF21" s="16"/>
      <c r="AP21" s="6"/>
    </row>
    <row r="22" s="5" customFormat="1" ht="24.9" customHeight="1" spans="1:32">
      <c r="A22" s="21"/>
      <c r="C22" s="24"/>
      <c r="D22" s="24"/>
      <c r="E22" s="24"/>
      <c r="F22" s="24"/>
      <c r="G22" s="25"/>
      <c r="H22" s="26"/>
      <c r="I22" s="26"/>
      <c r="J22" s="26"/>
      <c r="K22" s="26"/>
      <c r="L22" s="26"/>
      <c r="M22" s="26"/>
      <c r="N22" s="26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F22" s="21"/>
    </row>
    <row r="23" s="5" customFormat="1" ht="24.9" customHeight="1" spans="1:32">
      <c r="A23" s="21"/>
      <c r="B23" s="21"/>
      <c r="C23" s="27"/>
      <c r="D23" s="27"/>
      <c r="E23" s="27"/>
      <c r="F23" s="27"/>
      <c r="G23" s="28"/>
      <c r="H23" s="29"/>
      <c r="I23" s="29"/>
      <c r="J23" s="29"/>
      <c r="K23" s="29"/>
      <c r="L23" s="29"/>
      <c r="M23" s="29"/>
      <c r="N23" s="29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21"/>
      <c r="AF23" s="21"/>
    </row>
    <row r="24" ht="24.9" customHeight="1" spans="1:32">
      <c r="A24" s="7"/>
      <c r="M24" s="7"/>
      <c r="AF24" s="7"/>
    </row>
    <row r="25" ht="20.1" customHeight="1" spans="1:32">
      <c r="A25" s="7"/>
      <c r="C25" s="30" t="s">
        <v>14</v>
      </c>
      <c r="D25" s="30"/>
      <c r="E25" s="30"/>
      <c r="F25" s="30"/>
      <c r="G25" s="30"/>
      <c r="H25" s="30"/>
      <c r="I25" s="30"/>
      <c r="J25" s="30"/>
      <c r="K25" s="30"/>
      <c r="L25" s="30"/>
      <c r="M25" s="7"/>
      <c r="O25" s="43">
        <f ca="1">DATE(YEAR(C2),MONTH(C2)-1,1)</f>
        <v>45778</v>
      </c>
      <c r="P25" s="43"/>
      <c r="Q25" s="43"/>
      <c r="R25" s="43"/>
      <c r="S25" s="43"/>
      <c r="T25" s="43"/>
      <c r="U25" s="43"/>
      <c r="V25" s="47"/>
      <c r="W25" s="47"/>
      <c r="X25" s="43">
        <f ca="1">DATE(YEAR(C2),MONTH(C2)+1,1)</f>
        <v>45839</v>
      </c>
      <c r="Y25" s="43"/>
      <c r="Z25" s="43"/>
      <c r="AA25" s="43"/>
      <c r="AB25" s="43"/>
      <c r="AC25" s="43"/>
      <c r="AD25" s="43"/>
      <c r="AF25" s="7"/>
    </row>
    <row r="26" ht="15" customHeight="1" spans="1:32">
      <c r="A26" s="7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7"/>
      <c r="O26" s="44" t="str">
        <f>INDEX({"S";"M";"T";"W";"T";"F";"S"},1+MOD(start_day+1-2,7))</f>
        <v>S</v>
      </c>
      <c r="P26" s="44" t="str">
        <f>INDEX({"S";"M";"T";"W";"T";"F";"S"},1+MOD(start_day+2-2,7))</f>
        <v>M</v>
      </c>
      <c r="Q26" s="44" t="str">
        <f>INDEX({"S";"M";"T";"W";"T";"F";"S"},1+MOD(start_day+3-2,7))</f>
        <v>T</v>
      </c>
      <c r="R26" s="44" t="str">
        <f>INDEX({"S";"M";"T";"W";"T";"F";"S"},1+MOD(start_day+4-2,7))</f>
        <v>W</v>
      </c>
      <c r="S26" s="44" t="str">
        <f>INDEX({"S";"M";"T";"W";"T";"F";"S"},1+MOD(start_day+5-2,7))</f>
        <v>T</v>
      </c>
      <c r="T26" s="44" t="str">
        <f>INDEX({"S";"M";"T";"W";"T";"F";"S"},1+MOD(start_day+6-2,7))</f>
        <v>F</v>
      </c>
      <c r="U26" s="44" t="str">
        <f>INDEX({"S";"M";"T";"W";"T";"F";"S"},1+MOD(start_day+7-2,7))</f>
        <v>S</v>
      </c>
      <c r="V26" s="48"/>
      <c r="W26" s="48"/>
      <c r="X26" s="44" t="str">
        <f>INDEX({"S";"M";"T";"W";"T";"F";"S"},1+MOD(start_day+1-2,7))</f>
        <v>S</v>
      </c>
      <c r="Y26" s="44" t="str">
        <f>INDEX({"S";"M";"T";"W";"T";"F";"S"},1+MOD(start_day+2-2,7))</f>
        <v>M</v>
      </c>
      <c r="Z26" s="44" t="str">
        <f>INDEX({"S";"M";"T";"W";"T";"F";"S"},1+MOD(start_day+3-2,7))</f>
        <v>T</v>
      </c>
      <c r="AA26" s="44" t="str">
        <f>INDEX({"S";"M";"T";"W";"T";"F";"S"},1+MOD(start_day+4-2,7))</f>
        <v>W</v>
      </c>
      <c r="AB26" s="44" t="str">
        <f>INDEX({"S";"M";"T";"W";"T";"F";"S"},1+MOD(start_day+5-2,7))</f>
        <v>T</v>
      </c>
      <c r="AC26" s="44" t="str">
        <f>INDEX({"S";"M";"T";"W";"T";"F";"S"},1+MOD(start_day+6-2,7))</f>
        <v>F</v>
      </c>
      <c r="AD26" s="44" t="str">
        <f>INDEX({"S";"M";"T";"W";"T";"F";"S"},1+MOD(start_day+7-2,7))</f>
        <v>S</v>
      </c>
      <c r="AF26" s="7"/>
    </row>
    <row r="27" ht="15" customHeight="1" spans="1:32">
      <c r="A27" s="7"/>
      <c r="C27" s="31"/>
      <c r="D27" s="31"/>
      <c r="E27" s="31"/>
      <c r="F27" s="31"/>
      <c r="G27" s="31"/>
      <c r="H27" s="31"/>
      <c r="I27" s="31"/>
      <c r="J27" s="31"/>
      <c r="K27" s="31"/>
      <c r="M27" s="7"/>
      <c r="O27" s="45" t="str">
        <f ca="1" t="shared" ref="O27:U32" si="0">IF(MONTH($O$25)&lt;&gt;MONTH($O$25-(WEEKDAY($O$25,1)-(start_day-1))-IF((WEEKDAY($O$25,1)-(start_day-1))&lt;=0,7,0)+(ROW(O27)-ROW($O$27))*7+(COLUMN(O27)-COLUMN($O$27)+1)),"",$O$25-(WEEKDAY($O$25,1)-(start_day-1))-IF((WEEKDAY($O$25,1)-(start_day-1))&lt;=0,7,0)+(ROW(O27)-ROW($O$27))*7+(COLUMN(O27)-COLUMN($O$27)+1))</f>
        <v/>
      </c>
      <c r="P27" s="46" t="str">
        <f ca="1" t="shared" si="0"/>
        <v/>
      </c>
      <c r="Q27" s="46" t="str">
        <f ca="1" t="shared" si="0"/>
        <v/>
      </c>
      <c r="R27" s="46" t="str">
        <f ca="1" t="shared" si="0"/>
        <v/>
      </c>
      <c r="S27" s="46">
        <f ca="1" t="shared" si="0"/>
        <v>45778</v>
      </c>
      <c r="T27" s="46">
        <f ca="1" t="shared" si="0"/>
        <v>45779</v>
      </c>
      <c r="U27" s="45">
        <f ca="1" t="shared" si="0"/>
        <v>45780</v>
      </c>
      <c r="V27" s="47"/>
      <c r="W27" s="47"/>
      <c r="X27" s="46" t="str">
        <f ca="1" t="shared" ref="X27:AD32" si="1">IF(MONTH($X$25)&lt;&gt;MONTH($X$25-(WEEKDAY($X$25,1)-(start_day-1))-IF((WEEKDAY($X$25,1)-(start_day-1))&lt;=0,7,0)+(ROW(X27)-ROW($X$27))*7+(COLUMN(X27)-COLUMN($X$27)+1)),"",$X$25-(WEEKDAY($X$25,1)-(start_day-1))-IF((WEEKDAY($X$25,1)-(start_day-1))&lt;=0,7,0)+(ROW(X27)-ROW($X$27))*7+(COLUMN(X27)-COLUMN($X$27)+1))</f>
        <v/>
      </c>
      <c r="Y27" s="46" t="str">
        <f ca="1" t="shared" si="1"/>
        <v/>
      </c>
      <c r="Z27" s="46">
        <f ca="1" t="shared" si="1"/>
        <v>45839</v>
      </c>
      <c r="AA27" s="46">
        <f ca="1" t="shared" si="1"/>
        <v>45840</v>
      </c>
      <c r="AB27" s="46">
        <f ca="1" t="shared" si="1"/>
        <v>45841</v>
      </c>
      <c r="AC27" s="46">
        <f ca="1" t="shared" si="1"/>
        <v>45842</v>
      </c>
      <c r="AD27" s="45">
        <f ca="1" t="shared" si="1"/>
        <v>45843</v>
      </c>
      <c r="AF27" s="7"/>
    </row>
    <row r="28" ht="15" customHeight="1" spans="1:32">
      <c r="A28" s="7"/>
      <c r="C28" s="32"/>
      <c r="D28" s="32"/>
      <c r="E28" s="32"/>
      <c r="F28" s="32"/>
      <c r="G28" s="32"/>
      <c r="H28" s="32"/>
      <c r="I28" s="32"/>
      <c r="J28" s="32"/>
      <c r="K28" s="32"/>
      <c r="M28" s="7"/>
      <c r="O28" s="45">
        <f ca="1" t="shared" si="0"/>
        <v>45781</v>
      </c>
      <c r="P28" s="46">
        <f ca="1" t="shared" si="0"/>
        <v>45782</v>
      </c>
      <c r="Q28" s="46">
        <f ca="1" t="shared" si="0"/>
        <v>45783</v>
      </c>
      <c r="R28" s="46">
        <f ca="1" t="shared" si="0"/>
        <v>45784</v>
      </c>
      <c r="S28" s="46">
        <f ca="1" t="shared" si="0"/>
        <v>45785</v>
      </c>
      <c r="T28" s="46">
        <f ca="1" t="shared" si="0"/>
        <v>45786</v>
      </c>
      <c r="U28" s="45">
        <f ca="1" t="shared" si="0"/>
        <v>45787</v>
      </c>
      <c r="V28" s="47"/>
      <c r="W28" s="47"/>
      <c r="X28" s="45">
        <f ca="1" t="shared" si="1"/>
        <v>45844</v>
      </c>
      <c r="Y28" s="46">
        <f ca="1" t="shared" si="1"/>
        <v>45845</v>
      </c>
      <c r="Z28" s="46">
        <f ca="1" t="shared" si="1"/>
        <v>45846</v>
      </c>
      <c r="AA28" s="46">
        <f ca="1" t="shared" si="1"/>
        <v>45847</v>
      </c>
      <c r="AB28" s="46">
        <f ca="1" t="shared" si="1"/>
        <v>45848</v>
      </c>
      <c r="AC28" s="46">
        <f ca="1" t="shared" si="1"/>
        <v>45849</v>
      </c>
      <c r="AD28" s="45">
        <f ca="1" t="shared" si="1"/>
        <v>45850</v>
      </c>
      <c r="AF28" s="7"/>
    </row>
    <row r="29" ht="15" customHeight="1" spans="1:32">
      <c r="A29" s="7"/>
      <c r="C29" s="31"/>
      <c r="D29" s="31"/>
      <c r="E29" s="31"/>
      <c r="F29" s="31"/>
      <c r="G29" s="31"/>
      <c r="H29" s="31"/>
      <c r="I29" s="31"/>
      <c r="J29" s="31"/>
      <c r="K29" s="31"/>
      <c r="M29" s="7"/>
      <c r="O29" s="45">
        <f ca="1" t="shared" si="0"/>
        <v>45788</v>
      </c>
      <c r="P29" s="46">
        <f ca="1" t="shared" si="0"/>
        <v>45789</v>
      </c>
      <c r="Q29" s="46">
        <f ca="1" t="shared" si="0"/>
        <v>45790</v>
      </c>
      <c r="R29" s="46">
        <f ca="1" t="shared" si="0"/>
        <v>45791</v>
      </c>
      <c r="S29" s="46">
        <f ca="1" t="shared" si="0"/>
        <v>45792</v>
      </c>
      <c r="T29" s="46">
        <f ca="1" t="shared" si="0"/>
        <v>45793</v>
      </c>
      <c r="U29" s="45">
        <f ca="1" t="shared" si="0"/>
        <v>45794</v>
      </c>
      <c r="V29" s="47"/>
      <c r="W29" s="47"/>
      <c r="X29" s="45">
        <f ca="1" t="shared" si="1"/>
        <v>45851</v>
      </c>
      <c r="Y29" s="46">
        <f ca="1" t="shared" si="1"/>
        <v>45852</v>
      </c>
      <c r="Z29" s="46">
        <f ca="1" t="shared" si="1"/>
        <v>45853</v>
      </c>
      <c r="AA29" s="46">
        <f ca="1" t="shared" si="1"/>
        <v>45854</v>
      </c>
      <c r="AB29" s="46">
        <f ca="1" t="shared" si="1"/>
        <v>45855</v>
      </c>
      <c r="AC29" s="46">
        <f ca="1" t="shared" si="1"/>
        <v>45856</v>
      </c>
      <c r="AD29" s="45">
        <f ca="1" t="shared" si="1"/>
        <v>45857</v>
      </c>
      <c r="AF29" s="7"/>
    </row>
    <row r="30" ht="15" customHeight="1" spans="1:32">
      <c r="A30" s="7"/>
      <c r="C30" s="32"/>
      <c r="D30" s="32"/>
      <c r="E30" s="32"/>
      <c r="F30" s="32"/>
      <c r="G30" s="32"/>
      <c r="H30" s="32"/>
      <c r="I30" s="32"/>
      <c r="J30" s="32"/>
      <c r="K30" s="32"/>
      <c r="M30" s="7"/>
      <c r="O30" s="45">
        <f ca="1" t="shared" si="0"/>
        <v>45795</v>
      </c>
      <c r="P30" s="46">
        <f ca="1" t="shared" si="0"/>
        <v>45796</v>
      </c>
      <c r="Q30" s="46">
        <f ca="1" t="shared" si="0"/>
        <v>45797</v>
      </c>
      <c r="R30" s="46">
        <f ca="1" t="shared" si="0"/>
        <v>45798</v>
      </c>
      <c r="S30" s="46">
        <f ca="1" t="shared" si="0"/>
        <v>45799</v>
      </c>
      <c r="T30" s="46">
        <f ca="1" t="shared" si="0"/>
        <v>45800</v>
      </c>
      <c r="U30" s="45">
        <f ca="1" t="shared" si="0"/>
        <v>45801</v>
      </c>
      <c r="V30" s="47"/>
      <c r="W30" s="47"/>
      <c r="X30" s="45">
        <f ca="1" t="shared" si="1"/>
        <v>45858</v>
      </c>
      <c r="Y30" s="46">
        <f ca="1" t="shared" si="1"/>
        <v>45859</v>
      </c>
      <c r="Z30" s="46">
        <f ca="1" t="shared" si="1"/>
        <v>45860</v>
      </c>
      <c r="AA30" s="46">
        <f ca="1" t="shared" si="1"/>
        <v>45861</v>
      </c>
      <c r="AB30" s="46">
        <f ca="1" t="shared" si="1"/>
        <v>45862</v>
      </c>
      <c r="AC30" s="46">
        <f ca="1" t="shared" si="1"/>
        <v>45863</v>
      </c>
      <c r="AD30" s="45">
        <f ca="1" t="shared" si="1"/>
        <v>45864</v>
      </c>
      <c r="AF30" s="7"/>
    </row>
    <row r="31" ht="15" customHeight="1" spans="1:32">
      <c r="A31" s="7"/>
      <c r="C31" s="31"/>
      <c r="D31" s="31"/>
      <c r="E31" s="31"/>
      <c r="F31" s="31"/>
      <c r="G31" s="31"/>
      <c r="H31" s="31"/>
      <c r="I31" s="31"/>
      <c r="J31" s="31"/>
      <c r="K31" s="31"/>
      <c r="M31" s="7"/>
      <c r="O31" s="45">
        <f ca="1" t="shared" si="0"/>
        <v>45802</v>
      </c>
      <c r="P31" s="46">
        <f ca="1" t="shared" si="0"/>
        <v>45803</v>
      </c>
      <c r="Q31" s="46">
        <f ca="1" t="shared" si="0"/>
        <v>45804</v>
      </c>
      <c r="R31" s="46">
        <f ca="1" t="shared" si="0"/>
        <v>45805</v>
      </c>
      <c r="S31" s="46">
        <f ca="1" t="shared" si="0"/>
        <v>45806</v>
      </c>
      <c r="T31" s="46">
        <f ca="1" t="shared" si="0"/>
        <v>45807</v>
      </c>
      <c r="U31" s="45">
        <f ca="1" t="shared" si="0"/>
        <v>45808</v>
      </c>
      <c r="V31" s="47"/>
      <c r="W31" s="47"/>
      <c r="X31" s="45">
        <f ca="1" t="shared" si="1"/>
        <v>45865</v>
      </c>
      <c r="Y31" s="46">
        <f ca="1" t="shared" si="1"/>
        <v>45866</v>
      </c>
      <c r="Z31" s="46">
        <f ca="1" t="shared" si="1"/>
        <v>45867</v>
      </c>
      <c r="AA31" s="46">
        <f ca="1" t="shared" si="1"/>
        <v>45868</v>
      </c>
      <c r="AB31" s="46">
        <f ca="1" t="shared" si="1"/>
        <v>45869</v>
      </c>
      <c r="AC31" s="46" t="str">
        <f ca="1" t="shared" si="1"/>
        <v/>
      </c>
      <c r="AD31" s="46" t="str">
        <f ca="1" t="shared" si="1"/>
        <v/>
      </c>
      <c r="AF31" s="7"/>
    </row>
    <row r="32" ht="15" customHeight="1" spans="1:32">
      <c r="A32" s="7"/>
      <c r="C32" s="32"/>
      <c r="D32" s="32"/>
      <c r="E32" s="32"/>
      <c r="F32" s="32"/>
      <c r="G32" s="32"/>
      <c r="H32" s="32"/>
      <c r="I32" s="32"/>
      <c r="J32" s="32"/>
      <c r="K32" s="32"/>
      <c r="M32" s="7"/>
      <c r="O32" s="45" t="str">
        <f ca="1" t="shared" si="0"/>
        <v/>
      </c>
      <c r="P32" s="46" t="str">
        <f ca="1" t="shared" si="0"/>
        <v/>
      </c>
      <c r="Q32" s="46" t="str">
        <f ca="1" t="shared" si="0"/>
        <v/>
      </c>
      <c r="R32" s="46" t="str">
        <f ca="1" t="shared" si="0"/>
        <v/>
      </c>
      <c r="S32" s="46" t="str">
        <f ca="1" t="shared" si="0"/>
        <v/>
      </c>
      <c r="T32" s="46" t="str">
        <f ca="1" t="shared" si="0"/>
        <v/>
      </c>
      <c r="U32" s="45" t="str">
        <f ca="1" t="shared" si="0"/>
        <v/>
      </c>
      <c r="V32" s="47"/>
      <c r="W32" s="47"/>
      <c r="X32" s="45" t="str">
        <f ca="1" t="shared" si="1"/>
        <v/>
      </c>
      <c r="Y32" s="46" t="str">
        <f ca="1" t="shared" si="1"/>
        <v/>
      </c>
      <c r="Z32" s="46" t="str">
        <f ca="1" t="shared" si="1"/>
        <v/>
      </c>
      <c r="AA32" s="46" t="str">
        <f ca="1" t="shared" si="1"/>
        <v/>
      </c>
      <c r="AB32" s="46" t="str">
        <f ca="1" t="shared" si="1"/>
        <v/>
      </c>
      <c r="AC32" s="46" t="str">
        <f ca="1" t="shared" si="1"/>
        <v/>
      </c>
      <c r="AD32" s="46" t="str">
        <f ca="1" t="shared" si="1"/>
        <v/>
      </c>
      <c r="AF32" s="7"/>
    </row>
    <row r="33" spans="1:32">
      <c r="A33" s="7"/>
      <c r="M33" s="7"/>
      <c r="AF33" s="7"/>
    </row>
    <row r="34" ht="24.9" customHeight="1" spans="1:32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</row>
  </sheetData>
  <mergeCells count="104">
    <mergeCell ref="C2:AD2"/>
    <mergeCell ref="C4:D4"/>
    <mergeCell ref="E4:F4"/>
    <mergeCell ref="G4:H4"/>
    <mergeCell ref="I4:J4"/>
    <mergeCell ref="K4:M4"/>
    <mergeCell ref="O4:V4"/>
    <mergeCell ref="W4:AD4"/>
    <mergeCell ref="C5:D5"/>
    <mergeCell ref="E5:F5"/>
    <mergeCell ref="G5:H5"/>
    <mergeCell ref="I5:J5"/>
    <mergeCell ref="K5:M5"/>
    <mergeCell ref="O5:V5"/>
    <mergeCell ref="W5:AD5"/>
    <mergeCell ref="C6:D6"/>
    <mergeCell ref="E6:F6"/>
    <mergeCell ref="G6:H6"/>
    <mergeCell ref="I6:J6"/>
    <mergeCell ref="K6:N6"/>
    <mergeCell ref="O6:V6"/>
    <mergeCell ref="W6:AD6"/>
    <mergeCell ref="E7:F7"/>
    <mergeCell ref="G7:H7"/>
    <mergeCell ref="I7:J7"/>
    <mergeCell ref="K7:M7"/>
    <mergeCell ref="O7:V7"/>
    <mergeCell ref="W7:AD7"/>
    <mergeCell ref="E8:F8"/>
    <mergeCell ref="G8:H8"/>
    <mergeCell ref="I8:J8"/>
    <mergeCell ref="K8:M8"/>
    <mergeCell ref="O8:V8"/>
    <mergeCell ref="W8:AD8"/>
    <mergeCell ref="C9:D9"/>
    <mergeCell ref="E9:F9"/>
    <mergeCell ref="G9:H9"/>
    <mergeCell ref="I9:J9"/>
    <mergeCell ref="K9:N9"/>
    <mergeCell ref="O9:V9"/>
    <mergeCell ref="W9:AD9"/>
    <mergeCell ref="E11:F11"/>
    <mergeCell ref="G11:H11"/>
    <mergeCell ref="I11:J11"/>
    <mergeCell ref="K11:M11"/>
    <mergeCell ref="O11:V11"/>
    <mergeCell ref="W11:AD11"/>
    <mergeCell ref="C12:D12"/>
    <mergeCell ref="E12:F12"/>
    <mergeCell ref="G12:H12"/>
    <mergeCell ref="I12:J12"/>
    <mergeCell ref="K12:N12"/>
    <mergeCell ref="O12:V12"/>
    <mergeCell ref="W12:AD12"/>
    <mergeCell ref="E14:F14"/>
    <mergeCell ref="G14:H14"/>
    <mergeCell ref="I14:J14"/>
    <mergeCell ref="K14:M14"/>
    <mergeCell ref="O14:V14"/>
    <mergeCell ref="W14:AD14"/>
    <mergeCell ref="C15:D15"/>
    <mergeCell ref="E15:F15"/>
    <mergeCell ref="G15:H15"/>
    <mergeCell ref="I15:J15"/>
    <mergeCell ref="K15:N15"/>
    <mergeCell ref="O15:V15"/>
    <mergeCell ref="W15:AD15"/>
    <mergeCell ref="E17:F17"/>
    <mergeCell ref="G17:H17"/>
    <mergeCell ref="I17:J17"/>
    <mergeCell ref="K17:M17"/>
    <mergeCell ref="O17:V17"/>
    <mergeCell ref="W17:AD17"/>
    <mergeCell ref="C18:D18"/>
    <mergeCell ref="E18:F18"/>
    <mergeCell ref="G18:H18"/>
    <mergeCell ref="I18:J18"/>
    <mergeCell ref="K18:M18"/>
    <mergeCell ref="O18:V18"/>
    <mergeCell ref="W18:AD18"/>
    <mergeCell ref="E20:F20"/>
    <mergeCell ref="G20:H20"/>
    <mergeCell ref="I20:J20"/>
    <mergeCell ref="K20:M20"/>
    <mergeCell ref="O20:V20"/>
    <mergeCell ref="W20:AD20"/>
    <mergeCell ref="C21:D21"/>
    <mergeCell ref="E21:F21"/>
    <mergeCell ref="G21:H21"/>
    <mergeCell ref="I21:J21"/>
    <mergeCell ref="K21:M21"/>
    <mergeCell ref="O21:V21"/>
    <mergeCell ref="W21:AD21"/>
    <mergeCell ref="O25:U25"/>
    <mergeCell ref="X25:AD25"/>
    <mergeCell ref="C27:K27"/>
    <mergeCell ref="C25:K26"/>
    <mergeCell ref="C28:K29"/>
    <mergeCell ref="C19:D20"/>
    <mergeCell ref="C16:D17"/>
    <mergeCell ref="C13:D14"/>
    <mergeCell ref="C10:D11"/>
    <mergeCell ref="C7:D8"/>
    <mergeCell ref="C30:K31"/>
  </mergeCells>
  <conditionalFormatting sqref="C5 E5 G5 I5 K5:L5 O5 W5 C7 E8 G8 I8 K8:L8 O8 W8 C10 E11 G11 I11 K11:L11 O11 W11 C13 E14 G14 I14 K14:L14 O14 W14 C16 E17 G17 I17 K17:L17 O17 W17">
    <cfRule type="expression" dxfId="0" priority="3">
      <formula>MONTH(C5)&lt;&gt;MONTH($C$2)</formula>
    </cfRule>
    <cfRule type="expression" dxfId="1" priority="4">
      <formula>OR(WEEKDAY(C5,1)=1,WEEKDAY(C5,1)=7)</formula>
    </cfRule>
  </conditionalFormatting>
  <conditionalFormatting sqref="C19 E20 G20 I20 K20:L20 O20 W20">
    <cfRule type="expression" dxfId="0" priority="1">
      <formula>MONTH(C19)&lt;&gt;MONTH($C$2)</formula>
    </cfRule>
    <cfRule type="expression" dxfId="1" priority="2">
      <formula>OR(WEEKDAY(C19,1)=1,WEEKDAY(C19,1)=7)</formula>
    </cfRule>
  </conditionalFormatting>
  <dataValidations count="7">
    <dataValidation allowBlank="1" showInputMessage="1" showErrorMessage="1" prompt="To change the calendar year, go to cell P8 in About sheet" sqref="C2:AD2"/>
    <dataValidation allowBlank="1" showInputMessage="1" showErrorMessage="1" prompt="To change the starting day of the week, go to cell P12 in About sheet" sqref="C4:D4"/>
    <dataValidation allowBlank="1" showInputMessage="1" showErrorMessage="1" prompt="Calendar days are automatically updated" sqref="C5:D5"/>
    <dataValidation allowBlank="1" showInputMessage="1" showErrorMessage="1" prompt="Enter daily notes below the calendar days, such as this cell" sqref="C6:D6"/>
    <dataValidation allowBlank="1" showInputMessage="1" showErrorMessage="1" prompt="Previous month calendar" sqref="O25:U25"/>
    <dataValidation allowBlank="1" showInputMessage="1" showErrorMessage="1" prompt="Next month calendar" sqref="X25:AD25"/>
    <dataValidation allowBlank="1" showInputMessage="1" showErrorMessage="1" prompt="Enter monthly notes in cells C24 to K28" sqref="C25:K26"/>
  </dataValidations>
  <printOptions horizontalCentered="1"/>
  <pageMargins left="0.5" right="0.5" top="0.25" bottom="0.25" header="0.25" footer="0.25"/>
  <pageSetup paperSize="1" scale="87" orientation="landscape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AP34"/>
  <sheetViews>
    <sheetView showGridLines="0" workbookViewId="0">
      <selection activeCell="A1" sqref="A1"/>
    </sheetView>
  </sheetViews>
  <sheetFormatPr defaultColWidth="8.66666666666667" defaultRowHeight="12.75"/>
  <cols>
    <col min="1" max="3" width="5.55238095238095" style="6" customWidth="1"/>
    <col min="4" max="4" width="15.552380952381" style="6" customWidth="1"/>
    <col min="5" max="5" width="5.55238095238095" style="6" customWidth="1"/>
    <col min="6" max="6" width="15.552380952381" style="6" customWidth="1"/>
    <col min="7" max="7" width="5.55238095238095" style="6" customWidth="1"/>
    <col min="8" max="8" width="15.552380952381" style="6" customWidth="1"/>
    <col min="9" max="9" width="5.55238095238095" style="6" customWidth="1"/>
    <col min="10" max="10" width="15.552380952381" style="6" customWidth="1"/>
    <col min="11" max="14" width="5.55238095238095" style="6" customWidth="1"/>
    <col min="15" max="30" width="2.55238095238095" style="6" customWidth="1"/>
    <col min="31" max="32" width="5.55238095238095" style="6" customWidth="1"/>
    <col min="33" max="33" width="17.1047619047619" style="6" customWidth="1"/>
    <col min="34" max="34" width="10.4380952380952" style="6" customWidth="1"/>
    <col min="35" max="16384" width="8.66666666666667" style="6"/>
  </cols>
  <sheetData>
    <row r="1" ht="24.9" customHeight="1" spans="1:32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</row>
    <row r="2" s="1" customFormat="1" ht="90" customHeight="1" spans="1:32">
      <c r="A2" s="8"/>
      <c r="C2" s="9">
        <f ca="1">DATE(About!P8,7,1)</f>
        <v>45839</v>
      </c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F2" s="8"/>
    </row>
    <row r="3" s="2" customFormat="1" ht="24.9" customHeight="1" spans="1:35">
      <c r="A3" s="10"/>
      <c r="C3" s="11"/>
      <c r="D3" s="11"/>
      <c r="E3" s="11"/>
      <c r="F3" s="11"/>
      <c r="G3" s="11"/>
      <c r="H3" s="11"/>
      <c r="I3" s="11"/>
      <c r="J3" s="11"/>
      <c r="K3" s="33"/>
      <c r="L3" s="33"/>
      <c r="M3" s="33"/>
      <c r="N3" s="33"/>
      <c r="V3" s="1"/>
      <c r="AF3" s="8"/>
      <c r="AG3" s="1"/>
      <c r="AH3" s="1"/>
      <c r="AI3" s="1"/>
    </row>
    <row r="4" s="3" customFormat="1" ht="30" customHeight="1" spans="1:36">
      <c r="A4" s="12"/>
      <c r="C4" s="13">
        <f ca="1">C5</f>
        <v>45837</v>
      </c>
      <c r="D4" s="13"/>
      <c r="E4" s="13">
        <f ca="1">E5</f>
        <v>45838</v>
      </c>
      <c r="F4" s="13"/>
      <c r="G4" s="13">
        <f ca="1">G5</f>
        <v>45839</v>
      </c>
      <c r="H4" s="13"/>
      <c r="I4" s="13">
        <f ca="1">I5</f>
        <v>45840</v>
      </c>
      <c r="J4" s="13"/>
      <c r="K4" s="13">
        <f ca="1">K5</f>
        <v>45841</v>
      </c>
      <c r="L4" s="13"/>
      <c r="M4" s="13"/>
      <c r="N4" s="13"/>
      <c r="O4" s="13">
        <f ca="1">O5</f>
        <v>45842</v>
      </c>
      <c r="P4" s="13"/>
      <c r="Q4" s="13"/>
      <c r="R4" s="13"/>
      <c r="S4" s="13"/>
      <c r="T4" s="13"/>
      <c r="U4" s="13"/>
      <c r="V4" s="13"/>
      <c r="W4" s="13">
        <f ca="1">W5</f>
        <v>45843</v>
      </c>
      <c r="X4" s="13"/>
      <c r="Y4" s="13"/>
      <c r="Z4" s="13"/>
      <c r="AA4" s="13"/>
      <c r="AB4" s="13"/>
      <c r="AC4" s="13"/>
      <c r="AD4" s="13"/>
      <c r="AF4" s="49"/>
      <c r="AG4" s="51"/>
      <c r="AH4" s="51"/>
      <c r="AI4" s="51"/>
      <c r="AJ4" s="51"/>
    </row>
    <row r="5" ht="24.9" customHeight="1" spans="1:36">
      <c r="A5" s="7"/>
      <c r="C5" s="14">
        <f ca="1">$C$2-(WEEKDAY($C$2,1)-(start_day-1))-IF((WEEKDAY($C$2,1)-(start_day-1))&lt;=0,7,0)+1</f>
        <v>45837</v>
      </c>
      <c r="D5" s="15"/>
      <c r="E5" s="14">
        <f ca="1">C5+1</f>
        <v>45838</v>
      </c>
      <c r="F5" s="15"/>
      <c r="G5" s="14">
        <f ca="1">E5+1</f>
        <v>45839</v>
      </c>
      <c r="H5" s="15"/>
      <c r="I5" s="14">
        <f ca="1">G5+1</f>
        <v>45840</v>
      </c>
      <c r="J5" s="15"/>
      <c r="K5" s="14">
        <f ca="1">I5+1</f>
        <v>45841</v>
      </c>
      <c r="L5" s="34"/>
      <c r="M5" s="34"/>
      <c r="N5" s="15"/>
      <c r="O5" s="14">
        <f ca="1">K5+1</f>
        <v>45842</v>
      </c>
      <c r="P5" s="34"/>
      <c r="Q5" s="34"/>
      <c r="R5" s="34"/>
      <c r="S5" s="34"/>
      <c r="T5" s="34"/>
      <c r="U5" s="34"/>
      <c r="V5" s="15"/>
      <c r="W5" s="14">
        <f ca="1">O5+1</f>
        <v>45843</v>
      </c>
      <c r="X5" s="34"/>
      <c r="Y5" s="34"/>
      <c r="Z5" s="34"/>
      <c r="AA5" s="34"/>
      <c r="AB5" s="34"/>
      <c r="AC5" s="34"/>
      <c r="AD5" s="15"/>
      <c r="AF5" s="50"/>
      <c r="AG5" s="52"/>
      <c r="AH5" s="52"/>
      <c r="AI5" s="52"/>
      <c r="AJ5" s="52"/>
    </row>
    <row r="6" s="4" customFormat="1" ht="75" customHeight="1" spans="1:32">
      <c r="A6" s="16"/>
      <c r="C6" s="17"/>
      <c r="D6" s="18"/>
      <c r="E6" s="17"/>
      <c r="F6" s="18"/>
      <c r="G6" s="17"/>
      <c r="H6" s="18"/>
      <c r="I6" s="17"/>
      <c r="J6" s="18"/>
      <c r="K6" s="17"/>
      <c r="L6" s="35"/>
      <c r="M6" s="35"/>
      <c r="N6" s="18"/>
      <c r="O6" s="17"/>
      <c r="P6" s="35"/>
      <c r="Q6" s="35"/>
      <c r="R6" s="35"/>
      <c r="S6" s="35"/>
      <c r="T6" s="35"/>
      <c r="U6" s="35"/>
      <c r="V6" s="18"/>
      <c r="W6" s="17"/>
      <c r="X6" s="35"/>
      <c r="Y6" s="35"/>
      <c r="Z6" s="35"/>
      <c r="AA6" s="35"/>
      <c r="AB6" s="35"/>
      <c r="AC6" s="35"/>
      <c r="AD6" s="18"/>
      <c r="AE6" s="5"/>
      <c r="AF6" s="16"/>
    </row>
    <row r="7" ht="9.9" customHeight="1" spans="1:32">
      <c r="A7" s="7"/>
      <c r="C7" s="14">
        <f ca="1">W5+1</f>
        <v>45844</v>
      </c>
      <c r="D7" s="15"/>
      <c r="E7" s="19"/>
      <c r="F7" s="20"/>
      <c r="G7" s="19"/>
      <c r="H7" s="20"/>
      <c r="I7" s="19"/>
      <c r="J7" s="20"/>
      <c r="K7" s="19"/>
      <c r="L7" s="36"/>
      <c r="M7" s="36"/>
      <c r="N7" s="20"/>
      <c r="O7" s="19"/>
      <c r="P7" s="36"/>
      <c r="Q7" s="36"/>
      <c r="R7" s="36"/>
      <c r="S7" s="36"/>
      <c r="T7" s="36"/>
      <c r="U7" s="36"/>
      <c r="V7" s="20"/>
      <c r="W7" s="19"/>
      <c r="X7" s="36"/>
      <c r="Y7" s="36"/>
      <c r="Z7" s="36"/>
      <c r="AA7" s="36"/>
      <c r="AB7" s="36"/>
      <c r="AC7" s="36"/>
      <c r="AD7" s="20"/>
      <c r="AF7" s="7"/>
    </row>
    <row r="8" s="5" customFormat="1" ht="15" customHeight="1" spans="1:32">
      <c r="A8" s="21"/>
      <c r="C8" s="14"/>
      <c r="D8" s="15"/>
      <c r="E8" s="22">
        <f ca="1">C7+1</f>
        <v>45845</v>
      </c>
      <c r="F8" s="23"/>
      <c r="G8" s="22">
        <f ca="1">E8+1</f>
        <v>45846</v>
      </c>
      <c r="H8" s="23"/>
      <c r="I8" s="22">
        <f ca="1">G8+1</f>
        <v>45847</v>
      </c>
      <c r="J8" s="23"/>
      <c r="K8" s="22">
        <f ca="1">I8+1</f>
        <v>45848</v>
      </c>
      <c r="L8" s="37"/>
      <c r="M8" s="37"/>
      <c r="N8" s="23"/>
      <c r="O8" s="22">
        <f ca="1">K8+1</f>
        <v>45849</v>
      </c>
      <c r="P8" s="37"/>
      <c r="Q8" s="37"/>
      <c r="R8" s="37"/>
      <c r="S8" s="37"/>
      <c r="T8" s="37"/>
      <c r="U8" s="37"/>
      <c r="V8" s="23"/>
      <c r="W8" s="22">
        <f ca="1">O8+1</f>
        <v>45850</v>
      </c>
      <c r="X8" s="37"/>
      <c r="Y8" s="37"/>
      <c r="Z8" s="37"/>
      <c r="AA8" s="37"/>
      <c r="AB8" s="37"/>
      <c r="AC8" s="37"/>
      <c r="AD8" s="23"/>
      <c r="AF8" s="21"/>
    </row>
    <row r="9" s="4" customFormat="1" ht="75" customHeight="1" spans="1:32">
      <c r="A9" s="16"/>
      <c r="C9" s="17"/>
      <c r="D9" s="18"/>
      <c r="E9" s="17"/>
      <c r="F9" s="18"/>
      <c r="G9" s="17"/>
      <c r="H9" s="18"/>
      <c r="I9" s="17"/>
      <c r="J9" s="18"/>
      <c r="K9" s="17"/>
      <c r="L9" s="35"/>
      <c r="M9" s="35"/>
      <c r="N9" s="18"/>
      <c r="O9" s="17"/>
      <c r="P9" s="35"/>
      <c r="Q9" s="35"/>
      <c r="R9" s="35"/>
      <c r="S9" s="35"/>
      <c r="T9" s="35"/>
      <c r="U9" s="35"/>
      <c r="V9" s="18"/>
      <c r="W9" s="17"/>
      <c r="X9" s="35"/>
      <c r="Y9" s="35"/>
      <c r="Z9" s="35"/>
      <c r="AA9" s="35"/>
      <c r="AB9" s="35"/>
      <c r="AC9" s="35"/>
      <c r="AD9" s="18"/>
      <c r="AE9" s="5"/>
      <c r="AF9" s="16"/>
    </row>
    <row r="10" s="4" customFormat="1" ht="9.9" customHeight="1" spans="1:32">
      <c r="A10" s="16"/>
      <c r="C10" s="14">
        <f ca="1">W8+1</f>
        <v>45851</v>
      </c>
      <c r="D10" s="15"/>
      <c r="E10" s="19"/>
      <c r="F10" s="20"/>
      <c r="G10" s="19"/>
      <c r="H10" s="20"/>
      <c r="I10" s="19"/>
      <c r="J10" s="20"/>
      <c r="K10" s="19"/>
      <c r="L10" s="36"/>
      <c r="M10" s="36"/>
      <c r="N10" s="20"/>
      <c r="O10" s="19"/>
      <c r="P10" s="36"/>
      <c r="Q10" s="36"/>
      <c r="R10" s="36"/>
      <c r="S10" s="36"/>
      <c r="T10" s="36"/>
      <c r="U10" s="36"/>
      <c r="V10" s="20"/>
      <c r="W10" s="19"/>
      <c r="X10" s="36"/>
      <c r="Y10" s="36"/>
      <c r="Z10" s="36"/>
      <c r="AA10" s="36"/>
      <c r="AB10" s="36"/>
      <c r="AC10" s="36"/>
      <c r="AD10" s="20"/>
      <c r="AE10" s="5"/>
      <c r="AF10" s="16"/>
    </row>
    <row r="11" s="5" customFormat="1" ht="15" customHeight="1" spans="1:36">
      <c r="A11" s="21"/>
      <c r="C11" s="14"/>
      <c r="D11" s="15"/>
      <c r="E11" s="22">
        <f ca="1">C10+1</f>
        <v>45852</v>
      </c>
      <c r="F11" s="23"/>
      <c r="G11" s="22">
        <f ca="1">E11+1</f>
        <v>45853</v>
      </c>
      <c r="H11" s="23"/>
      <c r="I11" s="22">
        <f ca="1">G11+1</f>
        <v>45854</v>
      </c>
      <c r="J11" s="23"/>
      <c r="K11" s="22">
        <f ca="1">I11+1</f>
        <v>45855</v>
      </c>
      <c r="L11" s="37"/>
      <c r="M11" s="37"/>
      <c r="N11" s="23"/>
      <c r="O11" s="22">
        <f ca="1">K11+1</f>
        <v>45856</v>
      </c>
      <c r="P11" s="37"/>
      <c r="Q11" s="37"/>
      <c r="R11" s="37"/>
      <c r="S11" s="37"/>
      <c r="T11" s="37"/>
      <c r="U11" s="37"/>
      <c r="V11" s="23"/>
      <c r="W11" s="22">
        <f ca="1">O11+1</f>
        <v>45857</v>
      </c>
      <c r="X11" s="37"/>
      <c r="Y11" s="37"/>
      <c r="Z11" s="37"/>
      <c r="AA11" s="37"/>
      <c r="AB11" s="37"/>
      <c r="AC11" s="37"/>
      <c r="AD11" s="23"/>
      <c r="AF11" s="21"/>
      <c r="AJ11" s="6"/>
    </row>
    <row r="12" s="4" customFormat="1" ht="75" customHeight="1" spans="1:32">
      <c r="A12" s="16"/>
      <c r="C12" s="17"/>
      <c r="D12" s="18"/>
      <c r="E12" s="17"/>
      <c r="F12" s="18"/>
      <c r="G12" s="17"/>
      <c r="H12" s="18"/>
      <c r="I12" s="17"/>
      <c r="J12" s="18"/>
      <c r="K12" s="17"/>
      <c r="L12" s="35"/>
      <c r="M12" s="35"/>
      <c r="N12" s="18"/>
      <c r="O12" s="17"/>
      <c r="P12" s="35"/>
      <c r="Q12" s="35"/>
      <c r="R12" s="35"/>
      <c r="S12" s="35"/>
      <c r="T12" s="35"/>
      <c r="U12" s="35"/>
      <c r="V12" s="18"/>
      <c r="W12" s="17"/>
      <c r="X12" s="35"/>
      <c r="Y12" s="35"/>
      <c r="Z12" s="35"/>
      <c r="AA12" s="35"/>
      <c r="AB12" s="35"/>
      <c r="AC12" s="35"/>
      <c r="AD12" s="18"/>
      <c r="AE12" s="5"/>
      <c r="AF12" s="16"/>
    </row>
    <row r="13" s="4" customFormat="1" ht="9.9" customHeight="1" spans="1:32">
      <c r="A13" s="16"/>
      <c r="C13" s="14">
        <f ca="1">W11+1</f>
        <v>45858</v>
      </c>
      <c r="D13" s="15"/>
      <c r="E13" s="19"/>
      <c r="F13" s="20"/>
      <c r="G13" s="19"/>
      <c r="H13" s="20"/>
      <c r="I13" s="19"/>
      <c r="J13" s="20"/>
      <c r="K13" s="19"/>
      <c r="L13" s="36"/>
      <c r="M13" s="36"/>
      <c r="N13" s="20"/>
      <c r="O13" s="19"/>
      <c r="P13" s="36"/>
      <c r="Q13" s="36"/>
      <c r="R13" s="36"/>
      <c r="S13" s="36"/>
      <c r="T13" s="36"/>
      <c r="U13" s="36"/>
      <c r="V13" s="20"/>
      <c r="W13" s="19"/>
      <c r="X13" s="36"/>
      <c r="Y13" s="36"/>
      <c r="Z13" s="36"/>
      <c r="AA13" s="36"/>
      <c r="AB13" s="36"/>
      <c r="AC13" s="36"/>
      <c r="AD13" s="20"/>
      <c r="AE13" s="5"/>
      <c r="AF13" s="16"/>
    </row>
    <row r="14" s="5" customFormat="1" ht="15" customHeight="1" spans="1:32">
      <c r="A14" s="21"/>
      <c r="C14" s="14"/>
      <c r="D14" s="15"/>
      <c r="E14" s="22">
        <f ca="1">C13+1</f>
        <v>45859</v>
      </c>
      <c r="F14" s="23"/>
      <c r="G14" s="22">
        <f ca="1">E14+1</f>
        <v>45860</v>
      </c>
      <c r="H14" s="23"/>
      <c r="I14" s="22">
        <f ca="1">G14+1</f>
        <v>45861</v>
      </c>
      <c r="J14" s="23"/>
      <c r="K14" s="22">
        <f ca="1">I14+1</f>
        <v>45862</v>
      </c>
      <c r="L14" s="37"/>
      <c r="M14" s="37"/>
      <c r="N14" s="23"/>
      <c r="O14" s="22">
        <f ca="1">K14+1</f>
        <v>45863</v>
      </c>
      <c r="P14" s="37"/>
      <c r="Q14" s="37"/>
      <c r="R14" s="37"/>
      <c r="S14" s="37"/>
      <c r="T14" s="37"/>
      <c r="U14" s="37"/>
      <c r="V14" s="23"/>
      <c r="W14" s="22">
        <f ca="1">O14+1</f>
        <v>45864</v>
      </c>
      <c r="X14" s="37"/>
      <c r="Y14" s="37"/>
      <c r="Z14" s="37"/>
      <c r="AA14" s="37"/>
      <c r="AB14" s="37"/>
      <c r="AC14" s="37"/>
      <c r="AD14" s="23"/>
      <c r="AF14" s="21"/>
    </row>
    <row r="15" s="4" customFormat="1" ht="75" customHeight="1" spans="1:32">
      <c r="A15" s="16"/>
      <c r="C15" s="17"/>
      <c r="D15" s="18"/>
      <c r="E15" s="17"/>
      <c r="F15" s="18"/>
      <c r="G15" s="17"/>
      <c r="H15" s="18"/>
      <c r="I15" s="17"/>
      <c r="J15" s="18"/>
      <c r="K15" s="17"/>
      <c r="L15" s="35"/>
      <c r="M15" s="35"/>
      <c r="N15" s="18"/>
      <c r="O15" s="17"/>
      <c r="P15" s="35"/>
      <c r="Q15" s="35"/>
      <c r="R15" s="35"/>
      <c r="S15" s="35"/>
      <c r="T15" s="35"/>
      <c r="U15" s="35"/>
      <c r="V15" s="18"/>
      <c r="W15" s="17"/>
      <c r="X15" s="35"/>
      <c r="Y15" s="35"/>
      <c r="Z15" s="35"/>
      <c r="AA15" s="35"/>
      <c r="AB15" s="35"/>
      <c r="AC15" s="35"/>
      <c r="AD15" s="18"/>
      <c r="AE15" s="5"/>
      <c r="AF15" s="16"/>
    </row>
    <row r="16" s="4" customFormat="1" ht="9.9" customHeight="1" spans="1:32">
      <c r="A16" s="16"/>
      <c r="C16" s="14">
        <f ca="1">W14+1</f>
        <v>45865</v>
      </c>
      <c r="D16" s="15"/>
      <c r="E16" s="19"/>
      <c r="F16" s="20"/>
      <c r="G16" s="19"/>
      <c r="H16" s="20"/>
      <c r="I16" s="53"/>
      <c r="J16" s="54"/>
      <c r="K16" s="53"/>
      <c r="L16" s="55"/>
      <c r="M16" s="55"/>
      <c r="N16" s="54"/>
      <c r="O16" s="62"/>
      <c r="P16" s="63"/>
      <c r="Q16" s="63"/>
      <c r="R16" s="63"/>
      <c r="S16" s="63"/>
      <c r="T16" s="63"/>
      <c r="U16" s="63"/>
      <c r="V16" s="54"/>
      <c r="W16" s="19"/>
      <c r="X16" s="36"/>
      <c r="Y16" s="36"/>
      <c r="Z16" s="36"/>
      <c r="AA16" s="36"/>
      <c r="AB16" s="36"/>
      <c r="AC16" s="36"/>
      <c r="AD16" s="20"/>
      <c r="AE16" s="5"/>
      <c r="AF16" s="16"/>
    </row>
    <row r="17" s="5" customFormat="1" ht="15" customHeight="1" spans="1:32">
      <c r="A17" s="21"/>
      <c r="C17" s="14"/>
      <c r="D17" s="15"/>
      <c r="E17" s="22">
        <f ca="1">C16+1</f>
        <v>45866</v>
      </c>
      <c r="F17" s="23"/>
      <c r="G17" s="22">
        <f ca="1">E17+1</f>
        <v>45867</v>
      </c>
      <c r="H17" s="23"/>
      <c r="I17" s="22">
        <f ca="1">G17+1</f>
        <v>45868</v>
      </c>
      <c r="J17" s="23"/>
      <c r="K17" s="22">
        <f ca="1">I17+1</f>
        <v>45869</v>
      </c>
      <c r="L17" s="37"/>
      <c r="M17" s="37"/>
      <c r="N17" s="56"/>
      <c r="O17" s="22">
        <f ca="1">K17+1</f>
        <v>45870</v>
      </c>
      <c r="P17" s="37"/>
      <c r="Q17" s="37"/>
      <c r="R17" s="37"/>
      <c r="S17" s="37"/>
      <c r="T17" s="37"/>
      <c r="U17" s="37"/>
      <c r="V17" s="23"/>
      <c r="W17" s="22">
        <f ca="1">O17+1</f>
        <v>45871</v>
      </c>
      <c r="X17" s="37"/>
      <c r="Y17" s="37"/>
      <c r="Z17" s="37"/>
      <c r="AA17" s="37"/>
      <c r="AB17" s="37"/>
      <c r="AC17" s="37"/>
      <c r="AD17" s="23"/>
      <c r="AF17" s="21"/>
    </row>
    <row r="18" s="4" customFormat="1" ht="75" customHeight="1" spans="1:42">
      <c r="A18" s="16"/>
      <c r="C18" s="17"/>
      <c r="D18" s="18"/>
      <c r="E18" s="17"/>
      <c r="F18" s="18"/>
      <c r="G18" s="17"/>
      <c r="H18" s="18"/>
      <c r="I18" s="17"/>
      <c r="J18" s="18"/>
      <c r="K18" s="57"/>
      <c r="L18" s="58"/>
      <c r="M18" s="58"/>
      <c r="N18" s="59"/>
      <c r="O18" s="17"/>
      <c r="P18" s="35"/>
      <c r="Q18" s="35"/>
      <c r="R18" s="35"/>
      <c r="S18" s="35"/>
      <c r="T18" s="35"/>
      <c r="U18" s="35"/>
      <c r="V18" s="18"/>
      <c r="W18" s="17"/>
      <c r="X18" s="35"/>
      <c r="Y18" s="35"/>
      <c r="Z18" s="35"/>
      <c r="AA18" s="35"/>
      <c r="AB18" s="35"/>
      <c r="AC18" s="35"/>
      <c r="AD18" s="18"/>
      <c r="AE18" s="5"/>
      <c r="AF18" s="16"/>
      <c r="AP18" s="6"/>
    </row>
    <row r="19" s="4" customFormat="1" ht="9.9" customHeight="1" spans="1:32">
      <c r="A19" s="16"/>
      <c r="C19" s="14">
        <f ca="1">W17+1</f>
        <v>45872</v>
      </c>
      <c r="D19" s="15"/>
      <c r="E19" s="19"/>
      <c r="F19" s="20"/>
      <c r="G19" s="19"/>
      <c r="H19" s="20"/>
      <c r="I19" s="53"/>
      <c r="J19" s="54"/>
      <c r="K19" s="53"/>
      <c r="L19" s="55"/>
      <c r="M19" s="55"/>
      <c r="N19" s="54"/>
      <c r="O19" s="62"/>
      <c r="P19" s="63"/>
      <c r="Q19" s="63"/>
      <c r="R19" s="63"/>
      <c r="S19" s="63"/>
      <c r="T19" s="63"/>
      <c r="U19" s="63"/>
      <c r="V19" s="54"/>
      <c r="W19" s="19"/>
      <c r="X19" s="36"/>
      <c r="Y19" s="36"/>
      <c r="Z19" s="36"/>
      <c r="AA19" s="36"/>
      <c r="AB19" s="36"/>
      <c r="AC19" s="36"/>
      <c r="AD19" s="20"/>
      <c r="AE19" s="5"/>
      <c r="AF19" s="16"/>
    </row>
    <row r="20" s="5" customFormat="1" ht="15" customHeight="1" spans="1:32">
      <c r="A20" s="21"/>
      <c r="C20" s="14"/>
      <c r="D20" s="15"/>
      <c r="E20" s="22">
        <f ca="1">C19+1</f>
        <v>45873</v>
      </c>
      <c r="F20" s="23"/>
      <c r="G20" s="22">
        <f ca="1">E20+1</f>
        <v>45874</v>
      </c>
      <c r="H20" s="23"/>
      <c r="I20" s="22">
        <f ca="1">G20+1</f>
        <v>45875</v>
      </c>
      <c r="J20" s="23"/>
      <c r="K20" s="22">
        <f ca="1">I20+1</f>
        <v>45876</v>
      </c>
      <c r="L20" s="37"/>
      <c r="M20" s="37"/>
      <c r="N20" s="56"/>
      <c r="O20" s="22">
        <f ca="1">K20+1</f>
        <v>45877</v>
      </c>
      <c r="P20" s="37"/>
      <c r="Q20" s="37"/>
      <c r="R20" s="37"/>
      <c r="S20" s="37"/>
      <c r="T20" s="37"/>
      <c r="U20" s="37"/>
      <c r="V20" s="23"/>
      <c r="W20" s="22">
        <f ca="1">O20+1</f>
        <v>45878</v>
      </c>
      <c r="X20" s="37"/>
      <c r="Y20" s="37"/>
      <c r="Z20" s="37"/>
      <c r="AA20" s="37"/>
      <c r="AB20" s="37"/>
      <c r="AC20" s="37"/>
      <c r="AD20" s="23"/>
      <c r="AF20" s="21"/>
    </row>
    <row r="21" s="4" customFormat="1" ht="75" customHeight="1" spans="1:42">
      <c r="A21" s="16"/>
      <c r="C21" s="17"/>
      <c r="D21" s="18"/>
      <c r="E21" s="17"/>
      <c r="F21" s="18"/>
      <c r="G21" s="17"/>
      <c r="H21" s="18"/>
      <c r="I21" s="17"/>
      <c r="J21" s="18"/>
      <c r="K21" s="57"/>
      <c r="L21" s="58"/>
      <c r="M21" s="58"/>
      <c r="N21" s="59"/>
      <c r="O21" s="17"/>
      <c r="P21" s="35"/>
      <c r="Q21" s="35"/>
      <c r="R21" s="35"/>
      <c r="S21" s="35"/>
      <c r="T21" s="35"/>
      <c r="U21" s="35"/>
      <c r="V21" s="18"/>
      <c r="W21" s="17"/>
      <c r="X21" s="35"/>
      <c r="Y21" s="35"/>
      <c r="Z21" s="35"/>
      <c r="AA21" s="35"/>
      <c r="AB21" s="35"/>
      <c r="AC21" s="35"/>
      <c r="AD21" s="18"/>
      <c r="AE21" s="5"/>
      <c r="AF21" s="16"/>
      <c r="AP21" s="6"/>
    </row>
    <row r="22" s="5" customFormat="1" ht="24.9" customHeight="1" spans="1:32">
      <c r="A22" s="21"/>
      <c r="C22" s="24"/>
      <c r="D22" s="24"/>
      <c r="E22" s="24"/>
      <c r="F22" s="24"/>
      <c r="G22" s="25"/>
      <c r="H22" s="26"/>
      <c r="I22" s="26"/>
      <c r="J22" s="26"/>
      <c r="K22" s="26"/>
      <c r="L22" s="26"/>
      <c r="M22" s="26"/>
      <c r="N22" s="26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F22" s="21"/>
    </row>
    <row r="23" s="5" customFormat="1" ht="24.9" customHeight="1" spans="1:32">
      <c r="A23" s="21"/>
      <c r="B23" s="21"/>
      <c r="C23" s="27"/>
      <c r="D23" s="27"/>
      <c r="E23" s="27"/>
      <c r="F23" s="27"/>
      <c r="G23" s="28"/>
      <c r="H23" s="29"/>
      <c r="I23" s="29"/>
      <c r="J23" s="29"/>
      <c r="K23" s="29"/>
      <c r="L23" s="29"/>
      <c r="M23" s="29"/>
      <c r="N23" s="29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21"/>
      <c r="AF23" s="21"/>
    </row>
    <row r="24" ht="24.9" customHeight="1" spans="1:32">
      <c r="A24" s="7"/>
      <c r="M24" s="7"/>
      <c r="AF24" s="7"/>
    </row>
    <row r="25" ht="20.1" customHeight="1" spans="1:32">
      <c r="A25" s="7"/>
      <c r="C25" s="30" t="s">
        <v>14</v>
      </c>
      <c r="D25" s="30"/>
      <c r="E25" s="30"/>
      <c r="F25" s="30"/>
      <c r="G25" s="30"/>
      <c r="H25" s="30"/>
      <c r="I25" s="30"/>
      <c r="J25" s="30"/>
      <c r="K25" s="30"/>
      <c r="L25" s="30"/>
      <c r="M25" s="7"/>
      <c r="O25" s="43">
        <f ca="1">DATE(YEAR(C2),MONTH(C2)-1,1)</f>
        <v>45809</v>
      </c>
      <c r="P25" s="43"/>
      <c r="Q25" s="43"/>
      <c r="R25" s="43"/>
      <c r="S25" s="43"/>
      <c r="T25" s="43"/>
      <c r="U25" s="43"/>
      <c r="V25" s="47"/>
      <c r="W25" s="47"/>
      <c r="X25" s="43">
        <f ca="1">DATE(YEAR(C2),MONTH(C2)+1,1)</f>
        <v>45870</v>
      </c>
      <c r="Y25" s="43"/>
      <c r="Z25" s="43"/>
      <c r="AA25" s="43"/>
      <c r="AB25" s="43"/>
      <c r="AC25" s="43"/>
      <c r="AD25" s="43"/>
      <c r="AF25" s="7"/>
    </row>
    <row r="26" ht="15" customHeight="1" spans="1:32">
      <c r="A26" s="7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7"/>
      <c r="O26" s="44" t="str">
        <f>INDEX({"S";"M";"T";"W";"T";"F";"S"},1+MOD(start_day+1-2,7))</f>
        <v>S</v>
      </c>
      <c r="P26" s="44" t="str">
        <f>INDEX({"S";"M";"T";"W";"T";"F";"S"},1+MOD(start_day+2-2,7))</f>
        <v>M</v>
      </c>
      <c r="Q26" s="44" t="str">
        <f>INDEX({"S";"M";"T";"W";"T";"F";"S"},1+MOD(start_day+3-2,7))</f>
        <v>T</v>
      </c>
      <c r="R26" s="44" t="str">
        <f>INDEX({"S";"M";"T";"W";"T";"F";"S"},1+MOD(start_day+4-2,7))</f>
        <v>W</v>
      </c>
      <c r="S26" s="44" t="str">
        <f>INDEX({"S";"M";"T";"W";"T";"F";"S"},1+MOD(start_day+5-2,7))</f>
        <v>T</v>
      </c>
      <c r="T26" s="44" t="str">
        <f>INDEX({"S";"M";"T";"W";"T";"F";"S"},1+MOD(start_day+6-2,7))</f>
        <v>F</v>
      </c>
      <c r="U26" s="44" t="str">
        <f>INDEX({"S";"M";"T";"W";"T";"F";"S"},1+MOD(start_day+7-2,7))</f>
        <v>S</v>
      </c>
      <c r="V26" s="48"/>
      <c r="W26" s="48"/>
      <c r="X26" s="44" t="str">
        <f>INDEX({"S";"M";"T";"W";"T";"F";"S"},1+MOD(start_day+1-2,7))</f>
        <v>S</v>
      </c>
      <c r="Y26" s="44" t="str">
        <f>INDEX({"S";"M";"T";"W";"T";"F";"S"},1+MOD(start_day+2-2,7))</f>
        <v>M</v>
      </c>
      <c r="Z26" s="44" t="str">
        <f>INDEX({"S";"M";"T";"W";"T";"F";"S"},1+MOD(start_day+3-2,7))</f>
        <v>T</v>
      </c>
      <c r="AA26" s="44" t="str">
        <f>INDEX({"S";"M";"T";"W";"T";"F";"S"},1+MOD(start_day+4-2,7))</f>
        <v>W</v>
      </c>
      <c r="AB26" s="44" t="str">
        <f>INDEX({"S";"M";"T";"W";"T";"F";"S"},1+MOD(start_day+5-2,7))</f>
        <v>T</v>
      </c>
      <c r="AC26" s="44" t="str">
        <f>INDEX({"S";"M";"T";"W";"T";"F";"S"},1+MOD(start_day+6-2,7))</f>
        <v>F</v>
      </c>
      <c r="AD26" s="44" t="str">
        <f>INDEX({"S";"M";"T";"W";"T";"F";"S"},1+MOD(start_day+7-2,7))</f>
        <v>S</v>
      </c>
      <c r="AF26" s="7"/>
    </row>
    <row r="27" ht="15" customHeight="1" spans="1:32">
      <c r="A27" s="7"/>
      <c r="C27" s="31"/>
      <c r="D27" s="31"/>
      <c r="E27" s="31"/>
      <c r="F27" s="31"/>
      <c r="G27" s="31"/>
      <c r="H27" s="31"/>
      <c r="I27" s="31"/>
      <c r="J27" s="31"/>
      <c r="K27" s="31"/>
      <c r="M27" s="7"/>
      <c r="O27" s="45">
        <f ca="1" t="shared" ref="O27:U32" si="0">IF(MONTH($O$25)&lt;&gt;MONTH($O$25-(WEEKDAY($O$25,1)-(start_day-1))-IF((WEEKDAY($O$25,1)-(start_day-1))&lt;=0,7,0)+(ROW(O27)-ROW($O$27))*7+(COLUMN(O27)-COLUMN($O$27)+1)),"",$O$25-(WEEKDAY($O$25,1)-(start_day-1))-IF((WEEKDAY($O$25,1)-(start_day-1))&lt;=0,7,0)+(ROW(O27)-ROW($O$27))*7+(COLUMN(O27)-COLUMN($O$27)+1))</f>
        <v>45809</v>
      </c>
      <c r="P27" s="46">
        <f ca="1" t="shared" si="0"/>
        <v>45810</v>
      </c>
      <c r="Q27" s="46">
        <f ca="1" t="shared" si="0"/>
        <v>45811</v>
      </c>
      <c r="R27" s="46">
        <f ca="1" t="shared" si="0"/>
        <v>45812</v>
      </c>
      <c r="S27" s="46">
        <f ca="1" t="shared" si="0"/>
        <v>45813</v>
      </c>
      <c r="T27" s="46">
        <f ca="1" t="shared" si="0"/>
        <v>45814</v>
      </c>
      <c r="U27" s="45">
        <f ca="1" t="shared" si="0"/>
        <v>45815</v>
      </c>
      <c r="V27" s="47"/>
      <c r="W27" s="47"/>
      <c r="X27" s="46" t="str">
        <f ca="1" t="shared" ref="X27:AD32" si="1">IF(MONTH($X$25)&lt;&gt;MONTH($X$25-(WEEKDAY($X$25,1)-(start_day-1))-IF((WEEKDAY($X$25,1)-(start_day-1))&lt;=0,7,0)+(ROW(X27)-ROW($X$27))*7+(COLUMN(X27)-COLUMN($X$27)+1)),"",$X$25-(WEEKDAY($X$25,1)-(start_day-1))-IF((WEEKDAY($X$25,1)-(start_day-1))&lt;=0,7,0)+(ROW(X27)-ROW($X$27))*7+(COLUMN(X27)-COLUMN($X$27)+1))</f>
        <v/>
      </c>
      <c r="Y27" s="46" t="str">
        <f ca="1" t="shared" si="1"/>
        <v/>
      </c>
      <c r="Z27" s="46" t="str">
        <f ca="1" t="shared" si="1"/>
        <v/>
      </c>
      <c r="AA27" s="46" t="str">
        <f ca="1" t="shared" si="1"/>
        <v/>
      </c>
      <c r="AB27" s="46" t="str">
        <f ca="1" t="shared" si="1"/>
        <v/>
      </c>
      <c r="AC27" s="46">
        <f ca="1" t="shared" si="1"/>
        <v>45870</v>
      </c>
      <c r="AD27" s="45">
        <f ca="1" t="shared" si="1"/>
        <v>45871</v>
      </c>
      <c r="AF27" s="7"/>
    </row>
    <row r="28" ht="15" customHeight="1" spans="1:32">
      <c r="A28" s="7"/>
      <c r="C28" s="32"/>
      <c r="D28" s="32"/>
      <c r="E28" s="32"/>
      <c r="F28" s="32"/>
      <c r="G28" s="32"/>
      <c r="H28" s="32"/>
      <c r="I28" s="32"/>
      <c r="J28" s="32"/>
      <c r="K28" s="32"/>
      <c r="M28" s="7"/>
      <c r="O28" s="45">
        <f ca="1" t="shared" si="0"/>
        <v>45816</v>
      </c>
      <c r="P28" s="46">
        <f ca="1" t="shared" si="0"/>
        <v>45817</v>
      </c>
      <c r="Q28" s="46">
        <f ca="1" t="shared" si="0"/>
        <v>45818</v>
      </c>
      <c r="R28" s="46">
        <f ca="1" t="shared" si="0"/>
        <v>45819</v>
      </c>
      <c r="S28" s="46">
        <f ca="1" t="shared" si="0"/>
        <v>45820</v>
      </c>
      <c r="T28" s="46">
        <f ca="1" t="shared" si="0"/>
        <v>45821</v>
      </c>
      <c r="U28" s="45">
        <f ca="1" t="shared" si="0"/>
        <v>45822</v>
      </c>
      <c r="V28" s="47"/>
      <c r="W28" s="47"/>
      <c r="X28" s="45">
        <f ca="1" t="shared" si="1"/>
        <v>45872</v>
      </c>
      <c r="Y28" s="46">
        <f ca="1" t="shared" si="1"/>
        <v>45873</v>
      </c>
      <c r="Z28" s="46">
        <f ca="1" t="shared" si="1"/>
        <v>45874</v>
      </c>
      <c r="AA28" s="46">
        <f ca="1" t="shared" si="1"/>
        <v>45875</v>
      </c>
      <c r="AB28" s="46">
        <f ca="1" t="shared" si="1"/>
        <v>45876</v>
      </c>
      <c r="AC28" s="46">
        <f ca="1" t="shared" si="1"/>
        <v>45877</v>
      </c>
      <c r="AD28" s="45">
        <f ca="1" t="shared" si="1"/>
        <v>45878</v>
      </c>
      <c r="AF28" s="7"/>
    </row>
    <row r="29" ht="15" customHeight="1" spans="1:32">
      <c r="A29" s="7"/>
      <c r="C29" s="31"/>
      <c r="D29" s="31"/>
      <c r="E29" s="31"/>
      <c r="F29" s="31"/>
      <c r="G29" s="31"/>
      <c r="H29" s="31"/>
      <c r="I29" s="31"/>
      <c r="J29" s="31"/>
      <c r="K29" s="31"/>
      <c r="M29" s="7"/>
      <c r="O29" s="45">
        <f ca="1" t="shared" si="0"/>
        <v>45823</v>
      </c>
      <c r="P29" s="46">
        <f ca="1" t="shared" si="0"/>
        <v>45824</v>
      </c>
      <c r="Q29" s="46">
        <f ca="1" t="shared" si="0"/>
        <v>45825</v>
      </c>
      <c r="R29" s="46">
        <f ca="1" t="shared" si="0"/>
        <v>45826</v>
      </c>
      <c r="S29" s="46">
        <f ca="1" t="shared" si="0"/>
        <v>45827</v>
      </c>
      <c r="T29" s="46">
        <f ca="1" t="shared" si="0"/>
        <v>45828</v>
      </c>
      <c r="U29" s="45">
        <f ca="1" t="shared" si="0"/>
        <v>45829</v>
      </c>
      <c r="V29" s="47"/>
      <c r="W29" s="47"/>
      <c r="X29" s="45">
        <f ca="1" t="shared" si="1"/>
        <v>45879</v>
      </c>
      <c r="Y29" s="46">
        <f ca="1" t="shared" si="1"/>
        <v>45880</v>
      </c>
      <c r="Z29" s="46">
        <f ca="1" t="shared" si="1"/>
        <v>45881</v>
      </c>
      <c r="AA29" s="46">
        <f ca="1" t="shared" si="1"/>
        <v>45882</v>
      </c>
      <c r="AB29" s="46">
        <f ca="1" t="shared" si="1"/>
        <v>45883</v>
      </c>
      <c r="AC29" s="46">
        <f ca="1" t="shared" si="1"/>
        <v>45884</v>
      </c>
      <c r="AD29" s="45">
        <f ca="1" t="shared" si="1"/>
        <v>45885</v>
      </c>
      <c r="AF29" s="7"/>
    </row>
    <row r="30" ht="15" customHeight="1" spans="1:32">
      <c r="A30" s="7"/>
      <c r="C30" s="32"/>
      <c r="D30" s="32"/>
      <c r="E30" s="32"/>
      <c r="F30" s="32"/>
      <c r="G30" s="32"/>
      <c r="H30" s="32"/>
      <c r="I30" s="32"/>
      <c r="J30" s="32"/>
      <c r="K30" s="32"/>
      <c r="M30" s="7"/>
      <c r="O30" s="45">
        <f ca="1" t="shared" si="0"/>
        <v>45830</v>
      </c>
      <c r="P30" s="46">
        <f ca="1" t="shared" si="0"/>
        <v>45831</v>
      </c>
      <c r="Q30" s="46">
        <f ca="1" t="shared" si="0"/>
        <v>45832</v>
      </c>
      <c r="R30" s="46">
        <f ca="1" t="shared" si="0"/>
        <v>45833</v>
      </c>
      <c r="S30" s="46">
        <f ca="1" t="shared" si="0"/>
        <v>45834</v>
      </c>
      <c r="T30" s="46">
        <f ca="1" t="shared" si="0"/>
        <v>45835</v>
      </c>
      <c r="U30" s="45">
        <f ca="1" t="shared" si="0"/>
        <v>45836</v>
      </c>
      <c r="V30" s="47"/>
      <c r="W30" s="47"/>
      <c r="X30" s="45">
        <f ca="1" t="shared" si="1"/>
        <v>45886</v>
      </c>
      <c r="Y30" s="46">
        <f ca="1" t="shared" si="1"/>
        <v>45887</v>
      </c>
      <c r="Z30" s="46">
        <f ca="1" t="shared" si="1"/>
        <v>45888</v>
      </c>
      <c r="AA30" s="46">
        <f ca="1" t="shared" si="1"/>
        <v>45889</v>
      </c>
      <c r="AB30" s="46">
        <f ca="1" t="shared" si="1"/>
        <v>45890</v>
      </c>
      <c r="AC30" s="46">
        <f ca="1" t="shared" si="1"/>
        <v>45891</v>
      </c>
      <c r="AD30" s="45">
        <f ca="1" t="shared" si="1"/>
        <v>45892</v>
      </c>
      <c r="AF30" s="7"/>
    </row>
    <row r="31" ht="15" customHeight="1" spans="1:32">
      <c r="A31" s="7"/>
      <c r="C31" s="31"/>
      <c r="D31" s="31"/>
      <c r="E31" s="31"/>
      <c r="F31" s="31"/>
      <c r="G31" s="31"/>
      <c r="H31" s="31"/>
      <c r="I31" s="31"/>
      <c r="J31" s="31"/>
      <c r="K31" s="31"/>
      <c r="M31" s="7"/>
      <c r="O31" s="45">
        <f ca="1" t="shared" si="0"/>
        <v>45837</v>
      </c>
      <c r="P31" s="46">
        <f ca="1" t="shared" si="0"/>
        <v>45838</v>
      </c>
      <c r="Q31" s="46" t="str">
        <f ca="1" t="shared" si="0"/>
        <v/>
      </c>
      <c r="R31" s="46" t="str">
        <f ca="1" t="shared" si="0"/>
        <v/>
      </c>
      <c r="S31" s="46" t="str">
        <f ca="1" t="shared" si="0"/>
        <v/>
      </c>
      <c r="T31" s="46" t="str">
        <f ca="1" t="shared" si="0"/>
        <v/>
      </c>
      <c r="U31" s="45" t="str">
        <f ca="1" t="shared" si="0"/>
        <v/>
      </c>
      <c r="V31" s="47"/>
      <c r="W31" s="47"/>
      <c r="X31" s="45">
        <f ca="1" t="shared" si="1"/>
        <v>45893</v>
      </c>
      <c r="Y31" s="46">
        <f ca="1" t="shared" si="1"/>
        <v>45894</v>
      </c>
      <c r="Z31" s="46">
        <f ca="1" t="shared" si="1"/>
        <v>45895</v>
      </c>
      <c r="AA31" s="46">
        <f ca="1" t="shared" si="1"/>
        <v>45896</v>
      </c>
      <c r="AB31" s="46">
        <f ca="1" t="shared" si="1"/>
        <v>45897</v>
      </c>
      <c r="AC31" s="46">
        <f ca="1" t="shared" si="1"/>
        <v>45898</v>
      </c>
      <c r="AD31" s="46">
        <f ca="1" t="shared" si="1"/>
        <v>45899</v>
      </c>
      <c r="AF31" s="7"/>
    </row>
    <row r="32" spans="1:32">
      <c r="A32" s="7"/>
      <c r="M32" s="7"/>
      <c r="O32" s="45" t="str">
        <f ca="1" t="shared" si="0"/>
        <v/>
      </c>
      <c r="P32" s="46" t="str">
        <f ca="1" t="shared" si="0"/>
        <v/>
      </c>
      <c r="Q32" s="46" t="str">
        <f ca="1" t="shared" si="0"/>
        <v/>
      </c>
      <c r="R32" s="46" t="str">
        <f ca="1" t="shared" si="0"/>
        <v/>
      </c>
      <c r="S32" s="46" t="str">
        <f ca="1" t="shared" si="0"/>
        <v/>
      </c>
      <c r="T32" s="46" t="str">
        <f ca="1" t="shared" si="0"/>
        <v/>
      </c>
      <c r="U32" s="45" t="str">
        <f ca="1" t="shared" si="0"/>
        <v/>
      </c>
      <c r="V32" s="47"/>
      <c r="W32" s="47"/>
      <c r="X32" s="45">
        <f ca="1" t="shared" si="1"/>
        <v>45900</v>
      </c>
      <c r="Y32" s="46" t="str">
        <f ca="1" t="shared" si="1"/>
        <v/>
      </c>
      <c r="Z32" s="46" t="str">
        <f ca="1" t="shared" si="1"/>
        <v/>
      </c>
      <c r="AA32" s="46" t="str">
        <f ca="1" t="shared" si="1"/>
        <v/>
      </c>
      <c r="AB32" s="46" t="str">
        <f ca="1" t="shared" si="1"/>
        <v/>
      </c>
      <c r="AC32" s="46" t="str">
        <f ca="1" t="shared" si="1"/>
        <v/>
      </c>
      <c r="AD32" s="46" t="str">
        <f ca="1" t="shared" si="1"/>
        <v/>
      </c>
      <c r="AF32" s="7"/>
    </row>
    <row r="33" spans="1:32">
      <c r="A33" s="7"/>
      <c r="M33" s="7"/>
      <c r="O33" s="45"/>
      <c r="P33" s="46"/>
      <c r="Q33" s="46"/>
      <c r="R33" s="46"/>
      <c r="S33" s="46"/>
      <c r="T33" s="46"/>
      <c r="U33" s="45"/>
      <c r="V33" s="47"/>
      <c r="W33" s="47"/>
      <c r="X33" s="45"/>
      <c r="Y33" s="46"/>
      <c r="Z33" s="46"/>
      <c r="AA33" s="46"/>
      <c r="AB33" s="46"/>
      <c r="AC33" s="46"/>
      <c r="AD33" s="46"/>
      <c r="AF33" s="7"/>
    </row>
    <row r="34" ht="24.9" customHeight="1" spans="1:32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</row>
  </sheetData>
  <mergeCells count="102">
    <mergeCell ref="C2:AD2"/>
    <mergeCell ref="C4:D4"/>
    <mergeCell ref="E4:F4"/>
    <mergeCell ref="G4:H4"/>
    <mergeCell ref="I4:J4"/>
    <mergeCell ref="K4:M4"/>
    <mergeCell ref="O4:V4"/>
    <mergeCell ref="W4:AD4"/>
    <mergeCell ref="C5:D5"/>
    <mergeCell ref="E5:F5"/>
    <mergeCell ref="G5:H5"/>
    <mergeCell ref="I5:J5"/>
    <mergeCell ref="K5:M5"/>
    <mergeCell ref="O5:V5"/>
    <mergeCell ref="W5:AD5"/>
    <mergeCell ref="C6:D6"/>
    <mergeCell ref="E6:F6"/>
    <mergeCell ref="G6:H6"/>
    <mergeCell ref="I6:J6"/>
    <mergeCell ref="K6:N6"/>
    <mergeCell ref="O6:V6"/>
    <mergeCell ref="W6:AD6"/>
    <mergeCell ref="E7:F7"/>
    <mergeCell ref="G7:H7"/>
    <mergeCell ref="I7:J7"/>
    <mergeCell ref="K7:M7"/>
    <mergeCell ref="O7:V7"/>
    <mergeCell ref="W7:AD7"/>
    <mergeCell ref="E8:F8"/>
    <mergeCell ref="G8:H8"/>
    <mergeCell ref="I8:J8"/>
    <mergeCell ref="K8:M8"/>
    <mergeCell ref="O8:V8"/>
    <mergeCell ref="W8:AD8"/>
    <mergeCell ref="C9:D9"/>
    <mergeCell ref="E9:F9"/>
    <mergeCell ref="G9:H9"/>
    <mergeCell ref="I9:J9"/>
    <mergeCell ref="K9:N9"/>
    <mergeCell ref="O9:V9"/>
    <mergeCell ref="W9:AD9"/>
    <mergeCell ref="E11:F11"/>
    <mergeCell ref="G11:H11"/>
    <mergeCell ref="I11:J11"/>
    <mergeCell ref="K11:M11"/>
    <mergeCell ref="O11:V11"/>
    <mergeCell ref="W11:AD11"/>
    <mergeCell ref="C12:D12"/>
    <mergeCell ref="E12:F12"/>
    <mergeCell ref="G12:H12"/>
    <mergeCell ref="I12:J12"/>
    <mergeCell ref="K12:N12"/>
    <mergeCell ref="O12:V12"/>
    <mergeCell ref="W12:AD12"/>
    <mergeCell ref="E14:F14"/>
    <mergeCell ref="G14:H14"/>
    <mergeCell ref="I14:J14"/>
    <mergeCell ref="K14:M14"/>
    <mergeCell ref="O14:V14"/>
    <mergeCell ref="W14:AD14"/>
    <mergeCell ref="C15:D15"/>
    <mergeCell ref="E15:F15"/>
    <mergeCell ref="G15:H15"/>
    <mergeCell ref="I15:J15"/>
    <mergeCell ref="K15:N15"/>
    <mergeCell ref="O15:V15"/>
    <mergeCell ref="W15:AD15"/>
    <mergeCell ref="I16:J16"/>
    <mergeCell ref="E17:F17"/>
    <mergeCell ref="G17:H17"/>
    <mergeCell ref="I17:J17"/>
    <mergeCell ref="O17:V17"/>
    <mergeCell ref="W17:AD17"/>
    <mergeCell ref="C18:D18"/>
    <mergeCell ref="E18:F18"/>
    <mergeCell ref="G18:H18"/>
    <mergeCell ref="I18:J18"/>
    <mergeCell ref="O18:V18"/>
    <mergeCell ref="W18:AD18"/>
    <mergeCell ref="I19:J19"/>
    <mergeCell ref="E20:F20"/>
    <mergeCell ref="G20:H20"/>
    <mergeCell ref="I20:J20"/>
    <mergeCell ref="O20:V20"/>
    <mergeCell ref="W20:AD20"/>
    <mergeCell ref="C21:D21"/>
    <mergeCell ref="E21:F21"/>
    <mergeCell ref="G21:H21"/>
    <mergeCell ref="I21:J21"/>
    <mergeCell ref="O21:V21"/>
    <mergeCell ref="W21:AD21"/>
    <mergeCell ref="O25:U25"/>
    <mergeCell ref="X25:AD25"/>
    <mergeCell ref="C27:K27"/>
    <mergeCell ref="C30:K31"/>
    <mergeCell ref="C25:K26"/>
    <mergeCell ref="C28:K29"/>
    <mergeCell ref="C19:D20"/>
    <mergeCell ref="C16:D17"/>
    <mergeCell ref="C13:D14"/>
    <mergeCell ref="C10:D11"/>
    <mergeCell ref="C7:D8"/>
  </mergeCells>
  <conditionalFormatting sqref="C5 E5 G5 I5 K5:L5 O5 W5 C7 E8 G8 I8 K8:L8 O8 W8 C10 E11 G11 I11 K11:L11 O11 W11 C13 E14 G14 I14 K14:L14 O14 W14 C16 E17 G17 I17 K17:L17 O17 W17">
    <cfRule type="expression" dxfId="0" priority="3">
      <formula>MONTH(C5)&lt;&gt;MONTH($C$2)</formula>
    </cfRule>
    <cfRule type="expression" dxfId="1" priority="4">
      <formula>OR(WEEKDAY(C5,1)=1,WEEKDAY(C5,1)=7)</formula>
    </cfRule>
  </conditionalFormatting>
  <conditionalFormatting sqref="C19 E20 G20 I20 K20:L20 O20 W20">
    <cfRule type="expression" dxfId="0" priority="1">
      <formula>MONTH(C19)&lt;&gt;MONTH($C$2)</formula>
    </cfRule>
    <cfRule type="expression" dxfId="1" priority="2">
      <formula>OR(WEEKDAY(C19,1)=1,WEEKDAY(C19,1)=7)</formula>
    </cfRule>
  </conditionalFormatting>
  <dataValidations count="7">
    <dataValidation allowBlank="1" showInputMessage="1" showErrorMessage="1" prompt="To change the calendar year, go to cell P8 in About sheet" sqref="C2:AD2"/>
    <dataValidation allowBlank="1" showInputMessage="1" showErrorMessage="1" prompt="To change the starting day of the week, go to cell P12 in About sheet" sqref="C4:D4"/>
    <dataValidation allowBlank="1" showInputMessage="1" showErrorMessage="1" prompt="Calendar days are automatically updated" sqref="C5:D5"/>
    <dataValidation allowBlank="1" showInputMessage="1" showErrorMessage="1" prompt="Enter daily notes below the calendar days, such as this cell" sqref="C6:D6"/>
    <dataValidation allowBlank="1" showInputMessage="1" showErrorMessage="1" prompt="Previous month calendar" sqref="O25:U25"/>
    <dataValidation allowBlank="1" showInputMessage="1" showErrorMessage="1" prompt="Next month calendar" sqref="X25:AD25"/>
    <dataValidation allowBlank="1" showInputMessage="1" showErrorMessage="1" prompt="Enter monthly notes in cells C24 to K28" sqref="C25:K26"/>
  </dataValidations>
  <printOptions horizontalCentered="1"/>
  <pageMargins left="0.5" right="0.5" top="0.25" bottom="0.25" header="0.25" footer="0.25"/>
  <pageSetup paperSize="1" scale="87" orientation="landscape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AP34"/>
  <sheetViews>
    <sheetView showGridLines="0" workbookViewId="0">
      <selection activeCell="A1" sqref="A1"/>
    </sheetView>
  </sheetViews>
  <sheetFormatPr defaultColWidth="8.66666666666667" defaultRowHeight="12.75"/>
  <cols>
    <col min="1" max="3" width="5.55238095238095" style="6" customWidth="1"/>
    <col min="4" max="4" width="15.552380952381" style="6" customWidth="1"/>
    <col min="5" max="5" width="5.55238095238095" style="6" customWidth="1"/>
    <col min="6" max="6" width="15.552380952381" style="6" customWidth="1"/>
    <col min="7" max="7" width="5.55238095238095" style="6" customWidth="1"/>
    <col min="8" max="8" width="15.552380952381" style="6" customWidth="1"/>
    <col min="9" max="9" width="5.55238095238095" style="6" customWidth="1"/>
    <col min="10" max="10" width="15.552380952381" style="6" customWidth="1"/>
    <col min="11" max="14" width="5.55238095238095" style="6" customWidth="1"/>
    <col min="15" max="30" width="2.55238095238095" style="6" customWidth="1"/>
    <col min="31" max="32" width="5.55238095238095" style="6" customWidth="1"/>
    <col min="33" max="33" width="17.1047619047619" style="6" customWidth="1"/>
    <col min="34" max="34" width="10.4380952380952" style="6" customWidth="1"/>
    <col min="35" max="16384" width="8.66666666666667" style="6"/>
  </cols>
  <sheetData>
    <row r="1" ht="24.9" customHeight="1" spans="1:32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</row>
    <row r="2" s="1" customFormat="1" ht="90" customHeight="1" spans="1:32">
      <c r="A2" s="8"/>
      <c r="C2" s="9">
        <f ca="1">DATE(About!P8,8,1)</f>
        <v>45870</v>
      </c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F2" s="8"/>
    </row>
    <row r="3" s="2" customFormat="1" ht="24.9" customHeight="1" spans="1:35">
      <c r="A3" s="10"/>
      <c r="C3" s="11"/>
      <c r="D3" s="11"/>
      <c r="E3" s="11"/>
      <c r="F3" s="11"/>
      <c r="G3" s="11"/>
      <c r="H3" s="11"/>
      <c r="I3" s="11"/>
      <c r="J3" s="11"/>
      <c r="K3" s="33"/>
      <c r="L3" s="33"/>
      <c r="M3" s="33"/>
      <c r="N3" s="33"/>
      <c r="V3" s="1"/>
      <c r="AF3" s="8"/>
      <c r="AG3" s="1"/>
      <c r="AH3" s="1"/>
      <c r="AI3" s="1"/>
    </row>
    <row r="4" s="3" customFormat="1" ht="30" customHeight="1" spans="1:36">
      <c r="A4" s="12"/>
      <c r="C4" s="13">
        <f ca="1">C5</f>
        <v>45865</v>
      </c>
      <c r="D4" s="13"/>
      <c r="E4" s="13">
        <f ca="1">E5</f>
        <v>45866</v>
      </c>
      <c r="F4" s="13"/>
      <c r="G4" s="13">
        <f ca="1">G5</f>
        <v>45867</v>
      </c>
      <c r="H4" s="13"/>
      <c r="I4" s="13">
        <f ca="1">I5</f>
        <v>45868</v>
      </c>
      <c r="J4" s="13"/>
      <c r="K4" s="13">
        <f ca="1">K5</f>
        <v>45869</v>
      </c>
      <c r="L4" s="13"/>
      <c r="M4" s="13"/>
      <c r="N4" s="13"/>
      <c r="O4" s="13">
        <f ca="1">O5</f>
        <v>45870</v>
      </c>
      <c r="P4" s="13"/>
      <c r="Q4" s="13"/>
      <c r="R4" s="13"/>
      <c r="S4" s="13"/>
      <c r="T4" s="13"/>
      <c r="U4" s="13"/>
      <c r="V4" s="13"/>
      <c r="W4" s="13">
        <f ca="1">W5</f>
        <v>45871</v>
      </c>
      <c r="X4" s="13"/>
      <c r="Y4" s="13"/>
      <c r="Z4" s="13"/>
      <c r="AA4" s="13"/>
      <c r="AB4" s="13"/>
      <c r="AC4" s="13"/>
      <c r="AD4" s="13"/>
      <c r="AF4" s="49"/>
      <c r="AG4" s="51"/>
      <c r="AH4" s="51"/>
      <c r="AI4" s="51"/>
      <c r="AJ4" s="51"/>
    </row>
    <row r="5" ht="24.9" customHeight="1" spans="1:36">
      <c r="A5" s="7"/>
      <c r="C5" s="14">
        <f ca="1">$C$2-(WEEKDAY($C$2,1)-(start_day-1))-IF((WEEKDAY($C$2,1)-(start_day-1))&lt;=0,7,0)+1</f>
        <v>45865</v>
      </c>
      <c r="D5" s="15"/>
      <c r="E5" s="14">
        <f ca="1">C5+1</f>
        <v>45866</v>
      </c>
      <c r="F5" s="15"/>
      <c r="G5" s="14">
        <f ca="1">E5+1</f>
        <v>45867</v>
      </c>
      <c r="H5" s="15"/>
      <c r="I5" s="14">
        <f ca="1">G5+1</f>
        <v>45868</v>
      </c>
      <c r="J5" s="15"/>
      <c r="K5" s="14">
        <f ca="1">I5+1</f>
        <v>45869</v>
      </c>
      <c r="L5" s="34"/>
      <c r="M5" s="34"/>
      <c r="N5" s="15"/>
      <c r="O5" s="14">
        <f ca="1">K5+1</f>
        <v>45870</v>
      </c>
      <c r="P5" s="34"/>
      <c r="Q5" s="34"/>
      <c r="R5" s="34"/>
      <c r="S5" s="34"/>
      <c r="T5" s="34"/>
      <c r="U5" s="34"/>
      <c r="V5" s="15"/>
      <c r="W5" s="14">
        <f ca="1">O5+1</f>
        <v>45871</v>
      </c>
      <c r="X5" s="34"/>
      <c r="Y5" s="34"/>
      <c r="Z5" s="34"/>
      <c r="AA5" s="34"/>
      <c r="AB5" s="34"/>
      <c r="AC5" s="34"/>
      <c r="AD5" s="15"/>
      <c r="AF5" s="50"/>
      <c r="AG5" s="52"/>
      <c r="AH5" s="52"/>
      <c r="AI5" s="52"/>
      <c r="AJ5" s="52"/>
    </row>
    <row r="6" s="4" customFormat="1" ht="75" customHeight="1" spans="1:32">
      <c r="A6" s="16"/>
      <c r="C6" s="17"/>
      <c r="D6" s="18"/>
      <c r="E6" s="17"/>
      <c r="F6" s="18"/>
      <c r="G6" s="17"/>
      <c r="H6" s="18"/>
      <c r="I6" s="17"/>
      <c r="J6" s="18"/>
      <c r="K6" s="17"/>
      <c r="L6" s="35"/>
      <c r="M6" s="35"/>
      <c r="N6" s="18"/>
      <c r="O6" s="17"/>
      <c r="P6" s="35"/>
      <c r="Q6" s="35"/>
      <c r="R6" s="35"/>
      <c r="S6" s="35"/>
      <c r="T6" s="35"/>
      <c r="U6" s="35"/>
      <c r="V6" s="18"/>
      <c r="W6" s="17"/>
      <c r="X6" s="35"/>
      <c r="Y6" s="35"/>
      <c r="Z6" s="35"/>
      <c r="AA6" s="35"/>
      <c r="AB6" s="35"/>
      <c r="AC6" s="35"/>
      <c r="AD6" s="18"/>
      <c r="AE6" s="5"/>
      <c r="AF6" s="16"/>
    </row>
    <row r="7" ht="9.9" customHeight="1" spans="1:32">
      <c r="A7" s="7"/>
      <c r="C7" s="14">
        <f ca="1">W5+1</f>
        <v>45872</v>
      </c>
      <c r="D7" s="15"/>
      <c r="E7" s="19"/>
      <c r="F7" s="20"/>
      <c r="G7" s="19"/>
      <c r="H7" s="20"/>
      <c r="I7" s="19"/>
      <c r="J7" s="20"/>
      <c r="K7" s="19"/>
      <c r="L7" s="36"/>
      <c r="M7" s="36"/>
      <c r="N7" s="20"/>
      <c r="O7" s="19"/>
      <c r="P7" s="36"/>
      <c r="Q7" s="36"/>
      <c r="R7" s="36"/>
      <c r="S7" s="36"/>
      <c r="T7" s="36"/>
      <c r="U7" s="36"/>
      <c r="V7" s="20"/>
      <c r="W7" s="19"/>
      <c r="X7" s="36"/>
      <c r="Y7" s="36"/>
      <c r="Z7" s="36"/>
      <c r="AA7" s="36"/>
      <c r="AB7" s="36"/>
      <c r="AC7" s="36"/>
      <c r="AD7" s="20"/>
      <c r="AF7" s="7"/>
    </row>
    <row r="8" s="5" customFormat="1" ht="15" customHeight="1" spans="1:32">
      <c r="A8" s="21"/>
      <c r="C8" s="14"/>
      <c r="D8" s="15"/>
      <c r="E8" s="22">
        <f ca="1">C7+1</f>
        <v>45873</v>
      </c>
      <c r="F8" s="23"/>
      <c r="G8" s="22">
        <f ca="1">E8+1</f>
        <v>45874</v>
      </c>
      <c r="H8" s="23"/>
      <c r="I8" s="22">
        <f ca="1">G8+1</f>
        <v>45875</v>
      </c>
      <c r="J8" s="23"/>
      <c r="K8" s="22">
        <f ca="1">I8+1</f>
        <v>45876</v>
      </c>
      <c r="L8" s="37"/>
      <c r="M8" s="37"/>
      <c r="N8" s="23"/>
      <c r="O8" s="22">
        <f ca="1">K8+1</f>
        <v>45877</v>
      </c>
      <c r="P8" s="37"/>
      <c r="Q8" s="37"/>
      <c r="R8" s="37"/>
      <c r="S8" s="37"/>
      <c r="T8" s="37"/>
      <c r="U8" s="37"/>
      <c r="V8" s="23"/>
      <c r="W8" s="22">
        <f ca="1">O8+1</f>
        <v>45878</v>
      </c>
      <c r="X8" s="37"/>
      <c r="Y8" s="37"/>
      <c r="Z8" s="37"/>
      <c r="AA8" s="37"/>
      <c r="AB8" s="37"/>
      <c r="AC8" s="37"/>
      <c r="AD8" s="23"/>
      <c r="AF8" s="21"/>
    </row>
    <row r="9" s="4" customFormat="1" ht="75" customHeight="1" spans="1:32">
      <c r="A9" s="16"/>
      <c r="C9" s="17"/>
      <c r="D9" s="18"/>
      <c r="E9" s="17"/>
      <c r="F9" s="18"/>
      <c r="G9" s="17"/>
      <c r="H9" s="18"/>
      <c r="I9" s="17"/>
      <c r="J9" s="18"/>
      <c r="K9" s="17"/>
      <c r="L9" s="35"/>
      <c r="M9" s="35"/>
      <c r="N9" s="18"/>
      <c r="O9" s="17"/>
      <c r="P9" s="35"/>
      <c r="Q9" s="35"/>
      <c r="R9" s="35"/>
      <c r="S9" s="35"/>
      <c r="T9" s="35"/>
      <c r="U9" s="35"/>
      <c r="V9" s="18"/>
      <c r="W9" s="17"/>
      <c r="X9" s="35"/>
      <c r="Y9" s="35"/>
      <c r="Z9" s="35"/>
      <c r="AA9" s="35"/>
      <c r="AB9" s="35"/>
      <c r="AC9" s="35"/>
      <c r="AD9" s="18"/>
      <c r="AE9" s="5"/>
      <c r="AF9" s="16"/>
    </row>
    <row r="10" s="4" customFormat="1" ht="9.9" customHeight="1" spans="1:32">
      <c r="A10" s="16"/>
      <c r="C10" s="14">
        <f ca="1">W8+1</f>
        <v>45879</v>
      </c>
      <c r="D10" s="15"/>
      <c r="E10" s="19"/>
      <c r="F10" s="20"/>
      <c r="G10" s="19"/>
      <c r="H10" s="20"/>
      <c r="I10" s="19"/>
      <c r="J10" s="20"/>
      <c r="K10" s="19"/>
      <c r="L10" s="36"/>
      <c r="M10" s="36"/>
      <c r="N10" s="20"/>
      <c r="O10" s="19"/>
      <c r="P10" s="36"/>
      <c r="Q10" s="36"/>
      <c r="R10" s="36"/>
      <c r="S10" s="36"/>
      <c r="T10" s="36"/>
      <c r="U10" s="36"/>
      <c r="V10" s="20"/>
      <c r="W10" s="19"/>
      <c r="X10" s="36"/>
      <c r="Y10" s="36"/>
      <c r="Z10" s="36"/>
      <c r="AA10" s="36"/>
      <c r="AB10" s="36"/>
      <c r="AC10" s="36"/>
      <c r="AD10" s="20"/>
      <c r="AE10" s="5"/>
      <c r="AF10" s="16"/>
    </row>
    <row r="11" s="5" customFormat="1" ht="15" customHeight="1" spans="1:36">
      <c r="A11" s="21"/>
      <c r="C11" s="14"/>
      <c r="D11" s="15"/>
      <c r="E11" s="22">
        <f ca="1">C10+1</f>
        <v>45880</v>
      </c>
      <c r="F11" s="23"/>
      <c r="G11" s="22">
        <f ca="1">E11+1</f>
        <v>45881</v>
      </c>
      <c r="H11" s="23"/>
      <c r="I11" s="22">
        <f ca="1">G11+1</f>
        <v>45882</v>
      </c>
      <c r="J11" s="23"/>
      <c r="K11" s="22">
        <f ca="1">I11+1</f>
        <v>45883</v>
      </c>
      <c r="L11" s="37"/>
      <c r="M11" s="37"/>
      <c r="N11" s="23"/>
      <c r="O11" s="22">
        <f ca="1">K11+1</f>
        <v>45884</v>
      </c>
      <c r="P11" s="37"/>
      <c r="Q11" s="37"/>
      <c r="R11" s="37"/>
      <c r="S11" s="37"/>
      <c r="T11" s="37"/>
      <c r="U11" s="37"/>
      <c r="V11" s="23"/>
      <c r="W11" s="22">
        <f ca="1">O11+1</f>
        <v>45885</v>
      </c>
      <c r="X11" s="37"/>
      <c r="Y11" s="37"/>
      <c r="Z11" s="37"/>
      <c r="AA11" s="37"/>
      <c r="AB11" s="37"/>
      <c r="AC11" s="37"/>
      <c r="AD11" s="23"/>
      <c r="AF11" s="21"/>
      <c r="AJ11" s="6"/>
    </row>
    <row r="12" s="4" customFormat="1" ht="75" customHeight="1" spans="1:32">
      <c r="A12" s="16"/>
      <c r="C12" s="17"/>
      <c r="D12" s="18"/>
      <c r="E12" s="17"/>
      <c r="F12" s="18"/>
      <c r="G12" s="17"/>
      <c r="H12" s="18"/>
      <c r="I12" s="17"/>
      <c r="J12" s="18"/>
      <c r="K12" s="17"/>
      <c r="L12" s="35"/>
      <c r="M12" s="35"/>
      <c r="N12" s="18"/>
      <c r="O12" s="17"/>
      <c r="P12" s="35"/>
      <c r="Q12" s="35"/>
      <c r="R12" s="35"/>
      <c r="S12" s="35"/>
      <c r="T12" s="35"/>
      <c r="U12" s="35"/>
      <c r="V12" s="18"/>
      <c r="W12" s="17"/>
      <c r="X12" s="35"/>
      <c r="Y12" s="35"/>
      <c r="Z12" s="35"/>
      <c r="AA12" s="35"/>
      <c r="AB12" s="35"/>
      <c r="AC12" s="35"/>
      <c r="AD12" s="18"/>
      <c r="AE12" s="5"/>
      <c r="AF12" s="16"/>
    </row>
    <row r="13" s="4" customFormat="1" ht="9.9" customHeight="1" spans="1:32">
      <c r="A13" s="16"/>
      <c r="C13" s="14">
        <f ca="1">W11+1</f>
        <v>45886</v>
      </c>
      <c r="D13" s="15"/>
      <c r="E13" s="19"/>
      <c r="F13" s="20"/>
      <c r="G13" s="19"/>
      <c r="H13" s="20"/>
      <c r="I13" s="19"/>
      <c r="J13" s="20"/>
      <c r="K13" s="19"/>
      <c r="L13" s="36"/>
      <c r="M13" s="36"/>
      <c r="N13" s="20"/>
      <c r="O13" s="19"/>
      <c r="P13" s="36"/>
      <c r="Q13" s="36"/>
      <c r="R13" s="36"/>
      <c r="S13" s="36"/>
      <c r="T13" s="36"/>
      <c r="U13" s="36"/>
      <c r="V13" s="20"/>
      <c r="W13" s="19"/>
      <c r="X13" s="36"/>
      <c r="Y13" s="36"/>
      <c r="Z13" s="36"/>
      <c r="AA13" s="36"/>
      <c r="AB13" s="36"/>
      <c r="AC13" s="36"/>
      <c r="AD13" s="20"/>
      <c r="AE13" s="5"/>
      <c r="AF13" s="16"/>
    </row>
    <row r="14" s="5" customFormat="1" ht="15" customHeight="1" spans="1:32">
      <c r="A14" s="21"/>
      <c r="C14" s="14"/>
      <c r="D14" s="15"/>
      <c r="E14" s="22">
        <f ca="1">C13+1</f>
        <v>45887</v>
      </c>
      <c r="F14" s="23"/>
      <c r="G14" s="22">
        <f ca="1">E14+1</f>
        <v>45888</v>
      </c>
      <c r="H14" s="23"/>
      <c r="I14" s="22">
        <f ca="1">G14+1</f>
        <v>45889</v>
      </c>
      <c r="J14" s="23"/>
      <c r="K14" s="22">
        <f ca="1">I14+1</f>
        <v>45890</v>
      </c>
      <c r="L14" s="37"/>
      <c r="M14" s="37"/>
      <c r="N14" s="23"/>
      <c r="O14" s="22">
        <f ca="1">K14+1</f>
        <v>45891</v>
      </c>
      <c r="P14" s="37"/>
      <c r="Q14" s="37"/>
      <c r="R14" s="37"/>
      <c r="S14" s="37"/>
      <c r="T14" s="37"/>
      <c r="U14" s="37"/>
      <c r="V14" s="23"/>
      <c r="W14" s="22">
        <f ca="1">O14+1</f>
        <v>45892</v>
      </c>
      <c r="X14" s="37"/>
      <c r="Y14" s="37"/>
      <c r="Z14" s="37"/>
      <c r="AA14" s="37"/>
      <c r="AB14" s="37"/>
      <c r="AC14" s="37"/>
      <c r="AD14" s="23"/>
      <c r="AF14" s="21"/>
    </row>
    <row r="15" s="4" customFormat="1" ht="75" customHeight="1" spans="1:32">
      <c r="A15" s="16"/>
      <c r="C15" s="17"/>
      <c r="D15" s="18"/>
      <c r="E15" s="17"/>
      <c r="F15" s="18"/>
      <c r="G15" s="17"/>
      <c r="H15" s="18"/>
      <c r="I15" s="17"/>
      <c r="J15" s="18"/>
      <c r="K15" s="17"/>
      <c r="L15" s="35"/>
      <c r="M15" s="35"/>
      <c r="N15" s="18"/>
      <c r="O15" s="17"/>
      <c r="P15" s="35"/>
      <c r="Q15" s="35"/>
      <c r="R15" s="35"/>
      <c r="S15" s="35"/>
      <c r="T15" s="35"/>
      <c r="U15" s="35"/>
      <c r="V15" s="18"/>
      <c r="W15" s="17"/>
      <c r="X15" s="35"/>
      <c r="Y15" s="35"/>
      <c r="Z15" s="35"/>
      <c r="AA15" s="35"/>
      <c r="AB15" s="35"/>
      <c r="AC15" s="35"/>
      <c r="AD15" s="18"/>
      <c r="AE15" s="5"/>
      <c r="AF15" s="16"/>
    </row>
    <row r="16" s="4" customFormat="1" ht="9.9" customHeight="1" spans="1:32">
      <c r="A16" s="16"/>
      <c r="C16" s="14">
        <f ca="1">W14+1</f>
        <v>45893</v>
      </c>
      <c r="D16" s="15"/>
      <c r="E16" s="19"/>
      <c r="F16" s="20"/>
      <c r="G16" s="19"/>
      <c r="H16" s="20"/>
      <c r="I16" s="53"/>
      <c r="J16" s="54"/>
      <c r="K16" s="53"/>
      <c r="L16" s="55"/>
      <c r="M16" s="55"/>
      <c r="N16" s="54"/>
      <c r="O16" s="38"/>
      <c r="P16" s="40"/>
      <c r="Q16" s="40"/>
      <c r="R16" s="40"/>
      <c r="S16" s="40"/>
      <c r="T16" s="40"/>
      <c r="U16" s="40"/>
      <c r="V16" s="39"/>
      <c r="W16" s="19"/>
      <c r="X16" s="36"/>
      <c r="Y16" s="36"/>
      <c r="Z16" s="36"/>
      <c r="AA16" s="36"/>
      <c r="AB16" s="36"/>
      <c r="AC16" s="36"/>
      <c r="AD16" s="20"/>
      <c r="AE16" s="5"/>
      <c r="AF16" s="16"/>
    </row>
    <row r="17" s="5" customFormat="1" ht="15" customHeight="1" spans="1:32">
      <c r="A17" s="21"/>
      <c r="C17" s="14"/>
      <c r="D17" s="15"/>
      <c r="E17" s="22">
        <f ca="1">C16+1</f>
        <v>45894</v>
      </c>
      <c r="F17" s="23"/>
      <c r="G17" s="22">
        <f ca="1">E17+1</f>
        <v>45895</v>
      </c>
      <c r="H17" s="23"/>
      <c r="I17" s="22">
        <f ca="1">G17+1</f>
        <v>45896</v>
      </c>
      <c r="J17" s="23"/>
      <c r="K17" s="22">
        <f ca="1">I17+1</f>
        <v>45897</v>
      </c>
      <c r="L17" s="37"/>
      <c r="M17" s="37"/>
      <c r="N17" s="56"/>
      <c r="O17" s="22">
        <f ca="1">K17+1</f>
        <v>45898</v>
      </c>
      <c r="P17" s="37"/>
      <c r="Q17" s="37"/>
      <c r="R17" s="37"/>
      <c r="S17" s="37"/>
      <c r="T17" s="37"/>
      <c r="U17" s="37"/>
      <c r="V17" s="23"/>
      <c r="W17" s="22">
        <f ca="1">O17+1</f>
        <v>45899</v>
      </c>
      <c r="X17" s="37"/>
      <c r="Y17" s="37"/>
      <c r="Z17" s="37"/>
      <c r="AA17" s="37"/>
      <c r="AB17" s="37"/>
      <c r="AC17" s="37"/>
      <c r="AD17" s="23"/>
      <c r="AF17" s="21"/>
    </row>
    <row r="18" s="4" customFormat="1" ht="75" customHeight="1" spans="1:42">
      <c r="A18" s="16"/>
      <c r="C18" s="17"/>
      <c r="D18" s="18"/>
      <c r="E18" s="17"/>
      <c r="F18" s="18"/>
      <c r="G18" s="17"/>
      <c r="H18" s="18"/>
      <c r="I18" s="17"/>
      <c r="J18" s="18"/>
      <c r="K18" s="60"/>
      <c r="L18" s="61"/>
      <c r="M18" s="61"/>
      <c r="N18" s="18"/>
      <c r="O18" s="17"/>
      <c r="P18" s="35"/>
      <c r="Q18" s="35"/>
      <c r="R18" s="35"/>
      <c r="S18" s="35"/>
      <c r="T18" s="35"/>
      <c r="U18" s="35"/>
      <c r="V18" s="18"/>
      <c r="W18" s="17"/>
      <c r="X18" s="35"/>
      <c r="Y18" s="35"/>
      <c r="Z18" s="35"/>
      <c r="AA18" s="35"/>
      <c r="AB18" s="35"/>
      <c r="AC18" s="35"/>
      <c r="AD18" s="18"/>
      <c r="AE18" s="5"/>
      <c r="AF18" s="16"/>
      <c r="AP18" s="6"/>
    </row>
    <row r="19" s="4" customFormat="1" ht="9.9" customHeight="1" spans="1:32">
      <c r="A19" s="16"/>
      <c r="C19" s="14">
        <f ca="1">W17+1</f>
        <v>45900</v>
      </c>
      <c r="D19" s="15"/>
      <c r="E19" s="19"/>
      <c r="F19" s="20"/>
      <c r="G19" s="19"/>
      <c r="H19" s="20"/>
      <c r="I19" s="53"/>
      <c r="J19" s="54"/>
      <c r="K19" s="53"/>
      <c r="L19" s="55"/>
      <c r="M19" s="55"/>
      <c r="N19" s="54"/>
      <c r="O19" s="38"/>
      <c r="P19" s="40"/>
      <c r="Q19" s="40"/>
      <c r="R19" s="40"/>
      <c r="S19" s="40"/>
      <c r="T19" s="40"/>
      <c r="U19" s="40"/>
      <c r="V19" s="39"/>
      <c r="W19" s="19"/>
      <c r="X19" s="36"/>
      <c r="Y19" s="36"/>
      <c r="Z19" s="36"/>
      <c r="AA19" s="36"/>
      <c r="AB19" s="36"/>
      <c r="AC19" s="36"/>
      <c r="AD19" s="20"/>
      <c r="AE19" s="5"/>
      <c r="AF19" s="16"/>
    </row>
    <row r="20" s="5" customFormat="1" ht="15" customHeight="1" spans="1:32">
      <c r="A20" s="21"/>
      <c r="C20" s="14"/>
      <c r="D20" s="15"/>
      <c r="E20" s="22">
        <f ca="1">C19+1</f>
        <v>45901</v>
      </c>
      <c r="F20" s="23"/>
      <c r="G20" s="22">
        <f ca="1">E20+1</f>
        <v>45902</v>
      </c>
      <c r="H20" s="23"/>
      <c r="I20" s="22">
        <f ca="1">G20+1</f>
        <v>45903</v>
      </c>
      <c r="J20" s="23"/>
      <c r="K20" s="22">
        <f ca="1">I20+1</f>
        <v>45904</v>
      </c>
      <c r="L20" s="37"/>
      <c r="M20" s="37"/>
      <c r="N20" s="56"/>
      <c r="O20" s="22">
        <f ca="1">K20+1</f>
        <v>45905</v>
      </c>
      <c r="P20" s="37"/>
      <c r="Q20" s="37"/>
      <c r="R20" s="37"/>
      <c r="S20" s="37"/>
      <c r="T20" s="37"/>
      <c r="U20" s="37"/>
      <c r="V20" s="23"/>
      <c r="W20" s="22">
        <f ca="1">O20+1</f>
        <v>45906</v>
      </c>
      <c r="X20" s="37"/>
      <c r="Y20" s="37"/>
      <c r="Z20" s="37"/>
      <c r="AA20" s="37"/>
      <c r="AB20" s="37"/>
      <c r="AC20" s="37"/>
      <c r="AD20" s="23"/>
      <c r="AF20" s="21"/>
    </row>
    <row r="21" s="4" customFormat="1" ht="75" customHeight="1" spans="1:42">
      <c r="A21" s="16"/>
      <c r="C21" s="17"/>
      <c r="D21" s="18"/>
      <c r="E21" s="17"/>
      <c r="F21" s="18"/>
      <c r="G21" s="17"/>
      <c r="H21" s="18"/>
      <c r="I21" s="17"/>
      <c r="J21" s="18"/>
      <c r="K21" s="60"/>
      <c r="L21" s="61"/>
      <c r="M21" s="61"/>
      <c r="N21" s="18"/>
      <c r="O21" s="17"/>
      <c r="P21" s="35"/>
      <c r="Q21" s="35"/>
      <c r="R21" s="35"/>
      <c r="S21" s="35"/>
      <c r="T21" s="35"/>
      <c r="U21" s="35"/>
      <c r="V21" s="18"/>
      <c r="W21" s="17"/>
      <c r="X21" s="35"/>
      <c r="Y21" s="35"/>
      <c r="Z21" s="35"/>
      <c r="AA21" s="35"/>
      <c r="AB21" s="35"/>
      <c r="AC21" s="35"/>
      <c r="AD21" s="18"/>
      <c r="AE21" s="5"/>
      <c r="AF21" s="16"/>
      <c r="AP21" s="6"/>
    </row>
    <row r="22" s="5" customFormat="1" ht="24.9" customHeight="1" spans="1:32">
      <c r="A22" s="21"/>
      <c r="C22" s="24"/>
      <c r="D22" s="24"/>
      <c r="E22" s="24"/>
      <c r="F22" s="24"/>
      <c r="G22" s="25"/>
      <c r="H22" s="26"/>
      <c r="I22" s="26"/>
      <c r="J22" s="26"/>
      <c r="K22" s="26"/>
      <c r="L22" s="26"/>
      <c r="M22" s="26"/>
      <c r="N22" s="26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F22" s="21"/>
    </row>
    <row r="23" s="5" customFormat="1" ht="24.9" customHeight="1" spans="1:32">
      <c r="A23" s="21"/>
      <c r="B23" s="21"/>
      <c r="C23" s="27"/>
      <c r="D23" s="27"/>
      <c r="E23" s="27"/>
      <c r="F23" s="27"/>
      <c r="G23" s="28"/>
      <c r="H23" s="29"/>
      <c r="I23" s="29"/>
      <c r="J23" s="29"/>
      <c r="K23" s="29"/>
      <c r="L23" s="29"/>
      <c r="M23" s="29"/>
      <c r="N23" s="29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21"/>
      <c r="AF23" s="21"/>
    </row>
    <row r="24" ht="24.9" customHeight="1" spans="1:32">
      <c r="A24" s="7"/>
      <c r="M24" s="7"/>
      <c r="AF24" s="7"/>
    </row>
    <row r="25" ht="20.1" customHeight="1" spans="1:32">
      <c r="A25" s="7"/>
      <c r="C25" s="30" t="s">
        <v>14</v>
      </c>
      <c r="D25" s="30"/>
      <c r="E25" s="30"/>
      <c r="F25" s="30"/>
      <c r="G25" s="30"/>
      <c r="H25" s="30"/>
      <c r="I25" s="30"/>
      <c r="J25" s="30"/>
      <c r="K25" s="30"/>
      <c r="L25" s="30"/>
      <c r="M25" s="7"/>
      <c r="O25" s="43">
        <f ca="1">DATE(YEAR(C2),MONTH(C2)-1,1)</f>
        <v>45839</v>
      </c>
      <c r="P25" s="43"/>
      <c r="Q25" s="43"/>
      <c r="R25" s="43"/>
      <c r="S25" s="43"/>
      <c r="T25" s="43"/>
      <c r="U25" s="43"/>
      <c r="V25" s="47"/>
      <c r="W25" s="47"/>
      <c r="X25" s="43">
        <f ca="1">DATE(YEAR(C2),MONTH(C2)+1,1)</f>
        <v>45901</v>
      </c>
      <c r="Y25" s="43"/>
      <c r="Z25" s="43"/>
      <c r="AA25" s="43"/>
      <c r="AB25" s="43"/>
      <c r="AC25" s="43"/>
      <c r="AD25" s="43"/>
      <c r="AF25" s="7"/>
    </row>
    <row r="26" ht="15" customHeight="1" spans="1:32">
      <c r="A26" s="7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7"/>
      <c r="O26" s="44" t="str">
        <f>INDEX({"S";"M";"T";"W";"T";"F";"S"},1+MOD(start_day+1-2,7))</f>
        <v>S</v>
      </c>
      <c r="P26" s="44" t="str">
        <f>INDEX({"S";"M";"T";"W";"T";"F";"S"},1+MOD(start_day+2-2,7))</f>
        <v>M</v>
      </c>
      <c r="Q26" s="44" t="str">
        <f>INDEX({"S";"M";"T";"W";"T";"F";"S"},1+MOD(start_day+3-2,7))</f>
        <v>T</v>
      </c>
      <c r="R26" s="44" t="str">
        <f>INDEX({"S";"M";"T";"W";"T";"F";"S"},1+MOD(start_day+4-2,7))</f>
        <v>W</v>
      </c>
      <c r="S26" s="44" t="str">
        <f>INDEX({"S";"M";"T";"W";"T";"F";"S"},1+MOD(start_day+5-2,7))</f>
        <v>T</v>
      </c>
      <c r="T26" s="44" t="str">
        <f>INDEX({"S";"M";"T";"W";"T";"F";"S"},1+MOD(start_day+6-2,7))</f>
        <v>F</v>
      </c>
      <c r="U26" s="44" t="str">
        <f>INDEX({"S";"M";"T";"W";"T";"F";"S"},1+MOD(start_day+7-2,7))</f>
        <v>S</v>
      </c>
      <c r="V26" s="48"/>
      <c r="W26" s="48"/>
      <c r="X26" s="44" t="str">
        <f>INDEX({"S";"M";"T";"W";"T";"F";"S"},1+MOD(start_day+1-2,7))</f>
        <v>S</v>
      </c>
      <c r="Y26" s="44" t="str">
        <f>INDEX({"S";"M";"T";"W";"T";"F";"S"},1+MOD(start_day+2-2,7))</f>
        <v>M</v>
      </c>
      <c r="Z26" s="44" t="str">
        <f>INDEX({"S";"M";"T";"W";"T";"F";"S"},1+MOD(start_day+3-2,7))</f>
        <v>T</v>
      </c>
      <c r="AA26" s="44" t="str">
        <f>INDEX({"S";"M";"T";"W";"T";"F";"S"},1+MOD(start_day+4-2,7))</f>
        <v>W</v>
      </c>
      <c r="AB26" s="44" t="str">
        <f>INDEX({"S";"M";"T";"W";"T";"F";"S"},1+MOD(start_day+5-2,7))</f>
        <v>T</v>
      </c>
      <c r="AC26" s="44" t="str">
        <f>INDEX({"S";"M";"T";"W";"T";"F";"S"},1+MOD(start_day+6-2,7))</f>
        <v>F</v>
      </c>
      <c r="AD26" s="44" t="str">
        <f>INDEX({"S";"M";"T";"W";"T";"F";"S"},1+MOD(start_day+7-2,7))</f>
        <v>S</v>
      </c>
      <c r="AF26" s="7"/>
    </row>
    <row r="27" ht="15" customHeight="1" spans="1:32">
      <c r="A27" s="7"/>
      <c r="C27" s="31"/>
      <c r="D27" s="31"/>
      <c r="E27" s="31"/>
      <c r="F27" s="31"/>
      <c r="G27" s="31"/>
      <c r="H27" s="31"/>
      <c r="I27" s="31"/>
      <c r="J27" s="31"/>
      <c r="K27" s="31"/>
      <c r="M27" s="7"/>
      <c r="O27" s="45" t="str">
        <f ca="1" t="shared" ref="O27:U32" si="0">IF(MONTH($O$25)&lt;&gt;MONTH($O$25-(WEEKDAY($O$25,1)-(start_day-1))-IF((WEEKDAY($O$25,1)-(start_day-1))&lt;=0,7,0)+(ROW(O27)-ROW($O$27))*7+(COLUMN(O27)-COLUMN($O$27)+1)),"",$O$25-(WEEKDAY($O$25,1)-(start_day-1))-IF((WEEKDAY($O$25,1)-(start_day-1))&lt;=0,7,0)+(ROW(O27)-ROW($O$27))*7+(COLUMN(O27)-COLUMN($O$27)+1))</f>
        <v/>
      </c>
      <c r="P27" s="46" t="str">
        <f ca="1" t="shared" si="0"/>
        <v/>
      </c>
      <c r="Q27" s="46">
        <f ca="1" t="shared" si="0"/>
        <v>45839</v>
      </c>
      <c r="R27" s="46">
        <f ca="1" t="shared" si="0"/>
        <v>45840</v>
      </c>
      <c r="S27" s="46">
        <f ca="1" t="shared" si="0"/>
        <v>45841</v>
      </c>
      <c r="T27" s="46">
        <f ca="1" t="shared" si="0"/>
        <v>45842</v>
      </c>
      <c r="U27" s="45">
        <f ca="1" t="shared" si="0"/>
        <v>45843</v>
      </c>
      <c r="V27" s="47"/>
      <c r="W27" s="47"/>
      <c r="X27" s="46" t="str">
        <f ca="1" t="shared" ref="X27:AD32" si="1">IF(MONTH($X$25)&lt;&gt;MONTH($X$25-(WEEKDAY($X$25,1)-(start_day-1))-IF((WEEKDAY($X$25,1)-(start_day-1))&lt;=0,7,0)+(ROW(X27)-ROW($X$27))*7+(COLUMN(X27)-COLUMN($X$27)+1)),"",$X$25-(WEEKDAY($X$25,1)-(start_day-1))-IF((WEEKDAY($X$25,1)-(start_day-1))&lt;=0,7,0)+(ROW(X27)-ROW($X$27))*7+(COLUMN(X27)-COLUMN($X$27)+1))</f>
        <v/>
      </c>
      <c r="Y27" s="46">
        <f ca="1" t="shared" si="1"/>
        <v>45901</v>
      </c>
      <c r="Z27" s="46">
        <f ca="1" t="shared" si="1"/>
        <v>45902</v>
      </c>
      <c r="AA27" s="46">
        <f ca="1" t="shared" si="1"/>
        <v>45903</v>
      </c>
      <c r="AB27" s="46">
        <f ca="1" t="shared" si="1"/>
        <v>45904</v>
      </c>
      <c r="AC27" s="46">
        <f ca="1" t="shared" si="1"/>
        <v>45905</v>
      </c>
      <c r="AD27" s="45">
        <f ca="1" t="shared" si="1"/>
        <v>45906</v>
      </c>
      <c r="AF27" s="7"/>
    </row>
    <row r="28" ht="15" customHeight="1" spans="1:32">
      <c r="A28" s="7"/>
      <c r="C28" s="32"/>
      <c r="D28" s="32"/>
      <c r="E28" s="32"/>
      <c r="F28" s="32"/>
      <c r="G28" s="32"/>
      <c r="H28" s="32"/>
      <c r="I28" s="32"/>
      <c r="J28" s="32"/>
      <c r="K28" s="32"/>
      <c r="M28" s="7"/>
      <c r="O28" s="45">
        <f ca="1" t="shared" si="0"/>
        <v>45844</v>
      </c>
      <c r="P28" s="46">
        <f ca="1" t="shared" si="0"/>
        <v>45845</v>
      </c>
      <c r="Q28" s="46">
        <f ca="1" t="shared" si="0"/>
        <v>45846</v>
      </c>
      <c r="R28" s="46">
        <f ca="1" t="shared" si="0"/>
        <v>45847</v>
      </c>
      <c r="S28" s="46">
        <f ca="1" t="shared" si="0"/>
        <v>45848</v>
      </c>
      <c r="T28" s="46">
        <f ca="1" t="shared" si="0"/>
        <v>45849</v>
      </c>
      <c r="U28" s="45">
        <f ca="1" t="shared" si="0"/>
        <v>45850</v>
      </c>
      <c r="V28" s="47"/>
      <c r="W28" s="47"/>
      <c r="X28" s="45">
        <f ca="1" t="shared" si="1"/>
        <v>45907</v>
      </c>
      <c r="Y28" s="46">
        <f ca="1" t="shared" si="1"/>
        <v>45908</v>
      </c>
      <c r="Z28" s="46">
        <f ca="1" t="shared" si="1"/>
        <v>45909</v>
      </c>
      <c r="AA28" s="46">
        <f ca="1" t="shared" si="1"/>
        <v>45910</v>
      </c>
      <c r="AB28" s="46">
        <f ca="1" t="shared" si="1"/>
        <v>45911</v>
      </c>
      <c r="AC28" s="46">
        <f ca="1" t="shared" si="1"/>
        <v>45912</v>
      </c>
      <c r="AD28" s="45">
        <f ca="1" t="shared" si="1"/>
        <v>45913</v>
      </c>
      <c r="AF28" s="7"/>
    </row>
    <row r="29" ht="15" customHeight="1" spans="1:32">
      <c r="A29" s="7"/>
      <c r="C29" s="31"/>
      <c r="D29" s="31"/>
      <c r="E29" s="31"/>
      <c r="F29" s="31"/>
      <c r="G29" s="31"/>
      <c r="H29" s="31"/>
      <c r="I29" s="31"/>
      <c r="J29" s="31"/>
      <c r="K29" s="31"/>
      <c r="M29" s="7"/>
      <c r="O29" s="45">
        <f ca="1" t="shared" si="0"/>
        <v>45851</v>
      </c>
      <c r="P29" s="46">
        <f ca="1" t="shared" si="0"/>
        <v>45852</v>
      </c>
      <c r="Q29" s="46">
        <f ca="1" t="shared" si="0"/>
        <v>45853</v>
      </c>
      <c r="R29" s="46">
        <f ca="1" t="shared" si="0"/>
        <v>45854</v>
      </c>
      <c r="S29" s="46">
        <f ca="1" t="shared" si="0"/>
        <v>45855</v>
      </c>
      <c r="T29" s="46">
        <f ca="1" t="shared" si="0"/>
        <v>45856</v>
      </c>
      <c r="U29" s="45">
        <f ca="1" t="shared" si="0"/>
        <v>45857</v>
      </c>
      <c r="V29" s="47"/>
      <c r="W29" s="47"/>
      <c r="X29" s="45">
        <f ca="1" t="shared" si="1"/>
        <v>45914</v>
      </c>
      <c r="Y29" s="46">
        <f ca="1" t="shared" si="1"/>
        <v>45915</v>
      </c>
      <c r="Z29" s="46">
        <f ca="1" t="shared" si="1"/>
        <v>45916</v>
      </c>
      <c r="AA29" s="46">
        <f ca="1" t="shared" si="1"/>
        <v>45917</v>
      </c>
      <c r="AB29" s="46">
        <f ca="1" t="shared" si="1"/>
        <v>45918</v>
      </c>
      <c r="AC29" s="46">
        <f ca="1" t="shared" si="1"/>
        <v>45919</v>
      </c>
      <c r="AD29" s="45">
        <f ca="1" t="shared" si="1"/>
        <v>45920</v>
      </c>
      <c r="AF29" s="7"/>
    </row>
    <row r="30" ht="15" customHeight="1" spans="1:32">
      <c r="A30" s="7"/>
      <c r="C30" s="32"/>
      <c r="D30" s="32"/>
      <c r="E30" s="32"/>
      <c r="F30" s="32"/>
      <c r="G30" s="32"/>
      <c r="H30" s="32"/>
      <c r="I30" s="32"/>
      <c r="J30" s="32"/>
      <c r="K30" s="32"/>
      <c r="M30" s="7"/>
      <c r="O30" s="45">
        <f ca="1" t="shared" si="0"/>
        <v>45858</v>
      </c>
      <c r="P30" s="46">
        <f ca="1" t="shared" si="0"/>
        <v>45859</v>
      </c>
      <c r="Q30" s="46">
        <f ca="1" t="shared" si="0"/>
        <v>45860</v>
      </c>
      <c r="R30" s="46">
        <f ca="1" t="shared" si="0"/>
        <v>45861</v>
      </c>
      <c r="S30" s="46">
        <f ca="1" t="shared" si="0"/>
        <v>45862</v>
      </c>
      <c r="T30" s="46">
        <f ca="1" t="shared" si="0"/>
        <v>45863</v>
      </c>
      <c r="U30" s="45">
        <f ca="1" t="shared" si="0"/>
        <v>45864</v>
      </c>
      <c r="V30" s="47"/>
      <c r="W30" s="47"/>
      <c r="X30" s="45">
        <f ca="1" t="shared" si="1"/>
        <v>45921</v>
      </c>
      <c r="Y30" s="46">
        <f ca="1" t="shared" si="1"/>
        <v>45922</v>
      </c>
      <c r="Z30" s="46">
        <f ca="1" t="shared" si="1"/>
        <v>45923</v>
      </c>
      <c r="AA30" s="46">
        <f ca="1" t="shared" si="1"/>
        <v>45924</v>
      </c>
      <c r="AB30" s="46">
        <f ca="1" t="shared" si="1"/>
        <v>45925</v>
      </c>
      <c r="AC30" s="46">
        <f ca="1" t="shared" si="1"/>
        <v>45926</v>
      </c>
      <c r="AD30" s="45">
        <f ca="1" t="shared" si="1"/>
        <v>45927</v>
      </c>
      <c r="AF30" s="7"/>
    </row>
    <row r="31" ht="15" customHeight="1" spans="1:32">
      <c r="A31" s="7"/>
      <c r="C31" s="31"/>
      <c r="D31" s="31"/>
      <c r="E31" s="31"/>
      <c r="F31" s="31"/>
      <c r="G31" s="31"/>
      <c r="H31" s="31"/>
      <c r="I31" s="31"/>
      <c r="J31" s="31"/>
      <c r="K31" s="31"/>
      <c r="M31" s="7"/>
      <c r="O31" s="45">
        <f ca="1" t="shared" si="0"/>
        <v>45865</v>
      </c>
      <c r="P31" s="46">
        <f ca="1" t="shared" si="0"/>
        <v>45866</v>
      </c>
      <c r="Q31" s="46">
        <f ca="1" t="shared" si="0"/>
        <v>45867</v>
      </c>
      <c r="R31" s="46">
        <f ca="1" t="shared" si="0"/>
        <v>45868</v>
      </c>
      <c r="S31" s="46">
        <f ca="1" t="shared" si="0"/>
        <v>45869</v>
      </c>
      <c r="T31" s="46" t="str">
        <f ca="1" t="shared" si="0"/>
        <v/>
      </c>
      <c r="U31" s="45" t="str">
        <f ca="1" t="shared" si="0"/>
        <v/>
      </c>
      <c r="V31" s="47"/>
      <c r="W31" s="47"/>
      <c r="X31" s="45">
        <f ca="1" t="shared" si="1"/>
        <v>45928</v>
      </c>
      <c r="Y31" s="46">
        <f ca="1" t="shared" si="1"/>
        <v>45929</v>
      </c>
      <c r="Z31" s="46">
        <f ca="1" t="shared" si="1"/>
        <v>45930</v>
      </c>
      <c r="AA31" s="46" t="str">
        <f ca="1" t="shared" si="1"/>
        <v/>
      </c>
      <c r="AB31" s="46" t="str">
        <f ca="1" t="shared" si="1"/>
        <v/>
      </c>
      <c r="AC31" s="46" t="str">
        <f ca="1" t="shared" si="1"/>
        <v/>
      </c>
      <c r="AD31" s="46" t="str">
        <f ca="1" t="shared" si="1"/>
        <v/>
      </c>
      <c r="AF31" s="7"/>
    </row>
    <row r="32" ht="15" customHeight="1" spans="1:32">
      <c r="A32" s="7"/>
      <c r="C32" s="32"/>
      <c r="D32" s="32"/>
      <c r="E32" s="32"/>
      <c r="F32" s="32"/>
      <c r="G32" s="32"/>
      <c r="H32" s="32"/>
      <c r="I32" s="32"/>
      <c r="J32" s="32"/>
      <c r="K32" s="32"/>
      <c r="M32" s="7"/>
      <c r="O32" s="45" t="str">
        <f ca="1" t="shared" si="0"/>
        <v/>
      </c>
      <c r="P32" s="46" t="str">
        <f ca="1" t="shared" si="0"/>
        <v/>
      </c>
      <c r="Q32" s="46" t="str">
        <f ca="1" t="shared" si="0"/>
        <v/>
      </c>
      <c r="R32" s="46" t="str">
        <f ca="1" t="shared" si="0"/>
        <v/>
      </c>
      <c r="S32" s="46" t="str">
        <f ca="1" t="shared" si="0"/>
        <v/>
      </c>
      <c r="T32" s="46" t="str">
        <f ca="1" t="shared" si="0"/>
        <v/>
      </c>
      <c r="U32" s="45" t="str">
        <f ca="1" t="shared" si="0"/>
        <v/>
      </c>
      <c r="V32" s="47"/>
      <c r="W32" s="47"/>
      <c r="X32" s="45" t="str">
        <f ca="1" t="shared" si="1"/>
        <v/>
      </c>
      <c r="Y32" s="46" t="str">
        <f ca="1" t="shared" si="1"/>
        <v/>
      </c>
      <c r="Z32" s="46" t="str">
        <f ca="1" t="shared" si="1"/>
        <v/>
      </c>
      <c r="AA32" s="46" t="str">
        <f ca="1" t="shared" si="1"/>
        <v/>
      </c>
      <c r="AB32" s="46" t="str">
        <f ca="1" t="shared" si="1"/>
        <v/>
      </c>
      <c r="AC32" s="46" t="str">
        <f ca="1" t="shared" si="1"/>
        <v/>
      </c>
      <c r="AD32" s="46" t="str">
        <f ca="1" t="shared" si="1"/>
        <v/>
      </c>
      <c r="AF32" s="7"/>
    </row>
    <row r="33" spans="1:32">
      <c r="A33" s="7"/>
      <c r="M33" s="7"/>
      <c r="AF33" s="7"/>
    </row>
    <row r="34" ht="24.9" customHeight="1" spans="1:32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</row>
  </sheetData>
  <mergeCells count="102">
    <mergeCell ref="C2:AD2"/>
    <mergeCell ref="C4:D4"/>
    <mergeCell ref="E4:F4"/>
    <mergeCell ref="G4:H4"/>
    <mergeCell ref="I4:J4"/>
    <mergeCell ref="K4:M4"/>
    <mergeCell ref="O4:V4"/>
    <mergeCell ref="W4:AD4"/>
    <mergeCell ref="C5:D5"/>
    <mergeCell ref="E5:F5"/>
    <mergeCell ref="G5:H5"/>
    <mergeCell ref="I5:J5"/>
    <mergeCell ref="K5:M5"/>
    <mergeCell ref="O5:V5"/>
    <mergeCell ref="W5:AD5"/>
    <mergeCell ref="C6:D6"/>
    <mergeCell ref="E6:F6"/>
    <mergeCell ref="G6:H6"/>
    <mergeCell ref="I6:J6"/>
    <mergeCell ref="K6:N6"/>
    <mergeCell ref="O6:V6"/>
    <mergeCell ref="W6:AD6"/>
    <mergeCell ref="E7:F7"/>
    <mergeCell ref="G7:H7"/>
    <mergeCell ref="I7:J7"/>
    <mergeCell ref="K7:M7"/>
    <mergeCell ref="O7:V7"/>
    <mergeCell ref="W7:AD7"/>
    <mergeCell ref="E8:F8"/>
    <mergeCell ref="G8:H8"/>
    <mergeCell ref="I8:J8"/>
    <mergeCell ref="K8:M8"/>
    <mergeCell ref="O8:V8"/>
    <mergeCell ref="W8:AD8"/>
    <mergeCell ref="C9:D9"/>
    <mergeCell ref="E9:F9"/>
    <mergeCell ref="G9:H9"/>
    <mergeCell ref="I9:J9"/>
    <mergeCell ref="K9:N9"/>
    <mergeCell ref="O9:V9"/>
    <mergeCell ref="W9:AD9"/>
    <mergeCell ref="E11:F11"/>
    <mergeCell ref="G11:H11"/>
    <mergeCell ref="I11:J11"/>
    <mergeCell ref="K11:M11"/>
    <mergeCell ref="O11:V11"/>
    <mergeCell ref="W11:AD11"/>
    <mergeCell ref="C12:D12"/>
    <mergeCell ref="E12:F12"/>
    <mergeCell ref="G12:H12"/>
    <mergeCell ref="I12:J12"/>
    <mergeCell ref="K12:N12"/>
    <mergeCell ref="O12:V12"/>
    <mergeCell ref="W12:AD12"/>
    <mergeCell ref="E14:F14"/>
    <mergeCell ref="G14:H14"/>
    <mergeCell ref="I14:J14"/>
    <mergeCell ref="K14:M14"/>
    <mergeCell ref="O14:V14"/>
    <mergeCell ref="W14:AD14"/>
    <mergeCell ref="C15:D15"/>
    <mergeCell ref="E15:F15"/>
    <mergeCell ref="G15:H15"/>
    <mergeCell ref="I15:J15"/>
    <mergeCell ref="K15:N15"/>
    <mergeCell ref="O15:V15"/>
    <mergeCell ref="W15:AD15"/>
    <mergeCell ref="I16:J16"/>
    <mergeCell ref="E17:F17"/>
    <mergeCell ref="G17:H17"/>
    <mergeCell ref="I17:J17"/>
    <mergeCell ref="O17:V17"/>
    <mergeCell ref="W17:AD17"/>
    <mergeCell ref="C18:D18"/>
    <mergeCell ref="E18:F18"/>
    <mergeCell ref="G18:H18"/>
    <mergeCell ref="I18:J18"/>
    <mergeCell ref="O18:V18"/>
    <mergeCell ref="W18:AD18"/>
    <mergeCell ref="I19:J19"/>
    <mergeCell ref="E20:F20"/>
    <mergeCell ref="G20:H20"/>
    <mergeCell ref="I20:J20"/>
    <mergeCell ref="O20:V20"/>
    <mergeCell ref="W20:AD20"/>
    <mergeCell ref="C21:D21"/>
    <mergeCell ref="E21:F21"/>
    <mergeCell ref="G21:H21"/>
    <mergeCell ref="I21:J21"/>
    <mergeCell ref="O21:V21"/>
    <mergeCell ref="W21:AD21"/>
    <mergeCell ref="O25:U25"/>
    <mergeCell ref="X25:AD25"/>
    <mergeCell ref="C27:K27"/>
    <mergeCell ref="C25:K26"/>
    <mergeCell ref="C28:K29"/>
    <mergeCell ref="C19:D20"/>
    <mergeCell ref="C16:D17"/>
    <mergeCell ref="C13:D14"/>
    <mergeCell ref="C10:D11"/>
    <mergeCell ref="C7:D8"/>
    <mergeCell ref="C30:K31"/>
  </mergeCells>
  <conditionalFormatting sqref="C5 E5 G5 I5 K5:L5 O5 W5 C7 E8 G8 I8 K8:L8 O8 W8 C10 E11 G11 I11 K11:L11 O11 W11 C13 E14 G14 I14 K14:L14 O14 W14 C16 E17 G17 I17 K17:L17 O17 W17">
    <cfRule type="expression" dxfId="0" priority="3">
      <formula>MONTH(C5)&lt;&gt;MONTH($C$2)</formula>
    </cfRule>
    <cfRule type="expression" dxfId="1" priority="4">
      <formula>OR(WEEKDAY(C5,1)=1,WEEKDAY(C5,1)=7)</formula>
    </cfRule>
  </conditionalFormatting>
  <conditionalFormatting sqref="C19 E20 G20 I20 K20:L20 O20 W20">
    <cfRule type="expression" dxfId="0" priority="1">
      <formula>MONTH(C19)&lt;&gt;MONTH($C$2)</formula>
    </cfRule>
    <cfRule type="expression" dxfId="1" priority="2">
      <formula>OR(WEEKDAY(C19,1)=1,WEEKDAY(C19,1)=7)</formula>
    </cfRule>
  </conditionalFormatting>
  <dataValidations count="7">
    <dataValidation allowBlank="1" showInputMessage="1" showErrorMessage="1" prompt="To change the calendar year, go to cell P8 in About sheet" sqref="C2:AD2"/>
    <dataValidation allowBlank="1" showInputMessage="1" showErrorMessage="1" prompt="To change the starting day of the week, go to cell P12 in About sheet" sqref="C4:D4"/>
    <dataValidation allowBlank="1" showInputMessage="1" showErrorMessage="1" prompt="Calendar days are automatically updated" sqref="C5:D5"/>
    <dataValidation allowBlank="1" showInputMessage="1" showErrorMessage="1" prompt="Enter daily notes below the calendar days, such as this cell" sqref="C6:D6"/>
    <dataValidation allowBlank="1" showInputMessage="1" showErrorMessage="1" prompt="Previous month calendar" sqref="O25:U25"/>
    <dataValidation allowBlank="1" showInputMessage="1" showErrorMessage="1" prompt="Next month calendar" sqref="X25:AD25"/>
    <dataValidation allowBlank="1" showInputMessage="1" showErrorMessage="1" prompt="Enter monthly notes in cells C24 to K28" sqref="C25:K26"/>
  </dataValidations>
  <printOptions horizontalCentered="1"/>
  <pageMargins left="0.5" right="0.5" top="0.25" bottom="0.25" header="0.25" footer="0.25"/>
  <pageSetup paperSize="1" scale="87" orientation="landscape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m s o - c o n t e n t T y p e ? > < F o r m T e m p l a t e s   x m l n s = " h t t p : / / s c h e m a s . m i c r o s o f t . c o m / s h a r e p o i n t / v 3 / c o n t e n t t y p e / f o r m s " > < D i s p l a y > D o c u m e n t L i b r a r y F o r m < / D i s p l a y > < E d i t > D o c u m e n t L i b r a r y F o r m < / E d i t > < N e w > D o c u m e n t L i b r a r y F o r m < / N e w > < / F o r m T e m p l a t e s > 
</file>

<file path=customXml/item2.xml>��< ? x m l   v e r s i o n = " 1 . 0 " ? > < c t : c o n t e n t T y p e S c h e m a   c t : _ = " "   m a : _ = " "   m a : c o n t e n t T y p e N a m e = " D o c u m e n t "   m a : c o n t e n t T y p e I D = " 0 x 0 1 0 1 0 0 7 9 F 1 1 1 E D 3 5 F 8 C C 4 7 9 4 4 9 6 0 9 E 8 A 0 9 2 3 A 6 "   m a : c o n t e n t T y p e V e r s i o n = " 3 0 "   m a : c o n t e n t T y p e D e s c r i p t i o n = " C r e a t e   a   n e w   d o c u m e n t . "   m a : c o n t e n t T y p e S c o p e = " "   m a : v e r s i o n I D = " c e c 0 6 2 2 1 5 8 e 8 f 1 3 1 2 4 e 9 e 8 f d 4 d e 3 1 b d 1 "   x m l n s : c t = " h t t p : / / s c h e m a s . m i c r o s o f t . c o m / o f f i c e / 2 0 0 6 / m e t a d a t a / c o n t e n t T y p e "   x m l n s : m a = " h t t p : / / s c h e m a s . m i c r o s o f t . c o m / o f f i c e / 2 0 0 6 / m e t a d a t a / p r o p e r t i e s / m e t a A t t r i b u t e s " >  
 < x s d : s c h e m a   t a r g e t N a m e s p a c e = " h t t p : / / s c h e m a s . m i c r o s o f t . c o m / o f f i c e / 2 0 0 6 / m e t a d a t a / p r o p e r t i e s "   m a : r o o t = " t r u e "   m a : f i e l d s I D = " 3 b 5 2 f 3 0 a b 0 0 5 d 1 5 d f 0 8 6 5 7 a f 5 3 2 e 6 e 3 8 "   n s 1 : _ = " "   n s 2 : _ = " "   n s 3 : _ = " "   n s 4 : _ = " "   x m l n s : x s d = " h t t p : / / w w w . w 3 . o r g / 2 0 0 1 / X M L S c h e m a "   x m l n s : x s = " h t t p : / / w w w . w 3 . o r g / 2 0 0 1 / X M L S c h e m a "   x m l n s : p = " h t t p : / / s c h e m a s . m i c r o s o f t . c o m / o f f i c e / 2 0 0 6 / m e t a d a t a / p r o p e r t i e s "   x m l n s : n s 1 = " h t t p : / / s c h e m a s . m i c r o s o f t . c o m / s h a r e p o i n t / v 3 "   x m l n s : n s 2 = " 7 1 a f 3 2 4 3 - 3 d d 4 - 4 a 8 d - 8 c 0 d - d d 7 6 d a 1 f 0 2 a 5 "   x m l n s : n s 3 = " 1 6 c 0 5 7 2 7 - a a 7 5 - 4 e 4 a - 9 b 5 f - 8 a 8 0 a 1 1 6 5 8 9 1 "   x m l n s : n s 4 = " 2 3 0 e 9 d f 3 - b e 6 5 - 4 c 7 3 - a 9 3 b - d 1 2 3 6 e b d 6 7 7 e " >  
 < x s d : i m p o r t   n a m e s p a c e = " h t t p : / / s c h e m a s . m i c r o s o f t . c o m / s h a r e p o i n t / v 3 " / >  
 < x s d : i m p o r t   n a m e s p a c e = " 7 1 a f 3 2 4 3 - 3 d d 4 - 4 a 8 d - 8 c 0 d - d d 7 6 d a 1 f 0 2 a 5 " / >  
 < x s d : i m p o r t   n a m e s p a c e = " 1 6 c 0 5 7 2 7 - a a 7 5 - 4 e 4 a - 9 b 5 f - 8 a 8 0 a 1 1 6 5 8 9 1 " / >  
 < x s d : i m p o r t   n a m e s p a c e = " 2 3 0 e 9 d f 3 - b e 6 5 - 4 c 7 3 - a 9 3 b - d 1 2 3 6 e b d 6 7 7 e " / >  
 < x s d : e l e m e n t   n a m e = " p r o p e r t i e s " >  
 < x s d : c o m p l e x T y p e >  
 < x s d : s e q u e n c e >  
 < x s d : e l e m e n t   n a m e = " d o c u m e n t M a n a g e m e n t " >  
 < x s d : c o m p l e x T y p e >  
 < x s d : a l l >  
 < x s d : e l e m e n t   r e f = " n s 2 : S t a t u s "   m i n O c c u r s = " 0 " / >  
 < x s d : e l e m e n t   r e f = " n s 2 : I m a g e "   m i n O c c u r s = " 0 " / >  
 < x s d : e l e m e n t   r e f = " n s 2 : M e d i a S e r v i c e M e t a d a t a "   m i n O c c u r s = " 0 " / >  
 < x s d : e l e m e n t   r e f = " n s 2 : M e d i a S e r v i c e F a s t M e t a d a t a "   m i n O c c u r s = " 0 " / >  
 < x s d : e l e m e n t   r e f = " n s 2 : M e d i a S e r v i c e O C R "   m i n O c c u r s = " 0 " / >  
 < x s d : e l e m e n t   r e f = " n s 2 : M e d i a S e r v i c e A u t o T a g s "   m i n O c c u r s = " 0 " / >  
 < x s d : e l e m e n t   r e f = " n s 2 : M e d i a S e r v i c e E v e n t H a s h C o d e "   m i n O c c u r s = " 0 " / >  
 < x s d : e l e m e n t   r e f = " n s 2 : M e d i a S e r v i c e G e n e r a t i o n T i m e "   m i n O c c u r s = " 0 " / >  
 < x s d : e l e m e n t   r e f = " n s 3 : S h a r e d W i t h U s e r s "   m i n O c c u r s = " 0 " / >  
 < x s d : e l e m e n t   r e f = " n s 3 : S h a r e d W i t h D e t a i l s "   m i n O c c u r s = " 0 " / >  
 < x s d : e l e m e n t   r e f = " n s 2 : M e d i a S e r v i c e A u t o K e y P o i n t s "   m i n O c c u r s = " 0 " / >  
 < x s d : e l e m e n t   r e f = " n s 2 : M e d i a S e r v i c e K e y P o i n t s "   m i n O c c u r s = " 0 " / >  
 < x s d : e l e m e n t   r e f = " n s 2 : M e d i a S e r v i c e D a t e T a k e n "   m i n O c c u r s = " 0 " / >  
 < x s d : e l e m e n t   r e f = " n s 1 : _ i p _ U n i f i e d C o m p l i a n c e P o l i c y P r o p e r t i e s "   m i n O c c u r s = " 0 " / >  
 < x s d : e l e m e n t   r e f = " n s 1 : _ i p _ U n i f i e d C o m p l i a n c e P o l i c y U I A c t i o n "   m i n O c c u r s = " 0 " / >  
 < x s d : e l e m e n t   r e f = " n s 4 : T a x C a t c h A l l "   m i n O c c u r s = " 0 " / >  
 < x s d : e l e m e n t   r e f = " n s 2 : I m a g e T a g s T a x H T F i e l d "   m i n O c c u r s = " 0 " / >  
 < x s d : e l e m e n t   r e f = " n s 2 : M e d i a S e r v i c e L o c a t i o n "   m i n O c c u r s = " 0 " / >  
 < x s d : e l e m e n t   r e f = " n s 2 : M e d i a L e n g t h I n S e c o n d s "   m i n O c c u r s = " 0 " / >  
 < x s d : e l e m e n t   r e f = " n s 2 : B a c k g r o u n d "   m i n O c c u r s = " 0 " / >  
 < x s d : e l e m e n t   r e f = " n s 2 : M e d i a S e r v i c e S e a r c h P r o p e r t i e s "   m i n O c c u r s = " 0 " / >  
 < x s d : e l e m e n t   r e f = " n s 2 : M e d i a S e r v i c e D o c T a g s "   m i n O c c u r s = " 0 " / >  
 < x s d : e l e m e n t   r e f = " n s 2 : M e d i a S e r v i c e O b j e c t D e t e c t o r V e r s i o n s "   m i n O c c u r s = " 0 " / >  
 < x s d : e l e m e n t   r e f = " n s 2 : M e d i a S e r v i c e S y s t e m T a g s "   m i n O c c u r s = " 0 " / >  
 < x s d : e l e m e n t   r e f = " n s 2 : M e d i a S e r v i c e B i l l i n g M e t a d a t a "   m i n O c c u r s = " 0 " / >  
 < / x s d : a l l >  
 < / x s d : c o m p l e x T y p e >  
 < / x s d : e l e m e n t >  
 < / x s d : s e q u e n c e >  
 < / x s d : c o m p l e x T y p e >  
 < / x s d : e l e m e n t >  
 < / x s d : s c h e m a >  
 < x s d : s c h e m a   t a r g e t N a m e s p a c e = " h t t p : / / s c h e m a s . m i c r o s o f t . c o m / s h a r e p o i n t / v 3 "   e l e m e n t F o r m D e f a u l t = " q u a l i f i e d "   x m l n s : x s d = " h t t p : / / w w w . w 3 . o r g / 2 0 0 1 / X M L S c h e m a "   x m l n s : x s = " h t t p : / / w w w . w 3 . o r g / 2 0 0 1 / X M L S c h e m a "   x m l n s : d m s = " h t t p : / / s c h e m a s . m i c r o s o f t . c o m / o f f i c e / 2 0 0 6 / d o c u m e n t M a n a g e m e n t / t y p e s "   x m l n s : p c = " h t t p : / / s c h e m a s . m i c r o s o f t . c o m / o f f i c e / i n f o p a t h / 2 0 0 7 / P a r t n e r C o n t r o l s " >  
 < x s d : i m p o r t   n a m e s p a c e = " h t t p : / / s c h e m a s . m i c r o s o f t . c o m / o f f i c e / 2 0 0 6 / d o c u m e n t M a n a g e m e n t / t y p e s " / >  
 < x s d : i m p o r t   n a m e s p a c e = " h t t p : / / s c h e m a s . m i c r o s o f t . c o m / o f f i c e / i n f o p a t h / 2 0 0 7 / P a r t n e r C o n t r o l s " / >  
 < x s d : e l e m e n t   n a m e = " _ i p _ U n i f i e d C o m p l i a n c e P o l i c y P r o p e r t i e s "   m a : i n d e x = " 2 0 "   n i l l a b l e = " t r u e "   m a : d i s p l a y N a m e = " U n i f i e d   C o m p l i a n c e   P o l i c y   P r o p e r t i e s "   m a : h i d d e n = " t r u e "   m a : i n t e r n a l N a m e = " _ i p _ U n i f i e d C o m p l i a n c e P o l i c y P r o p e r t i e s "   m a : r e a d O n l y = " f a l s e " >  
 < x s d : s i m p l e T y p e >  
 < x s d : r e s t r i c t i o n   b a s e = " d m s : N o t e " / >  
 < / x s d : s i m p l e T y p e >  
 < / x s d : e l e m e n t >  
 < x s d : e l e m e n t   n a m e = " _ i p _ U n i f i e d C o m p l i a n c e P o l i c y U I A c t i o n "   m a : i n d e x = " 2 1 "   n i l l a b l e = " t r u e "   m a : d i s p l a y N a m e = " U n i f i e d   C o m p l i a n c e   P o l i c y   U I   A c t i o n "   m a : h i d d e n = " t r u e "   m a : i n t e r n a l N a m e = " _ i p _ U n i f i e d C o m p l i a n c e P o l i c y U I A c t i o n "   m a : r e a d O n l y = " f a l s e " >  
 < x s d : s i m p l e T y p e >  
 < x s d : r e s t r i c t i o n   b a s e = " d m s : T e x t " / >  
 < / x s d : s i m p l e T y p e >  
 < / x s d : e l e m e n t >  
 < / x s d : s c h e m a >  
 < x s d : s c h e m a   t a r g e t N a m e s p a c e = " 7 1 a f 3 2 4 3 - 3 d d 4 - 4 a 8 d - 8 c 0 d - d d 7 6 d a 1 f 0 2 a 5 "   e l e m e n t F o r m D e f a u l t = " q u a l i f i e d "   x m l n s : x s d = " h t t p : / / w w w . w 3 . o r g / 2 0 0 1 / X M L S c h e m a "   x m l n s : x s = " h t t p : / / w w w . w 3 . o r g / 2 0 0 1 / X M L S c h e m a "   x m l n s : d m s = " h t t p : / / s c h e m a s . m i c r o s o f t . c o m / o f f i c e / 2 0 0 6 / d o c u m e n t M a n a g e m e n t / t y p e s "   x m l n s : p c = " h t t p : / / s c h e m a s . m i c r o s o f t . c o m / o f f i c e / i n f o p a t h / 2 0 0 7 / P a r t n e r C o n t r o l s " >  
 < x s d : i m p o r t   n a m e s p a c e = " h t t p : / / s c h e m a s . m i c r o s o f t . c o m / o f f i c e / 2 0 0 6 / d o c u m e n t M a n a g e m e n t / t y p e s " / >  
 < x s d : i m p o r t   n a m e s p a c e = " h t t p : / / s c h e m a s . m i c r o s o f t . c o m / o f f i c e / i n f o p a t h / 2 0 0 7 / P a r t n e r C o n t r o l s " / >  
 < x s d : e l e m e n t   n a m e = " S t a t u s "   m a : i n d e x = " 2 "   n i l l a b l e = " t r u e "   m a : d i s p l a y N a m e = " S t a t u s "   m a : d e f a u l t = " N o t   s t a r t e d "   m a : f o r m a t = " D r o p d o w n "   m a : h i d d e n = " t r u e "   m a : i n t e r n a l N a m e = " S t a t u s "   m a : r e a d O n l y = " f a l s e " >  
 < x s d : s i m p l e T y p e >  
 < x s d : r e s t r i c t i o n   b a s e = " d m s : C h o i c e " >  
 < x s d : e n u m e r a t i o n   v a l u e = " N o t   s t a r t e d " / >  
 < x s d : e n u m e r a t i o n   v a l u e = " I n   P r o g r e s s " / >  
 < x s d : e n u m e r a t i o n   v a l u e = " C o m p l e t e d " / >  
 < / x s d : r e s t r i c t i o n >  
 < / x s d : s i m p l e T y p e >  
 < / x s d : e l e m e n t >  
 < x s d : e l e m e n t   n a m e = " I m a g e "   m a : i n d e x = " 3 "   n i l l a b l e = " t r u e "   m a : d i s p l a y N a m e = " I m a g e "   m a : f o r m a t = " I m a g e "   m a : h i d d e n = " t r u e "   m a : i n t e r n a l N a m e = " I m a g e "   m a : r e a d O n l y = " f a l s e " >  
 < x s d : c o m p l e x T y p e >  
 < x s d : c o m p l e x C o n t e n t >  
 < x s d : e x t e n s i o n   b a s e = " d m s : U R L " >  
 < x s d : s e q u e n c e >  
 < x s d : e l e m e n t   n a m e = " U r l "   t y p e = " d m s : V a l i d U r l "   m i n O c c u r s = " 0 "   n i l l a b l e = " t r u e " / >  
 < x s d : e l e m e n t   n a m e = " D e s c r i p t i o n "   t y p e = " x s d : s t r i n g "   n i l l a b l e = " t r u e " / >  
 < / x s d : s e q u e n c e >  
 < / x s d : e x t e n s i o n >  
 < / x s d : c o m p l e x C o n t e n t >  
 < / x s d : c o m p l e x T y p e >  
 < / x s d : e l e m e n t >  
 < x s d : e l e m e n t   n a m e = " M e d i a S e r v i c e M e t a d a t a "   m a : i n d e x = " 8 "   n i l l a b l e = " t r u e "   m a : d i s p l a y N a m e = " M e d i a S e r v i c e M e t a d a t a "   m a : h i d d e n = " t r u e "   m a : i n t e r n a l N a m e = " M e d i a S e r v i c e M e t a d a t a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F a s t M e t a d a t a "   m a : i n d e x = " 9 "   n i l l a b l e = " t r u e "   m a : d i s p l a y N a m e = " M e d i a S e r v i c e F a s t M e t a d a t a "   m a : h i d d e n = " t r u e "   m a : i n t e r n a l N a m e = " M e d i a S e r v i c e F a s t M e t a d a t a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O C R "   m a : i n d e x = " 1 0 "   n i l l a b l e = " t r u e "   m a : d i s p l a y N a m e = " M e d i a S e r v i c e O C R "   m a : h i d d e n = " t r u e "   m a : i n t e r n a l N a m e = " M e d i a S e r v i c e O C R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A u t o T a g s "   m a : i n d e x = " 1 1 "   n i l l a b l e = " t r u e "   m a : d i s p l a y N a m e = " M e d i a S e r v i c e A u t o T a g s "   m a : h i d d e n = " t r u e "   m a : i n t e r n a l N a m e = " M e d i a S e r v i c e A u t o T a g s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E v e n t H a s h C o d e "   m a : i n d e x = " 1 2 "   n i l l a b l e = " t r u e "   m a : d i s p l a y N a m e = " M e d i a S e r v i c e E v e n t H a s h C o d e "   m a : h i d d e n = " t r u e "   m a : i n t e r n a l N a m e = " M e d i a S e r v i c e E v e n t H a s h C o d e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G e n e r a t i o n T i m e "   m a : i n d e x = " 1 3 "   n i l l a b l e = " t r u e "   m a : d i s p l a y N a m e = " M e d i a S e r v i c e G e n e r a t i o n T i m e "   m a : h i d d e n = " t r u e "   m a : i n t e r n a l N a m e = " M e d i a S e r v i c e G e n e r a t i o n T i m e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A u t o K e y P o i n t s "   m a : i n d e x = " 1 6 "   n i l l a b l e = " t r u e "   m a : d i s p l a y N a m e = " M e d i a S e r v i c e A u t o K e y P o i n t s "   m a : h i d d e n = " t r u e "   m a : i n t e r n a l N a m e = " M e d i a S e r v i c e A u t o K e y P o i n t s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K e y P o i n t s "   m a : i n d e x = " 1 7 "   n i l l a b l e = " t r u e "   m a : d i s p l a y N a m e = " K e y P o i n t s "   m a : h i d d e n = " t r u e "   m a : i n t e r n a l N a m e = " M e d i a S e r v i c e K e y P o i n t s "   m a : r e a d O n l y = " f a l s e " >  
 < x s d : s i m p l e T y p e >  
 < x s d : r e s t r i c t i o n   b a s e = " d m s : N o t e " / >  
 < / x s d : s i m p l e T y p e >  
 < / x s d : e l e m e n t >  
 < x s d : e l e m e n t   n a m e = " M e d i a S e r v i c e D a t e T a k e n "   m a : i n d e x = " 1 8 "   n i l l a b l e = " t r u e "   m a : d i s p l a y N a m e = " M e d i a S e r v i c e D a t e T a k e n "   m a : h i d d e n = " t r u e "   m a : i n t e r n a l N a m e = " M e d i a S e r v i c e D a t e T a k e n "   m a : r e a d O n l y = " t r u e " >  
 < x s d : s i m p l e T y p e >  
 < x s d : r e s t r i c t i o n   b a s e = " d m s : T e x t " / >  
 < / x s d : s i m p l e T y p e >  
 < / x s d : e l e m e n t >  
 < x s d : e l e m e n t   n a m e = " I m a g e T a g s T a x H T F i e l d "   m a : i n d e x = " 2 5 "   n i l l a b l e = " t r u e "   m a : t a x o n o m y = " t r u e "   m a : i n t e r n a l N a m e = " I m a g e T a g s T a x H T F i e l d "   m a : t a x o n o m y F i e l d N a m e = " M e d i a S e r v i c e I m a g e T a g s "   m a : d i s p l a y N a m e = " I m a g e   T a g s "   m a : r e a d O n l y = " f a l s e "   m a : f i e l d I d = " { 5 c f 7 6 f 1 5 - 5 c e d - 4 d d c - b 4 0 9 - 7 1 3 4 f f 3 c 3 3 2 f } "   m a : t a x o n o m y M u l t i = " t r u e "   m a : s s p I d = " e 3 8 5 f b 4 0 - 5 2 d 4 - 4 f a e - 9 c 5 b - 3 e 8 f f 8 a 5 8 7 8 e "   m a : t e r m S e t I d = " 0 9 8 1 4 c d 3 - 5 6 8 e - f e 9 0 - 9 8 1 4 - 8 d 6 2 1 f f 8 f b 8 4 "   m a : a n c h o r I d = " f b a 5 4 f b 3 - c 3 e 1 - f e 8 1 - a 7 7 6 - c a 4 b 6 9 1 4 8 c 4 d "   m a : o p e n = " t r u e "   m a : i s K e y w o r d = " f a l s e " >  
 < x s d : c o m p l e x T y p e >  
 < x s d : s e q u e n c e >  
 < x s d : e l e m e n t   r e f = " p c : T e r m s "   m i n O c c u r s = " 0 "   m a x O c c u r s = " 1 " > < / x s d : e l e m e n t >  
 < / x s d : s e q u e n c e >  
 < / x s d : c o m p l e x T y p e >  
 < / x s d : e l e m e n t >  
 < x s d : e l e m e n t   n a m e = " M e d i a S e r v i c e L o c a t i o n "   m a : i n d e x = " 2 6 "   n i l l a b l e = " t r u e "   m a : d i s p l a y N a m e = " L o c a t i o n "   m a : h i d d e n = " t r u e "   m a : i n t e r n a l N a m e = " M e d i a S e r v i c e L o c a t i o n "   m a : r e a d O n l y = " t r u e " >  
 < x s d : s i m p l e T y p e >  
 < x s d : r e s t r i c t i o n   b a s e = " d m s : T e x t " / >  
 < / x s d : s i m p l e T y p e >  
 < / x s d : e l e m e n t >  
 < x s d : e l e m e n t   n a m e = " M e d i a L e n g t h I n S e c o n d s "   m a : i n d e x = " 2 7 "   n i l l a b l e = " t r u e "   m a : d i s p l a y N a m e = " M e d i a L e n g t h I n S e c o n d s "   m a : h i d d e n = " t r u e "   m a : i n t e r n a l N a m e = " M e d i a L e n g t h I n S e c o n d s "   m a : r e a d O n l y = " t r u e " >  
 < x s d : s i m p l e T y p e >  
 < x s d : r e s t r i c t i o n   b a s e = " d m s : U n k n o w n " / >  
 < / x s d : s i m p l e T y p e >  
 < / x s d : e l e m e n t >  
 < x s d : e l e m e n t   n a m e = " B a c k g r o u n d "   m a : i n d e x = " 2 8 "   n i l l a b l e = " t r u e "   m a : d i s p l a y N a m e = " B a c k g r o u n d "   m a : d e f a u l t = " 0 "   m a : f o r m a t = " D r o p d o w n "   m a : h i d d e n = " t r u e "   m a : i n t e r n a l N a m e = " B a c k g r o u n d "   m a : r e a d O n l y = " f a l s e " >  
 < x s d : s i m p l e T y p e >  
 < x s d : r e s t r i c t i o n   b a s e = " d m s : B o o l e a n " / >  
 < / x s d : s i m p l e T y p e >  
 < / x s d : e l e m e n t >  
 < x s d : e l e m e n t   n a m e = " M e d i a S e r v i c e S e a r c h P r o p e r t i e s "   m a : i n d e x = " 2 9 "   n i l l a b l e = " t r u e "   m a : d i s p l a y N a m e = " M e d i a S e r v i c e S e a r c h P r o p e r t i e s "   m a : h i d d e n = " t r u e "   m a : i n t e r n a l N a m e = " M e d i a S e r v i c e S e a r c h P r o p e r t i e s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D o c T a g s "   m a : i n d e x = " 3 0 "   n i l l a b l e = " t r u e "   m a : d i s p l a y N a m e = " M e d i a S e r v i c e D o c T a g s "   m a : h i d d e n = " t r u e "   m a : i n t e r n a l N a m e = " M e d i a S e r v i c e D o c T a g s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O b j e c t D e t e c t o r V e r s i o n s "   m a : i n d e x = " 3 1 "   n i l l a b l e = " t r u e "   m a : d i s p l a y N a m e = " M e d i a S e r v i c e O b j e c t D e t e c t o r V e r s i o n s "   m a : d e s c r i p t i o n = " "   m a : h i d d e n = " t r u e "   m a : i n d e x e d = " t r u e "   m a : i n t e r n a l N a m e = " M e d i a S e r v i c e O b j e c t D e t e c t o r V e r s i o n s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S y s t e m T a g s "   m a : i n d e x = " 3 2 "   n i l l a b l e = " t r u e "   m a : d i s p l a y N a m e = " M e d i a S e r v i c e S y s t e m T a g s "   m a : h i d d e n = " t r u e "   m a : i n t e r n a l N a m e = " M e d i a S e r v i c e S y s t e m T a g s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B i l l i n g M e t a d a t a "   m a : i n d e x = " 3 3 "   n i l l a b l e = " t r u e "   m a : d i s p l a y N a m e = " M e d i a S e r v i c e B i l l i n g M e t a d a t a "   m a : h i d d e n = " t r u e "   m a : i n t e r n a l N a m e = " M e d i a S e r v i c e B i l l i n g M e t a d a t a "   m a : r e a d O n l y = " t r u e " >  
 < x s d : s i m p l e T y p e >  
 < x s d : r e s t r i c t i o n   b a s e = " d m s : T e x t " / >  
 < / x s d : s i m p l e T y p e >  
 < / x s d : e l e m e n t >  
 < / x s d : s c h e m a >  
 < x s d : s c h e m a   t a r g e t N a m e s p a c e = " 1 6 c 0 5 7 2 7 - a a 7 5 - 4 e 4 a - 9 b 5 f - 8 a 8 0 a 1 1 6 5 8 9 1 "   e l e m e n t F o r m D e f a u l t = " q u a l i f i e d "   x m l n s : x s d = " h t t p : / / w w w . w 3 . o r g / 2 0 0 1 / X M L S c h e m a "   x m l n s : x s = " h t t p : / / w w w . w 3 . o r g / 2 0 0 1 / X M L S c h e m a "   x m l n s : d m s = " h t t p : / / s c h e m a s . m i c r o s o f t . c o m / o f f i c e / 2 0 0 6 / d o c u m e n t M a n a g e m e n t / t y p e s "   x m l n s : p c = " h t t p : / / s c h e m a s . m i c r o s o f t . c o m / o f f i c e / i n f o p a t h / 2 0 0 7 / P a r t n e r C o n t r o l s " >  
 < x s d : i m p o r t   n a m e s p a c e = " h t t p : / / s c h e m a s . m i c r o s o f t . c o m / o f f i c e / 2 0 0 6 / d o c u m e n t M a n a g e m e n t / t y p e s " / >  
 < x s d : i m p o r t   n a m e s p a c e = " h t t p : / / s c h e m a s . m i c r o s o f t . c o m / o f f i c e / i n f o p a t h / 2 0 0 7 / P a r t n e r C o n t r o l s " / >  
 < x s d : e l e m e n t   n a m e = " S h a r e d W i t h U s e r s "   m a : i n d e x = " 1 4 "   n i l l a b l e = " t r u e "   m a : d i s p l a y N a m e = " S h a r e d   W i t h "   m a : h i d d e n = " t r u e "   m a : i n t e r n a l N a m e = " S h a r e d W i t h U s e r s "   m a : r e a d O n l y = " t r u e " >  
 < x s d : c o m p l e x T y p e >  
 < x s d : c o m p l e x C o n t e n t >  
 < x s d : e x t e n s i o n   b a s e = " d m s : U s e r M u l t i " >  
 < x s d : s e q u e n c e >  
 < x s d : e l e m e n t   n a m e = " U s e r I n f o "   m i n O c c u r s = " 0 "   m a x O c c u r s = " u n b o u n d e d " >  
 < x s d : c o m p l e x T y p e >  
 < x s d : s e q u e n c e >  
 < x s d : e l e m e n t   n a m e = " D i s p l a y N a m e "   t y p e = " x s d : s t r i n g "   m i n O c c u r s = " 0 " / >  
 < x s d : e l e m e n t   n a m e = " A c c o u n t I d "   t y p e = " d m s : U s e r I d "   m i n O c c u r s = " 0 "   n i l l a b l e = " t r u e " / >  
 < x s d : e l e m e n t   n a m e = " A c c o u n t T y p e "   t y p e = " x s d : s t r i n g "   m i n O c c u r s = " 0 " / >  
 < / x s d : s e q u e n c e >  
 < / x s d : c o m p l e x T y p e >  
 < / x s d : e l e m e n t >  
 < / x s d : s e q u e n c e >  
 < / x s d : e x t e n s i o n >  
 < / x s d : c o m p l e x C o n t e n t >  
 < / x s d : c o m p l e x T y p e >  
 < / x s d : e l e m e n t >  
 < x s d : e l e m e n t   n a m e = " S h a r e d W i t h D e t a i l s "   m a : i n d e x = " 1 5 "   n i l l a b l e = " t r u e "   m a : d i s p l a y N a m e = " S h a r e d   W i t h   D e t a i l s "   m a : h i d d e n = " t r u e "   m a : i n t e r n a l N a m e = " S h a r e d W i t h D e t a i l s "   m a : r e a d O n l y = " t r u e " >  
 < x s d : s i m p l e T y p e >  
 < x s d : r e s t r i c t i o n   b a s e = " d m s : N o t e " / >  
 < / x s d : s i m p l e T y p e >  
 < / x s d : e l e m e n t >  
 < / x s d : s c h e m a >  
 < x s d : s c h e m a   t a r g e t N a m e s p a c e = " 2 3 0 e 9 d f 3 - b e 6 5 - 4 c 7 3 - a 9 3 b - d 1 2 3 6 e b d 6 7 7 e "   e l e m e n t F o r m D e f a u l t = " q u a l i f i e d "   x m l n s : x s d = " h t t p : / / w w w . w 3 . o r g / 2 0 0 1 / X M L S c h e m a "   x m l n s : x s = " h t t p : / / w w w . w 3 . o r g / 2 0 0 1 / X M L S c h e m a "   x m l n s : d m s = " h t t p : / / s c h e m a s . m i c r o s o f t . c o m / o f f i c e / 2 0 0 6 / d o c u m e n t M a n a g e m e n t / t y p e s "   x m l n s : p c = " h t t p : / / s c h e m a s . m i c r o s o f t . c o m / o f f i c e / i n f o p a t h / 2 0 0 7 / P a r t n e r C o n t r o l s " >  
 < x s d : i m p o r t   n a m e s p a c e = " h t t p : / / s c h e m a s . m i c r o s o f t . c o m / o f f i c e / 2 0 0 6 / d o c u m e n t M a n a g e m e n t / t y p e s " / >  
 < x s d : i m p o r t   n a m e s p a c e = " h t t p : / / s c h e m a s . m i c r o s o f t . c o m / o f f i c e / i n f o p a t h / 2 0 0 7 / P a r t n e r C o n t r o l s " / >  
 < x s d : e l e m e n t   n a m e = " T a x C a t c h A l l "   m a : i n d e x = " 2 3 "   n i l l a b l e = " t r u e "   m a : d i s p l a y N a m e = " T a x o n o m y   C a t c h   A l l   C o l u m n "   m a : h i d d e n = " t r u e "   m a : l i s t = " { 3 f 6 b f c b c - 3 d b 3 - 4 a e 6 - b d 7 6 - 3 2 6 f 0 7 9 8 a d 2 8 } "   m a : i n t e r n a l N a m e = " T a x C a t c h A l l "   m a : r e a d O n l y = " f a l s e "   m a : s h o w F i e l d = " C a t c h A l l D a t a "   m a : w e b = " 1 6 c 0 5 7 2 7 - a a 7 5 - 4 e 4 a - 9 b 5 f - 8 a 8 0 a 1 1 6 5 8 9 1 " >  
 < x s d : c o m p l e x T y p e >  
 < x s d : c o m p l e x C o n t e n t >  
 < x s d : e x t e n s i o n   b a s e = " d m s : M u l t i C h o i c e L o o k u p " >  
 < x s d : s e q u e n c e >  
 < x s d : e l e m e n t   n a m e = " V a l u e "   t y p e = " d m s : L o o k u p "   m a x O c c u r s = " u n b o u n d e d "   m i n O c c u r s = " 0 "   n i l l a b l e = " t r u e " / >  
 < / x s d : s e q u e n c e >  
 < / x s d : e x t e n s i o n >  
 < / x s d : c o m p l e x C o n t e n t >  
 < / x s d : c o m p l e x T y p e >  
 < / x s d : e l e m e n t >  
 < / x s d : s c h e m a >  
 < x s d : s c h e m a   t a r g e t N a m e s p a c e = " h t t p : / / s c h e m a s . o p e n x m l f o r m a t s . o r g / p a c k a g e / 2 0 0 6 / m e t a d a t a / c o r e - p r o p e r t i e s "   e l e m e n t F o r m D e f a u l t = " q u a l i f i e d "   a t t r i b u t e F o r m D e f a u l t = " u n q u a l i f i e d "   b l o c k D e f a u l t = " # a l l "   x m l n s = " h t t p : / / s c h e m a s . o p e n x m l f o r m a t s . o r g / p a c k a g e / 2 0 0 6 / m e t a d a t a / c o r e - p r o p e r t i e s "   x m l n s : x s d = " h t t p : / / w w w . w 3 . o r g / 2 0 0 1 / X M L S c h e m a "   x m l n s : x s i = " h t t p : / / w w w . w 3 . o r g / 2 0 0 1 / X M L S c h e m a - i n s t a n c e "   x m l n s : d c = " h t t p : / / p u r l . o r g / d c / e l e m e n t s / 1 . 1 / "   x m l n s : d c t e r m s = " h t t p : / / p u r l . o r g / d c / t e r m s / "   x m l n s : o d o c = " h t t p : / / s c h e m a s . m i c r o s o f t . c o m / i n t e r n a l / o b d " >  
 < x s d : i m p o r t   n a m e s p a c e = " h t t p : / / p u r l . o r g / d c / e l e m e n t s / 1 . 1 / "   s c h e m a L o c a t i o n = " h t t p : / / d u b l i n c o r e . o r g / s c h e m a s / x m l s / q d c / 2 0 0 3 / 0 4 / 0 2 / d c . x s d " / >  
 < x s d : i m p o r t   n a m e s p a c e = " h t t p : / / p u r l . o r g / d c / t e r m s / "   s c h e m a L o c a t i o n = " h t t p : / / d u b l i n c o r e . o r g / s c h e m a s / x m l s / q d c / 2 0 0 3 / 0 4 / 0 2 / d c t e r m s . x s d " / >  
 < x s d : e l e m e n t   n a m e = " c o r e P r o p e r t i e s "   t y p e = " C T _ c o r e P r o p e r t i e s " / >  
 < x s d : c o m p l e x T y p e   n a m e = " C T _ c o r e P r o p e r t i e s " >  
 < x s d : a l l >  
 < x s d : e l e m e n t   r e f = " d c : c r e a t o r "   m i n O c c u r s = " 0 "   m a x O c c u r s = " 1 " / >  
 < x s d : e l e m e n t   r e f = " d c t e r m s : c r e a t e d "   m i n O c c u r s = " 0 "   m a x O c c u r s = " 1 " / >  
 < x s d : e l e m e n t   r e f = " d c : i d e n t i f i e r "   m i n O c c u r s = " 0 "   m a x O c c u r s = " 1 " / >  
 < x s d : e l e m e n t   n a m e = " c o n t e n t T y p e "   m i n O c c u r s = " 0 "   m a x O c c u r s = " 1 "   t y p e = " x s d : s t r i n g "   m a : d i s p l a y N a m e = " C o n t e n t   T y p e " / >  
 < x s d : e l e m e n t   r e f = " d c : t i t l e "   m i n O c c u r s = " 0 "   m a x O c c u r s = " 1 "   m a : i n d e x = " 1 "   m a : d i s p l a y N a m e = " T i t l e " / >  
 < x s d : e l e m e n t   r e f = " d c : s u b j e c t "   m i n O c c u r s = " 0 "   m a x O c c u r s = " 1 " / >  
 < x s d : e l e m e n t   r e f = " d c : d e s c r i p t i o n "   m i n O c c u r s = " 0 "   m a x O c c u r s = " 1 " / >  
 < x s d : e l e m e n t   n a m e = " k e y w o r d s "   m i n O c c u r s = " 0 "   m a x O c c u r s = " 1 "   t y p e = " x s d : s t r i n g " / >  
 < x s d : e l e m e n t   r e f = " d c : l a n g u a g e "   m i n O c c u r s = " 0 "   m a x O c c u r s = " 1 " / >  
 < x s d : e l e m e n t   n a m e = " c a t e g o r y "   m i n O c c u r s = " 0 "   m a x O c c u r s = " 1 "   t y p e = " x s d : s t r i n g " / >  
 < x s d : e l e m e n t   n a m e = " v e r s i o n "   m i n O c c u r s = " 0 "   m a x O c c u r s = " 1 "   t y p e = " x s d : s t r i n g " / >  
 < x s d : e l e m e n t   n a m e = " r e v i s i o n "   m i n O c c u r s = " 0 "   m a x O c c u r s = " 1 "   t y p e = " x s d : s t r i n g " >  
 < x s d : a n n o t a t i o n >  
 < x s d : d o c u m e n t a t i o n >  
                                                 T h i s   v a l u e   i n d i c a t e s   t h e   n u m b e r   o f   s a v e s   o r   r e v i s i o n s .   T h e   a p p l i c a t i o n   i s   r e s p o n s i b l e   f o r   u p d a t i n g   t h i s   v a l u e   a f t e r   e a c h   r e v i s i o n .  
                                         < / x s d : d o c u m e n t a t i o n >  
 < / x s d : a n n o t a t i o n >  
 < / x s d : e l e m e n t >  
 < x s d : e l e m e n t   n a m e = " l a s t M o d i f i e d B y "   m i n O c c u r s = " 0 "   m a x O c c u r s = " 1 "   t y p e = " x s d : s t r i n g " / >  
 < x s d : e l e m e n t   r e f = " d c t e r m s : m o d i f i e d "   m i n O c c u r s = " 0 "   m a x O c c u r s = " 1 " / >  
 < x s d : e l e m e n t   n a m e = " c o n t e n t S t a t u s "   m i n O c c u r s = " 0 "   m a x O c c u r s = " 1 "   t y p e = " x s d : s t r i n g " / >  
 < / x s d : a l l >  
 < / x s d : c o m p l e x T y p e >  
 < / x s d : s c h e m a >  
 < x s : s c h e m a   t a r g e t N a m e s p a c e = " h t t p : / / s c h e m a s . m i c r o s o f t . c o m / o f f i c e / i n f o p a t h / 2 0 0 7 / P a r t n e r C o n t r o l s "   e l e m e n t F o r m D e f a u l t = " q u a l i f i e d "   a t t r i b u t e F o r m D e f a u l t = " u n q u a l i f i e d "   x m l n s : p c = " h t t p : / / s c h e m a s . m i c r o s o f t . c o m / o f f i c e / i n f o p a t h / 2 0 0 7 / P a r t n e r C o n t r o l s "   x m l n s : x s = " h t t p : / / w w w . w 3 . o r g / 2 0 0 1 / X M L S c h e m a " >  
 < x s : e l e m e n t   n a m e = " P e r s o n " >  
 < x s : c o m p l e x T y p e >  
 < x s : s e q u e n c e >  
 < x s : e l e m e n t   r e f = " p c : D i s p l a y N a m e "   m i n O c c u r s = " 0 " > < / x s : e l e m e n t >  
 < x s : e l e m e n t   r e f = " p c : A c c o u n t I d "   m i n O c c u r s = " 0 " > < / x s : e l e m e n t >  
 < x s : e l e m e n t   r e f = " p c : A c c o u n t T y p e "   m i n O c c u r s = " 0 " > < / x s : e l e m e n t >  
 < / x s : s e q u e n c e >  
 < / x s : c o m p l e x T y p e >  
 < / x s : e l e m e n t >  
 < x s : e l e m e n t   n a m e = " D i s p l a y N a m e "   t y p e = " x s : s t r i n g " > < / x s : e l e m e n t >  
 < x s : e l e m e n t   n a m e = " A c c o u n t I d "   t y p e = " x s : s t r i n g " > < / x s : e l e m e n t >  
 < x s : e l e m e n t   n a m e = " A c c o u n t T y p e "   t y p e = " x s : s t r i n g " > < / x s : e l e m e n t >  
 < x s : e l e m e n t   n a m e = " B D C A s s o c i a t e d E n t i t y " >  
 < x s : c o m p l e x T y p e >  
 < x s : s e q u e n c e >  
 < x s : e l e m e n t   r e f = " p c : B D C E n t i t y "   m i n O c c u r s = " 0 "   m a x O c c u r s = " u n b o u n d e d " > < / x s : e l e m e n t >  
 < / x s : s e q u e n c e >  
 < x s : a t t r i b u t e   r e f = " p c : E n t i t y N a m e s p a c e " > < / x s : a t t r i b u t e >  
 < x s : a t t r i b u t e   r e f = " p c : E n t i t y N a m e " > < / x s : a t t r i b u t e >  
 < x s : a t t r i b u t e   r e f = " p c : S y s t e m I n s t a n c e N a m e " > < / x s : a t t r i b u t e >  
 < x s : a t t r i b u t e   r e f = " p c : A s s o c i a t i o n N a m e " > < / x s : a t t r i b u t e >  
 < / x s : c o m p l e x T y p e >  
 < / x s : e l e m e n t >  
 < x s : a t t r i b u t e   n a m e = " E n t i t y N a m e s p a c e "   t y p e = " x s : s t r i n g " > < / x s : a t t r i b u t e >  
 < x s : a t t r i b u t e   n a m e = " E n t i t y N a m e "   t y p e = " x s : s t r i n g " > < / x s : a t t r i b u t e >  
 < x s : a t t r i b u t e   n a m e = " S y s t e m I n s t a n c e N a m e "   t y p e = " x s : s t r i n g " > < / x s : a t t r i b u t e >  
 < x s : a t t r i b u t e   n a m e = " A s s o c i a t i o n N a m e "   t y p e = " x s : s t r i n g " > < / x s : a t t r i b u t e >  
 < x s : e l e m e n t   n a m e = " B D C E n t i t y " >  
 < x s : c o m p l e x T y p e >  
 < x s : s e q u e n c e >  
 < x s : e l e m e n t   r e f = " p c : E n t i t y D i s p l a y N a m e "   m i n O c c u r s = " 0 " > < / x s : e l e m e n t >  
 < x s : e l e m e n t   r e f = " p c : E n t i t y I n s t a n c e R e f e r e n c e "   m i n O c c u r s = " 0 " > < / x s : e l e m e n t >  
 < x s : e l e m e n t   r e f = " p c : E n t i t y I d 1 "   m i n O c c u r s = " 0 " > < / x s : e l e m e n t >  
 < x s : e l e m e n t   r e f = " p c : E n t i t y I d 2 "   m i n O c c u r s = " 0 " > < / x s : e l e m e n t >  
 < x s : e l e m e n t   r e f = " p c : E n t i t y I d 3 "   m i n O c c u r s = " 0 " > < / x s : e l e m e n t >  
 < x s : e l e m e n t   r e f = " p c : E n t i t y I d 4 "   m i n O c c u r s = " 0 " > < / x s : e l e m e n t >  
 < x s : e l e m e n t   r e f = " p c : E n t i t y I d 5 "   m i n O c c u r s = " 0 " > < / x s : e l e m e n t >  
 < / x s : s e q u e n c e >  
 < / x s : c o m p l e x T y p e >  
 < / x s : e l e m e n t >  
 < x s : e l e m e n t   n a m e = " E n t i t y D i s p l a y N a m e "   t y p e = " x s : s t r i n g " > < / x s : e l e m e n t >  
 < x s : e l e m e n t   n a m e = " E n t i t y I n s t a n c e R e f e r e n c e "   t y p e = " x s : s t r i n g " > < / x s : e l e m e n t >  
 < x s : e l e m e n t   n a m e = " E n t i t y I d 1 "   t y p e = " x s : s t r i n g " > < / x s : e l e m e n t >  
 < x s : e l e m e n t   n a m e = " E n t i t y I d 2 "   t y p e = " x s : s t r i n g " > < / x s : e l e m e n t >  
 < x s : e l e m e n t   n a m e = " E n t i t y I d 3 "   t y p e = " x s : s t r i n g " > < / x s : e l e m e n t >  
 < x s : e l e m e n t   n a m e = " E n t i t y I d 4 "   t y p e = " x s : s t r i n g " > < / x s : e l e m e n t >  
 < x s : e l e m e n t   n a m e = " E n t i t y I d 5 "   t y p e = " x s : s t r i n g " > < / x s : e l e m e n t >  
 < x s : e l e m e n t   n a m e = " T e r m s " >  
 < x s : c o m p l e x T y p e >  
 < x s : s e q u e n c e >  
 < x s : e l e m e n t   r e f = " p c : T e r m I n f o "   m i n O c c u r s = " 0 "   m a x O c c u r s = " u n b o u n d e d " > < / x s : e l e m e n t >  
 < / x s : s e q u e n c e >  
 < / x s : c o m p l e x T y p e >  
 < / x s : e l e m e n t >  
 < x s : e l e m e n t   n a m e = " T e r m I n f o " >  
 < x s : c o m p l e x T y p e >  
 < x s : s e q u e n c e >  
 < x s : e l e m e n t   r e f = " p c : T e r m N a m e "   m i n O c c u r s = " 0 " > < / x s : e l e m e n t >  
 < x s : e l e m e n t   r e f = " p c : T e r m I d "   m i n O c c u r s = " 0 " > < / x s : e l e m e n t >  
 < / x s : s e q u e n c e >  
 < / x s : c o m p l e x T y p e >  
 < / x s : e l e m e n t >  
 < x s : e l e m e n t   n a m e = " T e r m N a m e "   t y p e = " x s : s t r i n g " > < / x s : e l e m e n t >  
 < x s : e l e m e n t   n a m e = " T e r m I d "   t y p e = " x s : s t r i n g " > < / x s : e l e m e n t >  
 < / x s : s c h e m a >  
 < / c t : c o n t e n t T y p e S c h e m a > 
</file>

<file path=customXml/item3.xml>��< ? x m l   v e r s i o n = " 1 . 0 " ? > < p : p r o p e r t i e s   x m l n s : p = " h t t p : / / s c h e m a s . m i c r o s o f t . c o m / o f f i c e / 2 0 0 6 / m e t a d a t a / p r o p e r t i e s "   x m l n s : x s i = " h t t p : / / w w w . w 3 . o r g / 2 0 0 1 / X M L S c h e m a - i n s t a n c e "   x m l n s : p c = " h t t p : / / s c h e m a s . m i c r o s o f t . c o m / o f f i c e / i n f o p a t h / 2 0 0 7 / P a r t n e r C o n t r o l s " > < d o c u m e n t M a n a g e m e n t > < _ i p _ U n i f i e d C o m p l i a n c e P o l i c y U I A c t i o n   x m l n s = " h t t p : / / s c h e m a s . m i c r o s o f t . c o m / s h a r e p o i n t / v 3 "   x s i : n i l = " t r u e " / > < I m a g e   x m l n s = " 7 1 a f 3 2 4 3 - 3 d d 4 - 4 a 8 d - 8 c 0 d - d d 7 6 d a 1 f 0 2 a 5 " > < U r l   x s i : n i l = " t r u e " > < / U r l > < D e s c r i p t i o n   x s i : n i l = " t r u e " > < / D e s c r i p t i o n > < / I m a g e > < S t a t u s   x m l n s = " 7 1 a f 3 2 4 3 - 3 d d 4 - 4 a 8 d - 8 c 0 d - d d 7 6 d a 1 f 0 2 a 5 " > N o t   s t a r t e d < / S t a t u s > < B a c k g r o u n d   x m l n s = " 7 1 a f 3 2 4 3 - 3 d d 4 - 4 a 8 d - 8 c 0 d - d d 7 6 d a 1 f 0 2 a 5 " > f a l s e < / B a c k g r o u n d > < _ i p _ U n i f i e d C o m p l i a n c e P o l i c y P r o p e r t i e s   x m l n s = " h t t p : / / s c h e m a s . m i c r o s o f t . c o m / s h a r e p o i n t / v 3 "   x s i : n i l = " t r u e " / > < I m a g e T a g s T a x H T F i e l d   x m l n s = " 7 1 a f 3 2 4 3 - 3 d d 4 - 4 a 8 d - 8 c 0 d - d d 7 6 d a 1 f 0 2 a 5 " > < T e r m s   x m l n s = " h t t p : / / s c h e m a s . m i c r o s o f t . c o m / o f f i c e / i n f o p a t h / 2 0 0 7 / P a r t n e r C o n t r o l s " > < / T e r m s > < / I m a g e T a g s T a x H T F i e l d > < T a x C a t c h A l l   x m l n s = " 2 3 0 e 9 d f 3 - b e 6 5 - 4 c 7 3 - a 9 3 b - d 1 2 3 6 e b d 6 7 7 e "   x s i : n i l = " t r u e " / > < M e d i a S e r v i c e K e y P o i n t s   x m l n s = " 7 1 a f 3 2 4 3 - 3 d d 4 - 4 a 8 d - 8 c 0 d - d d 7 6 d a 1 f 0 2 a 5 "   x s i : n i l = " t r u e " / > < / d o c u m e n t M a n a g e m e n t > < / p : p r o p e r t i e s > 
</file>

<file path=customXml/itemProps1.xml><?xml version="1.0" encoding="utf-8"?>
<ds:datastoreItem xmlns:ds="http://schemas.openxmlformats.org/officeDocument/2006/customXml" ds:itemID="{7F0D3479-5903-425F-9669-62B4E7216DE9}">
  <ds:schemaRefs/>
</ds:datastoreItem>
</file>

<file path=customXml/itemProps2.xml><?xml version="1.0" encoding="utf-8"?>
<ds:datastoreItem xmlns:ds="http://schemas.openxmlformats.org/officeDocument/2006/customXml" ds:itemID="{F8B2AC7B-9255-401F-BB26-0FC2E86F3B97}">
  <ds:schemaRefs/>
</ds:datastoreItem>
</file>

<file path=customXml/itemProps3.xml><?xml version="1.0" encoding="utf-8"?>
<ds:datastoreItem xmlns:ds="http://schemas.openxmlformats.org/officeDocument/2006/customXml" ds:itemID="{0B201CC6-7A0A-429C-B445-7EDA1CF4A1D7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TM16410086</Template>
  <Application>Microsoft Excel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About</vt:lpstr>
      <vt:lpstr>January</vt:lpstr>
      <vt:lpstr>February</vt:lpstr>
      <vt:lpstr>March</vt:lpstr>
      <vt:lpstr>April</vt:lpstr>
      <vt:lpstr>May</vt:lpstr>
      <vt:lpstr>June</vt:lpstr>
      <vt:lpstr>July</vt:lpstr>
      <vt:lpstr>August</vt:lpstr>
      <vt:lpstr>September</vt:lpstr>
      <vt:lpstr>October</vt:lpstr>
      <vt:lpstr>November</vt:lpstr>
      <vt:lpstr>December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小橙子</cp:lastModifiedBy>
  <dcterms:created xsi:type="dcterms:W3CDTF">2023-08-30T14:14:00Z</dcterms:created>
  <dcterms:modified xsi:type="dcterms:W3CDTF">2025-09-26T00:45:07Z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  <property fmtid="{D5CDD505-2E9C-101B-9397-08002B2CF9AE}" pid="3" name="MediaServiceImageTags">
    <vt:lpwstr/>
  </property>
  <property fmtid="{D5CDD505-2E9C-101B-9397-08002B2CF9AE}" pid="4" name="ICV">
    <vt:lpwstr>49FFD421886D4FEFB23FE4E89AD24467_12</vt:lpwstr>
  </property>
  <property fmtid="{D5CDD505-2E9C-101B-9397-08002B2CF9AE}" pid="5" name="KSOProductBuildVer">
    <vt:lpwstr>2052-12.1.0.22529</vt:lpwstr>
  </property>
</Properties>
</file>