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45" windowHeight="12255"/>
  </bookViews>
  <sheets>
    <sheet name="Shopping list" sheetId="1" r:id="rId1"/>
    <sheet name="Budget breakdown" sheetId="2" r:id="rId2"/>
    <sheet name="To-do list" sheetId="3" r:id="rId3"/>
    <sheet name="Share list" sheetId="4" r:id="rId4"/>
  </sheets>
  <definedNames>
    <definedName name="ChecklistTotal">SUM(Checklist[Total cost])</definedName>
    <definedName name="ColumnTitle1">Checklist[[#Headers],[Item]]</definedName>
    <definedName name="ColumnTitle2">Category[[#Headers],[Category]]</definedName>
    <definedName name="ColumnTitle3">ToDoList[[#Headers],[Done]]</definedName>
    <definedName name="ColumnTitle4" localSheetId="3">ShareList[[#Headers],[Name]]</definedName>
    <definedName name="_xlnm.Print_Titles" localSheetId="3">'Share list'!$2:$2</definedName>
    <definedName name="_xlnm.Print_Titles" localSheetId="0">'Shopping list'!$9:$9</definedName>
    <definedName name="_xlnm.Print_Titles" localSheetId="2">'To-do list'!$3:$3</definedName>
    <definedName name="RowTitleRegion1..C7">'Shopping list'!$B$5</definedName>
    <definedName name="SchoolYear">YEAR(TODAY())&amp;" - "&amp;YEAR(TODAY())+1</definedName>
    <definedName name="SumItemsBought">COUNTIF(Checklist[Bought],"&gt;0")</definedName>
    <definedName name="SumItemsToBuy">COUNTIF(Checklist[To buy],"&gt;0")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<sst xmlns="http://schemas.openxmlformats.org/spreadsheetml/2006/main" count="89" uniqueCount="71">
  <si>
    <t>Back to school</t>
  </si>
  <si>
    <t>planner</t>
  </si>
  <si>
    <t>Track your shopping progress against the budget category amounts entered in budget breakdown.</t>
  </si>
  <si>
    <t>Budget summary</t>
  </si>
  <si>
    <t>Budget</t>
  </si>
  <si>
    <t>Shopping list total</t>
  </si>
  <si>
    <t>Remaining cash</t>
  </si>
  <si>
    <t>Shopping list</t>
  </si>
  <si>
    <t>Item</t>
  </si>
  <si>
    <t>Category</t>
  </si>
  <si>
    <t>Qty</t>
  </si>
  <si>
    <t>To buy</t>
  </si>
  <si>
    <t>Cost</t>
  </si>
  <si>
    <t>Bought</t>
  </si>
  <si>
    <t>Total cost</t>
  </si>
  <si>
    <t>Math</t>
  </si>
  <si>
    <t>Textbooks</t>
  </si>
  <si>
    <t>English</t>
  </si>
  <si>
    <t>Backpack</t>
  </si>
  <si>
    <t>Supplies</t>
  </si>
  <si>
    <t>Calculator</t>
  </si>
  <si>
    <t>Highlighters</t>
  </si>
  <si>
    <t>Uniform</t>
  </si>
  <si>
    <t>Clothes</t>
  </si>
  <si>
    <t>Shirt, button-up</t>
  </si>
  <si>
    <t>Shirt, t-shirts</t>
  </si>
  <si>
    <t>Shorts</t>
  </si>
  <si>
    <t>Sneakers</t>
  </si>
  <si>
    <t>Socks</t>
  </si>
  <si>
    <t>Spring jacket</t>
  </si>
  <si>
    <t>Sweaters</t>
  </si>
  <si>
    <t>Sweatshirts</t>
  </si>
  <si>
    <t>Underwear</t>
  </si>
  <si>
    <t>Winter jacket</t>
  </si>
  <si>
    <t>Budget breakdown</t>
  </si>
  <si>
    <t>Add categories and budget amounts to track against in your shopping list.</t>
  </si>
  <si>
    <t>To-do list</t>
  </si>
  <si>
    <t>Track all the activities you need to get done before school starts.</t>
  </si>
  <si>
    <t>Done</t>
  </si>
  <si>
    <t>Task</t>
  </si>
  <si>
    <t>x</t>
  </si>
  <si>
    <t>Complete All Registration Forms</t>
  </si>
  <si>
    <t>Schedule school physical and visual exam if needed</t>
  </si>
  <si>
    <t>Verify all required immunizations</t>
  </si>
  <si>
    <t>Obtain note with dosage instructions for all required medications from physician</t>
  </si>
  <si>
    <t>Review school dress code</t>
  </si>
  <si>
    <t>Obtain a list of school supplies</t>
  </si>
  <si>
    <t>Meet the teacher</t>
  </si>
  <si>
    <t>Determine teacher's preferred communication method (phone, email, written note)</t>
  </si>
  <si>
    <t>Tour the school with your child</t>
  </si>
  <si>
    <t>Help your child memorize your home phone, work phone, and home address</t>
  </si>
  <si>
    <t>Arrange transportation, designate a safe meeting spot, and practice the routine</t>
  </si>
  <si>
    <t>If walking, practice the route to and from school with your child a few times</t>
  </si>
  <si>
    <t>If carpooling, introduce your child to all carpool drivers</t>
  </si>
  <si>
    <t>If riding the bus, determine times and bus stops</t>
  </si>
  <si>
    <t>Arrange for child care/after school care</t>
  </si>
  <si>
    <t>Plan a menu for breakfasts, school snacks, packed lunches, and after-school snacks</t>
  </si>
  <si>
    <t>Determine homework location and schedule</t>
  </si>
  <si>
    <t>Establish a bedtime routine at least two weeks before school starts</t>
  </si>
  <si>
    <t>Prepare a calendar of all school events and activities</t>
  </si>
  <si>
    <t>Share list</t>
  </si>
  <si>
    <t>Share this list with others so they can contribute. Select Share in the upper right or press ALT and then press “Z” followed by “S”. Save the file to OneDrive and send the link to your friends.</t>
  </si>
  <si>
    <t>Name</t>
  </si>
  <si>
    <t>Email</t>
  </si>
  <si>
    <t>Shared?</t>
  </si>
  <si>
    <t>Nikola Janu</t>
  </si>
  <si>
    <t>nikola@example.com</t>
  </si>
  <si>
    <t>Yes</t>
  </si>
  <si>
    <t>Robert Anic</t>
  </si>
  <si>
    <t>robert@example.com</t>
  </si>
  <si>
    <t>No</t>
  </si>
</sst>
</file>

<file path=xl/styles.xml><?xml version="1.0" encoding="utf-8"?>
<styleSheet xmlns="http://schemas.openxmlformats.org/spreadsheetml/2006/main" xmlns:mc="http://schemas.openxmlformats.org/markup-compatibility/2006" xmlns:xr9="http://schemas.microsoft.com/office/spreadsheetml/2016/revision9" mc:Ignorable="xr9">
  <numFmts count="3">
    <numFmt numFmtId="41" formatCode="_ * #,##0_ ;_ * \-#,##0_ ;_ * &quot;-&quot;_ ;_ @_ "/>
    <numFmt numFmtId="176" formatCode="_(&quot;$&quot;* #,##0.00_);_(&quot;$&quot;* \(#,##0.00\);_(&quot;$&quot;* &quot;-&quot;??_);_(@_)"/>
    <numFmt numFmtId="177" formatCode="&quot;$&quot;#,##0.00_);\(&quot;$&quot;#,##0.00\)"/>
  </numFmts>
  <fonts count="24">
    <font>
      <sz val="11"/>
      <color theme="3"/>
      <name val="Corbel"/>
      <charset val="134"/>
      <scheme val="minor"/>
    </font>
    <font>
      <b/>
      <sz val="18"/>
      <color theme="2" tint="-0.499984740745262"/>
      <name val="Corbel"/>
      <charset val="134"/>
      <scheme val="minor"/>
    </font>
    <font>
      <sz val="11"/>
      <color rgb="FF46202F"/>
      <name val="Corbel"/>
      <charset val="134"/>
      <scheme val="minor"/>
    </font>
    <font>
      <sz val="11"/>
      <name val="Corbel"/>
      <charset val="134"/>
      <scheme val="minor"/>
    </font>
    <font>
      <sz val="32"/>
      <color theme="1"/>
      <name val="Impact"/>
      <charset val="134"/>
      <scheme val="major"/>
    </font>
    <font>
      <sz val="32"/>
      <color theme="2" tint="-0.499984740745262"/>
      <name val="Impact"/>
      <charset val="134"/>
      <scheme val="major"/>
    </font>
    <font>
      <sz val="11"/>
      <color theme="1"/>
      <name val="Corbel"/>
      <charset val="134"/>
      <scheme val="minor"/>
    </font>
    <font>
      <sz val="20"/>
      <color theme="1"/>
      <name val="Impact"/>
      <charset val="134"/>
      <scheme val="major"/>
    </font>
    <font>
      <b/>
      <sz val="12"/>
      <color theme="1"/>
      <name val="Corbel"/>
      <charset val="134"/>
      <scheme val="minor"/>
    </font>
    <font>
      <b/>
      <sz val="12"/>
      <color theme="3"/>
      <name val="Corbel"/>
      <charset val="134"/>
      <scheme val="minor"/>
    </font>
    <font>
      <sz val="12"/>
      <color theme="1"/>
      <name val="Corbel"/>
      <charset val="134"/>
      <scheme val="minor"/>
    </font>
    <font>
      <sz val="11"/>
      <color theme="0"/>
      <name val="Corbel"/>
      <charset val="134"/>
      <scheme val="minor"/>
    </font>
    <font>
      <sz val="11"/>
      <color theme="1"/>
      <name val="Corbel"/>
      <charset val="134"/>
      <scheme val="minor"/>
    </font>
    <font>
      <sz val="11"/>
      <color rgb="FFFF0000"/>
      <name val="Corbel"/>
      <charset val="0"/>
      <scheme val="minor"/>
    </font>
    <font>
      <sz val="11"/>
      <color rgb="FF3F3F76"/>
      <name val="Corbel"/>
      <charset val="0"/>
      <scheme val="minor"/>
    </font>
    <font>
      <b/>
      <sz val="11"/>
      <color rgb="FF3F3F3F"/>
      <name val="Corbel"/>
      <charset val="0"/>
      <scheme val="minor"/>
    </font>
    <font>
      <b/>
      <sz val="11"/>
      <color rgb="FFFA7D00"/>
      <name val="Corbel"/>
      <charset val="0"/>
      <scheme val="minor"/>
    </font>
    <font>
      <b/>
      <sz val="11"/>
      <color rgb="FFFFFFFF"/>
      <name val="Corbel"/>
      <charset val="0"/>
      <scheme val="minor"/>
    </font>
    <font>
      <sz val="11"/>
      <color rgb="FFFA7D00"/>
      <name val="Corbel"/>
      <charset val="0"/>
      <scheme val="minor"/>
    </font>
    <font>
      <sz val="11"/>
      <color rgb="FF006100"/>
      <name val="Corbel"/>
      <charset val="0"/>
      <scheme val="minor"/>
    </font>
    <font>
      <sz val="11"/>
      <color rgb="FF9C0006"/>
      <name val="Corbel"/>
      <charset val="0"/>
      <scheme val="minor"/>
    </font>
    <font>
      <sz val="11"/>
      <color rgb="FF9C6500"/>
      <name val="Corbel"/>
      <charset val="0"/>
      <scheme val="minor"/>
    </font>
    <font>
      <sz val="11"/>
      <color theme="0"/>
      <name val="Corbel"/>
      <charset val="0"/>
      <scheme val="minor"/>
    </font>
    <font>
      <sz val="11"/>
      <color theme="1"/>
      <name val="Corbel"/>
      <charset val="0"/>
      <scheme val="minor"/>
    </font>
  </fonts>
  <fills count="35">
    <fill>
      <patternFill patternType="none"/>
    </fill>
    <fill>
      <patternFill patternType="gray125"/>
    </fill>
    <fill>
      <patternFill patternType="solid">
        <fgColor theme="0"/>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7">
    <border>
      <left/>
      <right/>
      <top/>
      <bottom/>
      <diagonal/>
    </border>
    <border>
      <left/>
      <right/>
      <top style="thick">
        <color theme="2" tint="-0.499984740745262"/>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numFmtId="0" fontId="0" fillId="2" borderId="0">
      <alignment vertical="center" wrapText="1"/>
    </xf>
    <xf numFmtId="37" fontId="0" fillId="0" borderId="0" applyFont="0" applyFill="0" applyBorder="0" applyProtection="0">
      <alignment horizontal="left" vertical="center" indent="1"/>
    </xf>
    <xf numFmtId="176" fontId="6" fillId="0" borderId="0" applyFont="0" applyFill="0" applyBorder="0" applyProtection="0">
      <alignment vertical="center"/>
    </xf>
    <xf numFmtId="9" fontId="11" fillId="0" borderId="0" applyFill="0" applyBorder="0" applyProtection="0">
      <alignment horizontal="left" vertical="center"/>
    </xf>
    <xf numFmtId="41" fontId="12" fillId="0" borderId="0" applyFont="0" applyFill="0" applyBorder="0" applyAlignment="0" applyProtection="0">
      <alignment vertical="center"/>
    </xf>
    <xf numFmtId="177" fontId="0" fillId="0" borderId="0" applyFont="0" applyFill="0" applyBorder="0" applyProtection="0">
      <alignment horizontal="right" vertical="center"/>
    </xf>
    <xf numFmtId="0" fontId="3" fillId="0" borderId="0" applyNumberFormat="0" applyFill="0" applyBorder="0" applyAlignment="0" applyProtection="0">
      <alignment vertical="center" wrapText="1"/>
    </xf>
    <xf numFmtId="0" fontId="3" fillId="0" borderId="0" applyNumberFormat="0" applyFill="0" applyBorder="0" applyAlignment="0" applyProtection="0">
      <alignment vertical="center" wrapText="1"/>
    </xf>
    <xf numFmtId="0" fontId="12" fillId="5" borderId="2" applyNumberFormat="0" applyFont="0" applyAlignment="0" applyProtection="0">
      <alignment vertical="center"/>
    </xf>
    <xf numFmtId="0" fontId="13" fillId="0" borderId="0" applyNumberFormat="0" applyFill="0" applyBorder="0" applyAlignment="0" applyProtection="0">
      <alignment vertical="center"/>
    </xf>
    <xf numFmtId="0" fontId="4" fillId="0" borderId="0" applyNumberFormat="0" applyFill="0" applyBorder="0" applyProtection="0">
      <alignment vertical="center"/>
    </xf>
    <xf numFmtId="0" fontId="0" fillId="0" borderId="0" applyNumberFormat="0" applyFill="0" applyBorder="0" applyProtection="0">
      <alignment vertical="center"/>
    </xf>
    <xf numFmtId="0" fontId="7" fillId="0" borderId="0" applyNumberFormat="0" applyFill="0" applyProtection="0">
      <alignment horizontal="left" vertical="center"/>
    </xf>
    <xf numFmtId="0" fontId="10" fillId="0" borderId="0" applyNumberFormat="0" applyFill="0" applyBorder="0" applyProtection="0">
      <alignment horizontal="left" wrapText="1"/>
    </xf>
    <xf numFmtId="0" fontId="9" fillId="0" borderId="1" applyNumberFormat="0" applyFill="0" applyProtection="0">
      <alignment horizontal="right" vertical="center"/>
    </xf>
    <xf numFmtId="0" fontId="1" fillId="0" borderId="0" applyNumberFormat="0" applyFill="0" applyBorder="0" applyProtection="0">
      <alignment horizontal="left"/>
    </xf>
    <xf numFmtId="0" fontId="14" fillId="6" borderId="3" applyNumberFormat="0" applyAlignment="0" applyProtection="0">
      <alignment vertical="center"/>
    </xf>
    <xf numFmtId="0" fontId="15" fillId="7" borderId="4" applyNumberFormat="0" applyAlignment="0" applyProtection="0">
      <alignment vertical="center"/>
    </xf>
    <xf numFmtId="0" fontId="16" fillId="7" borderId="3" applyNumberFormat="0" applyAlignment="0" applyProtection="0">
      <alignment vertical="center"/>
    </xf>
    <xf numFmtId="0" fontId="17" fillId="8" borderId="5" applyNumberFormat="0" applyAlignment="0" applyProtection="0">
      <alignment vertical="center"/>
    </xf>
    <xf numFmtId="0" fontId="18" fillId="0" borderId="6" applyNumberFormat="0" applyFill="0" applyAlignment="0" applyProtection="0">
      <alignment vertical="center"/>
    </xf>
    <xf numFmtId="177" fontId="9" fillId="0" borderId="1" applyFill="0" applyAlignment="0" applyProtection="0"/>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6" fillId="4" borderId="0" applyNumberFormat="0" applyBorder="0" applyAlignment="0" applyProtection="0"/>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xf numFmtId="0" fontId="0" fillId="0" borderId="0" applyNumberFormat="0" applyFont="0" applyFill="0" applyBorder="0">
      <alignment horizontal="right" vertical="center"/>
    </xf>
    <xf numFmtId="0" fontId="0" fillId="0" borderId="0" applyNumberFormat="0" applyFont="0" applyFill="0" applyBorder="0">
      <alignment horizontal="center" vertical="center"/>
    </xf>
    <xf numFmtId="0" fontId="5" fillId="0" borderId="0">
      <alignment vertical="center"/>
    </xf>
    <xf numFmtId="0" fontId="11" fillId="0" borderId="0" applyNumberFormat="0" applyFill="0" applyBorder="0" applyAlignment="0">
      <alignment vertical="center"/>
    </xf>
  </cellStyleXfs>
  <cellXfs count="21">
    <xf numFmtId="0" fontId="0" fillId="2" borderId="0" xfId="0">
      <alignment vertical="center" wrapText="1"/>
    </xf>
    <xf numFmtId="0" fontId="1" fillId="0" borderId="0" xfId="15">
      <alignment horizontal="left"/>
    </xf>
    <xf numFmtId="0" fontId="2" fillId="3" borderId="0" xfId="0" applyFont="1" applyFill="1" applyAlignment="1">
      <alignment horizontal="center" vertical="center" wrapText="1"/>
    </xf>
    <xf numFmtId="0" fontId="3" fillId="2" borderId="0" xfId="6" applyFill="1">
      <alignment vertical="center" wrapText="1"/>
    </xf>
    <xf numFmtId="0" fontId="0" fillId="2" borderId="0" xfId="11" applyFill="1">
      <alignment vertical="center"/>
    </xf>
    <xf numFmtId="0" fontId="0" fillId="2" borderId="0" xfId="50" applyFont="1" applyFill="1">
      <alignment horizontal="center" vertical="center"/>
    </xf>
    <xf numFmtId="176" fontId="0" fillId="2" borderId="0" xfId="2" applyFont="1" applyFill="1" applyBorder="1" applyAlignment="1">
      <alignment vertical="center" wrapText="1"/>
    </xf>
    <xf numFmtId="0" fontId="4" fillId="2" borderId="0" xfId="10" applyFill="1">
      <alignment vertical="center"/>
    </xf>
    <xf numFmtId="0" fontId="5" fillId="0" borderId="0" xfId="51">
      <alignment vertical="center"/>
    </xf>
    <xf numFmtId="0" fontId="6" fillId="4" borderId="0" xfId="38" applyAlignment="1">
      <alignment vertical="center" wrapText="1"/>
    </xf>
    <xf numFmtId="0" fontId="6" fillId="4" borderId="0" xfId="38" applyAlignment="1">
      <alignment vertical="center"/>
    </xf>
    <xf numFmtId="0" fontId="7" fillId="2" borderId="0" xfId="12" applyFill="1">
      <alignment horizontal="left" vertical="center"/>
    </xf>
    <xf numFmtId="0" fontId="0" fillId="2" borderId="0" xfId="49" applyFont="1" applyFill="1">
      <alignment horizontal="right" vertical="center"/>
    </xf>
    <xf numFmtId="177" fontId="0" fillId="2" borderId="0" xfId="5" applyFont="1" applyFill="1">
      <alignment horizontal="right" vertical="center"/>
    </xf>
    <xf numFmtId="9" fontId="6" fillId="2" borderId="0" xfId="3" applyFont="1" applyFill="1">
      <alignment horizontal="left" vertical="center"/>
    </xf>
    <xf numFmtId="177" fontId="8" fillId="2" borderId="1" xfId="14" applyNumberFormat="1" applyFont="1" applyFill="1">
      <alignment horizontal="right" vertical="center"/>
    </xf>
    <xf numFmtId="177" fontId="9" fillId="2" borderId="1" xfId="21" applyFill="1" applyAlignment="1">
      <alignment vertical="center" wrapText="1"/>
    </xf>
    <xf numFmtId="0" fontId="1" fillId="2" borderId="0" xfId="15" applyFill="1">
      <alignment horizontal="left"/>
    </xf>
    <xf numFmtId="0" fontId="10" fillId="2" borderId="0" xfId="13" applyFill="1" applyBorder="1">
      <alignment horizontal="left" wrapText="1"/>
    </xf>
    <xf numFmtId="37" fontId="0" fillId="2" borderId="0" xfId="1" applyFont="1" applyFill="1" applyBorder="1">
      <alignment horizontal="left" vertical="center" indent="1"/>
    </xf>
    <xf numFmtId="176" fontId="0" fillId="2" borderId="0" xfId="2" applyFont="1" applyFill="1" applyBorder="1">
      <alignment vertical="center"/>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Budget labels" xfId="49"/>
    <cellStyle name="Done" xfId="50"/>
    <cellStyle name="Title 2" xfId="51"/>
    <cellStyle name="zHide text" xfId="52"/>
  </cellStyles>
  <dxfs count="7">
    <dxf>
      <font>
        <color theme="0"/>
      </font>
    </dxf>
    <dxf>
      <font>
        <strike val="1"/>
        <color theme="2" tint="-0.249946592608417"/>
      </font>
    </dxf>
    <dxf>
      <font>
        <b val="0"/>
        <i val="0"/>
      </font>
      <fill>
        <patternFill patternType="solid">
          <fgColor theme="0" tint="-0.149937437055574"/>
          <bgColor theme="0" tint="-0.0499893185216834"/>
        </patternFill>
      </fill>
    </dxf>
    <dxf>
      <font>
        <b val="1"/>
        <i val="0"/>
      </font>
      <fill>
        <patternFill patternType="none"/>
      </fill>
      <border>
        <top/>
        <bottom style="thick">
          <color theme="2" tint="-0.499984740745262"/>
        </bottom>
      </border>
    </dxf>
    <dxf>
      <font>
        <b val="0"/>
        <i val="0"/>
        <color theme="1"/>
      </font>
      <border>
        <left/>
        <right/>
        <top style="dotted">
          <color theme="2" tint="-0.499984740745262"/>
        </top>
        <bottom style="dotted">
          <color theme="2" tint="-0.499984740745262"/>
        </bottom>
        <vertical/>
        <horizontal style="dotted">
          <color theme="2" tint="-0.499984740745262"/>
        </horizontal>
      </border>
    </dxf>
    <dxf>
      <font>
        <color theme="4" tint="-0.249946592608417"/>
      </font>
      <border>
        <bottom style="thin">
          <color theme="4"/>
        </bottom>
        <vertical/>
        <horizontal/>
      </border>
    </dxf>
    <dxf>
      <font>
        <color theme="4" tint="-0.249946592608417"/>
      </font>
      <fill>
        <patternFill patternType="none"/>
      </fill>
      <border>
        <left style="thin">
          <color theme="4"/>
        </left>
        <right style="thin">
          <color theme="4"/>
        </right>
        <top style="thin">
          <color theme="4"/>
        </top>
        <bottom style="thin">
          <color theme="4"/>
        </bottom>
        <vertical/>
        <horizontal/>
      </border>
    </dxf>
  </dxfs>
  <tableStyles count="2" defaultTableStyle="College Checklist" defaultPivotStyle="PivotStyleLight16">
    <tableStyle name="College Checklist" pivot="0" count="3" xr9:uid="{7796E7AC-717B-4C9D-BA37-CA861C3AB682}">
      <tableStyleElement type="wholeTable" dxfId="4"/>
      <tableStyleElement type="headerRow" dxfId="3"/>
      <tableStyleElement type="firstRowStripe" dxfId="2"/>
    </tableStyle>
    <tableStyle name="Shopping List" pivot="0" table="0" count="10" xr9:uid="{685C1374-3429-42AF-997C-71701CA37C7C}">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5"/>
              <bgColor theme="4" tint="0.599993896298105"/>
            </patternFill>
          </fill>
          <border>
            <left style="thin">
              <color theme="4" tint="0.599993896298105"/>
            </left>
            <right style="thin">
              <color theme="4" tint="0.599993896298105"/>
            </right>
            <top style="thin">
              <color theme="4" tint="0.599993896298105"/>
            </top>
            <bottom style="thin">
              <color theme="4" tint="0.59999389629810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hopping List">
        <x14:slicerStyle name="Shopping 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'Shopping list'!$E$4</c:f>
              <c:strCache>
                <c:ptCount val="1"/>
                <c:pt idx="0">
                  <c:v>Purchasing progress (1 of 6)</c:v>
                </c:pt>
              </c:strCache>
            </c:strRef>
          </c:tx>
          <c:spPr>
            <a:solidFill>
              <a:schemeClr val="accent4">
                <a:lumMod val="75000"/>
              </a:schemeClr>
            </a:solidFill>
            <a:ln>
              <a:noFill/>
            </a:ln>
            <a:effectLst/>
          </c:spPr>
          <c:invertIfNegative val="0"/>
          <c:dPt>
            <c:idx val="0"/>
            <c:invertIfNegative val="0"/>
            <c:bubble3D val="0"/>
            <c:spPr>
              <a:solidFill>
                <a:schemeClr val="bg2">
                  <a:lumMod val="50000"/>
                </a:schemeClr>
              </a:solidFill>
              <a:ln>
                <a:noFill/>
              </a:ln>
              <a:effectLst/>
            </c:spPr>
          </c:dPt>
          <c:dLbls>
            <c:delete val="1"/>
          </c:dLbls>
          <c:cat>
            <c:strRef>
              <c:f>'Shopping list'!$G$9</c:f>
              <c:strCache>
                <c:ptCount val="1"/>
                <c:pt idx="0">
                  <c:v>Bought</c:v>
                </c:pt>
              </c:strCache>
            </c:strRef>
          </c:cat>
          <c:val>
            <c:numRef>
              <c:f>'Shopping list'!$E$5</c:f>
              <c:numCache>
                <c:formatCode>0%</c:formatCode>
                <c:ptCount val="1"/>
                <c:pt idx="0">
                  <c:v>0.166666666666667</c:v>
                </c:pt>
              </c:numCache>
            </c:numRef>
          </c:val>
        </c:ser>
        <c:dLbls>
          <c:showLegendKey val="0"/>
          <c:showVal val="0"/>
          <c:showCatName val="0"/>
          <c:showSerName val="0"/>
          <c:showPercent val="0"/>
          <c:showBubbleSize val="0"/>
        </c:dLbls>
        <c:gapWidth val="7"/>
        <c:axId val="564033872"/>
        <c:axId val="564033480"/>
      </c:barChart>
      <c:catAx>
        <c:axId val="564033872"/>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64033480"/>
        <c:crosses val="autoZero"/>
        <c:auto val="1"/>
        <c:lblAlgn val="ctr"/>
        <c:lblOffset val="100"/>
        <c:noMultiLvlLbl val="0"/>
      </c:catAx>
      <c:valAx>
        <c:axId val="564033480"/>
        <c:scaling>
          <c:orientation val="minMax"/>
          <c:max val="1"/>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zh-CN" sz="1100" b="0" i="1" u="none" strike="noStrike" kern="1200" baseline="0">
                <a:solidFill>
                  <a:schemeClr val="tx1"/>
                </a:solidFill>
                <a:latin typeface="+mn-lt"/>
                <a:ea typeface="+mn-ea"/>
                <a:cs typeface="+mn-cs"/>
              </a:defRPr>
            </a:pPr>
          </a:p>
        </c:txPr>
        <c:crossAx val="564033872"/>
        <c:crosses val="autoZero"/>
        <c:crossBetween val="between"/>
        <c:majorUnit val="0.25"/>
      </c:valAx>
      <c:spPr>
        <a:noFill/>
        <a:ln w="25400" cap="flat">
          <a:solidFill>
            <a:schemeClr val="tx1"/>
          </a:solidFill>
          <a:round/>
        </a:ln>
        <a:effectLst/>
      </c:spPr>
    </c:plotArea>
    <c:plotVisOnly val="1"/>
    <c:dispBlanksAs val="gap"/>
    <c:showDLblsOverMax val="0"/>
    <c:extLst>
      <c:ext uri="{0b15fc19-7d7d-44ad-8c2d-2c3a37ce22c3}">
        <chartProps xmlns="https://web.wps.cn/et/2018/main" chartId="{48e0f3f8-85aa-467d-8705-ba134faf8637}"/>
      </c:ext>
    </c:extLst>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'Budget breakdown'!$C$3</c:f>
              <c:strCache>
                <c:ptCount val="1"/>
                <c:pt idx="0">
                  <c:v>Total cost</c:v>
                </c:pt>
              </c:strCache>
            </c:strRef>
          </c:tx>
          <c:spPr>
            <a:solidFill>
              <a:schemeClr val="bg2">
                <a:lumMod val="50000"/>
              </a:schemeClr>
            </a:solidFill>
            <a:ln w="19050">
              <a:solidFill>
                <a:schemeClr val="lt1"/>
              </a:solidFill>
            </a:ln>
            <a:effectLst/>
          </c:spPr>
          <c:invertIfNegative val="0"/>
          <c:dLbls>
            <c:delete val="1"/>
          </c:dLbls>
          <c:cat>
            <c:strRef>
              <c:f>'Budget breakdown'!$B$4:$B$6</c:f>
              <c:strCache>
                <c:ptCount val="3"/>
                <c:pt idx="0">
                  <c:v>Clothes</c:v>
                </c:pt>
                <c:pt idx="1">
                  <c:v>Supplies</c:v>
                </c:pt>
                <c:pt idx="2">
                  <c:v>Textbooks</c:v>
                </c:pt>
              </c:strCache>
            </c:strRef>
          </c:cat>
          <c:val>
            <c:numRef>
              <c:f>'Budget breakdown'!$C$4:$C$6</c:f>
              <c:numCache>
                <c:formatCode>_("$"* #,##0.00_);_("$"* \(#,##0.00\);_("$"* "-"??_);_(@_)</c:formatCode>
                <c:ptCount val="3"/>
                <c:pt idx="0">
                  <c:v>280</c:v>
                </c:pt>
                <c:pt idx="1">
                  <c:v>30</c:v>
                </c:pt>
                <c:pt idx="2">
                  <c:v>55</c:v>
                </c:pt>
              </c:numCache>
            </c:numRef>
          </c:val>
        </c:ser>
        <c:dLbls>
          <c:showLegendKey val="0"/>
          <c:showVal val="0"/>
          <c:showCatName val="0"/>
          <c:showSerName val="0"/>
          <c:showPercent val="0"/>
          <c:showBubbleSize val="0"/>
        </c:dLbls>
        <c:gapWidth val="132"/>
        <c:axId val="600852032"/>
        <c:axId val="600851048"/>
      </c:barChart>
      <c:catAx>
        <c:axId val="6008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100" b="0" i="0" u="none" strike="noStrike" kern="1200" baseline="0">
                <a:solidFill>
                  <a:schemeClr val="tx1">
                    <a:lumMod val="65000"/>
                    <a:lumOff val="35000"/>
                  </a:schemeClr>
                </a:solidFill>
                <a:latin typeface="+mn-lt"/>
                <a:ea typeface="+mn-ea"/>
                <a:cs typeface="+mn-cs"/>
              </a:defRPr>
            </a:pPr>
          </a:p>
        </c:txPr>
        <c:crossAx val="600851048"/>
        <c:crosses val="autoZero"/>
        <c:auto val="1"/>
        <c:lblAlgn val="ctr"/>
        <c:lblOffset val="100"/>
        <c:noMultiLvlLbl val="0"/>
      </c:catAx>
      <c:valAx>
        <c:axId val="600851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zh-CN" sz="1100" b="0" i="0" u="none" strike="noStrike" kern="1200" baseline="0">
                <a:solidFill>
                  <a:schemeClr val="tx1">
                    <a:lumMod val="65000"/>
                    <a:lumOff val="35000"/>
                  </a:schemeClr>
                </a:solidFill>
                <a:latin typeface="+mn-lt"/>
                <a:ea typeface="+mn-ea"/>
                <a:cs typeface="+mn-cs"/>
              </a:defRPr>
            </a:pPr>
          </a:p>
        </c:txPr>
        <c:crossAx val="600852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1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e313a425-997f-4df3-9ab0-53baa414ec34}"/>
      </c:ext>
    </c:extLst>
  </c:chart>
  <c:spPr>
    <a:solidFill>
      <a:schemeClr val="bg1"/>
    </a:solidFill>
    <a:ln w="9525" cap="flat" cmpd="sng" algn="ctr">
      <a:solidFill>
        <a:schemeClr val="tx1">
          <a:lumMod val="15000"/>
          <a:lumOff val="85000"/>
        </a:schemeClr>
      </a:solidFill>
      <a:round/>
    </a:ln>
    <a:effectLst/>
  </c:spPr>
  <c:txPr>
    <a:bodyPr/>
    <a:lstStyle/>
    <a:p>
      <a:pPr>
        <a:defRPr lang="zh-CN" sz="1100"/>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7" Type="http://schemas.openxmlformats.org/officeDocument/2006/relationships/image" Target="../media/image3.png"/><Relationship Id="rId6" Type="http://schemas.openxmlformats.org/officeDocument/2006/relationships/hyperlink" Target="http://www.excelnav.com" TargetMode="External"/><Relationship Id="rId5" Type="http://schemas.openxmlformats.org/officeDocument/2006/relationships/hyperlink" Target="https://excelnav.com/" TargetMode="External"/><Relationship Id="rId4" Type="http://schemas.openxmlformats.org/officeDocument/2006/relationships/image" Target="../media/image2.png"/><Relationship Id="rId3" Type="http://schemas.openxmlformats.org/officeDocument/2006/relationships/hyperlink" Target="https://ko-fi.com/excelnav" TargetMode="Externa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825500</xdr:colOff>
      <xdr:row>3</xdr:row>
      <xdr:rowOff>311150</xdr:rowOff>
    </xdr:from>
    <xdr:to>
      <xdr:col>7</xdr:col>
      <xdr:colOff>531495</xdr:colOff>
      <xdr:row>6</xdr:row>
      <xdr:rowOff>109220</xdr:rowOff>
    </xdr:to>
    <xdr:graphicFrame>
      <xdr:nvGraphicFramePr>
        <xdr:cNvPr id="235" name="Progress chart" descr="Progress bar depicting purchasing progress"/>
        <xdr:cNvGraphicFramePr/>
      </xdr:nvGraphicFramePr>
      <xdr:xfrm>
        <a:off x="4922520" y="4102100"/>
        <a:ext cx="3261995" cy="731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12701</xdr:rowOff>
    </xdr:from>
    <xdr:to>
      <xdr:col>8</xdr:col>
      <xdr:colOff>0</xdr:colOff>
      <xdr:row>2</xdr:row>
      <xdr:rowOff>1879</xdr:rowOff>
    </xdr:to>
    <xdr:pic>
      <xdr:nvPicPr>
        <xdr:cNvPr id="3" name="Picture 2" descr="Room with school supplies"/>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203200" y="774700"/>
          <a:ext cx="8643620" cy="2667000"/>
        </a:xfrm>
        <a:prstGeom prst="rect">
          <a:avLst/>
        </a:prstGeom>
      </xdr:spPr>
    </xdr:pic>
    <xdr:clientData/>
  </xdr:twoCellAnchor>
  <xdr:twoCellAnchor>
    <xdr:from>
      <xdr:col>15</xdr:col>
      <xdr:colOff>9525</xdr:colOff>
      <xdr:row>1</xdr:row>
      <xdr:rowOff>242570</xdr:rowOff>
    </xdr:from>
    <xdr:to>
      <xdr:col>22</xdr:col>
      <xdr:colOff>590550</xdr:colOff>
      <xdr:row>3</xdr:row>
      <xdr:rowOff>17780</xdr:rowOff>
    </xdr:to>
    <xdr:sp>
      <xdr:nvSpPr>
        <xdr:cNvPr id="2" name="文本框 1">
          <a:hlinkClick xmlns:r="http://schemas.openxmlformats.org/officeDocument/2006/relationships" r:id="rId3"/>
        </xdr:cNvPr>
        <xdr:cNvSpPr txBox="1"/>
      </xdr:nvSpPr>
      <xdr:spPr>
        <a:xfrm>
          <a:off x="13174345" y="1004570"/>
          <a:ext cx="5381625" cy="280416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200"/>
            <a:t>Enjoying this template?​​</a:t>
          </a:r>
          <a:endParaRPr lang="zh-CN" altLang="en-US" sz="1200"/>
        </a:p>
        <a:p>
          <a:pPr algn="l"/>
          <a:r>
            <a:rPr lang="zh-CN" altLang="en-US" sz="1200"/>
            <a:t>This template is completely free. If it saved you time or helped your business, consider buying me a coffee to support the creation of more free resources!</a:t>
          </a:r>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r>
            <a:rPr lang="zh-CN" altLang="en-US" sz="1200"/>
            <a:t>​Scan or visit:​​ ko-fi.com/</a:t>
          </a:r>
          <a:r>
            <a:rPr lang="en-US" altLang="zh-CN" sz="1200"/>
            <a:t>excelnav</a:t>
          </a:r>
          <a:endParaRPr lang="en-US" altLang="zh-CN" sz="1100"/>
        </a:p>
        <a:p>
          <a:pPr algn="l"/>
          <a:r>
            <a:rPr lang="zh-CN" altLang="en-US" sz="1600" b="1"/>
            <a:t>Thank you for your support!</a:t>
          </a:r>
          <a:endParaRPr lang="zh-CN" altLang="en-US" sz="1600" b="1"/>
        </a:p>
      </xdr:txBody>
    </xdr:sp>
    <xdr:clientData/>
  </xdr:twoCellAnchor>
  <xdr:twoCellAnchor>
    <xdr:from>
      <xdr:col>15</xdr:col>
      <xdr:colOff>85090</xdr:colOff>
      <xdr:row>1</xdr:row>
      <xdr:rowOff>1103630</xdr:rowOff>
    </xdr:from>
    <xdr:to>
      <xdr:col>17</xdr:col>
      <xdr:colOff>94615</xdr:colOff>
      <xdr:row>1</xdr:row>
      <xdr:rowOff>2497455</xdr:rowOff>
    </xdr:to>
    <xdr:pic>
      <xdr:nvPicPr>
        <xdr:cNvPr id="4" name="图片 3" descr="kofi"/>
        <xdr:cNvPicPr>
          <a:picLocks noChangeAspect="1"/>
        </xdr:cNvPicPr>
      </xdr:nvPicPr>
      <xdr:blipFill>
        <a:blip r:embed="rId4"/>
        <a:stretch>
          <a:fillRect/>
        </a:stretch>
      </xdr:blipFill>
      <xdr:spPr>
        <a:xfrm>
          <a:off x="13249910" y="1865630"/>
          <a:ext cx="1381125" cy="1393825"/>
        </a:xfrm>
        <a:prstGeom prst="rect">
          <a:avLst/>
        </a:prstGeom>
      </xdr:spPr>
    </xdr:pic>
    <xdr:clientData/>
  </xdr:twoCellAnchor>
  <xdr:twoCellAnchor>
    <xdr:from>
      <xdr:col>15</xdr:col>
      <xdr:colOff>0</xdr:colOff>
      <xdr:row>0</xdr:row>
      <xdr:rowOff>0</xdr:rowOff>
    </xdr:from>
    <xdr:to>
      <xdr:col>21</xdr:col>
      <xdr:colOff>169545</xdr:colOff>
      <xdr:row>1</xdr:row>
      <xdr:rowOff>179070</xdr:rowOff>
    </xdr:to>
    <xdr:grpSp>
      <xdr:nvGrpSpPr>
        <xdr:cNvPr id="5" name="组合 4">
          <a:hlinkClick xmlns:r="http://schemas.openxmlformats.org/officeDocument/2006/relationships" r:id="rId5"/>
        </xdr:cNvPr>
        <xdr:cNvGrpSpPr/>
      </xdr:nvGrpSpPr>
      <xdr:grpSpPr>
        <a:xfrm rot="0">
          <a:off x="13164820" y="0"/>
          <a:ext cx="4284345" cy="941070"/>
          <a:chOff x="26775" y="2399"/>
          <a:chExt cx="6750" cy="1470"/>
        </a:xfrm>
      </xdr:grpSpPr>
      <xdr:sp>
        <xdr:nvSpPr>
          <xdr:cNvPr id="6" name="文本框 5"/>
          <xdr:cNvSpPr txBox="1"/>
        </xdr:nvSpPr>
        <xdr:spPr>
          <a:xfrm>
            <a:off x="26775" y="2399"/>
            <a:ext cx="6750" cy="1471"/>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200"/>
          </a:p>
          <a:p>
            <a:pPr algn="l"/>
            <a:endParaRPr lang="zh-CN" altLang="en-US" sz="1200"/>
          </a:p>
          <a:p>
            <a:pPr algn="l"/>
            <a:endParaRPr lang="zh-CN" altLang="en-US" sz="1200"/>
          </a:p>
          <a:p>
            <a:pPr algn="l"/>
            <a:r>
              <a:rPr lang="zh-CN" altLang="en-US" sz="1200"/>
              <a:t>For More Practical Templates, Please Visit Our Website.​</a:t>
            </a:r>
            <a:endParaRPr lang="zh-CN" altLang="en-US" sz="1200"/>
          </a:p>
        </xdr:txBody>
      </xdr:sp>
      <xdr:pic>
        <xdr:nvPicPr>
          <xdr:cNvPr id="7" name="图片 6" descr="未标题-1">
            <a:hlinkClick xmlns:r="http://schemas.openxmlformats.org/officeDocument/2006/relationships" r:id="rId6"/>
          </xdr:cNvPr>
          <xdr:cNvPicPr>
            <a:picLocks noChangeAspect="1"/>
          </xdr:cNvPicPr>
        </xdr:nvPicPr>
        <xdr:blipFill>
          <a:blip r:embed="rId7"/>
          <a:stretch>
            <a:fillRect/>
          </a:stretch>
        </xdr:blipFill>
        <xdr:spPr>
          <a:xfrm>
            <a:off x="26790" y="2700"/>
            <a:ext cx="2911" cy="600"/>
          </a:xfrm>
          <a:prstGeom prst="rect">
            <a:avLst/>
          </a:prstGeom>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28575</xdr:colOff>
      <xdr:row>3</xdr:row>
      <xdr:rowOff>57150</xdr:rowOff>
    </xdr:from>
    <xdr:to>
      <xdr:col>4</xdr:col>
      <xdr:colOff>5048250</xdr:colOff>
      <xdr:row>11</xdr:row>
      <xdr:rowOff>371476</xdr:rowOff>
    </xdr:to>
    <xdr:graphicFrame>
      <xdr:nvGraphicFramePr>
        <xdr:cNvPr id="2" name="Chart 1" descr="Clustered column chart of categories and total cost breakdown"/>
        <xdr:cNvGraphicFramePr/>
      </xdr:nvGraphicFramePr>
      <xdr:xfrm>
        <a:off x="3524885" y="1329690"/>
        <a:ext cx="5019675" cy="3362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3543300</xdr:colOff>
      <xdr:row>0</xdr:row>
      <xdr:rowOff>297180</xdr:rowOff>
    </xdr:from>
    <xdr:to>
      <xdr:col>6</xdr:col>
      <xdr:colOff>350520</xdr:colOff>
      <xdr:row>2</xdr:row>
      <xdr:rowOff>106680</xdr:rowOff>
    </xdr:to>
    <xdr:pic>
      <xdr:nvPicPr>
        <xdr:cNvPr id="5" name="Picture 4" descr="Share"/>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8004810" y="297180"/>
          <a:ext cx="1285875" cy="822960"/>
        </a:xfrm>
        <a:prstGeom prst="rect">
          <a:avLst/>
        </a:prstGeom>
      </xdr:spPr>
    </xdr:pic>
    <xdr:clientData fPrintsWithSheet="0"/>
  </xdr:twoCellAnchor>
</xdr:wsDr>
</file>

<file path=xl/tables/table1.xml><?xml version="1.0" encoding="utf-8"?>
<table xmlns="http://schemas.openxmlformats.org/spreadsheetml/2006/main" id="1" name="Checklist" displayName="Checklist" ref="B9:H25" totalsRowShown="0">
  <autoFilter xmlns:etc="http://www.wps.cn/officeDocument/2017/etCustomData" ref="B9:H25" etc:filterBottomFollowUsedRange="0"/>
  <tableColumns count="7">
    <tableColumn id="4" name="Item"/>
    <tableColumn id="3" name="Category"/>
    <tableColumn id="2" name="Qty"/>
    <tableColumn id="7" name="To buy"/>
    <tableColumn id="6" name="Cost"/>
    <tableColumn id="5" name="Bought"/>
    <tableColumn id="8" name="Total cost">
      <calculatedColumnFormula>IFERROR(Checklist[[#This Row],[Qty]]*Checklist[[#This Row],[Cost]],"")</calculatedColumnFormula>
    </tableColumn>
  </tableColumns>
  <tableStyleInfo name="College Checklist" showFirstColumn="0" showLastColumn="1" showRowStripes="1" showColumnStripes="0"/>
</table>
</file>

<file path=xl/tables/table2.xml><?xml version="1.0" encoding="utf-8"?>
<table xmlns="http://schemas.openxmlformats.org/spreadsheetml/2006/main" id="2" name="Category" displayName="Category" ref="B3:C6" totalsRowShown="0">
  <autoFilter xmlns:etc="http://www.wps.cn/officeDocument/2017/etCustomData" ref="B3:C6" etc:filterBottomFollowUsedRange="0"/>
  <sortState ref="B3:C6">
    <sortCondition ref="B3:B6"/>
  </sortState>
  <tableColumns count="2">
    <tableColumn id="1" name="Category"/>
    <tableColumn id="2" name="Total cost">
      <calculatedColumnFormula>IFERROR(SUMIFS(Checklist[Total cost],Checklist[Category],Category[[#This Row],[Category]]),"")</calculatedColumnFormula>
    </tableColumn>
  </tableColumns>
  <tableStyleInfo name="College Checklist" showFirstColumn="0" showLastColumn="0" showRowStripes="1" showColumnStripes="0"/>
</table>
</file>

<file path=xl/tables/table3.xml><?xml version="1.0" encoding="utf-8"?>
<table xmlns="http://schemas.openxmlformats.org/spreadsheetml/2006/main" id="4" name="ToDoList" displayName="ToDoList" ref="B3:C22" totalsRowShown="0">
  <autoFilter xmlns:etc="http://www.wps.cn/officeDocument/2017/etCustomData" ref="B3:C22" etc:filterBottomFollowUsedRange="0"/>
  <tableColumns count="2">
    <tableColumn id="1" name="Done"/>
    <tableColumn id="2" name="Task"/>
  </tableColumns>
  <tableStyleInfo name="College Checklist" showFirstColumn="0" showLastColumn="0" showRowStripes="1" showColumnStripes="0"/>
</table>
</file>

<file path=xl/tables/table4.xml><?xml version="1.0" encoding="utf-8"?>
<table xmlns="http://schemas.openxmlformats.org/spreadsheetml/2006/main" id="3" name="ShareList" displayName="ShareList" ref="B2:D5" totalsRowShown="0">
  <autoFilter xmlns:etc="http://www.wps.cn/officeDocument/2017/etCustomData" ref="B2:D5" etc:filterBottomFollowUsedRange="0"/>
  <sortState ref="B2:D5">
    <sortCondition ref="B2:B5"/>
  </sortState>
  <tableColumns count="3">
    <tableColumn id="1" name="Name"/>
    <tableColumn id="2" name="Email"/>
    <tableColumn id="3" name="Shared?"/>
  </tableColumns>
  <tableStyleInfo name="College Checklist" showFirstColumn="0" showLastColumn="0" showRowStripes="1" showColumnStripes="0"/>
</table>
</file>

<file path=xl/theme/theme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4" Type="http://schemas.openxmlformats.org/officeDocument/2006/relationships/hyperlink" Target="mailto:robert@example.com" TargetMode="External"/><Relationship Id="rId3" Type="http://schemas.openxmlformats.org/officeDocument/2006/relationships/hyperlink" Target="mailto:nikola@example.com" TargetMode="External"/><Relationship Id="rId2" Type="http://schemas.openxmlformats.org/officeDocument/2006/relationships/table" Target="../tables/table4.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2" tint="-0.249977111117893"/>
    <pageSetUpPr fitToPage="1" autoPageBreaks="0"/>
  </sheetPr>
  <dimension ref="B1:H25"/>
  <sheetViews>
    <sheetView showGridLines="0" tabSelected="1" workbookViewId="0">
      <selection activeCell="S5" sqref="S5"/>
    </sheetView>
  </sheetViews>
  <sheetFormatPr defaultColWidth="9" defaultRowHeight="30" customHeight="1" outlineLevelCol="7"/>
  <cols>
    <col min="1" max="1" width="2.66666666666667" customWidth="1"/>
    <col min="2" max="2" width="35.2166666666667" customWidth="1"/>
    <col min="3" max="3" width="15.8833333333333" customWidth="1"/>
    <col min="4" max="7" width="11.6666666666667" customWidth="1"/>
    <col min="8" max="8" width="15.6666666666667" customWidth="1"/>
    <col min="9" max="9" width="2.66666666666667" customWidth="1"/>
  </cols>
  <sheetData>
    <row r="1" ht="60" customHeight="1" spans="2:3">
      <c r="B1" s="7" t="s">
        <v>0</v>
      </c>
      <c r="C1" s="8" t="s">
        <v>1</v>
      </c>
    </row>
    <row r="2" ht="210.9" customHeight="1" spans="2:8">
      <c r="B2" s="9"/>
      <c r="C2" s="10"/>
      <c r="D2" s="9"/>
      <c r="E2" s="9"/>
      <c r="F2" s="9"/>
      <c r="G2" s="9"/>
      <c r="H2" s="9"/>
    </row>
    <row r="3" ht="27.6" customHeight="1" spans="2:8">
      <c r="B3" s="4" t="s">
        <v>2</v>
      </c>
      <c r="C3" s="4"/>
      <c r="D3" s="4"/>
      <c r="E3" s="4"/>
      <c r="F3" s="4"/>
      <c r="G3" s="4"/>
      <c r="H3" s="4"/>
    </row>
    <row r="4" customHeight="1" spans="2:5">
      <c r="B4" s="11" t="s">
        <v>3</v>
      </c>
      <c r="C4" s="11"/>
      <c r="E4" s="11" t="str">
        <f>"Purchasing progress ("&amp;COUNTIFS(Checklist[Bought],"&gt;0")&amp;" of "&amp;COUNTIFS(Checklist[To buy],"&gt;0")&amp;")"</f>
        <v>Purchasing progress (1 of 6)</v>
      </c>
    </row>
    <row r="5" ht="21.75" customHeight="1" spans="2:8">
      <c r="B5" s="12" t="s">
        <v>4</v>
      </c>
      <c r="C5" s="13">
        <v>1500</v>
      </c>
      <c r="E5" s="14">
        <f>IFERROR(COUNTIFS(Checklist[To buy],"&gt;0",Checklist[Bought],"&gt;0")/SumItemsToBuy,0)</f>
        <v>0.166666666666667</v>
      </c>
      <c r="F5" s="14"/>
      <c r="G5" s="14"/>
      <c r="H5" s="14"/>
    </row>
    <row r="6" ht="21.75" customHeight="1" spans="2:8">
      <c r="B6" s="12" t="s">
        <v>5</v>
      </c>
      <c r="C6" s="13">
        <f>IFERROR(SUM(ChecklistTotal),"")</f>
        <v>365</v>
      </c>
      <c r="E6" s="14"/>
      <c r="F6" s="14"/>
      <c r="G6" s="14"/>
      <c r="H6" s="14"/>
    </row>
    <row r="7" customHeight="1" spans="2:8">
      <c r="B7" s="15" t="s">
        <v>6</v>
      </c>
      <c r="C7" s="16">
        <f>IFERROR(C5-C6,"")</f>
        <v>1135</v>
      </c>
      <c r="E7" s="14"/>
      <c r="F7" s="14"/>
      <c r="G7" s="14"/>
      <c r="H7" s="14"/>
    </row>
    <row r="8" ht="35.1" customHeight="1" spans="2:2">
      <c r="B8" s="17" t="s">
        <v>7</v>
      </c>
    </row>
    <row r="9" ht="24.9" customHeight="1" spans="2:8">
      <c r="B9" s="18" t="s">
        <v>8</v>
      </c>
      <c r="C9" s="18" t="s">
        <v>9</v>
      </c>
      <c r="D9" s="18" t="s">
        <v>10</v>
      </c>
      <c r="E9" s="18" t="s">
        <v>11</v>
      </c>
      <c r="F9" s="18" t="s">
        <v>12</v>
      </c>
      <c r="G9" s="18" t="s">
        <v>13</v>
      </c>
      <c r="H9" s="18" t="s">
        <v>14</v>
      </c>
    </row>
    <row r="10" customHeight="1" spans="2:8">
      <c r="B10" t="s">
        <v>15</v>
      </c>
      <c r="C10" t="s">
        <v>16</v>
      </c>
      <c r="D10" s="19">
        <v>1</v>
      </c>
      <c r="E10">
        <v>1</v>
      </c>
      <c r="F10" s="20">
        <v>55</v>
      </c>
      <c r="G10">
        <v>1</v>
      </c>
      <c r="H10" s="20">
        <f>IFERROR(Checklist[[#This Row],[Qty]]*Checklist[[#This Row],[Cost]],"")</f>
        <v>55</v>
      </c>
    </row>
    <row r="11" customHeight="1" spans="2:8">
      <c r="B11" t="s">
        <v>17</v>
      </c>
      <c r="C11" t="s">
        <v>16</v>
      </c>
      <c r="D11" s="19">
        <v>1</v>
      </c>
      <c r="E11">
        <v>1</v>
      </c>
      <c r="F11" s="20"/>
      <c r="H11" s="20">
        <f>IFERROR(Checklist[[#This Row],[Qty]]*Checklist[[#This Row],[Cost]],"")</f>
        <v>0</v>
      </c>
    </row>
    <row r="12" customHeight="1" spans="2:8">
      <c r="B12" t="s">
        <v>18</v>
      </c>
      <c r="C12" t="s">
        <v>19</v>
      </c>
      <c r="D12" s="19">
        <v>1</v>
      </c>
      <c r="F12" s="20">
        <v>30</v>
      </c>
      <c r="H12" s="20">
        <f>IFERROR(Checklist[[#This Row],[Qty]]*Checklist[[#This Row],[Cost]],"")</f>
        <v>30</v>
      </c>
    </row>
    <row r="13" customHeight="1" spans="2:8">
      <c r="B13" t="s">
        <v>20</v>
      </c>
      <c r="C13" t="s">
        <v>19</v>
      </c>
      <c r="D13" s="19">
        <v>1</v>
      </c>
      <c r="F13" s="20"/>
      <c r="H13" s="20">
        <f>IFERROR(Checklist[[#This Row],[Qty]]*Checklist[[#This Row],[Cost]],"")</f>
        <v>0</v>
      </c>
    </row>
    <row r="14" customHeight="1" spans="2:8">
      <c r="B14" t="s">
        <v>21</v>
      </c>
      <c r="C14" t="s">
        <v>19</v>
      </c>
      <c r="D14" s="19">
        <v>3</v>
      </c>
      <c r="F14" s="20"/>
      <c r="H14" s="20">
        <f>IFERROR(Checklist[[#This Row],[Qty]]*Checklist[[#This Row],[Cost]],"")</f>
        <v>0</v>
      </c>
    </row>
    <row r="15" customHeight="1" spans="2:8">
      <c r="B15" t="s">
        <v>22</v>
      </c>
      <c r="C15" t="s">
        <v>23</v>
      </c>
      <c r="D15" s="19">
        <v>2</v>
      </c>
      <c r="E15">
        <v>1</v>
      </c>
      <c r="F15" s="20">
        <v>100</v>
      </c>
      <c r="H15" s="20">
        <f>IFERROR(Checklist[[#This Row],[Qty]]*Checklist[[#This Row],[Cost]],"")</f>
        <v>200</v>
      </c>
    </row>
    <row r="16" customHeight="1" spans="2:8">
      <c r="B16" t="s">
        <v>24</v>
      </c>
      <c r="C16" t="s">
        <v>23</v>
      </c>
      <c r="D16" s="19">
        <v>4</v>
      </c>
      <c r="F16" s="20"/>
      <c r="H16" s="20">
        <f>IFERROR(Checklist[[#This Row],[Qty]]*Checklist[[#This Row],[Cost]],"")</f>
        <v>0</v>
      </c>
    </row>
    <row r="17" customHeight="1" spans="2:8">
      <c r="B17" t="s">
        <v>25</v>
      </c>
      <c r="C17" t="s">
        <v>23</v>
      </c>
      <c r="D17" s="19">
        <v>5</v>
      </c>
      <c r="F17" s="20"/>
      <c r="H17" s="20">
        <f>IFERROR(Checklist[[#This Row],[Qty]]*Checklist[[#This Row],[Cost]],"")</f>
        <v>0</v>
      </c>
    </row>
    <row r="18" customHeight="1" spans="2:8">
      <c r="B18" t="s">
        <v>26</v>
      </c>
      <c r="C18" t="s">
        <v>23</v>
      </c>
      <c r="D18" s="19">
        <v>2</v>
      </c>
      <c r="F18" s="20"/>
      <c r="H18" s="20">
        <f>IFERROR(Checklist[[#This Row],[Qty]]*Checklist[[#This Row],[Cost]],"")</f>
        <v>0</v>
      </c>
    </row>
    <row r="19" customHeight="1" spans="2:8">
      <c r="B19" t="s">
        <v>27</v>
      </c>
      <c r="C19" t="s">
        <v>23</v>
      </c>
      <c r="D19" s="19">
        <v>2</v>
      </c>
      <c r="E19">
        <v>1</v>
      </c>
      <c r="F19" s="20"/>
      <c r="H19" s="20">
        <f>IFERROR(Checklist[[#This Row],[Qty]]*Checklist[[#This Row],[Cost]],"")</f>
        <v>0</v>
      </c>
    </row>
    <row r="20" customHeight="1" spans="2:8">
      <c r="B20" t="s">
        <v>28</v>
      </c>
      <c r="C20" t="s">
        <v>23</v>
      </c>
      <c r="D20" s="19">
        <v>10</v>
      </c>
      <c r="F20" s="20"/>
      <c r="H20" s="20">
        <f>IFERROR(Checklist[[#This Row],[Qty]]*Checklist[[#This Row],[Cost]],"")</f>
        <v>0</v>
      </c>
    </row>
    <row r="21" customHeight="1" spans="2:8">
      <c r="B21" t="s">
        <v>29</v>
      </c>
      <c r="C21" t="s">
        <v>23</v>
      </c>
      <c r="D21" s="19">
        <v>1</v>
      </c>
      <c r="E21">
        <v>1</v>
      </c>
      <c r="F21" s="20">
        <v>80</v>
      </c>
      <c r="H21" s="20">
        <f>IFERROR(Checklist[[#This Row],[Qty]]*Checklist[[#This Row],[Cost]],"")</f>
        <v>80</v>
      </c>
    </row>
    <row r="22" customHeight="1" spans="2:8">
      <c r="B22" t="s">
        <v>30</v>
      </c>
      <c r="C22" t="s">
        <v>23</v>
      </c>
      <c r="D22" s="19">
        <v>1</v>
      </c>
      <c r="F22" s="20"/>
      <c r="H22" s="20">
        <f>IFERROR(Checklist[[#This Row],[Qty]]*Checklist[[#This Row],[Cost]],"")</f>
        <v>0</v>
      </c>
    </row>
    <row r="23" customHeight="1" spans="2:8">
      <c r="B23" t="s">
        <v>31</v>
      </c>
      <c r="C23" t="s">
        <v>23</v>
      </c>
      <c r="D23" s="19">
        <v>1</v>
      </c>
      <c r="F23" s="20"/>
      <c r="H23" s="20">
        <f>IFERROR(Checklist[[#This Row],[Qty]]*Checklist[[#This Row],[Cost]],"")</f>
        <v>0</v>
      </c>
    </row>
    <row r="24" customHeight="1" spans="2:8">
      <c r="B24" t="s">
        <v>32</v>
      </c>
      <c r="C24" t="s">
        <v>23</v>
      </c>
      <c r="D24" s="19">
        <v>10</v>
      </c>
      <c r="F24" s="20"/>
      <c r="H24" s="20">
        <f>IFERROR(Checklist[[#This Row],[Qty]]*Checklist[[#This Row],[Cost]],"")</f>
        <v>0</v>
      </c>
    </row>
    <row r="25" customHeight="1" spans="2:8">
      <c r="B25" t="s">
        <v>33</v>
      </c>
      <c r="C25" t="s">
        <v>23</v>
      </c>
      <c r="D25" s="19">
        <v>1</v>
      </c>
      <c r="E25">
        <v>1</v>
      </c>
      <c r="F25" s="20"/>
      <c r="H25" s="20">
        <f>IFERROR(Checklist[[#This Row],[Qty]]*Checklist[[#This Row],[Cost]],"")</f>
        <v>0</v>
      </c>
    </row>
  </sheetData>
  <mergeCells count="2">
    <mergeCell ref="B3:H3"/>
    <mergeCell ref="B4:C4"/>
  </mergeCells>
  <conditionalFormatting sqref="E5:H7">
    <cfRule type="notContainsBlanks" dxfId="0" priority="1">
      <formula>LEN(TRIM(E5))&gt;0</formula>
    </cfRule>
  </conditionalFormatting>
  <dataValidations count="21">
    <dataValidation allowBlank="1" showInputMessage="1" showErrorMessage="1" prompt="Create a Back to School Planner in this workbook. Enter Shopping details in Check List table. Budget Summary is in cells B4 through C7 and a Purchasing Progress chart in cell E5" sqref="A1"/>
    <dataValidation allowBlank="1" showInputMessage="1" showErrorMessage="1" prompt="Title of this worksheet is in cells B1 through C1. Enter School Supplies in table starting in cell B8. Enter budget in cell C5" sqref="B1"/>
    <dataValidation allowBlank="1" showInputMessage="1" showErrorMessage="1" prompt="Image of a room with school supplies is in cells B2 through H2" sqref="B2"/>
    <dataValidation allowBlank="1" showInputMessage="1" showErrorMessage="1" prompt="Enter Budget in cell C5. Shopping List Total in cell C6 and Remaining Cash in cell C7 are automatically calculated based on entries in Checklist table" sqref="B4:C4"/>
    <dataValidation allowBlank="1" showInputMessage="1" showErrorMessage="1" prompt="Purchasing Progress bar is in cells below" sqref="E4"/>
    <dataValidation allowBlank="1" showInputMessage="1" showErrorMessage="1" prompt="Enter Budget in cell at right" sqref="B5"/>
    <dataValidation allowBlank="1" showInputMessage="1" showErrorMessage="1" prompt="Enter Budget in this cell" sqref="C5"/>
    <dataValidation allowBlank="1" showInputMessage="1" showErrorMessage="1" prompt="Shopping List Total is automatically calculated in cell at right" sqref="B6"/>
    <dataValidation allowBlank="1" showInputMessage="1" showErrorMessage="1" prompt="Shopping List Total is automatically calculated in this cell" sqref="C6"/>
    <dataValidation allowBlank="1" showInputMessage="1" showErrorMessage="1" prompt="Remaining Cash is automatically calculated in cell at right" sqref="B7"/>
    <dataValidation allowBlank="1" showInputMessage="1" showErrorMessage="1" prompt="Remaining Cash is automatically calculated in this cell" sqref="C7"/>
    <dataValidation allowBlank="1" showInputMessage="1" showErrorMessage="1" prompt="Enter Shopping details in table below. Category list is automatically updated from Category table" sqref="B8"/>
    <dataValidation allowBlank="1" showInputMessage="1" showErrorMessage="1" prompt="Enter Item in this column under this heading. Use heading filters to find specific entries" sqref="B9"/>
    <dataValidation allowBlank="1" showInputMessage="1" showErrorMessage="1" prompt="Select Category in this column under this heading. Enter new categories in Category worksheet. Press ALT+DOWN ARROW for options, then DOWN ARROW and ENTER to make selection" sqref="C9"/>
    <dataValidation allowBlank="1" showInputMessage="1" showErrorMessage="1" prompt="Enter Quantity in this column under this heading" sqref="D9"/>
    <dataValidation allowBlank="1" showInputMessage="1" showErrorMessage="1" prompt="Mark items To Buy in this column under this heading. Marked items are automatically updated with a checkmark icon" sqref="E9"/>
    <dataValidation allowBlank="1" showInputMessage="1" showErrorMessage="1" prompt="Enter Cost in this column under this heading" sqref="F9"/>
    <dataValidation allowBlank="1" showInputMessage="1" showErrorMessage="1" prompt="Mark bought items in this column under this heading. Marked items are automatically updated with a checkmark icon" sqref="G9"/>
    <dataValidation allowBlank="1" showInputMessage="1" showErrorMessage="1" prompt="Total Cost is automatically calculated in this column under this heading" sqref="H9"/>
    <dataValidation type="list" allowBlank="1" showInputMessage="1" showErrorMessage="1" error="Select Category from the list. Enter new categories in Category worksheet. Select CANCEL, then press ALT+DOWN ARROW for options, then DOWN ARROW and ENTER to make selection" sqref="C10:C25" errorStyle="warning">
      <formula1>INDIRECT("Category[CATEGORY]")</formula1>
    </dataValidation>
    <dataValidation allowBlank="1" showInputMessage="1" showErrorMessage="1" prompt="Purchasing Progress bar is in cells E5 through H7" sqref="E5:H7"/>
  </dataValidations>
  <printOptions horizontalCentered="1"/>
  <pageMargins left="0.25" right="0.25" top="0.5" bottom="0.5" header="0.25" footer="0.25"/>
  <pageSetup paperSize="1" scale="86" fitToHeight="0" orientation="portrait"/>
  <headerFooter differentFirst="1">
    <oddFooter>&amp;CPage &amp;P of &amp;N</oddFooter>
  </headerFooter>
  <ignoredErrors>
    <ignoredError sqref="E5" emptyCellReference="1"/>
    <ignoredError sqref="H11:H25" emptyCellReference="1" calculatedColumn="1"/>
    <ignoredError sqref="H10" calculatedColumn="1"/>
  </ignoredErrors>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04" id="{71127166-b5a7-4e11-a0e8-00d33e559e57}">
            <x14:iconSet iconSet="3Symbols" custom="1" showValue="0">
              <x14:cfvo type="percent">
                <xm:f>0</xm:f>
              </x14:cfvo>
              <x14:cfvo type="num" gte="0">
                <xm:f>0</xm:f>
              </x14:cfvo>
              <x14:cfvo type="num">
                <xm:f>1</xm:f>
              </x14:cfvo>
              <x14:cfIcon iconSet="NoIcons" iconId="0"/>
              <x14:cfIcon iconSet="NoIcons" iconId="0"/>
              <x14:cfIcon iconSet="3Symbols2" iconId="2"/>
            </x14:iconSet>
          </x14:cfRule>
          <xm:sqref>E10:E25</xm:sqref>
        </x14:conditionalFormatting>
        <x14:conditionalFormatting xmlns:xm="http://schemas.microsoft.com/office/excel/2006/main">
          <x14:cfRule type="iconSet" priority="102" id="{02ffbd9e-be4d-4721-a258-d2a2dfae07fb}">
            <x14:iconSet iconSet="3Symbols" custom="1" showValue="0">
              <x14:cfvo type="percent">
                <xm:f>0</xm:f>
              </x14:cfvo>
              <x14:cfvo type="num" gte="0">
                <xm:f>0</xm:f>
              </x14:cfvo>
              <x14:cfvo type="num">
                <xm:f>1</xm:f>
              </x14:cfvo>
              <x14:cfIcon iconSet="NoIcons" iconId="0"/>
              <x14:cfIcon iconSet="NoIcons" iconId="0"/>
              <x14:cfIcon iconSet="3Symbols2" iconId="2"/>
            </x14:iconSet>
          </x14:cfRule>
          <xm:sqref>G10:G25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theme="5" tint="-0.249977111117893"/>
    <pageSetUpPr fitToPage="1"/>
  </sheetPr>
  <dimension ref="B1:C6"/>
  <sheetViews>
    <sheetView workbookViewId="0">
      <selection activeCell="A1" sqref="A1"/>
    </sheetView>
  </sheetViews>
  <sheetFormatPr defaultColWidth="9" defaultRowHeight="30" customHeight="1" outlineLevelRow="5" outlineLevelCol="2"/>
  <cols>
    <col min="1" max="1" width="2.66666666666667" customWidth="1"/>
    <col min="2" max="2" width="20.6666666666667" customWidth="1"/>
    <col min="3" max="3" width="19.8833333333333" customWidth="1"/>
    <col min="4" max="4" width="2.66666666666667" customWidth="1"/>
    <col min="5" max="5" width="67.3333333333333" customWidth="1"/>
    <col min="6" max="6" width="2.66666666666667" customWidth="1"/>
  </cols>
  <sheetData>
    <row r="1" ht="35.1" customHeight="1" spans="2:2">
      <c r="B1" s="1" t="s">
        <v>34</v>
      </c>
    </row>
    <row r="2" ht="35.1" customHeight="1" spans="2:2">
      <c r="B2" s="4" t="s">
        <v>35</v>
      </c>
    </row>
    <row r="3" customHeight="1" spans="2:3">
      <c r="B3" t="s">
        <v>9</v>
      </c>
      <c r="C3" t="s">
        <v>14</v>
      </c>
    </row>
    <row r="4" customHeight="1" spans="2:3">
      <c r="B4" t="s">
        <v>23</v>
      </c>
      <c r="C4" s="6">
        <f>IFERROR(SUMIFS(Checklist[Total cost],Checklist[Category],Category[[#This Row],[Category]]),"")</f>
        <v>280</v>
      </c>
    </row>
    <row r="5" customHeight="1" spans="2:3">
      <c r="B5" t="s">
        <v>19</v>
      </c>
      <c r="C5" s="6">
        <f>IFERROR(SUMIFS(Checklist[Total cost],Checklist[Category],Category[[#This Row],[Category]]),"")</f>
        <v>30</v>
      </c>
    </row>
    <row r="6" customHeight="1" spans="2:3">
      <c r="B6" t="s">
        <v>16</v>
      </c>
      <c r="C6" s="6">
        <f>IFERROR(SUMIFS(Checklist[Total cost],Checklist[Category],Category[[#This Row],[Category]]),"")</f>
        <v>55</v>
      </c>
    </row>
  </sheetData>
  <dataValidations count="5">
    <dataValidation allowBlank="1" showInputMessage="1" showErrorMessage="1" prompt="Budget Breakdown is in this worksheet. Modify or update categories in Category table starting in cell B3. Chart depicting Categories and Totals is in cells E4 through E12" sqref="A1"/>
    <dataValidation allowBlank="1" showInputMessage="1" showErrorMessage="1" prompt="Title of this worksheet is in this cell. Insert or modify categories in table below to update Category list in Check List table. Totals for Categories are automatically updated" sqref="B1"/>
    <dataValidation allowBlank="1" showInputMessage="1" showErrorMessage="1" prompt="Category items are in this column under this heading" sqref="B3"/>
    <dataValidation allowBlank="1" showInputMessage="1" showErrorMessage="1" prompt="Category totals are automatically calculated in this column under this heading based on entries in Check List table in Shopping List worksheet" sqref="C3"/>
    <dataValidation allowBlank="1" showInputMessage="1" showErrorMessage="1" prompt="Clustered column chart of categories and total cost breakdown is in cells E4 through E12" sqref="E4"/>
  </dataValidations>
  <printOptions horizontalCentered="1"/>
  <pageMargins left="0.25" right="0.25" top="0.5" bottom="0.5" header="0.25" footer="0.25"/>
  <pageSetup paperSize="1" scale="88" fitToHeight="0" orientation="portrait" horizontalDpi="200" verticalDpi="200"/>
  <headerFooter differentFirst="1">
    <oddFooter>&amp;CPage &amp;P of &amp;N</oddFooter>
  </headerFooter>
  <ignoredErrors>
    <ignoredError sqref="C4" calculatedColumn="1"/>
  </ignoredErrors>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3" tint="0.249977111117893"/>
    <pageSetUpPr fitToPage="1"/>
  </sheetPr>
  <dimension ref="B1:C22"/>
  <sheetViews>
    <sheetView workbookViewId="0">
      <selection activeCell="A1" sqref="A1"/>
    </sheetView>
  </sheetViews>
  <sheetFormatPr defaultColWidth="9" defaultRowHeight="30" customHeight="1" outlineLevelCol="2"/>
  <cols>
    <col min="1" max="1" width="2.66666666666667" customWidth="1"/>
    <col min="2" max="2" width="11.6666666666667" customWidth="1"/>
    <col min="3" max="3" width="87.2166666666667" customWidth="1"/>
    <col min="4" max="4" width="2.66666666666667" customWidth="1"/>
  </cols>
  <sheetData>
    <row r="1" ht="35.1" customHeight="1" spans="2:2">
      <c r="B1" s="1" t="s">
        <v>36</v>
      </c>
    </row>
    <row r="2" ht="35.1" customHeight="1" spans="2:2">
      <c r="B2" s="4" t="s">
        <v>37</v>
      </c>
    </row>
    <row r="3" customHeight="1" spans="2:3">
      <c r="B3" t="s">
        <v>38</v>
      </c>
      <c r="C3" t="s">
        <v>39</v>
      </c>
    </row>
    <row r="4" customHeight="1" spans="2:3">
      <c r="B4" s="5" t="s">
        <v>40</v>
      </c>
      <c r="C4" t="s">
        <v>41</v>
      </c>
    </row>
    <row r="5" customHeight="1" spans="2:3">
      <c r="B5" s="5"/>
      <c r="C5" t="s">
        <v>42</v>
      </c>
    </row>
    <row r="6" customHeight="1" spans="2:3">
      <c r="B6" s="5"/>
      <c r="C6" t="s">
        <v>43</v>
      </c>
    </row>
    <row r="7" customHeight="1" spans="2:3">
      <c r="B7" s="5"/>
      <c r="C7" t="s">
        <v>44</v>
      </c>
    </row>
    <row r="8" customHeight="1" spans="2:3">
      <c r="B8" s="5"/>
      <c r="C8" t="s">
        <v>45</v>
      </c>
    </row>
    <row r="9" customHeight="1" spans="2:3">
      <c r="B9" s="5"/>
      <c r="C9" t="s">
        <v>46</v>
      </c>
    </row>
    <row r="10" customHeight="1" spans="2:3">
      <c r="B10" s="5"/>
      <c r="C10" t="s">
        <v>47</v>
      </c>
    </row>
    <row r="11" customHeight="1" spans="2:3">
      <c r="B11" s="5"/>
      <c r="C11" t="s">
        <v>48</v>
      </c>
    </row>
    <row r="12" customHeight="1" spans="2:3">
      <c r="B12" s="5"/>
      <c r="C12" t="s">
        <v>49</v>
      </c>
    </row>
    <row r="13" customHeight="1" spans="2:3">
      <c r="B13" s="5"/>
      <c r="C13" t="s">
        <v>50</v>
      </c>
    </row>
    <row r="14" customHeight="1" spans="2:3">
      <c r="B14" s="5"/>
      <c r="C14" t="s">
        <v>51</v>
      </c>
    </row>
    <row r="15" customHeight="1" spans="2:3">
      <c r="B15" s="5"/>
      <c r="C15" t="s">
        <v>52</v>
      </c>
    </row>
    <row r="16" customHeight="1" spans="2:3">
      <c r="B16" s="5"/>
      <c r="C16" t="s">
        <v>53</v>
      </c>
    </row>
    <row r="17" customHeight="1" spans="2:3">
      <c r="B17" s="5"/>
      <c r="C17" t="s">
        <v>54</v>
      </c>
    </row>
    <row r="18" customHeight="1" spans="2:3">
      <c r="B18" s="5"/>
      <c r="C18" t="s">
        <v>55</v>
      </c>
    </row>
    <row r="19" customHeight="1" spans="2:3">
      <c r="B19" s="5"/>
      <c r="C19" t="s">
        <v>56</v>
      </c>
    </row>
    <row r="20" customHeight="1" spans="2:3">
      <c r="B20" s="5"/>
      <c r="C20" t="s">
        <v>57</v>
      </c>
    </row>
    <row r="21" customHeight="1" spans="2:3">
      <c r="B21" s="5"/>
      <c r="C21" t="s">
        <v>58</v>
      </c>
    </row>
    <row r="22" customHeight="1" spans="2:3">
      <c r="B22" s="5"/>
      <c r="C22" t="s">
        <v>59</v>
      </c>
    </row>
  </sheetData>
  <conditionalFormatting sqref="B4:C22">
    <cfRule type="expression" dxfId="1" priority="1">
      <formula>LEN($B4)&gt;0</formula>
    </cfRule>
  </conditionalFormatting>
  <dataValidations count="4">
    <dataValidation allowBlank="1" showInputMessage="1" showErrorMessage="1" prompt="Title of this worksheet is in this cell. Create a To Do List in table starting in cell B3" sqref="B1"/>
    <dataValidation allowBlank="1" showInputMessage="1" showErrorMessage="1" prompt="Mark tasks Done in this column under this heading. Use heading filters to find specific entries. Completed tasks are automatically updated with strikethrough formatting" sqref="B3"/>
    <dataValidation allowBlank="1" showInputMessage="1" showErrorMessage="1" prompt="Enter Task description in this column under this heading" sqref="C3"/>
    <dataValidation allowBlank="1" showInputMessage="1" showErrorMessage="1" prompt="Create a To Do List in this worksheet. Use Done column to indicate the completion of tasks" sqref="A1:A2"/>
  </dataValidations>
  <printOptions horizontalCentered="1"/>
  <pageMargins left="0.25" right="0.25" top="0.5" bottom="0.5" header="0.25" footer="0.25"/>
  <pageSetup paperSize="1" scale="98" fitToHeight="0" orientation="portrait" horizontalDpi="200" verticalDpi="200"/>
  <headerFooter differentFirst="1">
    <oddFooter>&amp;CPage &amp;P of &amp;N</oddFooter>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pageSetUpPr fitToPage="1"/>
  </sheetPr>
  <dimension ref="B1:E4"/>
  <sheetViews>
    <sheetView workbookViewId="0">
      <selection activeCell="A1" sqref="A1"/>
    </sheetView>
  </sheetViews>
  <sheetFormatPr defaultColWidth="8.66666666666667" defaultRowHeight="30" customHeight="1" outlineLevelRow="3" outlineLevelCol="4"/>
  <cols>
    <col min="1" max="1" width="2.66666666666667" customWidth="1"/>
    <col min="2" max="2" width="20.6666666666667" customWidth="1"/>
    <col min="3" max="3" width="19.8833333333333" customWidth="1"/>
    <col min="4" max="4" width="15.3333333333333" customWidth="1"/>
    <col min="5" max="5" width="56.1083333333333" customWidth="1"/>
    <col min="6" max="6" width="2.66666666666667" customWidth="1"/>
  </cols>
  <sheetData>
    <row r="1" ht="49.8" customHeight="1" spans="2:5">
      <c r="B1" s="1" t="s">
        <v>60</v>
      </c>
      <c r="E1" s="2" t="s">
        <v>61</v>
      </c>
    </row>
    <row r="2" customHeight="1" spans="2:4">
      <c r="B2" t="s">
        <v>62</v>
      </c>
      <c r="C2" t="s">
        <v>63</v>
      </c>
      <c r="D2" t="s">
        <v>64</v>
      </c>
    </row>
    <row r="3" customHeight="1" spans="2:4">
      <c r="B3" t="s">
        <v>65</v>
      </c>
      <c r="C3" s="3" t="s">
        <v>66</v>
      </c>
      <c r="D3" t="s">
        <v>67</v>
      </c>
    </row>
    <row r="4" customHeight="1" spans="2:4">
      <c r="B4" t="s">
        <v>68</v>
      </c>
      <c r="C4" s="3" t="s">
        <v>69</v>
      </c>
      <c r="D4" t="s">
        <v>70</v>
      </c>
    </row>
  </sheetData>
  <dataValidations count="6">
    <dataValidation allowBlank="1" showInputMessage="1" showErrorMessage="1" prompt="Create a list of people to share this workbook with. Enter Name, Email and track sharing in Share List table in this worksheet" sqref="A1"/>
    <dataValidation allowBlank="1" showInputMessage="1" showErrorMessage="1" prompt="Title of this worksheet is in this cell and instruction in cell E1" sqref="B1"/>
    <dataValidation allowBlank="1" showInputMessage="1" showErrorMessage="1" prompt="Enter Name in this column under this heading" sqref="B2"/>
    <dataValidation allowBlank="1" showInputMessage="1" showErrorMessage="1" prompt="Enter Email in this column under this heading" sqref="C2"/>
    <dataValidation allowBlank="1" showInputMessage="1" showErrorMessage="1" prompt="Track sharing of this workbook in this column under this heading. Select Yes or No from the list. Press ALT+DOWN ARROW for options, then DOWN ARROW and ENTER to make selection" sqref="D2"/>
    <dataValidation type="list" allowBlank="1" showInputMessage="1" showErrorMessage="1" error="Select Yes or No from the list if the workbook was shared with a friend. Select CANCEL, then press ALT+DOWN ARROW for options, then DOWN ARROW and ENTER to make selection" sqref="D3:D5" errorStyle="warning">
      <formula1>"Yes,No"</formula1>
    </dataValidation>
  </dataValidations>
  <hyperlinks>
    <hyperlink ref="C3" r:id="rId3" display="nikola@example.com"/>
    <hyperlink ref="C4" r:id="rId4" display="robert@example.com"/>
  </hyperlinks>
  <printOptions horizontalCentered="1"/>
  <pageMargins left="0.7" right="0.7" top="0.75" bottom="0.75" header="0.3" footer="0.3"/>
  <pageSetup paperSize="1" scale="89" fitToHeight="0" orientation="portrait" horizontalDpi="200" verticalDpi="200"/>
  <headerFooter differentFirst="1">
    <oddFooter>&amp;CPage &amp;P of &amp;N</oddFooter>
  </headerFooter>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3.xml>��< ? x m l   v e r s i o n = " 1 . 0 " ? > < c t : c o n t e n t T y p e S c h e m a   c t : _ = " "   m a : _ = " "   m a : c o n t e n t T y p e N a m e = " D o c u m e n t "   m a : c o n t e n t T y p e I D = " 0 x 0 1 0 1 0 0 7 9 F 1 1 1 E D 3 5 F 8 C C 4 7 9 4 4 9 6 0 9 E 8 A 0 9 2 3 A 6 "   m a : c o n t e n t T y p e V e r s i o n = " 2 6 "   m a : c o n t e n t T y p e D e s c r i p t i o n = " C r e a t e   a   n e w   d o c u m e n t . "   m a : c o n t e n t T y p e S c o p e = " "   m a : v e r s i o n I D = " a c 3 7 c 1 7 5 3 a c d 5 e 3 3 0 d 2 0 6 2 c c e c 2 6 e a 6 6 "   x m l n s : c t = " h t t p : / / s c h e m a s . m i c r o s o f t . c o m / o f f i c e / 2 0 0 6 / m e t a d a t a / c o n t e n t T y p e "   x m l n s : m a = " h t t p : / / s c h e m a s . m i c r o s o f t . c o m / o f f i c e / 2 0 0 6 / m e t a d a t a / p r o p e r t i e s / m e t a A t t r i b u t e s " >  
 < x s d : s c h e m a   t a r g e t N a m e s p a c e = " h t t p : / / s c h e m a s . m i c r o s o f t . c o m / o f f i c e / 2 0 0 6 / m e t a d a t a / p r o p e r t i e s "   m a : r o o t = " t r u e "   m a : f i e l d s I D = " 3 b 3 4 0 c 7 1 0 1 c 9 2 c 5 1 2 0 a b d 0 6 4 8 6 f 9 4 5 4 8 " 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e l e m e n t   r e f = " n s 2 : M e d i a S e r v i c e S e a r c h P r o p e r t i e s "   m i n O c c u r s = " 0 " / >  
 < x s d : e l e m e n t   r e f = " n s 2 : M e d i a S e r v i c e D o c T a g 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e l e m e n t   n a m e = " M e d i a S e r v i c e S e a r c h P r o p e r t i e s "   m a : i n d e x = " 2 9 "   n i l l a b l e = " t r u e "   m a : d i s p l a y N a m e = " M e d i a S e r v i c e S e a r c h P r o p e r t i e s "   m a : h i d d e n = " t r u e "   m a : i n t e r n a l N a m e = " M e d i a S e r v i c e S e a r c h P r o p e r t i e s "   m a : r e a d O n l y = " t r u e " >  
 < x s d : s i m p l e T y p e >  
 < x s d : r e s t r i c t i o n   b a s e = " d m s : N o t e " / >  
 < / x s d : s i m p l e T y p e >  
 < / x s d : e l e m e n t >  
 < x s d : e l e m e n t   n a m e = " M e d i a S e r v i c e D o c T a g s "   m a : i n d e x = " 3 0 "   n i l l a b l e = " t r u e "   m a : d i s p l a y N a m e = " M e d i a S e r v i c e D o c T a g s "   m a : h i d d e n = " t r u e "   m a : i n t e r n a l N a m e = " M e d i a S e r v i c e D o c T a g s "   m a : r e a d O n l y = " t r u e " >  
 < x s d : s i m p l e T y p e >  
 < x s d : r e s t r i c t i o n   b a s e = " d m s : N o t e " / > 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00D4997A-F5D7-47B8-8021-08C076C5E1C7}">
  <ds:schemaRefs/>
</ds:datastoreItem>
</file>

<file path=customXml/itemProps2.xml><?xml version="1.0" encoding="utf-8"?>
<ds:datastoreItem xmlns:ds="http://schemas.openxmlformats.org/officeDocument/2006/customXml" ds:itemID="{2D1BB4A4-C009-44B7-9F89-7FA7A7BF749B}">
  <ds:schemaRefs/>
</ds:datastoreItem>
</file>

<file path=customXml/itemProps3.xml><?xml version="1.0" encoding="utf-8"?>
<ds:datastoreItem xmlns:ds="http://schemas.openxmlformats.org/officeDocument/2006/customXml" ds:itemID="{98E7F3D6-785F-49FE-8501-BF769B99AE88}">
  <ds:schemaRefs/>
</ds:datastoreItem>
</file>

<file path=docProps/app.xml><?xml version="1.0" encoding="utf-8"?>
<Properties xmlns="http://schemas.openxmlformats.org/officeDocument/2006/extended-properties" xmlns:vt="http://schemas.openxmlformats.org/officeDocument/2006/docPropsVTypes">
  <Template>TM16400501</Template>
  <Application>Microsoft Excel</Application>
  <HeadingPairs>
    <vt:vector size="2" baseType="variant">
      <vt:variant>
        <vt:lpstr>工作表</vt:lpstr>
      </vt:variant>
      <vt:variant>
        <vt:i4>4</vt:i4>
      </vt:variant>
    </vt:vector>
  </HeadingPairs>
  <TitlesOfParts>
    <vt:vector size="4" baseType="lpstr">
      <vt:lpstr>Shopping list</vt:lpstr>
      <vt:lpstr>Budget breakdown</vt:lpstr>
      <vt:lpstr>To-do list</vt:lpstr>
      <vt:lpstr>Share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小橙子</cp:lastModifiedBy>
  <dcterms:created xsi:type="dcterms:W3CDTF">2022-11-10T06:32:00Z</dcterms:created>
  <dcterms:modified xsi:type="dcterms:W3CDTF">2025-09-26T01:27:59Z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44076DB1C35C41C2B11E8CBD3346E8D2_12</vt:lpwstr>
  </property>
  <property fmtid="{D5CDD505-2E9C-101B-9397-08002B2CF9AE}" pid="4" name="KSOProductBuildVer">
    <vt:lpwstr>2052-12.1.0.22529</vt:lpwstr>
  </property>
</Properties>
</file>