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255"/>
  </bookViews>
  <sheets>
    <sheet name="Summary" sheetId="2" r:id="rId1"/>
    <sheet name="Assets" sheetId="1" r:id="rId2"/>
    <sheet name="Liabilities" sheetId="5" r:id="rId3"/>
    <sheet name="Categories" sheetId="4" r:id="rId4"/>
  </sheets>
  <definedNames>
    <definedName name="ColumnTitle2">Assets[[#Headers],[DESCRIPTION]]</definedName>
    <definedName name="ColumnTitle3">Liabilities[[#Headers],[DESCRIPTION]]</definedName>
    <definedName name="FY_YEAR">Summary!$C$3</definedName>
    <definedName name="FY_YEAR_2">Summary!$D$3</definedName>
    <definedName name="_xlnm.Print_Titles" localSheetId="1">Assets!$2:$4</definedName>
    <definedName name="_xlnm.Print_Titles" localSheetId="3">Categories!$2:$4</definedName>
    <definedName name="_xlnm.Print_Titles" localSheetId="2">Liabilities!$2:$4</definedName>
    <definedName name="_xlnm.Print_Titles" localSheetId="0">Summary!$2:$4</definedName>
    <definedName name="RowTitleRegion1..D12">Summary!$B$11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<sst xmlns="http://schemas.openxmlformats.org/spreadsheetml/2006/main" count="69" uniqueCount="36">
  <si>
    <t xml:space="preserve">BALANCE SHEET </t>
  </si>
  <si>
    <t>ASSET TYPE</t>
  </si>
  <si>
    <t>PRIOR YEAR</t>
  </si>
  <si>
    <t>CURRENT YEAR</t>
  </si>
  <si>
    <t>Current assets</t>
  </si>
  <si>
    <t>Fixed assets</t>
  </si>
  <si>
    <t>Other assets</t>
  </si>
  <si>
    <t>Current liabilities</t>
  </si>
  <si>
    <t>Long-term liabilities</t>
  </si>
  <si>
    <t>Owner equity</t>
  </si>
  <si>
    <t>TOTAL ASSETS</t>
  </si>
  <si>
    <t>TOTAL LIABILITIES &amp; STOCKHOLDER EQUITY</t>
  </si>
  <si>
    <t>BALANCE</t>
  </si>
  <si>
    <t>ASSETS</t>
  </si>
  <si>
    <t>DESCRIPTION</t>
  </si>
  <si>
    <t>Cash</t>
  </si>
  <si>
    <t>Investments</t>
  </si>
  <si>
    <t>Inventories</t>
  </si>
  <si>
    <t>Accounts receivable</t>
  </si>
  <si>
    <t>Pre-paid expenses</t>
  </si>
  <si>
    <t>Property and equipment</t>
  </si>
  <si>
    <t>Leasehold improvements</t>
  </si>
  <si>
    <t>Equity and other investments</t>
  </si>
  <si>
    <t>Less accumulated depreciation (negative value)</t>
  </si>
  <si>
    <t>Charity</t>
  </si>
  <si>
    <t>LIABILITIES</t>
  </si>
  <si>
    <t>LIABILITY TYPE</t>
  </si>
  <si>
    <t>Accounts payable</t>
  </si>
  <si>
    <t>Accrued wages</t>
  </si>
  <si>
    <t>Accrued compensation</t>
  </si>
  <si>
    <t>Income taxes payable</t>
  </si>
  <si>
    <t>Unearned revenue</t>
  </si>
  <si>
    <t>Mortgage payable</t>
  </si>
  <si>
    <t>Investment capital</t>
  </si>
  <si>
    <t>Accumulated retained earnings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</si>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</sst>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3">
    <numFmt numFmtId="41" formatCode="_ * #,##0_ ;_ * \-#,##0_ ;_ * &quot;-&quot;_ ;_ @_ "/>
    <numFmt numFmtId="42" formatCode="_ &quot;￥&quot;* #,##0_ ;_ &quot;￥&quot;* \-#,##0_ ;_ &quot;￥&quot;* &quot;-&quot;_ ;_ @_ "/>
    <numFmt numFmtId="176" formatCode="0_);\-0_)"/>
  </numFmts>
  <fonts count="29">
    <font>
      <sz val="11"/>
      <color theme="1" tint="0.149937437055574"/>
      <name val="Franklin Gothic Book"/>
      <charset val="134"/>
      <scheme val="minor"/>
    </font>
    <font>
      <sz val="36"/>
      <color theme="1"/>
      <name val="Franklin Gothic Medium"/>
      <charset val="134"/>
      <scheme val="major"/>
    </font>
    <font>
      <b/>
      <sz val="12"/>
      <color theme="1" tint="0.149937437055574"/>
      <name val="Franklin Gothic Medium"/>
      <charset val="134"/>
      <scheme val="major"/>
    </font>
    <font>
      <sz val="12"/>
      <color theme="1" tint="0.149937437055574"/>
      <name val="Franklin Gothic Book"/>
      <charset val="134"/>
      <scheme val="minor"/>
    </font>
    <font>
      <b/>
      <sz val="28"/>
      <color theme="4"/>
      <name val="Franklin Gothic Book"/>
      <charset val="134"/>
      <scheme val="minor"/>
    </font>
    <font>
      <sz val="12"/>
      <color theme="1"/>
      <name val="Franklin Gothic Book"/>
      <charset val="134"/>
      <scheme val="minor"/>
    </font>
    <font>
      <sz val="12"/>
      <color theme="1"/>
      <name val="Franklin Gothic Medium"/>
      <charset val="134"/>
      <scheme val="major"/>
    </font>
    <font>
      <sz val="12"/>
      <color theme="1" tint="0.149937437055574"/>
      <name val="Franklin Gothic Medium"/>
      <charset val="134"/>
      <scheme val="major"/>
    </font>
    <font>
      <b/>
      <sz val="12"/>
      <color theme="1"/>
      <name val="Franklin Gothic Medium"/>
      <charset val="134"/>
      <scheme val="major"/>
    </font>
    <font>
      <sz val="11"/>
      <color theme="1"/>
      <name val="Franklin Gothic Book"/>
      <charset val="134"/>
      <scheme val="minor"/>
    </font>
    <font>
      <u/>
      <sz val="11"/>
      <color rgb="FF0000FF"/>
      <name val="Franklin Gothic Book"/>
      <charset val="0"/>
      <scheme val="minor"/>
    </font>
    <font>
      <u/>
      <sz val="11"/>
      <color rgb="FF800080"/>
      <name val="Franklin Gothic Book"/>
      <charset val="0"/>
      <scheme val="minor"/>
    </font>
    <font>
      <sz val="11"/>
      <color rgb="FFFF0000"/>
      <name val="Franklin Gothic Book"/>
      <charset val="0"/>
      <scheme val="minor"/>
    </font>
    <font>
      <b/>
      <sz val="28"/>
      <color theme="4"/>
      <name val="Franklin Gothic Medium"/>
      <charset val="134"/>
      <scheme val="major"/>
    </font>
    <font>
      <i/>
      <sz val="11"/>
      <color rgb="FF7F7F7F"/>
      <name val="Franklin Gothic Book"/>
      <charset val="0"/>
      <scheme val="minor"/>
    </font>
    <font>
      <sz val="11"/>
      <color theme="3"/>
      <name val="Franklin Gothic Book"/>
      <charset val="134"/>
      <scheme val="minor"/>
    </font>
    <font>
      <sz val="11"/>
      <color rgb="FF3F3F76"/>
      <name val="Franklin Gothic Book"/>
      <charset val="0"/>
      <scheme val="minor"/>
    </font>
    <font>
      <b/>
      <sz val="11"/>
      <color rgb="FF3F3F3F"/>
      <name val="Franklin Gothic Book"/>
      <charset val="0"/>
      <scheme val="minor"/>
    </font>
    <font>
      <b/>
      <sz val="11"/>
      <color rgb="FFFA7D00"/>
      <name val="Franklin Gothic Book"/>
      <charset val="0"/>
      <scheme val="minor"/>
    </font>
    <font>
      <b/>
      <sz val="11"/>
      <color rgb="FFFFFFFF"/>
      <name val="Franklin Gothic Book"/>
      <charset val="0"/>
      <scheme val="minor"/>
    </font>
    <font>
      <sz val="11"/>
      <color rgb="FFFA7D00"/>
      <name val="Franklin Gothic Book"/>
      <charset val="0"/>
      <scheme val="minor"/>
    </font>
    <font>
      <b/>
      <sz val="11"/>
      <color theme="1" tint="0.149937437055574"/>
      <name val="Franklin Gothic Book"/>
      <charset val="134"/>
      <scheme val="minor"/>
    </font>
    <font>
      <sz val="11"/>
      <color rgb="FF006100"/>
      <name val="Franklin Gothic Book"/>
      <charset val="0"/>
      <scheme val="minor"/>
    </font>
    <font>
      <sz val="11"/>
      <color rgb="FF9C0006"/>
      <name val="Franklin Gothic Book"/>
      <charset val="0"/>
      <scheme val="minor"/>
    </font>
    <font>
      <sz val="11"/>
      <color rgb="FF9C6500"/>
      <name val="Franklin Gothic Book"/>
      <charset val="0"/>
      <scheme val="minor"/>
    </font>
    <font>
      <sz val="11"/>
      <color theme="0"/>
      <name val="Franklin Gothic Book"/>
      <charset val="0"/>
      <scheme val="minor"/>
    </font>
    <font>
      <b/>
      <sz val="11"/>
      <color theme="1"/>
      <name val="Franklin Gothic Book"/>
      <charset val="134"/>
      <scheme val="minor"/>
    </font>
    <font>
      <sz val="11"/>
      <color theme="1"/>
      <name val="Franklin Gothic Book"/>
      <charset val="0"/>
      <scheme val="minor"/>
    </font>
    <font>
      <sz val="11"/>
      <color theme="1" tint="0.14996795556505"/>
      <name val="Franklin Gothic Book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89996032593768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3" tint="0.749961851863155"/>
      </top>
      <bottom style="thin">
        <color theme="3" tint="0.74996185186315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theme="1" tint="0.14996795556505"/>
      </bottom>
      <diagonal/>
    </border>
    <border>
      <left style="dotted">
        <color theme="0" tint="-0.349986266670736"/>
      </left>
      <right style="dotted">
        <color theme="0" tint="-0.349986266670736"/>
      </right>
      <top/>
      <bottom style="thick">
        <color theme="4"/>
      </bottom>
      <diagonal/>
    </border>
    <border>
      <left/>
      <right style="dashed">
        <color theme="2" tint="-0.0999481185338908"/>
      </right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dashed">
        <color theme="2" tint="-0.0999481185338908"/>
      </right>
      <top style="thin">
        <color theme="4"/>
      </top>
      <bottom style="medium">
        <color theme="4"/>
      </bottom>
      <diagonal/>
    </border>
  </borders>
  <cellStyleXfs count="49">
    <xf numFmtId="0" fontId="0" fillId="0" borderId="0">
      <alignment horizontal="left" vertical="center" wrapText="1" indent="1"/>
    </xf>
    <xf numFmtId="38" fontId="0" fillId="0" borderId="0" applyFont="0" applyFill="0" applyBorder="0" applyAlignment="0" applyProtection="0"/>
    <xf numFmtId="38" fontId="0" fillId="0" borderId="0" applyFont="0" applyFill="0" applyBorder="0" applyProtection="0">
      <alignment horizontal="right" vertical="center" indent="1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center"/>
    </xf>
    <xf numFmtId="0" fontId="3" fillId="0" borderId="4" applyNumberFormat="0" applyFill="0" applyProtection="0">
      <alignment horizontal="right" vertical="center" indent="1"/>
    </xf>
    <xf numFmtId="0" fontId="3" fillId="0" borderId="0" applyFill="0" applyBorder="0" applyProtection="0">
      <alignment horizontal="right" vertical="center" indent="1"/>
    </xf>
    <xf numFmtId="0" fontId="15" fillId="5" borderId="5" applyNumberFormat="0" applyProtection="0">
      <alignment horizontal="left" vertical="center"/>
    </xf>
    <xf numFmtId="0" fontId="16" fillId="6" borderId="6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10" applyNumberFormat="0" applyProtection="0">
      <alignment horizontal="left"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Protection="0">
      <alignment horizontal="left" vertical="center"/>
    </xf>
    <xf numFmtId="0" fontId="27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/>
    <xf numFmtId="0" fontId="27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39">
    <xf numFmtId="0" fontId="0" fillId="0" borderId="0" xfId="0">
      <alignment horizontal="left" vertical="center" wrapText="1" inden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2" borderId="0" xfId="10" applyFont="1" applyFill="1" applyBorder="1" applyAlignment="1">
      <alignment horizontal="left" indent="1"/>
    </xf>
    <xf numFmtId="0" fontId="2" fillId="0" borderId="0" xfId="12" applyFont="1" applyFill="1" applyBorder="1" applyAlignment="1">
      <alignment horizontal="left" vertical="center" indent="2"/>
    </xf>
    <xf numFmtId="0" fontId="3" fillId="0" borderId="0" xfId="0" applyFont="1" applyAlignment="1">
      <alignment horizontal="left" vertical="center" wrapText="1" indent="2"/>
    </xf>
    <xf numFmtId="0" fontId="0" fillId="2" borderId="0" xfId="0" applyFill="1">
      <alignment horizontal="left" vertical="center" wrapText="1" indent="1"/>
    </xf>
    <xf numFmtId="0" fontId="0" fillId="0" borderId="0" xfId="0" applyAlignment="1">
      <alignment horizontal="right" vertical="center" wrapText="1" indent="1"/>
    </xf>
    <xf numFmtId="0" fontId="4" fillId="2" borderId="0" xfId="10" applyFont="1" applyFill="1" applyBorder="1" applyAlignment="1">
      <alignment vertical="center"/>
    </xf>
    <xf numFmtId="0" fontId="4" fillId="2" borderId="0" xfId="10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6" fillId="2" borderId="0" xfId="13" applyFont="1" applyFill="1" applyBorder="1">
      <alignment horizontal="right" vertical="center" indent="1"/>
    </xf>
    <xf numFmtId="0" fontId="6" fillId="2" borderId="0" xfId="13" applyFont="1" applyFill="1" applyBorder="1" applyAlignment="1">
      <alignment horizontal="right" vertical="center" indent="2"/>
    </xf>
    <xf numFmtId="0" fontId="2" fillId="0" borderId="0" xfId="12" applyFont="1" applyFill="1" applyBorder="1" applyAlignment="1">
      <alignment horizontal="left" vertical="center" indent="1"/>
    </xf>
    <xf numFmtId="0" fontId="2" fillId="0" borderId="0" xfId="12" applyFont="1" applyFill="1" applyBorder="1" applyAlignment="1">
      <alignment horizontal="right" vertical="center" indent="1"/>
    </xf>
    <xf numFmtId="0" fontId="2" fillId="0" borderId="0" xfId="12" applyFont="1" applyFill="1" applyBorder="1" applyAlignment="1">
      <alignment horizontal="right" vertical="center" indent="2"/>
    </xf>
    <xf numFmtId="0" fontId="3" fillId="0" borderId="0" xfId="0" applyFont="1">
      <alignment horizontal="left" vertical="center" wrapText="1" indent="1"/>
    </xf>
    <xf numFmtId="38" fontId="3" fillId="0" borderId="0" xfId="2" applyFont="1" applyFill="1" applyBorder="1">
      <alignment horizontal="right" vertical="center" indent="1"/>
    </xf>
    <xf numFmtId="38" fontId="3" fillId="0" borderId="0" xfId="2" applyFont="1" applyFill="1" applyBorder="1" applyAlignment="1">
      <alignment horizontal="right" vertical="center" indent="2"/>
    </xf>
    <xf numFmtId="176" fontId="2" fillId="0" borderId="0" xfId="21" applyNumberFormat="1" applyFont="1" applyFill="1" applyBorder="1" applyAlignment="1">
      <alignment horizontal="left" vertical="center" indent="2"/>
    </xf>
    <xf numFmtId="0" fontId="2" fillId="0" borderId="0" xfId="21" applyFont="1" applyFill="1" applyBorder="1" applyAlignment="1">
      <alignment horizontal="left" vertical="center" indent="2"/>
    </xf>
    <xf numFmtId="38" fontId="2" fillId="0" borderId="0" xfId="2" applyFont="1" applyFill="1" applyBorder="1">
      <alignment horizontal="right" vertical="center" indent="1"/>
    </xf>
    <xf numFmtId="38" fontId="2" fillId="0" borderId="0" xfId="2" applyFont="1" applyFill="1" applyBorder="1" applyAlignment="1">
      <alignment horizontal="right" vertical="center" indent="2"/>
    </xf>
    <xf numFmtId="0" fontId="0" fillId="2" borderId="0" xfId="0" applyFill="1" applyAlignment="1">
      <alignment horizontal="right" vertical="center" wrapText="1" indent="1"/>
    </xf>
    <xf numFmtId="0" fontId="5" fillId="2" borderId="0" xfId="0" applyFont="1" applyFill="1">
      <alignment horizontal="left" vertical="center" wrapText="1" indent="1"/>
    </xf>
    <xf numFmtId="0" fontId="1" fillId="2" borderId="0" xfId="10" applyFont="1" applyFill="1" applyBorder="1" applyAlignment="1" applyProtection="1">
      <alignment horizontal="left" indent="1"/>
    </xf>
    <xf numFmtId="0" fontId="3" fillId="2" borderId="0" xfId="0" applyFont="1" applyFill="1">
      <alignment horizontal="left" vertical="center" wrapText="1" indent="1"/>
    </xf>
    <xf numFmtId="0" fontId="5" fillId="2" borderId="0" xfId="10" applyFont="1" applyFill="1" applyBorder="1" applyAlignment="1" applyProtection="1">
      <alignment horizontal="left" vertical="center" indent="1"/>
    </xf>
    <xf numFmtId="0" fontId="7" fillId="0" borderId="0" xfId="12" applyFill="1" applyBorder="1" applyAlignment="1">
      <alignment horizontal="left" vertical="center" indent="2"/>
    </xf>
    <xf numFmtId="0" fontId="7" fillId="0" borderId="0" xfId="12" applyFill="1" applyBorder="1" applyAlignment="1">
      <alignment horizontal="right" vertical="center" indent="1"/>
    </xf>
    <xf numFmtId="0" fontId="7" fillId="0" borderId="0" xfId="12" applyFill="1" applyBorder="1" applyAlignment="1">
      <alignment horizontal="right" vertical="center" indent="2"/>
    </xf>
    <xf numFmtId="38" fontId="3" fillId="0" borderId="0" xfId="2" applyFont="1" applyFill="1" applyBorder="1" applyProtection="1">
      <alignment horizontal="right" vertical="center" indent="1"/>
    </xf>
    <xf numFmtId="38" fontId="3" fillId="0" borderId="0" xfId="2" applyFont="1" applyFill="1" applyBorder="1" applyAlignment="1" applyProtection="1">
      <alignment horizontal="right" vertical="center" indent="2"/>
    </xf>
    <xf numFmtId="0" fontId="8" fillId="3" borderId="1" xfId="15" applyFont="1" applyFill="1" applyBorder="1" applyAlignment="1">
      <alignment horizontal="left" vertical="center" indent="2"/>
    </xf>
    <xf numFmtId="38" fontId="8" fillId="3" borderId="1" xfId="2" applyFont="1" applyFill="1" applyBorder="1">
      <alignment horizontal="right" vertical="center" indent="1"/>
    </xf>
    <xf numFmtId="38" fontId="8" fillId="3" borderId="1" xfId="2" applyFont="1" applyFill="1" applyBorder="1" applyAlignment="1">
      <alignment horizontal="right" vertical="center" indent="2"/>
    </xf>
    <xf numFmtId="0" fontId="8" fillId="2" borderId="1" xfId="21" applyFont="1" applyFill="1" applyBorder="1" applyAlignment="1">
      <alignment horizontal="left" vertical="center" indent="2"/>
    </xf>
    <xf numFmtId="38" fontId="8" fillId="2" borderId="1" xfId="2" applyFont="1" applyFill="1" applyBorder="1">
      <alignment horizontal="right" vertical="center" indent="1"/>
    </xf>
    <xf numFmtId="38" fontId="8" fillId="2" borderId="1" xfId="2" applyFont="1" applyFill="1" applyBorder="1" applyAlignment="1">
      <alignment horizontal="right" vertical="center" indent="2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strike val="0"/>
        <u val="none"/>
        <sz val="12"/>
      </font>
    </dxf>
    <dxf>
      <font>
        <strike val="0"/>
        <u val="none"/>
        <sz val="12"/>
      </font>
    </dxf>
    <dxf>
      <font>
        <strike val="0"/>
        <u val="none"/>
        <sz val="12"/>
      </font>
    </dxf>
    <dxf>
      <font>
        <b val="1"/>
        <i val="0"/>
        <color rgb="FFFF0000"/>
      </font>
    </dxf>
    <dxf>
      <font>
        <b val="1"/>
        <i val="0"/>
        <color theme="6" tint="-0.499984740745262"/>
      </font>
    </dxf>
    <dxf>
      <font>
        <b val="1"/>
        <i val="0"/>
        <color rgb="FFFF0000"/>
      </font>
      <fill>
        <patternFill patternType="none"/>
      </fill>
    </dxf>
    <dxf>
      <font>
        <b val="1"/>
        <i val="0"/>
        <color theme="6" tint="-0.249946592608417"/>
      </font>
    </dxf>
    <dxf>
      <font>
        <name val="Franklin Gothic Book"/>
        <scheme val="none"/>
        <family val="2"/>
        <strike val="0"/>
        <u val="none"/>
        <sz val="12"/>
        <color theme="1" tint="0.149937437055574"/>
      </font>
    </dxf>
    <dxf>
      <font>
        <name val="Franklin Gothic Book"/>
        <scheme val="none"/>
        <family val="2"/>
        <strike val="0"/>
        <u val="none"/>
        <sz val="12"/>
        <color theme="1" tint="0.149937437055574"/>
      </font>
    </dxf>
    <dxf>
      <font>
        <name val="Franklin Gothic Book"/>
        <scheme val="none"/>
        <family val="2"/>
        <strike val="0"/>
        <u val="none"/>
        <sz val="12"/>
        <color theme="1" tint="0.149937437055574"/>
      </font>
    </dxf>
    <dxf>
      <font>
        <name val="Franklin Gothic Book"/>
        <scheme val="none"/>
        <family val="2"/>
        <strike val="0"/>
        <u val="none"/>
        <sz val="12"/>
        <color theme="1" tint="0.149937437055574"/>
      </font>
    </dxf>
    <dxf>
      <font>
        <name val="Franklin Gothic Book"/>
        <scheme val="none"/>
        <family val="2"/>
        <strike val="0"/>
        <u val="none"/>
        <sz val="12"/>
        <color theme="1" tint="0.149937437055574"/>
      </font>
    </dxf>
    <dxf>
      <font>
        <name val="Franklin Gothic Book"/>
        <scheme val="none"/>
        <family val="2"/>
        <strike val="0"/>
        <u val="none"/>
        <sz val="12"/>
        <color theme="1" tint="0.149937437055574"/>
      </font>
    </dxf>
    <dxf>
      <font>
        <name val="Franklin Gothic Book"/>
        <scheme val="none"/>
        <family val="2"/>
        <strike val="0"/>
        <u val="none"/>
        <sz val="12"/>
        <color theme="1" tint="0.149937437055574"/>
      </font>
    </dxf>
    <dxf>
      <font>
        <name val="Franklin Gothic Book"/>
        <scheme val="none"/>
        <family val="2"/>
        <strike val="0"/>
        <u val="none"/>
        <sz val="12"/>
        <color theme="1" tint="0.149937437055574"/>
      </font>
    </dxf>
    <dxf>
      <font>
        <name val="Franklin Gothic Book"/>
        <scheme val="none"/>
        <family val="2"/>
        <strike val="0"/>
        <u val="none"/>
        <sz val="12"/>
        <color theme="1" tint="0.149937437055574"/>
      </font>
    </dxf>
    <dxf>
      <fill>
        <patternFill patternType="none"/>
      </fill>
    </dxf>
    <dxf>
      <font>
        <b val="1"/>
        <i val="0"/>
        <color theme="1" tint="0.149937437055574"/>
      </font>
      <fill>
        <patternFill patternType="solid">
          <bgColor theme="3" tint="0.899960325937681"/>
        </patternFill>
      </fill>
      <border>
        <left/>
        <right/>
        <top style="thin">
          <color theme="4"/>
        </top>
        <bottom style="medium">
          <color theme="4"/>
        </bottom>
        <vertical/>
        <horizontal/>
      </border>
    </dxf>
    <dxf>
      <font>
        <b val="1"/>
        <i val="0"/>
      </font>
      <fill>
        <patternFill patternType="solid">
          <bgColor theme="3" tint="0.749961851863155"/>
        </patternFill>
      </fill>
    </dxf>
    <dxf>
      <font>
        <color theme="1"/>
      </font>
      <border>
        <left/>
        <right/>
        <top/>
        <bottom style="thin">
          <color theme="3" tint="0.749961851863155"/>
        </bottom>
        <vertical/>
        <horizontal style="thin">
          <color theme="3" tint="0.749961851863155"/>
        </horizontal>
      </border>
    </dxf>
  </dxfs>
  <tableStyles count="1" defaultTableStyle="Balance Sheet" defaultPivotStyle="PivotStyleLight16">
    <tableStyle name="Balance Sheet" pivot="0" count="4" xr9:uid="{CADB54DC-4F27-4E6B-A385-19A3F07B59E6}">
      <tableStyleElement type="wholeTable" dxfId="19"/>
      <tableStyleElement type="headerRow" dxfId="18"/>
      <tableStyleElement type="totalRow" dxfId="17"/>
      <tableStyleElement type="firstColumnStripe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hyperlink" Target="http://www.excelnav.com" TargetMode="External"/><Relationship Id="rId3" Type="http://schemas.openxmlformats.org/officeDocument/2006/relationships/hyperlink" Target="https://excelnav.com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ko-fi.com/excelnav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9525</xdr:colOff>
      <xdr:row>1</xdr:row>
      <xdr:rowOff>749300</xdr:rowOff>
    </xdr:from>
    <xdr:to>
      <xdr:col>17</xdr:col>
      <xdr:colOff>575310</xdr:colOff>
      <xdr:row>8</xdr:row>
      <xdr:rowOff>379730</xdr:rowOff>
    </xdr:to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12156440" y="1004570"/>
          <a:ext cx="5381625" cy="28041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/>
            <a:t>Enjoying this template?​​</a:t>
          </a:r>
          <a:endParaRPr lang="zh-CN" altLang="en-US" sz="1200"/>
        </a:p>
        <a:p>
          <a:pPr algn="l"/>
          <a:r>
            <a:rPr lang="zh-CN" altLang="en-US" sz="1200"/>
            <a:t>This template is completely free. If it saved you time or helped your business, consider buying me a coffee to support the creation of more free resources!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200"/>
            <a:t>​Scan or visit:​​ ko-fi.com/</a:t>
          </a:r>
          <a:r>
            <a:rPr lang="en-US" altLang="zh-CN" sz="1200"/>
            <a:t>excelnav</a:t>
          </a:r>
          <a:endParaRPr lang="en-US" altLang="zh-CN" sz="1100"/>
        </a:p>
        <a:p>
          <a:pPr algn="l"/>
          <a:r>
            <a:rPr lang="zh-CN" altLang="en-US" sz="1600" b="1"/>
            <a:t>Thank you for your support!</a:t>
          </a:r>
          <a:endParaRPr lang="zh-CN" altLang="en-US" sz="1600" b="1"/>
        </a:p>
      </xdr:txBody>
    </xdr:sp>
    <xdr:clientData/>
  </xdr:twoCellAnchor>
  <xdr:twoCellAnchor>
    <xdr:from>
      <xdr:col>11</xdr:col>
      <xdr:colOff>85090</xdr:colOff>
      <xdr:row>3</xdr:row>
      <xdr:rowOff>341630</xdr:rowOff>
    </xdr:from>
    <xdr:to>
      <xdr:col>12</xdr:col>
      <xdr:colOff>663575</xdr:colOff>
      <xdr:row>7</xdr:row>
      <xdr:rowOff>211455</xdr:rowOff>
    </xdr:to>
    <xdr:pic>
      <xdr:nvPicPr>
        <xdr:cNvPr id="3" name="图片 2" descr="kofi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232005" y="1865630"/>
          <a:ext cx="1381125" cy="139382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16</xdr:col>
      <xdr:colOff>271145</xdr:colOff>
      <xdr:row>1</xdr:row>
      <xdr:rowOff>685800</xdr:rowOff>
    </xdr:to>
    <xdr:grpSp>
      <xdr:nvGrpSpPr>
        <xdr:cNvPr id="4" name="组合 3">
          <a:hlinkClick xmlns:r="http://schemas.openxmlformats.org/officeDocument/2006/relationships" r:id="rId3"/>
        </xdr:cNvPr>
        <xdr:cNvGrpSpPr/>
      </xdr:nvGrpSpPr>
      <xdr:grpSpPr>
        <a:xfrm rot="0">
          <a:off x="12146915" y="0"/>
          <a:ext cx="4284345" cy="941070"/>
          <a:chOff x="26775" y="2399"/>
          <a:chExt cx="6750" cy="1470"/>
        </a:xfrm>
      </xdr:grpSpPr>
      <xdr:sp>
        <xdr:nvSpPr>
          <xdr:cNvPr id="5" name="文本框 4"/>
          <xdr:cNvSpPr txBox="1"/>
        </xdr:nvSpPr>
        <xdr:spPr>
          <a:xfrm>
            <a:off x="26775" y="2399"/>
            <a:ext cx="6750" cy="147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200"/>
          </a:p>
          <a:p>
            <a:pPr algn="l"/>
            <a:endParaRPr lang="zh-CN" altLang="en-US" sz="1200"/>
          </a:p>
          <a:p>
            <a:pPr algn="l"/>
            <a:endParaRPr lang="zh-CN" altLang="en-US" sz="1200"/>
          </a:p>
          <a:p>
            <a:pPr algn="l"/>
            <a:r>
              <a:rPr lang="zh-CN" altLang="en-US" sz="1200"/>
              <a:t>For More Practical Templates, Please Visit Our Website.​</a:t>
            </a:r>
            <a:endParaRPr lang="zh-CN" altLang="en-US" sz="1200"/>
          </a:p>
        </xdr:txBody>
      </xdr:sp>
      <xdr:pic>
        <xdr:nvPicPr>
          <xdr:cNvPr id="6" name="图片 5" descr="未标题-1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26790" y="2700"/>
            <a:ext cx="2911" cy="600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id="1" name="Dashboard" displayName="Dashboard" ref="B4:D10">
  <autoFilter xmlns:etc="http://www.wps.cn/officeDocument/2017/etCustomData" ref="B4:D10" etc:filterBottomFollowUsedRange="0">
    <filterColumn colId="0" hiddenButton="1"/>
    <filterColumn colId="1" hiddenButton="1"/>
    <filterColumn colId="2" hiddenButton="1"/>
  </autoFilter>
  <tableColumns count="3">
    <tableColumn id="1" name="ASSET TYPE" dataDxfId="0" totalsRowLabel="Total"/>
    <tableColumn id="2" name="PRIOR YEAR" dataDxfId="1" totalsRowFunction="sum">
      <calculatedColumnFormula>SUMIFS(Assets[PRIOR YEAR],Assets[ASSET TYPE],Dashboard[[#This Row],[ASSET TYPE]])+SUMIFS(Liabilities[PRIOR YEAR],Liabilities[LIABILITY TYPE],Dashboard[[#This Row],[ASSET TYPE]])</calculatedColumnFormula>
    </tableColumn>
    <tableColumn id="3" name="CURRENT YEAR" dataDxfId="2" totalsRowFunction="sum">
      <calculatedColumnFormula>SUMIFS(Assets[CURRENT YEAR],Assets[ASSET TYPE],Dashboard[[#This Row],[ASSET TYPE]])+SUMIFS(Liabilities[CURRENT YEAR],Liabilities[LIABILITY TYPE],Dashboard[[#This Row],[ASSET TYPE]])</calculatedColumnFormula>
    </tableColumn>
  </tableColumns>
  <tableStyleInfo name="Balance Sheet" showFirstColumn="0" showLastColumn="0" showRowStripes="0" showColumnStripes="0"/>
</table>
</file>

<file path=xl/tables/table2.xml><?xml version="1.0" encoding="utf-8"?>
<table xmlns="http://schemas.openxmlformats.org/spreadsheetml/2006/main" id="16" name="Assets" displayName="Assets" ref="B4:E15" totalsRowCount="1">
  <autoFilter xmlns:etc="http://www.wps.cn/officeDocument/2017/etCustomData" ref="B4:E14" etc:filterBottomFollowUsedRange="0">
    <filterColumn colId="0" hiddenButton="1"/>
    <filterColumn colId="1" hiddenButton="1"/>
    <filterColumn colId="2" hiddenButton="1"/>
    <filterColumn colId="3" hiddenButton="1"/>
  </autoFilter>
  <tableColumns count="4">
    <tableColumn id="5" name="ASSET TYPE" dataDxfId="7" totalsRowLabel="TOTAL ASSETS"/>
    <tableColumn id="1" name="DESCRIPTION" dataDxfId="8"/>
    <tableColumn id="3" name="PRIOR YEAR" dataDxfId="9" totalsRowFunction="sum"/>
    <tableColumn id="4" name="CURRENT YEAR" dataDxfId="10" totalsRowFunction="sum"/>
  </tableColumns>
  <tableStyleInfo name="Balance Sheet" showFirstColumn="0" showLastColumn="0" showRowStripes="1" showColumnStripes="0"/>
</table>
</file>

<file path=xl/tables/table3.xml><?xml version="1.0" encoding="utf-8"?>
<table xmlns="http://schemas.openxmlformats.org/spreadsheetml/2006/main" id="21" name="Liabilities" displayName="Liabilities" ref="B4:E13" totalsRowCount="1">
  <autoFilter xmlns:etc="http://www.wps.cn/officeDocument/2017/etCustomData" ref="B4:E12" etc:filterBottomFollowUsedRange="0">
    <filterColumn colId="0" hiddenButton="1"/>
    <filterColumn colId="1" hiddenButton="1"/>
    <filterColumn colId="2" hiddenButton="1"/>
    <filterColumn colId="3" hiddenButton="1"/>
  </autoFilter>
  <tableColumns count="4">
    <tableColumn id="5" name="LIABILITY TYPE" dataDxfId="11" totalsRowLabel="TOTAL LIABILITIES &amp; STOCKHOLDER EQUITY"/>
    <tableColumn id="1" name="DESCRIPTION" dataDxfId="12"/>
    <tableColumn id="3" name="PRIOR YEAR" dataDxfId="13" totalsRowFunction="sum"/>
    <tableColumn id="4" name="CURRENT YEAR" dataDxfId="14" totalsRowFunction="sum"/>
  </tableColumns>
  <tableStyleInfo name="Balance Sheet" showFirstColumn="0" showLastColumn="0" showRowStripes="1" showColumnStripes="0"/>
</table>
</file>

<file path=xl/tables/table4.xml><?xml version="1.0" encoding="utf-8"?>
<table xmlns="http://schemas.openxmlformats.org/spreadsheetml/2006/main" id="2" name="Categories" displayName="Categories" ref="B4:B10" totalsRowShown="0">
  <autoFilter xmlns:etc="http://www.wps.cn/officeDocument/2017/etCustomData" ref="B4:B10" etc:filterBottomFollowUsedRange="0">
    <filterColumn colId="0" hiddenButton="1"/>
  </autoFilter>
  <tableColumns count="1">
    <tableColumn id="1" name="CATEGORIES" dataDxfId="15"/>
  </tableColumns>
  <tableStyleInfo name="Balance Sheet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TM03934533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F7F7F7"/>
      </a:accent1>
      <a:accent2>
        <a:srgbClr val="F30067"/>
      </a:accent2>
      <a:accent3>
        <a:srgbClr val="AFC5FF"/>
      </a:accent3>
      <a:accent4>
        <a:srgbClr val="49772F"/>
      </a:accent4>
      <a:accent5>
        <a:srgbClr val="FEC100"/>
      </a:accent5>
      <a:accent6>
        <a:srgbClr val="025955"/>
      </a:accent6>
      <a:hlink>
        <a:srgbClr val="467886"/>
      </a:hlink>
      <a:folHlink>
        <a:srgbClr val="96607D"/>
      </a:folHlink>
    </a:clrScheme>
    <a:fontScheme name="Custom 3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499984740745262"/>
    <pageSetUpPr fitToPage="1" autoPageBreaks="0"/>
  </sheetPr>
  <dimension ref="A1:E14"/>
  <sheetViews>
    <sheetView showGridLines="0" tabSelected="1" workbookViewId="0">
      <selection activeCell="N12" sqref="N12"/>
    </sheetView>
  </sheetViews>
  <sheetFormatPr defaultColWidth="9.36296296296296" defaultRowHeight="30" customHeight="1" outlineLevelCol="4"/>
  <cols>
    <col min="1" max="1" width="2.81481481481481" customWidth="1"/>
    <col min="2" max="2" width="42.6296296296296" customWidth="1"/>
    <col min="3" max="4" width="18.6296296296296" customWidth="1"/>
    <col min="5" max="5" width="2.81481481481481" customWidth="1"/>
  </cols>
  <sheetData>
    <row r="1" ht="20.1" customHeight="1"/>
    <row r="2" ht="69.9" customHeight="1" spans="1:5">
      <c r="A2" s="6"/>
      <c r="B2" s="25" t="s">
        <v>0</v>
      </c>
      <c r="C2" s="6"/>
      <c r="D2" s="6"/>
      <c r="E2" s="6"/>
    </row>
    <row r="3" s="16" customFormat="1" customHeight="1" spans="1:5">
      <c r="A3" s="26"/>
      <c r="B3" s="27"/>
      <c r="C3" s="11" t="str">
        <f ca="1">"FY-"&amp;YEAR(TODAY())-1</f>
        <v>FY-2024</v>
      </c>
      <c r="D3" s="12" t="str">
        <f ca="1">"FY-"&amp;YEAR(TODAY())</f>
        <v>FY-2025</v>
      </c>
      <c r="E3" s="26"/>
    </row>
    <row r="4" s="16" customFormat="1" customHeight="1" spans="1:5">
      <c r="A4" s="26"/>
      <c r="B4" s="28" t="s">
        <v>1</v>
      </c>
      <c r="C4" s="29" t="s">
        <v>2</v>
      </c>
      <c r="D4" s="30" t="s">
        <v>3</v>
      </c>
      <c r="E4" s="26"/>
    </row>
    <row r="5" s="16" customFormat="1" customHeight="1" spans="1:5">
      <c r="A5" s="26"/>
      <c r="B5" s="5" t="s">
        <v>4</v>
      </c>
      <c r="C5" s="31">
        <f>SUMIFS(Assets[PRIOR YEAR],Assets[ASSET TYPE],Dashboard[[#This Row],[ASSET TYPE]])+SUMIFS(Liabilities[PRIOR YEAR],Liabilities[LIABILITY TYPE],Dashboard[[#This Row],[ASSET TYPE]])</f>
        <v>600</v>
      </c>
      <c r="D5" s="32">
        <f>SUMIFS(Assets[CURRENT YEAR],Assets[ASSET TYPE],Dashboard[[#This Row],[ASSET TYPE]])+SUMIFS(Liabilities[CURRENT YEAR],Liabilities[LIABILITY TYPE],Dashboard[[#This Row],[ASSET TYPE]])</f>
        <v>600</v>
      </c>
      <c r="E5" s="26"/>
    </row>
    <row r="6" s="16" customFormat="1" customHeight="1" spans="1:5">
      <c r="A6" s="26"/>
      <c r="B6" s="5" t="s">
        <v>5</v>
      </c>
      <c r="C6" s="31">
        <f>SUMIFS(Assets[PRIOR YEAR],Assets[ASSET TYPE],Dashboard[[#This Row],[ASSET TYPE]])+SUMIFS(Liabilities[PRIOR YEAR],Liabilities[LIABILITY TYPE],Dashboard[[#This Row],[ASSET TYPE]])</f>
        <v>-100</v>
      </c>
      <c r="D6" s="32">
        <f>SUMIFS(Assets[CURRENT YEAR],Assets[ASSET TYPE],Dashboard[[#This Row],[ASSET TYPE]])+SUMIFS(Liabilities[CURRENT YEAR],Liabilities[LIABILITY TYPE],Dashboard[[#This Row],[ASSET TYPE]])</f>
        <v>-85</v>
      </c>
      <c r="E6" s="26"/>
    </row>
    <row r="7" s="16" customFormat="1" customHeight="1" spans="1:5">
      <c r="A7" s="26"/>
      <c r="B7" s="5" t="s">
        <v>6</v>
      </c>
      <c r="C7" s="31">
        <f>SUMIFS(Assets[PRIOR YEAR],Assets[ASSET TYPE],Dashboard[[#This Row],[ASSET TYPE]])+SUMIFS(Liabilities[PRIOR YEAR],Liabilities[LIABILITY TYPE],Dashboard[[#This Row],[ASSET TYPE]])</f>
        <v>0</v>
      </c>
      <c r="D7" s="32">
        <f>SUMIFS(Assets[CURRENT YEAR],Assets[ASSET TYPE],Dashboard[[#This Row],[ASSET TYPE]])+SUMIFS(Liabilities[CURRENT YEAR],Liabilities[LIABILITY TYPE],Dashboard[[#This Row],[ASSET TYPE]])</f>
        <v>0</v>
      </c>
      <c r="E7" s="26"/>
    </row>
    <row r="8" s="16" customFormat="1" customHeight="1" spans="1:5">
      <c r="A8" s="26"/>
      <c r="B8" s="5" t="s">
        <v>7</v>
      </c>
      <c r="C8" s="31">
        <f>SUMIFS(Assets[PRIOR YEAR],Assets[ASSET TYPE],Dashboard[[#This Row],[ASSET TYPE]])+SUMIFS(Liabilities[PRIOR YEAR],Liabilities[LIABILITY TYPE],Dashboard[[#This Row],[ASSET TYPE]])</f>
        <v>500</v>
      </c>
      <c r="D8" s="32">
        <f>SUMIFS(Assets[CURRENT YEAR],Assets[ASSET TYPE],Dashboard[[#This Row],[ASSET TYPE]])+SUMIFS(Liabilities[CURRENT YEAR],Liabilities[LIABILITY TYPE],Dashboard[[#This Row],[ASSET TYPE]])</f>
        <v>350</v>
      </c>
      <c r="E8" s="26"/>
    </row>
    <row r="9" s="16" customFormat="1" customHeight="1" spans="1:5">
      <c r="A9" s="26"/>
      <c r="B9" s="5" t="s">
        <v>8</v>
      </c>
      <c r="C9" s="31">
        <f>SUMIFS(Assets[PRIOR YEAR],Assets[ASSET TYPE],Dashboard[[#This Row],[ASSET TYPE]])+SUMIFS(Liabilities[PRIOR YEAR],Liabilities[LIABILITY TYPE],Dashboard[[#This Row],[ASSET TYPE]])</f>
        <v>0</v>
      </c>
      <c r="D9" s="32">
        <f>SUMIFS(Assets[CURRENT YEAR],Assets[ASSET TYPE],Dashboard[[#This Row],[ASSET TYPE]])+SUMIFS(Liabilities[CURRENT YEAR],Liabilities[LIABILITY TYPE],Dashboard[[#This Row],[ASSET TYPE]])</f>
        <v>0</v>
      </c>
      <c r="E9" s="26"/>
    </row>
    <row r="10" s="16" customFormat="1" customHeight="1" spans="1:5">
      <c r="A10" s="26"/>
      <c r="B10" s="5" t="s">
        <v>9</v>
      </c>
      <c r="C10" s="31">
        <f>SUMIFS(Assets[PRIOR YEAR],Assets[ASSET TYPE],Dashboard[[#This Row],[ASSET TYPE]])+SUMIFS(Liabilities[PRIOR YEAR],Liabilities[LIABILITY TYPE],Dashboard[[#This Row],[ASSET TYPE]])</f>
        <v>0</v>
      </c>
      <c r="D10" s="32">
        <f>SUMIFS(Assets[CURRENT YEAR],Assets[ASSET TYPE],Dashboard[[#This Row],[ASSET TYPE]])+SUMIFS(Liabilities[CURRENT YEAR],Liabilities[LIABILITY TYPE],Dashboard[[#This Row],[ASSET TYPE]])</f>
        <v>350</v>
      </c>
      <c r="E10" s="26"/>
    </row>
    <row r="11" customHeight="1" spans="1:5">
      <c r="A11" s="6"/>
      <c r="B11" s="33" t="s">
        <v>10</v>
      </c>
      <c r="C11" s="34">
        <f>Assets[[#Totals],[PRIOR YEAR]]</f>
        <v>500</v>
      </c>
      <c r="D11" s="35">
        <f>Assets[[#Totals],[CURRENT YEAR]]</f>
        <v>515</v>
      </c>
      <c r="E11" s="6"/>
    </row>
    <row r="12" customHeight="1" spans="1:5">
      <c r="A12" s="6"/>
      <c r="B12" s="33" t="s">
        <v>11</v>
      </c>
      <c r="C12" s="34">
        <f>Liabilities[[#Totals],[PRIOR YEAR]]</f>
        <v>500</v>
      </c>
      <c r="D12" s="35">
        <f>Liabilities[[#Totals],[CURRENT YEAR]]</f>
        <v>700</v>
      </c>
      <c r="E12" s="6"/>
    </row>
    <row r="13" customHeight="1" spans="1:5">
      <c r="A13" s="6"/>
      <c r="B13" s="36" t="s">
        <v>12</v>
      </c>
      <c r="C13" s="37">
        <f>C11-C12</f>
        <v>0</v>
      </c>
      <c r="D13" s="38">
        <f>D11-D12</f>
        <v>-185</v>
      </c>
      <c r="E13" s="6"/>
    </row>
    <row r="14" customHeight="1" spans="1:5">
      <c r="A14" s="6"/>
      <c r="B14" s="6"/>
      <c r="C14" s="6"/>
      <c r="D14" s="6"/>
      <c r="E14" s="6"/>
    </row>
  </sheetData>
  <sheetProtection selectLockedCells="1" insertRows="0" insertColumns="0" deleteColumns="0" deleteRows="0"/>
  <conditionalFormatting sqref="C12">
    <cfRule type="expression" dxfId="3" priority="1">
      <formula>$C$12&gt;$C$11</formula>
    </cfRule>
    <cfRule type="expression" dxfId="3" priority="2">
      <formula>$C$12&lt;$C$11</formula>
    </cfRule>
    <cfRule type="expression" dxfId="4" priority="3">
      <formula>$C$12=$C$11</formula>
    </cfRule>
  </conditionalFormatting>
  <conditionalFormatting sqref="D12">
    <cfRule type="expression" dxfId="3" priority="5">
      <formula>$D$12&gt;$D$11</formula>
    </cfRule>
    <cfRule type="expression" dxfId="5" priority="6">
      <formula>$D$12&lt;$D$11</formula>
    </cfRule>
    <cfRule type="expression" dxfId="6" priority="7">
      <formula>$D$12=$D$11</formula>
    </cfRule>
  </conditionalFormatting>
  <dataValidations count="10">
    <dataValidation allowBlank="1" showInputMessage="1" showErrorMessage="1" prompt="Create a balance sheet in this workbook. Enter Assets &amp; Liabilities in each worksheet. Total Assets, Total Liabilities, &amp; Balance are automatically calculated in this worksheet" sqref="A1"/>
    <dataValidation allowBlank="1" showInputMessage="1" showErrorMessage="1" prompt="Title of this worksheet is in this cell" sqref="B2"/>
    <dataValidation allowBlank="1" showInputMessage="1" showErrorMessage="1" prompt="Enter comparison year 1 in this cell" sqref="C3"/>
    <dataValidation allowBlank="1" showInputMessage="1" showErrorMessage="1" prompt="Enter comparison year 2 in this cell" sqref="D3"/>
    <dataValidation allowBlank="1" showInputMessage="1" showErrorMessage="1" prompt="Select Asset Type in this column. Year comparison values will automatically update. Press ALT+DOWN ARROW to open the drop-down list, then ENTER to make selection" sqref="B4"/>
    <dataValidation allowBlank="1" showInputMessage="1" showErrorMessage="1" prompt="Values for the above year from the Assets and Liabilities worksheets are automatically updated in this column under this heading" sqref="C4 D4"/>
    <dataValidation allowBlank="1" showInputMessage="1" showErrorMessage="1" prompt="Total Assets are automatically calculated in cells at right" sqref="B11"/>
    <dataValidation allowBlank="1" showInputMessage="1" showErrorMessage="1" prompt="Total Liabilities &amp; Stockholder Equity are automatically calculated in cells at right. Flag turns green to indicate zero or positive balance, and red to indicate negative balance" sqref="B12"/>
    <dataValidation allowBlank="1" showInputMessage="1" showErrorMessage="1" prompt="Balance is automatically calculated in cells at right" sqref="B13"/>
    <dataValidation type="list" allowBlank="1" showInputMessage="1" showErrorMessage="1" error="Select entry from the list. Select CANCEL, then press ALT+DOWN ARROW to open the drop-down list, then ENTER to make selection" sqref="B5:B10" errorStyle="warning">
      <formula1>INDIRECT("Categories[Categories]")</formula1>
    </dataValidation>
  </dataValidations>
  <printOptions horizontalCentered="1"/>
  <pageMargins left="0.7" right="0.7" top="0.75" bottom="0.75" header="0.3" footer="0.3"/>
  <pageSetup paperSize="1" fitToHeight="0" orientation="landscape"/>
  <headerFooter differentFirst="1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a09512a5-0e34-4ab1-b961-47915ec47fc7}">
            <x14:iconSet iconSet="3Flags" custom="1">
              <x14:cfvo type="percent">
                <xm:f>0</xm:f>
              </x14:cfvo>
              <x14:cfvo type="num">
                <xm:f>$C$11</xm:f>
              </x14:cfvo>
              <x14:cfvo type="num" gte="0">
                <xm:f>$C$11</xm:f>
              </x14:cfvo>
              <x14:cfIcon iconSet="3Flags" iconId="0"/>
              <x14:cfIcon iconSet="3Flags" iconId="2"/>
              <x14:cfIcon iconSet="3Flags" iconId="0"/>
            </x14:iconSet>
          </x14:cfRule>
          <xm:sqref>C12</xm:sqref>
        </x14:conditionalFormatting>
        <x14:conditionalFormatting xmlns:xm="http://schemas.microsoft.com/office/excel/2006/main">
          <x14:cfRule type="iconSet" priority="8" id="{847992f6-09c2-42e9-96b5-bb02c04ef0c2}">
            <x14:iconSet iconSet="3Flags" custom="1">
              <x14:cfvo type="percent">
                <xm:f>0</xm:f>
              </x14:cfvo>
              <x14:cfvo type="num">
                <xm:f>$D$11</xm:f>
              </x14:cfvo>
              <x14:cfvo type="num" gte="0">
                <xm:f>$D$11</xm:f>
              </x14:cfvo>
              <x14:cfIcon iconSet="3Flags" iconId="0"/>
              <x14:cfIcon iconSet="3Flags" iconId="2"/>
              <x14:cfIcon iconSet="3Flags" iconId="0"/>
            </x14:iconSet>
          </x14:cfRule>
          <xm:sqref>D12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theme="3" tint="0.499984740745262"/>
    <pageSetUpPr fitToPage="1" autoPageBreaks="0"/>
  </sheetPr>
  <dimension ref="A1:F16"/>
  <sheetViews>
    <sheetView showGridLines="0" workbookViewId="0">
      <selection activeCell="A1" sqref="A1"/>
    </sheetView>
  </sheetViews>
  <sheetFormatPr defaultColWidth="9.36296296296296" defaultRowHeight="30" customHeight="1" outlineLevelCol="5"/>
  <cols>
    <col min="1" max="1" width="2.81481481481481" customWidth="1"/>
    <col min="2" max="2" width="26.6296296296296" customWidth="1"/>
    <col min="3" max="3" width="36.6296296296296" customWidth="1"/>
    <col min="4" max="5" width="18.6296296296296" customWidth="1"/>
    <col min="6" max="6" width="2.81481481481481" customWidth="1"/>
  </cols>
  <sheetData>
    <row r="1" ht="20.1" customHeight="1"/>
    <row r="2" s="1" customFormat="1" ht="69.9" customHeight="1" spans="1:6">
      <c r="A2" s="2"/>
      <c r="B2" s="3" t="s">
        <v>13</v>
      </c>
      <c r="C2" s="8"/>
      <c r="D2" s="8"/>
      <c r="E2" s="8"/>
      <c r="F2" s="2"/>
    </row>
    <row r="3" s="1" customFormat="1" customHeight="1" spans="1:6">
      <c r="A3" s="2"/>
      <c r="B3" s="24"/>
      <c r="C3" s="24"/>
      <c r="D3" s="11" t="str">
        <f ca="1">FY_YEAR</f>
        <v>FY-2024</v>
      </c>
      <c r="E3" s="12" t="str">
        <f ca="1">FY_YEAR_2</f>
        <v>FY-2025</v>
      </c>
      <c r="F3" s="2"/>
    </row>
    <row r="4" s="1" customFormat="1" customHeight="1" spans="1:6">
      <c r="A4" s="2"/>
      <c r="B4" s="4" t="s">
        <v>1</v>
      </c>
      <c r="C4" s="4" t="s">
        <v>14</v>
      </c>
      <c r="D4" s="14" t="s">
        <v>2</v>
      </c>
      <c r="E4" s="15" t="s">
        <v>3</v>
      </c>
      <c r="F4" s="2"/>
    </row>
    <row r="5" s="1" customFormat="1" customHeight="1" spans="1:6">
      <c r="A5" s="2"/>
      <c r="B5" s="5" t="s">
        <v>4</v>
      </c>
      <c r="C5" s="5" t="s">
        <v>15</v>
      </c>
      <c r="D5" s="17">
        <v>600</v>
      </c>
      <c r="E5" s="18">
        <v>600</v>
      </c>
      <c r="F5" s="2"/>
    </row>
    <row r="6" s="1" customFormat="1" customHeight="1" spans="1:6">
      <c r="A6" s="2"/>
      <c r="B6" s="5" t="s">
        <v>4</v>
      </c>
      <c r="C6" s="5" t="s">
        <v>16</v>
      </c>
      <c r="D6" s="17"/>
      <c r="E6" s="18"/>
      <c r="F6" s="2"/>
    </row>
    <row r="7" s="1" customFormat="1" customHeight="1" spans="1:6">
      <c r="A7" s="2"/>
      <c r="B7" s="5" t="s">
        <v>4</v>
      </c>
      <c r="C7" s="5" t="s">
        <v>17</v>
      </c>
      <c r="D7" s="17"/>
      <c r="E7" s="18"/>
      <c r="F7" s="2"/>
    </row>
    <row r="8" s="1" customFormat="1" customHeight="1" spans="1:6">
      <c r="A8" s="2"/>
      <c r="B8" s="5" t="s">
        <v>4</v>
      </c>
      <c r="C8" s="5" t="s">
        <v>18</v>
      </c>
      <c r="D8" s="17"/>
      <c r="E8" s="18"/>
      <c r="F8" s="2"/>
    </row>
    <row r="9" s="1" customFormat="1" customHeight="1" spans="1:6">
      <c r="A9" s="2"/>
      <c r="B9" s="5" t="s">
        <v>4</v>
      </c>
      <c r="C9" s="5" t="s">
        <v>19</v>
      </c>
      <c r="D9" s="17"/>
      <c r="E9" s="18"/>
      <c r="F9" s="2"/>
    </row>
    <row r="10" s="1" customFormat="1" customHeight="1" spans="1:6">
      <c r="A10" s="2"/>
      <c r="B10" s="5" t="s">
        <v>5</v>
      </c>
      <c r="C10" s="5" t="s">
        <v>20</v>
      </c>
      <c r="D10" s="17"/>
      <c r="E10" s="18"/>
      <c r="F10" s="2"/>
    </row>
    <row r="11" s="1" customFormat="1" customHeight="1" spans="1:6">
      <c r="A11" s="2"/>
      <c r="B11" s="5" t="s">
        <v>5</v>
      </c>
      <c r="C11" s="5" t="s">
        <v>21</v>
      </c>
      <c r="D11" s="17"/>
      <c r="E11" s="18"/>
      <c r="F11" s="2"/>
    </row>
    <row r="12" customHeight="1" spans="1:6">
      <c r="A12" s="6"/>
      <c r="B12" s="5" t="s">
        <v>5</v>
      </c>
      <c r="C12" s="5" t="s">
        <v>22</v>
      </c>
      <c r="D12" s="17"/>
      <c r="E12" s="18"/>
      <c r="F12" s="6"/>
    </row>
    <row r="13" s="1" customFormat="1" customHeight="1" spans="1:6">
      <c r="A13" s="2"/>
      <c r="B13" s="5" t="s">
        <v>5</v>
      </c>
      <c r="C13" s="5" t="s">
        <v>23</v>
      </c>
      <c r="D13" s="17">
        <v>-100</v>
      </c>
      <c r="E13" s="18">
        <v>-85</v>
      </c>
      <c r="F13" s="2"/>
    </row>
    <row r="14" s="1" customFormat="1" customHeight="1" spans="1:6">
      <c r="A14" s="2"/>
      <c r="B14" s="5" t="s">
        <v>6</v>
      </c>
      <c r="C14" s="5" t="s">
        <v>24</v>
      </c>
      <c r="D14" s="17"/>
      <c r="E14" s="18"/>
      <c r="F14" s="2"/>
    </row>
    <row r="15" customHeight="1" spans="1:6">
      <c r="A15" s="6"/>
      <c r="B15" s="20" t="s">
        <v>10</v>
      </c>
      <c r="C15" s="20"/>
      <c r="D15" s="21">
        <f>SUBTOTAL(109,Assets[PRIOR YEAR])</f>
        <v>500</v>
      </c>
      <c r="E15" s="22">
        <f>SUBTOTAL(109,Assets[CURRENT YEAR])</f>
        <v>515</v>
      </c>
      <c r="F15" s="6"/>
    </row>
    <row r="16" customHeight="1" spans="1:6">
      <c r="A16" s="6"/>
      <c r="B16" s="6"/>
      <c r="C16" s="6"/>
      <c r="D16" s="6"/>
      <c r="E16" s="6"/>
      <c r="F16" s="6"/>
    </row>
  </sheetData>
  <sheetProtection selectLockedCells="1" insertRows="0" insertColumns="0" deleteColumns="0" deleteRows="0"/>
  <dataValidations count="8">
    <dataValidation allowBlank="1" showInputMessage="1" showErrorMessage="1" prompt="Create a list of Assets comparing financial years in this worksheet. Total Assets are automatically calculated at the end of the Assets table" sqref="A1"/>
    <dataValidation allowBlank="1" showInputMessage="1" showErrorMessage="1" prompt="Title of this worksheet is in this cell" sqref="B2"/>
    <dataValidation allowBlank="1" showInputMessage="1" showErrorMessage="1" prompt="Comparison year 1 is automatically updated in this cell" sqref="D3"/>
    <dataValidation allowBlank="1" showInputMessage="1" showErrorMessage="1" prompt="Comparison year 2 is automatically updated in this cell" sqref="E3"/>
    <dataValidation allowBlank="1" showInputMessage="1" showErrorMessage="1" prompt="Select Asset Type in this column under this heading. Press ALT+DOWN ARROW to open the drop-down list, then ENTER to make selection. Use heading filters to find specific entries" sqref="B4"/>
    <dataValidation allowBlank="1" showInputMessage="1" showErrorMessage="1" prompt="Enter Description in this column under this heading" sqref="C4"/>
    <dataValidation allowBlank="1" showInputMessage="1" showErrorMessage="1" prompt="Enter Asset amounts for the above year in this column under this heading" sqref="D4:E4"/>
    <dataValidation type="list" allowBlank="1" showInputMessage="1" showErrorMessage="1" error="Select entry from the list. Select CANCEL, then press ALT+DOWN ARROW to open the drop-down list, then ENTER to make selection" sqref="B5:B14" errorStyle="warning">
      <formula1>INDIRECT("Categories[Categories]")</formula1>
    </dataValidation>
  </dataValidations>
  <printOptions horizontalCentered="1"/>
  <pageMargins left="0.7" right="0.7" top="0.75" bottom="0.75" header="0.3" footer="0.3"/>
  <pageSetup paperSize="1" fitToHeight="0" orientation="landscape"/>
  <headerFooter differentFirst="1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499984740745262"/>
    <pageSetUpPr fitToPage="1" autoPageBreaks="0"/>
  </sheetPr>
  <dimension ref="A1:F14"/>
  <sheetViews>
    <sheetView showGridLines="0" workbookViewId="0">
      <selection activeCell="A1" sqref="A1"/>
    </sheetView>
  </sheetViews>
  <sheetFormatPr defaultColWidth="9.36296296296296" defaultRowHeight="30" customHeight="1" outlineLevelCol="5"/>
  <cols>
    <col min="1" max="1" width="2.81481481481481" customWidth="1"/>
    <col min="2" max="2" width="26.6296296296296" customWidth="1"/>
    <col min="3" max="3" width="36.6296296296296" customWidth="1"/>
    <col min="4" max="5" width="18.6296296296296" style="7" customWidth="1"/>
    <col min="6" max="6" width="2.81481481481481" customWidth="1"/>
  </cols>
  <sheetData>
    <row r="1" ht="20.1" customHeight="1"/>
    <row r="2" s="1" customFormat="1" ht="69.9" customHeight="1" spans="1:6">
      <c r="A2" s="2"/>
      <c r="B2" s="3" t="s">
        <v>25</v>
      </c>
      <c r="C2" s="8"/>
      <c r="D2" s="9"/>
      <c r="E2" s="9"/>
      <c r="F2" s="2"/>
    </row>
    <row r="3" s="1" customFormat="1" customHeight="1" spans="1:6">
      <c r="A3" s="2"/>
      <c r="B3" s="10"/>
      <c r="C3" s="10"/>
      <c r="D3" s="11" t="str">
        <f ca="1">FY_YEAR</f>
        <v>FY-2024</v>
      </c>
      <c r="E3" s="12" t="str">
        <f ca="1">FY_YEAR_2</f>
        <v>FY-2025</v>
      </c>
      <c r="F3" s="2"/>
    </row>
    <row r="4" s="1" customFormat="1" customHeight="1" spans="1:6">
      <c r="A4" s="2"/>
      <c r="B4" s="4" t="s">
        <v>26</v>
      </c>
      <c r="C4" s="13" t="s">
        <v>14</v>
      </c>
      <c r="D4" s="14" t="s">
        <v>2</v>
      </c>
      <c r="E4" s="15" t="s">
        <v>3</v>
      </c>
      <c r="F4" s="2"/>
    </row>
    <row r="5" s="1" customFormat="1" customHeight="1" spans="1:6">
      <c r="A5" s="2"/>
      <c r="B5" s="5" t="s">
        <v>7</v>
      </c>
      <c r="C5" s="16" t="s">
        <v>27</v>
      </c>
      <c r="D5" s="17"/>
      <c r="E5" s="18">
        <v>350</v>
      </c>
      <c r="F5" s="2"/>
    </row>
    <row r="6" s="1" customFormat="1" customHeight="1" spans="1:6">
      <c r="A6" s="2"/>
      <c r="B6" s="5" t="s">
        <v>7</v>
      </c>
      <c r="C6" s="16" t="s">
        <v>28</v>
      </c>
      <c r="D6" s="17"/>
      <c r="E6" s="18"/>
      <c r="F6" s="2"/>
    </row>
    <row r="7" s="1" customFormat="1" customHeight="1" spans="1:6">
      <c r="A7" s="2"/>
      <c r="B7" s="5" t="s">
        <v>7</v>
      </c>
      <c r="C7" s="16" t="s">
        <v>29</v>
      </c>
      <c r="D7" s="17">
        <v>500</v>
      </c>
      <c r="E7" s="18"/>
      <c r="F7" s="2"/>
    </row>
    <row r="8" s="1" customFormat="1" customHeight="1" spans="1:6">
      <c r="A8" s="2"/>
      <c r="B8" s="5" t="s">
        <v>7</v>
      </c>
      <c r="C8" s="16" t="s">
        <v>30</v>
      </c>
      <c r="D8" s="17"/>
      <c r="E8" s="18"/>
      <c r="F8" s="2"/>
    </row>
    <row r="9" s="1" customFormat="1" customHeight="1" spans="1:6">
      <c r="A9" s="2"/>
      <c r="B9" s="5" t="s">
        <v>7</v>
      </c>
      <c r="C9" s="16" t="s">
        <v>31</v>
      </c>
      <c r="D9" s="17"/>
      <c r="E9" s="18"/>
      <c r="F9" s="2"/>
    </row>
    <row r="10" s="1" customFormat="1" customHeight="1" spans="1:6">
      <c r="A10" s="2"/>
      <c r="B10" s="5" t="s">
        <v>8</v>
      </c>
      <c r="C10" s="16" t="s">
        <v>32</v>
      </c>
      <c r="D10" s="17"/>
      <c r="E10" s="18"/>
      <c r="F10" s="2"/>
    </row>
    <row r="11" s="1" customFormat="1" customHeight="1" spans="1:6">
      <c r="A11" s="2"/>
      <c r="B11" s="5" t="s">
        <v>9</v>
      </c>
      <c r="C11" s="16" t="s">
        <v>33</v>
      </c>
      <c r="D11" s="17"/>
      <c r="E11" s="18">
        <v>350</v>
      </c>
      <c r="F11" s="2"/>
    </row>
    <row r="12" customHeight="1" spans="1:6">
      <c r="A12" s="6"/>
      <c r="B12" s="5" t="s">
        <v>9</v>
      </c>
      <c r="C12" s="16" t="s">
        <v>34</v>
      </c>
      <c r="D12" s="17"/>
      <c r="E12" s="18"/>
      <c r="F12" s="6"/>
    </row>
    <row r="13" s="1" customFormat="1" customHeight="1" spans="1:6">
      <c r="A13" s="2"/>
      <c r="B13" s="19" t="s">
        <v>11</v>
      </c>
      <c r="C13" s="20"/>
      <c r="D13" s="21">
        <f>SUBTOTAL(109,Liabilities[PRIOR YEAR])</f>
        <v>500</v>
      </c>
      <c r="E13" s="22">
        <f>SUBTOTAL(109,Liabilities[CURRENT YEAR])</f>
        <v>700</v>
      </c>
      <c r="F13" s="2"/>
    </row>
    <row r="14" customHeight="1" spans="1:6">
      <c r="A14" s="6"/>
      <c r="B14" s="6"/>
      <c r="C14" s="6"/>
      <c r="D14" s="23"/>
      <c r="E14" s="23"/>
      <c r="F14" s="6"/>
    </row>
  </sheetData>
  <sheetProtection selectLockedCells="1" insertRows="0" insertColumns="0" deleteColumns="0" deleteRows="0"/>
  <dataValidations count="8">
    <dataValidation allowBlank="1" showInputMessage="1" showErrorMessage="1" prompt="Create a list of Liabilities comparing financial years in this worksheet. Total Liabilities &amp; Stockholder Equity are automatically calculated at the end of the Liabilities table" sqref="A1"/>
    <dataValidation allowBlank="1" showInputMessage="1" showErrorMessage="1" prompt="Title of this worksheet is in this cell" sqref="B2"/>
    <dataValidation allowBlank="1" showInputMessage="1" showErrorMessage="1" prompt="Comparison year 1 is automatically updated in this cell" sqref="D3"/>
    <dataValidation allowBlank="1" showInputMessage="1" showErrorMessage="1" prompt="Comparison year 2 is automatically updated in this cell" sqref="E3"/>
    <dataValidation allowBlank="1" showInputMessage="1" showErrorMessage="1" prompt="Select Liability Type in this column under this heading. Press ALT+DOWN ARROW to open the drop-down list, then ENTER to make selection. Use heading filters to find specific entries" sqref="B4"/>
    <dataValidation allowBlank="1" showInputMessage="1" showErrorMessage="1" prompt="Enter Description in this column under this heading" sqref="C4"/>
    <dataValidation allowBlank="1" showInputMessage="1" showErrorMessage="1" prompt="Enter Liability amounts for the above year in this column under this heading" sqref="D4:E4"/>
    <dataValidation type="list" allowBlank="1" showInputMessage="1" showErrorMessage="1" error="Select entry from the list. Select CANCEL, then press ALT+DOWN ARROW to open the drop-down list, then ENTER to make selection" sqref="B5:B12" errorStyle="warning">
      <formula1>INDIRECT("Categories[Categories]")</formula1>
    </dataValidation>
  </dataValidations>
  <printOptions horizontalCentered="1"/>
  <pageMargins left="0.7" right="0.7" top="0.75" bottom="0.75" header="0.3" footer="0.3"/>
  <pageSetup paperSize="1" fitToHeight="0" orientation="landscape"/>
  <headerFooter differentFirst="1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499984740745262"/>
    <pageSetUpPr fitToPage="1" autoPageBreaks="0"/>
  </sheetPr>
  <dimension ref="A1:C11"/>
  <sheetViews>
    <sheetView showGridLines="0" workbookViewId="0">
      <selection activeCell="A1" sqref="A1"/>
    </sheetView>
  </sheetViews>
  <sheetFormatPr defaultColWidth="9.36296296296296" defaultRowHeight="30" customHeight="1" outlineLevelCol="2"/>
  <cols>
    <col min="1" max="1" width="2.81481481481481" customWidth="1"/>
    <col min="2" max="2" width="36.6296296296296" customWidth="1"/>
    <col min="3" max="3" width="2.81481481481481" customWidth="1"/>
  </cols>
  <sheetData>
    <row r="1" ht="20.1" customHeight="1"/>
    <row r="2" s="1" customFormat="1" ht="69.9" customHeight="1" spans="1:3">
      <c r="A2" s="2"/>
      <c r="B2" s="3" t="s">
        <v>35</v>
      </c>
      <c r="C2" s="2"/>
    </row>
    <row r="3" s="1" customFormat="1" customHeight="1" spans="1:3">
      <c r="A3" s="2"/>
      <c r="B3" s="2"/>
      <c r="C3" s="2"/>
    </row>
    <row r="4" s="1" customFormat="1" customHeight="1" spans="1:3">
      <c r="A4" s="2"/>
      <c r="B4" s="4" t="s">
        <v>35</v>
      </c>
      <c r="C4" s="2"/>
    </row>
    <row r="5" s="1" customFormat="1" customHeight="1" spans="1:3">
      <c r="A5" s="2"/>
      <c r="B5" s="5" t="s">
        <v>4</v>
      </c>
      <c r="C5" s="2"/>
    </row>
    <row r="6" s="1" customFormat="1" customHeight="1" spans="1:3">
      <c r="A6" s="2"/>
      <c r="B6" s="5" t="s">
        <v>5</v>
      </c>
      <c r="C6" s="2"/>
    </row>
    <row r="7" s="1" customFormat="1" customHeight="1" spans="1:3">
      <c r="A7" s="2"/>
      <c r="B7" s="5" t="s">
        <v>6</v>
      </c>
      <c r="C7" s="2"/>
    </row>
    <row r="8" s="1" customFormat="1" customHeight="1" spans="1:3">
      <c r="A8" s="2"/>
      <c r="B8" s="5" t="s">
        <v>7</v>
      </c>
      <c r="C8" s="2"/>
    </row>
    <row r="9" s="1" customFormat="1" customHeight="1" spans="1:3">
      <c r="A9" s="2"/>
      <c r="B9" s="5" t="s">
        <v>8</v>
      </c>
      <c r="C9" s="2"/>
    </row>
    <row r="10" s="1" customFormat="1" customHeight="1" spans="1:3">
      <c r="A10" s="2"/>
      <c r="B10" s="5" t="s">
        <v>9</v>
      </c>
      <c r="C10" s="2"/>
    </row>
    <row r="11" customHeight="1" spans="1:3">
      <c r="A11" s="6"/>
      <c r="B11" s="6"/>
      <c r="C11" s="6"/>
    </row>
  </sheetData>
  <sheetProtection selectLockedCells="1" insertRows="0" insertColumns="0" deleteColumns="0" deleteRows="0"/>
  <dataValidations count="3">
    <dataValidation allowBlank="1" showInputMessage="1" showErrorMessage="1" prompt="Create a list of categories for Assets and Liabilities in this worksheet. These values are used to create a Dashboard to build out the Assets and Liabilities worksheets" sqref="A1"/>
    <dataValidation allowBlank="1" showInputMessage="1" showErrorMessage="1" prompt="Title of this worksheet is in this cell" sqref="B2"/>
    <dataValidation allowBlank="1" showInputMessage="1" showErrorMessage="1" prompt="Enter Categories in this column under this heading" sqref="B4"/>
  </dataValidations>
  <printOptions horizontalCentered="1"/>
  <pageMargins left="0.7" right="0.7" top="0.75" bottom="0.75" header="0.3" footer="0.3"/>
  <pageSetup paperSize="1" fitToHeight="0" orientation="landscape"/>
  <headerFooter differentFirst="1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i p _ U n i f i e d C o m p l i a n c e P o l i c y U I A c t i o n   x m l n s = " h t t p : / / s c h e m a s . m i c r o s o f t . c o m / s h a r e p o i n t / v 3 "   x s i : n i l = " t r u e " / > < I m a g e   x m l n s = " 7 1 a f 3 2 4 3 - 3 d d 4 - 4 a 8 d - 8 c 0 d - d d 7 6 d a 1 f 0 2 a 5 " > < U r l   x s i : n i l = " t r u e " > < / U r l > < D e s c r i p t i o n   x s i : n i l = " t r u e " > < / D e s c r i p t i o n > < / I m a g e > < S t a t u s   x m l n s = " 7 1 a f 3 2 4 3 - 3 d d 4 - 4 a 8 d - 8 c 0 d - d d 7 6 d a 1 f 0 2 a 5 " > N o t   s t a r t e d < / S t a t u s > < B a c k g r o u n d   x m l n s = " 7 1 a f 3 2 4 3 - 3 d d 4 - 4 a 8 d - 8 c 0 d - d d 7 6 d a 1 f 0 2 a 5 " > f a l s e < / B a c k g r o u n d > < _ i p _ U n i f i e d C o m p l i a n c e P o l i c y P r o p e r t i e s   x m l n s = " h t t p : / / s c h e m a s . m i c r o s o f t . c o m / s h a r e p o i n t / v 3 "   x s i : n i l = " t r u e " / > < I m a g e T a g s T a x H T F i e l d   x m l n s = " 7 1 a f 3 2 4 3 - 3 d d 4 - 4 a 8 d - 8 c 0 d - d d 7 6 d a 1 f 0 2 a 5 " > < T e r m s   x m l n s = " h t t p : / / s c h e m a s . m i c r o s o f t . c o m / o f f i c e / i n f o p a t h / 2 0 0 7 / P a r t n e r C o n t r o l s " > < / T e r m s > < / I m a g e T a g s T a x H T F i e l d > < T a x C a t c h A l l   x m l n s = " 2 3 0 e 9 d f 3 - b e 6 5 - 4 c 7 3 - a 9 3 b - d 1 2 3 6 e b d 6 7 7 e "   x s i : n i l = " t r u e " / > < M e d i a S e r v i c e K e y P o i n t s   x m l n s = " 7 1 a f 3 2 4 3 - 3 d d 4 - 4 a 8 d - 8 c 0 d - d d 7 6 d a 1 f 0 2 a 5 "   x s i : n i l = " t r u e " /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7 9 F 1 1 1 E D 3 5 F 8 C C 4 7 9 4 4 9 6 0 9 E 8 A 0 9 2 3 A 6 "   m a : c o n t e n t T y p e V e r s i o n = " 2 8 "   m a : c o n t e n t T y p e D e s c r i p t i o n = " C r e a t e   a   n e w   d o c u m e n t . "   m a : c o n t e n t T y p e S c o p e = " "   m a : v e r s i o n I D = " 6 0 f 5 a 4 f 2 d 2 b 0 a b a d c f 5 3 2 d 4 8 e b f 9 c b 7 1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7 d d 7 8 1 2 9 e 6 a 1 8 1 1 f 8 4 8 0 7 a d 1 1 c 6 5 1 5 3 1 "   n s 1 : _ = " "   n s 2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  x m l n s : n s 2 = " 7 1 a f 3 2 4 3 - 3 d d 4 - 4 a 8 d - 8 c 0 d - d d 7 6 d a 1 f 0 2 a 5 "   x m l n s : n s 3 = " 1 6 c 0 5 7 2 7 - a a 7 5 - 4 e 4 a - 9 b 5 f - 8 a 8 0 a 1 1 6 5 8 9 1 "   x m l n s : n s 4 = " 2 3 0 e 9 d f 3 - b e 6 5 - 4 c 7 3 - a 9 3 b - d 1 2 3 6 e b d 6 7 7 e " >  
 < x s d : i m p o r t   n a m e s p a c e = " h t t p : / / s c h e m a s . m i c r o s o f t . c o m / s h a r e p o i n t / v 3 " / >  
 < x s d : i m p o r t   n a m e s p a c e = " 7 1 a f 3 2 4 3 - 3 d d 4 - 4 a 8 d - 8 c 0 d - d d 7 6 d a 1 f 0 2 a 5 " / >  
 < x s d : i m p o r t   n a m e s p a c e = " 1 6 c 0 5 7 2 7 - a a 7 5 - 4 e 4 a - 9 b 5 f - 8 a 8 0 a 1 1 6 5 8 9 1 " / >  
 < x s d : i m p o r t   n a m e s p a c e = " 2 3 0 e 9 d f 3 - b e 6 5 - 4 c 7 3 - a 9 3 b - d 1 2 3 6 e b d 6 7 7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t a t u s "   m i n O c c u r s = " 0 " / >  
 < x s d : e l e m e n t   r e f = " n s 2 : I m a g e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C R "   m i n O c c u r s = " 0 " / >  
 < x s d : e l e m e n t   r e f = " n s 2 : M e d i a S e r v i c e A u t o T a g s "   m i n O c c u r s = " 0 " / >  
 < x s d : e l e m e n t   r e f = " n s 2 : M e d i a S e r v i c e E v e n t H a s h C o d e "   m i n O c c u r s = " 0 " / >  
 < x s d : e l e m e n t   r e f = " n s 2 : M e d i a S e r v i c e G e n e r a t i o n T i m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1 : _ i p _ U n i f i e d C o m p l i a n c e P o l i c y P r o p e r t i e s "   m i n O c c u r s = " 0 " / >  
 < x s d : e l e m e n t   r e f = " n s 1 : _ i p _ U n i f i e d C o m p l i a n c e P o l i c y U I A c t i o n "   m i n O c c u r s = " 0 " / >  
 < x s d : e l e m e n t   r e f = " n s 4 : T a x C a t c h A l l "   m i n O c c u r s = " 0 " / >  
 < x s d : e l e m e n t   r e f = " n s 2 : I m a g e T a g s T a x H T F i e l d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B a c k g r o u n d "   m i n O c c u r s = " 0 " / >  
 < x s d : e l e m e n t   r e f = " n s 2 : M e d i a S e r v i c e S e a r c h P r o p e r t i e s "   m i n O c c u r s = " 0 " / >  
 < x s d : e l e m e n t   r e f = " n s 2 : M e d i a S e r v i c e D o c T a g s "   m i n O c c u r s = " 0 " / >  
 < x s d : e l e m e n t   r e f = " n s 2 : M e d i a S e r v i c e O b j e c t D e t e c t o r V e r s i o n s "   m i n O c c u r s = " 0 " / >  
 < x s d : e l e m e n t   r e f = " n s 2 : M e d i a S e r v i c e S y s t e m T a g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i p _ U n i f i e d C o m p l i a n c e P o l i c y P r o p e r t i e s "   m a : i n d e x = " 2 0 "   n i l l a b l e = " t r u e "   m a : d i s p l a y N a m e = " U n i f i e d   C o m p l i a n c e   P o l i c y   P r o p e r t i e s "   m a : h i d d e n = " t r u e "   m a : i n t e r n a l N a m e = " _ i p _ U n i f i e d C o m p l i a n c e P o l i c y P r o p e r t i e s "   m a : r e a d O n l y = " f a l s e " >  
 < x s d : s i m p l e T y p e >  
 < x s d : r e s t r i c t i o n   b a s e = " d m s : N o t e " / >  
 < / x s d : s i m p l e T y p e >  
 < / x s d : e l e m e n t >  
 < x s d : e l e m e n t   n a m e = " _ i p _ U n i f i e d C o m p l i a n c e P o l i c y U I A c t i o n "   m a : i n d e x = " 2 1 "   n i l l a b l e = " t r u e "   m a : d i s p l a y N a m e = " U n i f i e d   C o m p l i a n c e   P o l i c y   U I   A c t i o n "   m a : h i d d e n = " t r u e "   m a : i n t e r n a l N a m e = " _ i p _ U n i f i e d C o m p l i a n c e P o l i c y U I A c t i o n "   m a : r e a d O n l y = " f a l s e " >  
 < x s d : s i m p l e T y p e >  
 < x s d : r e s t r i c t i o n   b a s e = " d m s : T e x t " / >  
 < / x s d : s i m p l e T y p e >  
 < / x s d : e l e m e n t >  
 < / x s d : s c h e m a >  
 < x s d : s c h e m a   t a r g e t N a m e s p a c e = " 7 1 a f 3 2 4 3 - 3 d d 4 - 4 a 8 d - 8 c 0 d - d d 7 6 d a 1 f 0 2 a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t a t u s "   m a : i n d e x = " 2 "   n i l l a b l e = " t r u e "   m a : d i s p l a y N a m e = " S t a t u s "   m a : d e f a u l t = " N o t   s t a r t e d "   m a : f o r m a t = " D r o p d o w n "   m a : i n t e r n a l N a m e = " S t a t u s "   m a : r e a d O n l y = " f a l s e " >  
 < x s d : s i m p l e T y p e >  
 < x s d : r e s t r i c t i o n   b a s e = " d m s : C h o i c e " >  
 < x s d : e n u m e r a t i o n   v a l u e = " N o t   s t a r t e d " / >  
 < x s d : e n u m e r a t i o n   v a l u e = " I n   P r o g r e s s " / >  
 < x s d : e n u m e r a t i o n   v a l u e = " C o m p l e t e d " / >  
 < / x s d : r e s t r i c t i o n >  
 < / x s d : s i m p l e T y p e >  
 < / x s d : e l e m e n t >  
 < x s d : e l e m e n t   n a m e = " I m a g e "   m a : i n d e x = " 3 "   n i l l a b l e = " t r u e "   m a : d i s p l a y N a m e = " I m a g e "   m a : f o r m a t = " I m a g e "   m a : i n t e r n a l N a m e = " I m a g e "   m a : r e a d O n l y = " f a l s e " >  
 < x s d : c o m p l e x T y p e >  
 < x s d : c o m p l e x C o n t e n t >  
 < x s d : e x t e n s i o n   b a s e = " d m s : U R L " >  
 < x s d : s e q u e n c e >  
 < x s d : e l e m e n t   n a m e = " U r l "   t y p e = " d m s : V a l i d U r l "   m i n O c c u r s = " 0 "   n i l l a b l e = " t r u e " / >  
 < x s d : e l e m e n t   n a m e = " D e s c r i p t i o n "   t y p e = " x s d : s t r i n g "   n i l l a b l e = " t r u e " / >  
 < / x s d : s e q u e n c e >  
 < / x s d : e x t e n s i o n >  
 < / x s d : c o m p l e x C o n t e n t >  
 < / x s d : c o m p l e x T y p e >  
 < / x s d : e l e m e n t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C R "   m a : i n d e x = " 1 0 "   n i l l a b l e = " t r u e "   m a : d i s p l a y N a m e = " M e d i a S e r v i c e O C R "   m a : h i d d e n = " t r u e "   m a : i n t e r n a l N a m e = " M e d i a S e r v i c e O C R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1 "   n i l l a b l e = " t r u e "   m a : d i s p l a y N a m e = " M e d i a S e r v i c e A u t o T a g s "   m a : h i d d e n = " t r u e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h i d d e n = " t r u e "   m a : i n t e r n a l N a m e = " M e d i a S e r v i c e K e y P o i n t s "   m a : r e a d O n l y = " f a l s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I m a g e T a g s T a x H T F i e l d "   m a : i n d e x = " 2 5 "   n i l l a b l e = " t r u e "   m a : t a x o n o m y = " t r u e "   m a : i n t e r n a l N a m e = " I m a g e T a g s T a x H T F i e l d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8 5 f b 4 0 - 5 2 d 4 - 4 f a e - 9 c 5 b - 3 e 8 f f 8 a 5 8 7 8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L o c a t i o n "   m a : i n d e x = " 2 6 "   n i l l a b l e = " t r u e "   m a : d i s p l a y N a m e = " L o c a t i o n "   m a : h i d d e n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B a c k g r o u n d "   m a : i n d e x = " 2 8 "   n i l l a b l e = " t r u e "   m a : d i s p l a y N a m e = " B a c k g r o u n d "   m a : d e f a u l t = " 0 "   m a : f o r m a t = " D r o p d o w n "   m a : i n t e r n a l N a m e = " B a c k g r o u n d " >  
 < x s d : s i m p l e T y p e >  
 < x s d : r e s t r i c t i o n   b a s e = " d m s : B o o l e a n " / >  
 < / x s d : s i m p l e T y p e >  
 < / x s d : e l e m e n t >  
 < x s d : e l e m e n t   n a m e = " M e d i a S e r v i c e S e a r c h P r o p e r t i e s "   m a : i n d e x = " 2 9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o c T a g s "   m a : i n d e x = " 3 0 "   n i l l a b l e = " t r u e "   m a : d i s p l a y N a m e = " M e d i a S e r v i c e D o c T a g s "   m a : h i d d e n = " t r u e "   m a : i n t e r n a l N a m e = " M e d i a S e r v i c e D o c T a g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3 1 "   n i l l a b l e = " t r u e "   m a : d i s p l a y N a m e = " M e d i a S e r v i c e O b j e c t D e t e c t o r V e r s i o n s "   m a : d e s c r i p t i o n = "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y s t e m T a g s "   m a : i n d e x = " 3 2 "   n i l l a b l e = " t r u e "   m a : d i s p l a y N a m e = " M e d i a S e r v i c e S y s t e m T a g s "   m a : h i d d e n = " t r u e "   m a : i n t e r n a l N a m e = " M e d i a S e r v i c e S y s t e m T a g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6 c 0 5 7 2 7 - a a 7 5 - 4 e 4 a - 9 b 5 f - 8 a 8 0 a 1 1 6 5 8 9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h i d d e n = " t r u e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h i d d e n = " t r u e "   m a : i n t e r n a l N a m e = " S h a r e d W i t h D e t a i l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2 3 0 e 9 d f 3 - b e 6 5 - 4 c 7 3 - a 9 3 b - d 1 2 3 6 e b d 6 7 7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2 3 "   n i l l a b l e = " t r u e "   m a : d i s p l a y N a m e = " T a x o n o m y   C a t c h   A l l   C o l u m n "   m a : h i d d e n = " t r u e "   m a : l i s t = " { 3 f 6 b f c b c - 3 d b 3 - 4 a e 6 - b d 7 6 - 3 2 6 f 0 7 9 8 a d 2 8 } "   m a : i n t e r n a l N a m e = " T a x C a t c h A l l "   m a : r e a d O n l y = " f a l s e "   m a : s h o w F i e l d = " C a t c h A l l D a t a "   m a : w e b = " 1 6 c 0 5 7 2 7 - a a 7 5 - 4 e 4 a - 9 b 5 f - 8 a 8 0 a 1 1 6 5 8 9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d i s p l a y N a m e = " C o n t e n t   T y p e " / >  
 < x s d : e l e m e n t   r e f = " d c : t i t l e "   m i n O c c u r s = " 0 "   m a x O c c u r s = " 1 "   m a : i n d e x = " 1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1AE6BEB9-2D86-4D15-A66A-3B4C4EFD08B7}">
  <ds:schemaRefs/>
</ds:datastoreItem>
</file>

<file path=customXml/itemProps2.xml><?xml version="1.0" encoding="utf-8"?>
<ds:datastoreItem xmlns:ds="http://schemas.openxmlformats.org/officeDocument/2006/customXml" ds:itemID="{85440111-7016-4B47-AE54-85B786A86F42}">
  <ds:schemaRefs/>
</ds:datastoreItem>
</file>

<file path=customXml/itemProps3.xml><?xml version="1.0" encoding="utf-8"?>
<ds:datastoreItem xmlns:ds="http://schemas.openxmlformats.org/officeDocument/2006/customXml" ds:itemID="{C2E0009D-DD83-4A58-BED6-87C3DF5D5CA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TM03934533</Template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Assets</vt:lpstr>
      <vt:lpstr>Liabilities</vt:lpstr>
      <vt:lpstr>Categories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小橙子</cp:lastModifiedBy>
  <dcterms:created xsi:type="dcterms:W3CDTF">2023-08-04T05:29:00Z</dcterms:created>
  <dcterms:modified xsi:type="dcterms:W3CDTF">2025-09-26T01:44:09Z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ICV">
    <vt:lpwstr>6DCF5C031CFF4FB6B70C828D381BF98B_12</vt:lpwstr>
  </property>
  <property fmtid="{D5CDD505-2E9C-101B-9397-08002B2CF9AE}" pid="4" name="KSOProductBuildVer">
    <vt:lpwstr>2052-12.1.0.22529</vt:lpwstr>
  </property>
</Properties>
</file>