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255"/>
  </bookViews>
  <sheets>
    <sheet name="Balloon payment loan" sheetId="2" r:id="rId1"/>
  </sheets>
  <definedNames>
    <definedName name="Assumptions">'Balloon payment loan'!$C$3:$C$5</definedName>
    <definedName name="Assumptions2">'Balloon payment loan'!$C$4:$C$6</definedName>
    <definedName name="BalloonPayment">'Balloon payment loan'!$C$12</definedName>
    <definedName name="MonthlyPayment">'Balloon payment loan'!$C$8</definedName>
    <definedName name="Period">'Balloon payment loan'!$C$5</definedName>
    <definedName name="Principal">'Balloon payment loan'!$C$3</definedName>
    <definedName name="Rate">'Balloon payment loan'!$C$4</definedName>
    <definedName name="RowTitleRegion1..C6">'Balloon payment loan'!$B$3</definedName>
    <definedName name="RowTitleRegion2..C12">'Balloon payment loan'!$B$8</definedName>
    <definedName name="TotalAmountPaid">'Balloon payment loan'!$C$10</definedName>
    <definedName name="TotalInterest">'Balloon payment loan'!$C$11</definedName>
    <definedName name="TotalMonthlyPayments">'Balloon payment loan'!$C$9</definedName>
    <definedName name="YearsUntilPayment">'Balloon payment loan'!$C$6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<sst xmlns="http://schemas.openxmlformats.org/spreadsheetml/2006/main" count="14" uniqueCount="14">
  <si>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</si>
  <si>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BALLOON PAYMENT LOAN</t>
  </si>
  <si>
    <t>1/10/XX</t>
  </si>
  <si>
    <t>ASSUMPTIONS</t>
  </si>
  <si>
    <t>LOAN PRINCIPAL AMOUNT</t>
  </si>
  <si>
    <t>ANNUAL INTEREST RATE</t>
  </si>
  <si>
    <t>AMORTIZATION PERIOD (IN YEARS)</t>
  </si>
  <si>
    <t>YEARS UNTIL BALLOON PAYMENT</t>
  </si>
  <si>
    <t>KEY FINANCIAL DATA</t>
  </si>
  <si>
    <t>MONTHLY PAYMENT</t>
  </si>
  <si>
    <t>TOTAL MONTHLY PAYMENTS</t>
  </si>
  <si>
    <t>TOTAL AMOUNT PAID</t>
  </si>
  <si>
    <t>TOTAL INTEREST</t>
  </si>
  <si>
    <t>BALLOON PAYMENT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</si>
</sst>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3">
    <numFmt numFmtId="176" formatCode="&quot;$&quot;#,##0.00_);[Red]\(&quot;$&quot;#,##0.00\)"/>
    <numFmt numFmtId="177" formatCode="_(* #,##0_);_(* \(#,##0\);_(* &quot;-&quot;_);_(@_)"/>
    <numFmt numFmtId="178" formatCode="_(&quot;$&quot;* #,##0_);_(&quot;$&quot;* \(#,##0\);_(&quot;$&quot;* &quot;-&quot;_);_(@_)"/>
  </numFmts>
  <fonts count="18">
    <font>
      <sz val="11"/>
      <color theme="1"/>
      <name val="Arial"/>
      <charset val="134"/>
      <scheme val="minor"/>
    </font>
    <font>
      <sz val="20"/>
      <color theme="3"/>
      <name val="Tahoma"/>
      <charset val="134"/>
      <scheme val="major"/>
    </font>
    <font>
      <sz val="12"/>
      <color theme="3"/>
      <name val="Tahoma"/>
      <charset val="134"/>
      <scheme val="major"/>
    </font>
    <font>
      <b/>
      <sz val="12"/>
      <color theme="3"/>
      <name val="Tahoma"/>
      <charset val="134"/>
      <scheme val="maj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249946592608417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medium">
        <color theme="5" tint="-0.249946592608417"/>
      </bottom>
      <diagonal/>
    </border>
    <border>
      <left/>
      <right/>
      <top/>
      <bottom style="thin">
        <color theme="5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wrapText="1"/>
    </xf>
    <xf numFmtId="0" fontId="0" fillId="0" borderId="0" applyFont="0" applyFill="0" applyBorder="0" applyAlignment="0" applyProtection="0"/>
    <xf numFmtId="176" fontId="0" fillId="0" borderId="0" applyFont="0" applyFill="0" applyBorder="0" applyAlignment="0"/>
    <xf numFmtId="10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14" fontId="2" fillId="0" borderId="0">
      <alignment horizontal="right" vertical="center"/>
    </xf>
    <xf numFmtId="0" fontId="3" fillId="0" borderId="1"/>
    <xf numFmtId="0" fontId="3" fillId="0" borderId="3"/>
    <xf numFmtId="0" fontId="2" fillId="0" borderId="0"/>
    <xf numFmtId="0" fontId="0" fillId="2" borderId="2">
      <alignment horizontal="right"/>
    </xf>
    <xf numFmtId="0" fontId="0" fillId="3" borderId="4"/>
    <xf numFmtId="0" fontId="9" fillId="5" borderId="6" applyNumberFormat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0" fillId="0" borderId="2" applyNumberFormat="0" applyFont="0" applyFill="0" applyAlignment="0">
      <alignment wrapText="1"/>
    </xf>
    <xf numFmtId="0" fontId="0" fillId="0" borderId="4" applyFont="0" applyFill="0" applyAlignment="0">
      <alignment wrapText="1"/>
    </xf>
  </cellStyleXfs>
  <cellXfs count="11">
    <xf numFmtId="0" fontId="0" fillId="0" borderId="0" xfId="0">
      <alignment wrapText="1"/>
    </xf>
    <xf numFmtId="0" fontId="1" fillId="0" borderId="0" xfId="10">
      <alignment vertical="center"/>
    </xf>
    <xf numFmtId="14" fontId="2" fillId="0" borderId="0" xfId="12">
      <alignment horizontal="right" vertical="center"/>
    </xf>
    <xf numFmtId="0" fontId="3" fillId="0" borderId="1" xfId="13"/>
    <xf numFmtId="0" fontId="0" fillId="0" borderId="2" xfId="49" applyFont="1">
      <alignment wrapText="1"/>
    </xf>
    <xf numFmtId="176" fontId="0" fillId="2" borderId="2" xfId="2" applyFill="1" applyBorder="1" applyAlignment="1">
      <alignment horizontal="right"/>
    </xf>
    <xf numFmtId="10" fontId="0" fillId="2" borderId="2" xfId="3" applyFill="1" applyBorder="1" applyAlignment="1">
      <alignment horizontal="right"/>
    </xf>
    <xf numFmtId="0" fontId="0" fillId="2" borderId="2" xfId="1" applyFill="1" applyBorder="1" applyAlignment="1">
      <alignment horizontal="right"/>
    </xf>
    <xf numFmtId="0" fontId="3" fillId="0" borderId="3" xfId="14"/>
    <xf numFmtId="0" fontId="0" fillId="0" borderId="4" xfId="50" applyFont="1">
      <alignment wrapText="1"/>
    </xf>
    <xf numFmtId="176" fontId="0" fillId="3" borderId="4" xfId="2" applyFill="1" applyBorder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Assumptions Bottom Border" xfId="49"/>
    <cellStyle name="Key Financial Data Bottom Border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hyperlink" Target="http://www.excelnav.com" TargetMode="External"/><Relationship Id="rId3" Type="http://schemas.openxmlformats.org/officeDocument/2006/relationships/hyperlink" Target="https://excelnav.com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ko-fi.com/excelnav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9525</xdr:colOff>
      <xdr:row>1</xdr:row>
      <xdr:rowOff>185420</xdr:rowOff>
    </xdr:from>
    <xdr:to>
      <xdr:col>20</xdr:col>
      <xdr:colOff>590550</xdr:colOff>
      <xdr:row>8</xdr:row>
      <xdr:rowOff>132080</xdr:rowOff>
    </xdr:to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12780645" y="1004570"/>
          <a:ext cx="5381625" cy="28041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/>
            <a:t>Enjoying this template?​​</a:t>
          </a:r>
          <a:endParaRPr lang="zh-CN" altLang="en-US" sz="1200"/>
        </a:p>
        <a:p>
          <a:pPr algn="l"/>
          <a:r>
            <a:rPr lang="zh-CN" altLang="en-US" sz="1200"/>
            <a:t>This template is completely free. If it saved you time or helped your business, consider buying me a coffee to support the creation of more free resources!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200"/>
            <a:t>​Scan or visit:​​ ko-fi.com/</a:t>
          </a:r>
          <a:r>
            <a:rPr lang="en-US" altLang="zh-CN" sz="1200"/>
            <a:t>excelnav</a:t>
          </a:r>
          <a:endParaRPr lang="en-US" altLang="zh-CN" sz="1100"/>
        </a:p>
        <a:p>
          <a:pPr algn="l"/>
          <a:r>
            <a:rPr lang="zh-CN" altLang="en-US" sz="1600" b="1"/>
            <a:t>Thank you for your support!</a:t>
          </a:r>
          <a:endParaRPr lang="zh-CN" altLang="en-US" sz="1600" b="1"/>
        </a:p>
      </xdr:txBody>
    </xdr:sp>
    <xdr:clientData/>
  </xdr:twoCellAnchor>
  <xdr:twoCellAnchor>
    <xdr:from>
      <xdr:col>13</xdr:col>
      <xdr:colOff>46990</xdr:colOff>
      <xdr:row>3</xdr:row>
      <xdr:rowOff>55880</xdr:rowOff>
    </xdr:from>
    <xdr:to>
      <xdr:col>15</xdr:col>
      <xdr:colOff>56515</xdr:colOff>
      <xdr:row>6</xdr:row>
      <xdr:rowOff>306705</xdr:rowOff>
    </xdr:to>
    <xdr:pic>
      <xdr:nvPicPr>
        <xdr:cNvPr id="3" name="图片 2" descr="kofi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818110" y="1637030"/>
          <a:ext cx="1381125" cy="139382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169545</xdr:colOff>
      <xdr:row>1</xdr:row>
      <xdr:rowOff>121920</xdr:rowOff>
    </xdr:to>
    <xdr:grpSp>
      <xdr:nvGrpSpPr>
        <xdr:cNvPr id="4" name="组合 3">
          <a:hlinkClick xmlns:r="http://schemas.openxmlformats.org/officeDocument/2006/relationships" r:id="rId3"/>
        </xdr:cNvPr>
        <xdr:cNvGrpSpPr/>
      </xdr:nvGrpSpPr>
      <xdr:grpSpPr>
        <a:xfrm rot="0">
          <a:off x="12771120" y="0"/>
          <a:ext cx="4284345" cy="941070"/>
          <a:chOff x="26775" y="2399"/>
          <a:chExt cx="6750" cy="1470"/>
        </a:xfrm>
      </xdr:grpSpPr>
      <xdr:sp>
        <xdr:nvSpPr>
          <xdr:cNvPr id="5" name="文本框 4"/>
          <xdr:cNvSpPr txBox="1"/>
        </xdr:nvSpPr>
        <xdr:spPr>
          <a:xfrm>
            <a:off x="26775" y="2399"/>
            <a:ext cx="6750" cy="147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r>
              <a:rPr lang="zh-CN" altLang="en-US" sz="1200"/>
              <a:t>For More Practical Templates, Please Visit Our Website.​</a:t>
            </a:r>
            <a:endParaRPr lang="zh-CN" altLang="en-US" sz="1200"/>
          </a:p>
        </xdr:txBody>
      </xdr:sp>
      <xdr:pic>
        <xdr:nvPicPr>
          <xdr:cNvPr id="6" name="图片 5" descr="未标题-1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26790" y="2700"/>
            <a:ext cx="2911" cy="6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Balloon loan payment calculator">
      <a:dk1>
        <a:srgbClr val="000000"/>
      </a:dk1>
      <a:lt1>
        <a:srgbClr val="FFFFFF"/>
      </a:lt1>
      <a:dk2>
        <a:srgbClr val="474A45"/>
      </a:dk2>
      <a:lt2>
        <a:srgbClr val="FEFDEE"/>
      </a:lt2>
      <a:accent1>
        <a:srgbClr val="92CECE"/>
      </a:accent1>
      <a:accent2>
        <a:srgbClr val="87B07D"/>
      </a:accent2>
      <a:accent3>
        <a:srgbClr val="EBCF6E"/>
      </a:accent3>
      <a:accent4>
        <a:srgbClr val="DB7057"/>
      </a:accent4>
      <a:accent5>
        <a:srgbClr val="E38753"/>
      </a:accent5>
      <a:accent6>
        <a:srgbClr val="A57391"/>
      </a:accent6>
      <a:hlink>
        <a:srgbClr val="92CECE"/>
      </a:hlink>
      <a:folHlink>
        <a:srgbClr val="A57391"/>
      </a:folHlink>
    </a:clrScheme>
    <a:fontScheme name="Balloon loan payment calculator">
      <a:majorFont>
        <a:latin typeface="Tahom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3"/>
    <pageSetUpPr fitToPage="1"/>
  </sheetPr>
  <dimension ref="A1:C12"/>
  <sheetViews>
    <sheetView showGridLines="0" tabSelected="1" workbookViewId="0">
      <selection activeCell="P12" sqref="P12"/>
    </sheetView>
  </sheetViews>
  <sheetFormatPr defaultColWidth="9" defaultRowHeight="30" customHeight="1" outlineLevelCol="2"/>
  <cols>
    <col min="1" max="1" width="2.6" customWidth="1"/>
    <col min="2" max="2" width="60.9" customWidth="1"/>
    <col min="3" max="3" width="20.5" customWidth="1"/>
    <col min="4" max="4" width="2.6" customWidth="1"/>
  </cols>
  <sheetData>
    <row r="1" ht="64.5" customHeight="1" spans="1:3">
      <c r="A1" t="s">
        <v>0</v>
      </c>
      <c r="B1" s="1" t="s">
        <v>1</v>
      </c>
      <c r="C1" s="2" t="s">
        <v>2</v>
      </c>
    </row>
    <row r="2" customHeight="1" spans="2:3">
      <c r="B2" s="3" t="s">
        <v>3</v>
      </c>
      <c r="C2" s="3"/>
    </row>
    <row r="3" customHeight="1" spans="2:3">
      <c r="B3" s="4" t="s">
        <v>4</v>
      </c>
      <c r="C3" s="5">
        <v>10000</v>
      </c>
    </row>
    <row r="4" customHeight="1" spans="2:3">
      <c r="B4" s="4" t="s">
        <v>5</v>
      </c>
      <c r="C4" s="6">
        <v>0.0585</v>
      </c>
    </row>
    <row r="5" customHeight="1" spans="2:3">
      <c r="B5" s="4" t="s">
        <v>6</v>
      </c>
      <c r="C5" s="7">
        <v>15</v>
      </c>
    </row>
    <row r="6" customHeight="1" spans="2:3">
      <c r="B6" s="4" t="s">
        <v>7</v>
      </c>
      <c r="C6" s="7">
        <v>5</v>
      </c>
    </row>
    <row r="7" ht="45" customHeight="1" spans="2:3">
      <c r="B7" s="8" t="s">
        <v>8</v>
      </c>
      <c r="C7" s="8"/>
    </row>
    <row r="8" customHeight="1" spans="2:3">
      <c r="B8" s="9" t="s">
        <v>9</v>
      </c>
      <c r="C8" s="10">
        <f>IFERROR(IF(SUM(Assumptions)&gt;0,ROUND(PMT(Rate/12,Period*12,-Principal),2),""),"")</f>
        <v>83.58</v>
      </c>
    </row>
    <row r="9" customHeight="1" spans="2:3">
      <c r="B9" s="9" t="s">
        <v>10</v>
      </c>
      <c r="C9" s="10">
        <f>IFERROR(IF(AND(MonthlyPayment&gt;0,YearsUntilPayment&gt;0),YearsUntilPayment*12*MonthlyPayment,""),"")</f>
        <v>5014.8</v>
      </c>
    </row>
    <row r="10" customHeight="1" spans="2:3">
      <c r="B10" s="9" t="s">
        <v>11</v>
      </c>
      <c r="C10" s="10">
        <f>IFERROR(IF(AND(MonthlyPayment&gt;0,YearsUntilPayment&gt;0),TotalMonthlyPayments+BalloonPayment,""),"")</f>
        <v>12594.4644552427</v>
      </c>
    </row>
    <row r="11" customHeight="1" spans="2:3">
      <c r="B11" s="9" t="s">
        <v>12</v>
      </c>
      <c r="C11" s="10">
        <f>IFERROR(IF(OR(TotalAmountPaid&gt;0,YearsUntilPayment&gt;0),TotalAmountPaid-Principal,""),"")</f>
        <v>2594.46445524269</v>
      </c>
    </row>
    <row r="12" customHeight="1" spans="2:3">
      <c r="B12" s="9" t="s">
        <v>13</v>
      </c>
      <c r="C12" s="10">
        <f>IFERROR(IF(AND(SUM(Assumptions2)&gt;0,SUM(MonthlyPayment)&gt;0),PV(Rate/12,(Period-YearsUntilPayment)*12,-MonthlyPayment),""),"")</f>
        <v>7579.66445524269</v>
      </c>
    </row>
  </sheetData>
  <printOptions horizontalCentered="1"/>
  <pageMargins left="0.7" right="0.7" top="0.75" bottom="0.75" header="0.3" footer="0.3"/>
  <pageSetup paperSize="1" scale="47" fitToHeight="0" orientation="landscape"/>
  <headerFooter differentFirst="1">
    <oddFooter>&amp;CPage &amp;P of &amp;N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6 "   m a : c o n t e n t T y p e D e s c r i p t i o n = " C r e a t e   a   n e w   d o c u m e n t . "   m a : c o n t e n t T y p e S c o p e = " "   m a : v e r s i o n I D = " a c 3 7 c 1 7 5 3 a c d 5 e 3 3 0 d 2 0 6 2 c c e c 2 6 e a 6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b 3 4 0 c 7 1 0 1 c 9 2 c 5 1 2 0 a b d 0 6 4 8 6 f 9 4 5 4 8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B a c k g r o u n d   x m l n s = " 7 1 a f 3 2 4 3 - 3 d d 4 - 4 a 8 d - 8 c 0 d - d d 7 6 d a 1 f 0 2 a 5 " > f a l s e < / B a c k g r o u n d > < S t a t u s   x m l n s = " 7 1 a f 3 2 4 3 - 3 d d 4 - 4 a 8 d - 8 c 0 d - d d 7 6 d a 1 f 0 2 a 5 " > N o t   s t a r t e d < / S t a t u s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452EA81D-BF50-42E8-9672-9854BE80F3C9}">
  <ds:schemaRefs/>
</ds:datastoreItem>
</file>

<file path=customXml/itemProps2.xml><?xml version="1.0" encoding="utf-8"?>
<ds:datastoreItem xmlns:ds="http://schemas.openxmlformats.org/officeDocument/2006/customXml" ds:itemID="{70EF541B-2003-42C5-AB28-B82E88BEB7AA}">
  <ds:schemaRefs/>
</ds:datastoreItem>
</file>

<file path=customXml/itemProps3.xml><?xml version="1.0" encoding="utf-8"?>
<ds:datastoreItem xmlns:ds="http://schemas.openxmlformats.org/officeDocument/2006/customXml" ds:itemID="{82EE44DF-996E-4187-BF7F-6FE05A80F4C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TM03986854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Balloon payment loan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dcterms:created xsi:type="dcterms:W3CDTF">2023-01-31T06:46:00Z</dcterms:created>
  <dcterms:modified xsi:type="dcterms:W3CDTF">2025-09-26T01:51:27Z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ICV">
    <vt:lpwstr>2485176C916D4713814118F8CB035A3A_12</vt:lpwstr>
  </property>
  <property fmtid="{D5CDD505-2E9C-101B-9397-08002B2CF9AE}" pid="4" name="KSOProductBuildVer">
    <vt:lpwstr>2052-12.1.0.22529</vt:lpwstr>
  </property>
</Properties>
</file>