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C:\Users\jpo64\Desktop\Courses\Elementsix\Day 1- Mastering Formulas + Pivot Tables in Excel\4-Pivot Table Dashboards\"/>
    </mc:Choice>
  </mc:AlternateContent>
  <xr:revisionPtr revIDLastSave="0" documentId="13_ncr:1_{06C61F74-DCEB-46CB-B3A4-7AB520E46A0F}" xr6:coauthVersionLast="45" xr6:coauthVersionMax="45" xr10:uidLastSave="{00000000-0000-0000-0000-000000000000}"/>
  <bookViews>
    <workbookView xWindow="-93" yWindow="507" windowWidth="25786" windowHeight="13986" activeTab="1" xr2:uid="{6581EEC9-2286-47BE-8802-6AA06E2A4D17}"/>
  </bookViews>
  <sheets>
    <sheet name="Raw Data" sheetId="1" r:id="rId1"/>
    <sheet name="Final Dashboard" sheetId="2" r:id="rId2"/>
  </sheets>
  <definedNames>
    <definedName name="_xlcn.WorksheetConnection_PivotTableDashboard.xlsxCustomers" hidden="1">Customers[]</definedName>
    <definedName name="_xlcn.WorksheetConnection_PivotTableDashboard.xlsxOrders" hidden="1">Orders[]</definedName>
    <definedName name="_xlcn.WorksheetConnection_PivotTableDashboard.xlsxRegions" hidden="1">Regions[]</definedName>
    <definedName name="Slicer_Product">#N/A</definedName>
    <definedName name="Slicer_Region">#N/A</definedName>
    <definedName name="Slicer_Rep">#N/A</definedName>
  </definedNames>
  <calcPr calcId="191029"/>
  <pivotCaches>
    <pivotCache cacheId="8" r:id="rId3"/>
    <pivotCache cacheId="11" r:id="rId4"/>
    <pivotCache cacheId="14" r:id="rId5"/>
    <pivotCache cacheId="17" r:id="rId6"/>
  </pivotCaches>
  <extLst>
    <ext xmlns:x14="http://schemas.microsoft.com/office/spreadsheetml/2009/9/main" uri="{876F7934-8845-4945-9796-88D515C7AA90}">
      <x14:pivotCaches>
        <pivotCache cacheId="7" r:id="rId7"/>
      </x14:pivotCaches>
    </ex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egions" name="Regions" connection="WorksheetConnection_Pivot Table Dashboard.xlsx!Regions"/>
          <x15:modelTable id="Orders" name="Orders" connection="WorksheetConnection_Pivot Table Dashboard.xlsx!Orders"/>
          <x15:modelTable id="Customers" name="Customers" connection="WorksheetConnection_Pivot Table Dashboard.xlsx!Customers"/>
        </x15:modelTables>
        <x15:modelRelationships>
          <x15:modelRelationship fromTable="Orders" fromColumn="Customer ID" toTable="Customers" toColumn="ID"/>
          <x15:modelRelationship fromTable="Customers" fromColumn="State" toTable="Regions" toColumn="State Abbr"/>
        </x15:modelRelationships>
        <x15:extLst>
          <ext xmlns:x16="http://schemas.microsoft.com/office/spreadsheetml/2014/11/main" uri="{9835A34E-60A6-4A7C-AAB8-D5F71C897F49}">
            <x16:modelTimeGroupings>
              <x16:modelTimeGrouping tableName="Orders" columnName="Date" columnId="Date">
                <x16:calculatedTimeColumn columnName="Date (Year)" columnId="Date (Year)" contentType="years" isSelected="1"/>
                <x16:calculatedTimeColumn columnName="Date (Quarter)" columnId="Date (Quarter)" contentType="quarters" isSelected="0"/>
                <x16:calculatedTimeColumn columnName="Date (Month Index)" columnId="Date (Month Index)" contentType="monthsindex" isSelected="1"/>
                <x16:calculatedTimeColumn columnName="Date (Month)" columnId="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2" i="1" l="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2"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7F2187F-4672-4C44-9F16-F58567D4B326}"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2446540B-0B6A-4ACE-BE7D-88E5DBA8E93F}" name="WorksheetConnection_Pivot Table Dashboard.xlsx!Customers" type="102" refreshedVersion="6" minRefreshableVersion="5">
    <extLst>
      <ext xmlns:x15="http://schemas.microsoft.com/office/spreadsheetml/2010/11/main" uri="{DE250136-89BD-433C-8126-D09CA5730AF9}">
        <x15:connection id="Customers">
          <x15:rangePr sourceName="_xlcn.WorksheetConnection_PivotTableDashboard.xlsxCustomers"/>
        </x15:connection>
      </ext>
    </extLst>
  </connection>
  <connection id="3" xr16:uid="{721D3245-2951-4522-9F44-1135F3EF929F}" name="WorksheetConnection_Pivot Table Dashboard.xlsx!Orders" type="102" refreshedVersion="6" minRefreshableVersion="5">
    <extLst>
      <ext xmlns:x15="http://schemas.microsoft.com/office/spreadsheetml/2010/11/main" uri="{DE250136-89BD-433C-8126-D09CA5730AF9}">
        <x15:connection id="Orders" autoDelete="1">
          <x15:rangePr sourceName="_xlcn.WorksheetConnection_PivotTableDashboard.xlsxOrders"/>
        </x15:connection>
      </ext>
    </extLst>
  </connection>
  <connection id="4" xr16:uid="{9117814F-8CB4-4778-B518-7AF3F03D9AE0}" name="WorksheetConnection_Pivot Table Dashboard.xlsx!Regions" type="102" refreshedVersion="6" minRefreshableVersion="5">
    <extLst>
      <ext xmlns:x15="http://schemas.microsoft.com/office/spreadsheetml/2010/11/main" uri="{DE250136-89BD-433C-8126-D09CA5730AF9}">
        <x15:connection id="Regions">
          <x15:rangePr sourceName="_xlcn.WorksheetConnection_PivotTableDashboard.xlsxRegions"/>
        </x15:connection>
      </ext>
    </extLst>
  </connection>
</connections>
</file>

<file path=xl/sharedStrings.xml><?xml version="1.0" encoding="utf-8"?>
<sst xmlns="http://schemas.openxmlformats.org/spreadsheetml/2006/main" count="2380" uniqueCount="1397">
  <si>
    <t>Date</t>
  </si>
  <si>
    <t>Customer ID</t>
  </si>
  <si>
    <t>Rep</t>
  </si>
  <si>
    <t>Units Sold</t>
  </si>
  <si>
    <t>Tabina</t>
  </si>
  <si>
    <t>Amalea</t>
  </si>
  <si>
    <t>Fraser</t>
  </si>
  <si>
    <t>Zola</t>
  </si>
  <si>
    <t>Jade</t>
  </si>
  <si>
    <t>Allayne</t>
  </si>
  <si>
    <t>Atlanta</t>
  </si>
  <si>
    <t>Product</t>
  </si>
  <si>
    <t>Televisions</t>
  </si>
  <si>
    <t>Radios</t>
  </si>
  <si>
    <t>Shoes</t>
  </si>
  <si>
    <t>Consoles</t>
  </si>
  <si>
    <t>Wires &amp; Chords</t>
  </si>
  <si>
    <t>Cost</t>
  </si>
  <si>
    <t>Total Amount</t>
  </si>
  <si>
    <t>Amount</t>
  </si>
  <si>
    <t>Tier</t>
  </si>
  <si>
    <t>ID</t>
  </si>
  <si>
    <t>Company Name</t>
  </si>
  <si>
    <t>Address</t>
  </si>
  <si>
    <t>City</t>
  </si>
  <si>
    <t>State</t>
  </si>
  <si>
    <t>Zip</t>
  </si>
  <si>
    <t>O'Keefe, Kuvalis and Rodriguez</t>
  </si>
  <si>
    <t>42242 Pawling Place</t>
  </si>
  <si>
    <t>Bridgeport</t>
  </si>
  <si>
    <t>CT</t>
  </si>
  <si>
    <t>Johnston Inc</t>
  </si>
  <si>
    <t>682 Moland Road</t>
  </si>
  <si>
    <t>Phoenix</t>
  </si>
  <si>
    <t>AZ</t>
  </si>
  <si>
    <t>Schmitt, Bailey and O'Keefe</t>
  </si>
  <si>
    <t>09689 Dwight Way</t>
  </si>
  <si>
    <t>York</t>
  </si>
  <si>
    <t>PA</t>
  </si>
  <si>
    <t>Wehner, Feeney and Hettinger</t>
  </si>
  <si>
    <t>1028 Farragut Circle</t>
  </si>
  <si>
    <t>Toledo</t>
  </si>
  <si>
    <t>OH</t>
  </si>
  <si>
    <t>Oberbrunner-Zulauf</t>
  </si>
  <si>
    <t>26753 Atwood Crossing</t>
  </si>
  <si>
    <t>Topeka</t>
  </si>
  <si>
    <t>KS</t>
  </si>
  <si>
    <t>Huel-Durgan</t>
  </si>
  <si>
    <t>83 Myrtle Road</t>
  </si>
  <si>
    <t>Garden Grove</t>
  </si>
  <si>
    <t>CA</t>
  </si>
  <si>
    <t>Abbott, Jast and Hoppe</t>
  </si>
  <si>
    <t>0537 Sutteridge Alley</t>
  </si>
  <si>
    <t>Corona</t>
  </si>
  <si>
    <t>Rolfson-Mueller</t>
  </si>
  <si>
    <t>7360 Northview Road</t>
  </si>
  <si>
    <t>San Rafael</t>
  </si>
  <si>
    <t>Schumm Inc</t>
  </si>
  <si>
    <t>78 Westerfield Lane</t>
  </si>
  <si>
    <t>Tacoma</t>
  </si>
  <si>
    <t>WA</t>
  </si>
  <si>
    <t>Prohaska, Padberg and Homenick</t>
  </si>
  <si>
    <t>4008 Melody Street</t>
  </si>
  <si>
    <t>Boynton Beach</t>
  </si>
  <si>
    <t>FL</t>
  </si>
  <si>
    <t>Gerhold-Cummings</t>
  </si>
  <si>
    <t>657 Menomonie Junction</t>
  </si>
  <si>
    <t>Los Angeles</t>
  </si>
  <si>
    <t>McDermott and Sons</t>
  </si>
  <si>
    <t>184 Redwing Place</t>
  </si>
  <si>
    <t>Shreveport</t>
  </si>
  <si>
    <t>LA</t>
  </si>
  <si>
    <t>Wilkinson, Johnson and Schumm</t>
  </si>
  <si>
    <t>03 Helena Hill</t>
  </si>
  <si>
    <t>San Diego</t>
  </si>
  <si>
    <t>Mitchell-Vandervort</t>
  </si>
  <si>
    <t>5908 Green Ridge Crossing</t>
  </si>
  <si>
    <t>Fort Pierce</t>
  </si>
  <si>
    <t>Hettinger LLC</t>
  </si>
  <si>
    <t>9 Morning Place</t>
  </si>
  <si>
    <t>Mc Keesport</t>
  </si>
  <si>
    <t>Hagenes, Reichel and Cormier</t>
  </si>
  <si>
    <t>52 Acker Pass</t>
  </si>
  <si>
    <t>Mobile</t>
  </si>
  <si>
    <t>AL</t>
  </si>
  <si>
    <t>Gislason, Schaefer and Weissnat</t>
  </si>
  <si>
    <t>08045 3rd Drive</t>
  </si>
  <si>
    <t>Bronx</t>
  </si>
  <si>
    <t>NY</t>
  </si>
  <si>
    <t>Haley-Bins</t>
  </si>
  <si>
    <t>366 Loeprich Pass</t>
  </si>
  <si>
    <t>Portland</t>
  </si>
  <si>
    <t>OR</t>
  </si>
  <si>
    <t>Hessel, Gibson and Jacobson</t>
  </si>
  <si>
    <t>7282 Anthes Hill</t>
  </si>
  <si>
    <t>Albany</t>
  </si>
  <si>
    <t>Kautzer, Kessler and Corwin</t>
  </si>
  <si>
    <t>0 Pearson Lane</t>
  </si>
  <si>
    <t>Bloomington</t>
  </si>
  <si>
    <t>IL</t>
  </si>
  <si>
    <t>Blick Group</t>
  </si>
  <si>
    <t>6703 Ohio Alley</t>
  </si>
  <si>
    <t>Lincoln</t>
  </si>
  <si>
    <t>NE</t>
  </si>
  <si>
    <t>Kunde and Sons</t>
  </si>
  <si>
    <t>4333 Claremont Lane</t>
  </si>
  <si>
    <t>Shawnee Mission</t>
  </si>
  <si>
    <t>Senger Inc</t>
  </si>
  <si>
    <t>49597 Hintze Circle</t>
  </si>
  <si>
    <t>Corpus Christi</t>
  </si>
  <si>
    <t>TX</t>
  </si>
  <si>
    <t>Olson LLC</t>
  </si>
  <si>
    <t>9 Dwight Way</t>
  </si>
  <si>
    <t>GA</t>
  </si>
  <si>
    <t>Eichmann Inc</t>
  </si>
  <si>
    <t>4 Rutledge Avenue</t>
  </si>
  <si>
    <t>Young America</t>
  </si>
  <si>
    <t>MN</t>
  </si>
  <si>
    <t>Beer, Wintheiser and Keeling</t>
  </si>
  <si>
    <t>1244 Summerview Parkway</t>
  </si>
  <si>
    <t>Racine</t>
  </si>
  <si>
    <t>WI</t>
  </si>
  <si>
    <t>Sporer Group</t>
  </si>
  <si>
    <t>4351 Continental Parkway</t>
  </si>
  <si>
    <t>Philadelphia</t>
  </si>
  <si>
    <t>Huel, Schmeler and Leuschke</t>
  </si>
  <si>
    <t>9537 Toban Avenue</t>
  </si>
  <si>
    <t>San Antonio</t>
  </si>
  <si>
    <t>Hansen-Welch</t>
  </si>
  <si>
    <t>8 Bluestem Avenue</t>
  </si>
  <si>
    <t>New York City</t>
  </si>
  <si>
    <t>Windler, Miller and Watsica</t>
  </si>
  <si>
    <t>01100 Truax Junction</t>
  </si>
  <si>
    <t>Oklahoma City</t>
  </si>
  <si>
    <t>OK</t>
  </si>
  <si>
    <t>Hagenes-Cruickshank</t>
  </si>
  <si>
    <t>1 Oneill Street</t>
  </si>
  <si>
    <t>Detroit</t>
  </si>
  <si>
    <t>MI</t>
  </si>
  <si>
    <t>Gutkowski and Sons</t>
  </si>
  <si>
    <t>1227 Elmside Lane</t>
  </si>
  <si>
    <t>San Jose</t>
  </si>
  <si>
    <t>Hackett LLC</t>
  </si>
  <si>
    <t>66 Bayside Lane</t>
  </si>
  <si>
    <t>Sacramento</t>
  </si>
  <si>
    <t>Bradtke LLC</t>
  </si>
  <si>
    <t>57103 Milwaukee Junction</t>
  </si>
  <si>
    <t>Pueblo</t>
  </si>
  <si>
    <t>CO</t>
  </si>
  <si>
    <t>Cremin-Jacobi</t>
  </si>
  <si>
    <t>30 Morrow Drive</t>
  </si>
  <si>
    <t>Saginaw</t>
  </si>
  <si>
    <t>Grimes-Hickle</t>
  </si>
  <si>
    <t>88 Lakewood Gardens Trail</t>
  </si>
  <si>
    <t>Houston</t>
  </si>
  <si>
    <t>Romaguera, Rice and Jenkins</t>
  </si>
  <si>
    <t>2 Laurel Park</t>
  </si>
  <si>
    <t>Cheyenne</t>
  </si>
  <si>
    <t>WY</t>
  </si>
  <si>
    <t>Carroll-Rau</t>
  </si>
  <si>
    <t>526 Buell Trail</t>
  </si>
  <si>
    <t>Salt Lake City</t>
  </si>
  <si>
    <t>UT</t>
  </si>
  <si>
    <t>Harber-Kub</t>
  </si>
  <si>
    <t>58136 Kedzie Parkway</t>
  </si>
  <si>
    <t>Kutch-Cremin</t>
  </si>
  <si>
    <t>79 Grayhawk Plaza</t>
  </si>
  <si>
    <t>Laredo</t>
  </si>
  <si>
    <t>Bashirian Group</t>
  </si>
  <si>
    <t>5522 Mallory Street</t>
  </si>
  <si>
    <t>Wuckert, Gleichner and Hamill</t>
  </si>
  <si>
    <t>81627 West Road</t>
  </si>
  <si>
    <t>Austin</t>
  </si>
  <si>
    <t>Schmeler LLC</t>
  </si>
  <si>
    <t>00746 Rieder Point</t>
  </si>
  <si>
    <t>Cincinnati</t>
  </si>
  <si>
    <t>Boehm-Torphy</t>
  </si>
  <si>
    <t>8 Marcy Center</t>
  </si>
  <si>
    <t>Birmingham</t>
  </si>
  <si>
    <t>Quigley, Lesch and Williamson</t>
  </si>
  <si>
    <t>6 8th Plaza</t>
  </si>
  <si>
    <t>Boise</t>
  </si>
  <si>
    <t>Mertz-Wiegand</t>
  </si>
  <si>
    <t>789 Blue Bill Park Terrace</t>
  </si>
  <si>
    <t>Tyler</t>
  </si>
  <si>
    <t>Larson, Brown and Denesik</t>
  </si>
  <si>
    <t>6 Northfield Hill</t>
  </si>
  <si>
    <t>Pittsburgh</t>
  </si>
  <si>
    <t>Lockman-Bradtke</t>
  </si>
  <si>
    <t>3 Huxley Hill</t>
  </si>
  <si>
    <t>Blick-Johns</t>
  </si>
  <si>
    <t>5 Washington Point</t>
  </si>
  <si>
    <t>Inglewood</t>
  </si>
  <si>
    <t>Koss, Kub and Kilback</t>
  </si>
  <si>
    <t>50460 Sachtjen Trail</t>
  </si>
  <si>
    <t>Lexington</t>
  </si>
  <si>
    <t>KY</t>
  </si>
  <si>
    <t>Schuster-Tremblay</t>
  </si>
  <si>
    <t>4 Vahlen Pass</t>
  </si>
  <si>
    <t>Washington</t>
  </si>
  <si>
    <t>DC</t>
  </si>
  <si>
    <t>Dicki, Cassin and Bosco</t>
  </si>
  <si>
    <t>416 Northwestern Terrace</t>
  </si>
  <si>
    <t>Torrance</t>
  </si>
  <si>
    <t>O'Keefe Inc</t>
  </si>
  <si>
    <t>841 Ohio Trail</t>
  </si>
  <si>
    <t>Richmond</t>
  </si>
  <si>
    <t>VA</t>
  </si>
  <si>
    <t>Kling Inc</t>
  </si>
  <si>
    <t>073 Weeping Birch Park</t>
  </si>
  <si>
    <t>Dallas</t>
  </si>
  <si>
    <t>Bernhard-Durgan</t>
  </si>
  <si>
    <t>7 Burrows Place</t>
  </si>
  <si>
    <t>Cleveland</t>
  </si>
  <si>
    <t>Rowe, Gleichner and Shields</t>
  </si>
  <si>
    <t>7 Fulton Crossing</t>
  </si>
  <si>
    <t>Montgomery</t>
  </si>
  <si>
    <t>Dibbert-Kuvalis</t>
  </si>
  <si>
    <t>7058 Weeping Birch Point</t>
  </si>
  <si>
    <t>Hirthe-VonRueden</t>
  </si>
  <si>
    <t>0109 Hagan Place</t>
  </si>
  <si>
    <t>Silver Spring</t>
  </si>
  <si>
    <t>MD</t>
  </si>
  <si>
    <t>Dach LLC</t>
  </si>
  <si>
    <t>19 Coleman Circle</t>
  </si>
  <si>
    <t>Spencer-Purdy</t>
  </si>
  <si>
    <t>848 Eagan Plaza</t>
  </si>
  <si>
    <t>Warren</t>
  </si>
  <si>
    <t>Cartwright-Rippin</t>
  </si>
  <si>
    <t>2 Schurz Junction</t>
  </si>
  <si>
    <t>Arlington</t>
  </si>
  <si>
    <t>Lynch and Sons</t>
  </si>
  <si>
    <t>14 Alpine Street</t>
  </si>
  <si>
    <t>Valley Forge</t>
  </si>
  <si>
    <t>Jast Group</t>
  </si>
  <si>
    <t>846 Lotheville Junction</t>
  </si>
  <si>
    <t>Pacocha-Daniel</t>
  </si>
  <si>
    <t>0365 Onsgard Parkway</t>
  </si>
  <si>
    <t>Barrows LLC</t>
  </si>
  <si>
    <t>680 Bashford Lane</t>
  </si>
  <si>
    <t>Fort Smith</t>
  </si>
  <si>
    <t>AR</t>
  </si>
  <si>
    <t>Sporer-Larson</t>
  </si>
  <si>
    <t>762 Jenna Alley</t>
  </si>
  <si>
    <t>Moreno Valley</t>
  </si>
  <si>
    <t>Lemke-DuBuque</t>
  </si>
  <si>
    <t>2 Armistice Hill</t>
  </si>
  <si>
    <t>Orange</t>
  </si>
  <si>
    <t>Brakus Inc</t>
  </si>
  <si>
    <t>251 South Circle</t>
  </si>
  <si>
    <t>Simi Valley</t>
  </si>
  <si>
    <t>Erdman-Grimes</t>
  </si>
  <si>
    <t>300 Fordem Court</t>
  </si>
  <si>
    <t>Louisville</t>
  </si>
  <si>
    <t>Tillman, Fadel and Mills</t>
  </si>
  <si>
    <t>23269 Lakewood Parkway</t>
  </si>
  <si>
    <t>Ruecker, Adams and Blick</t>
  </si>
  <si>
    <t>3588 Doe Crossing Crossing</t>
  </si>
  <si>
    <t>Fort Lauderdale</t>
  </si>
  <si>
    <t>Kuhic, Russel and Heidenreich</t>
  </si>
  <si>
    <t>41707 Pearson Place</t>
  </si>
  <si>
    <t>Charlotte</t>
  </si>
  <si>
    <t>NC</t>
  </si>
  <si>
    <t>Emard, Smith and Shields</t>
  </si>
  <si>
    <t>73222 Glacier Hill Point</t>
  </si>
  <si>
    <t>Grimes, Von and Sauer</t>
  </si>
  <si>
    <t>7622 Schiller Parkway</t>
  </si>
  <si>
    <t>Virginia Beach</t>
  </si>
  <si>
    <t>Kunde-Schuppe</t>
  </si>
  <si>
    <t>06658 Comanche Trail</t>
  </si>
  <si>
    <t>Connelly-O'Hara</t>
  </si>
  <si>
    <t>32 Corben Hill</t>
  </si>
  <si>
    <t>Boston</t>
  </si>
  <si>
    <t>MA</t>
  </si>
  <si>
    <t>Koss-Upton</t>
  </si>
  <si>
    <t>8319 Nova Road</t>
  </si>
  <si>
    <t>Satterfield-Langosh</t>
  </si>
  <si>
    <t>3850 Doe Crossing Plaza</t>
  </si>
  <si>
    <t>Columbus</t>
  </si>
  <si>
    <t>O'Connell-Hahn</t>
  </si>
  <si>
    <t>363 Lighthouse Bay Road</t>
  </si>
  <si>
    <t>Wolff, Labadie and Labadie</t>
  </si>
  <si>
    <t>35393 Express Junction</t>
  </si>
  <si>
    <t>Huel Group</t>
  </si>
  <si>
    <t>62541 Heffernan Court</t>
  </si>
  <si>
    <t>Fort Wayne</t>
  </si>
  <si>
    <t>IN</t>
  </si>
  <si>
    <t>Willms-Connelly</t>
  </si>
  <si>
    <t>32656 Burrows Parkway</t>
  </si>
  <si>
    <t>Saint Louis</t>
  </si>
  <si>
    <t>MO</t>
  </si>
  <si>
    <t>Cassin LLC</t>
  </si>
  <si>
    <t>2912 Anniversary Lane</t>
  </si>
  <si>
    <t>Haley, Schaefer and Armstrong</t>
  </si>
  <si>
    <t>263 Dawn Lane</t>
  </si>
  <si>
    <t>Watsica, Bins and Altenwerth</t>
  </si>
  <si>
    <t>6857 Clove Pass</t>
  </si>
  <si>
    <t>Ocala</t>
  </si>
  <si>
    <t>Hoeger and Sons</t>
  </si>
  <si>
    <t>98 Mayfield Pass</t>
  </si>
  <si>
    <t>Greenholt-Murazik</t>
  </si>
  <si>
    <t>1 Killdeer Crossing</t>
  </si>
  <si>
    <t>Lake Worth</t>
  </si>
  <si>
    <t>Block Inc</t>
  </si>
  <si>
    <t>0307 Mendota Crossing</t>
  </si>
  <si>
    <t>Athens</t>
  </si>
  <si>
    <t>Kuvalis, Willms and Padberg</t>
  </si>
  <si>
    <t>5 Grayhawk Terrace</t>
  </si>
  <si>
    <t>Gibson-Lemke</t>
  </si>
  <si>
    <t>240 7th Hill</t>
  </si>
  <si>
    <t>Milwaukee</t>
  </si>
  <si>
    <t>Willms Inc</t>
  </si>
  <si>
    <t>178 Moose Plaza</t>
  </si>
  <si>
    <t>Denver</t>
  </si>
  <si>
    <t>Block, Emard and Powlowski</t>
  </si>
  <si>
    <t>10922 Farragut Lane</t>
  </si>
  <si>
    <t>Treutel, Ondricka and Jacobson</t>
  </si>
  <si>
    <t>96 Anhalt Terrace</t>
  </si>
  <si>
    <t>Aurora</t>
  </si>
  <si>
    <t>Rogahn-Wunsch</t>
  </si>
  <si>
    <t>340 Melby Circle</t>
  </si>
  <si>
    <t>Madison</t>
  </si>
  <si>
    <t>Abshire, Gibson and Padberg</t>
  </si>
  <si>
    <t>94272 Rockefeller Junction</t>
  </si>
  <si>
    <t>Saint Paul</t>
  </si>
  <si>
    <t>Smitham LLC</t>
  </si>
  <si>
    <t>473 Springview Crossing</t>
  </si>
  <si>
    <t>Lakeland</t>
  </si>
  <si>
    <t>Kerluke, Harris and Keebler</t>
  </si>
  <si>
    <t>76 Thackeray Circle</t>
  </si>
  <si>
    <t>Buckridge, Hermann and Bernier</t>
  </si>
  <si>
    <t>19706 Clove Circle</t>
  </si>
  <si>
    <t>Zemlak Inc</t>
  </si>
  <si>
    <t>67 Pine View Avenue</t>
  </si>
  <si>
    <t>Lind-O'Reilly</t>
  </si>
  <si>
    <t>8 Marcy Point</t>
  </si>
  <si>
    <t>Russel-Kreiger</t>
  </si>
  <si>
    <t>4330 Eastwood Street</t>
  </si>
  <si>
    <t>Duluth</t>
  </si>
  <si>
    <t>Conn Group</t>
  </si>
  <si>
    <t>30 Cherokee Place</t>
  </si>
  <si>
    <t>El Paso</t>
  </si>
  <si>
    <t>Gaylord, Dickens and Medhurst</t>
  </si>
  <si>
    <t>5 Petterle Center</t>
  </si>
  <si>
    <t>Trenton</t>
  </si>
  <si>
    <t>NJ</t>
  </si>
  <si>
    <t>Bruen-Greenfelder</t>
  </si>
  <si>
    <t>66673 Cody Point</t>
  </si>
  <si>
    <t>Macon</t>
  </si>
  <si>
    <t>Sauer LLC</t>
  </si>
  <si>
    <t>5351 Everett Plaza</t>
  </si>
  <si>
    <t>Zulauf-Aufderhar</t>
  </si>
  <si>
    <t>45 Dottie Drive</t>
  </si>
  <si>
    <t>Lubbock</t>
  </si>
  <si>
    <t>O'Reilly, Miller and Cartwright</t>
  </si>
  <si>
    <t>85880 Onsgard Avenue</t>
  </si>
  <si>
    <t>Troy</t>
  </si>
  <si>
    <t>Eichmann, Dach and Stark</t>
  </si>
  <si>
    <t>37718 Fremont Plaza</t>
  </si>
  <si>
    <t>Pacocha, Purdy and Mayert</t>
  </si>
  <si>
    <t>29 Glacier Hill Place</t>
  </si>
  <si>
    <t>San Francisco</t>
  </si>
  <si>
    <t>Stracke LLC</t>
  </si>
  <si>
    <t>38896 Oriole Junction</t>
  </si>
  <si>
    <t>Chula Vista</t>
  </si>
  <si>
    <t>Trantow, Jaskolski and Gleason</t>
  </si>
  <si>
    <t>1080 Packers Trail</t>
  </si>
  <si>
    <t>Wichita Falls</t>
  </si>
  <si>
    <t>Corkery Group</t>
  </si>
  <si>
    <t>1201 Harbort Junction</t>
  </si>
  <si>
    <t>Waterbury</t>
  </si>
  <si>
    <t>Turner LLC</t>
  </si>
  <si>
    <t>0 Blackbird Crossing</t>
  </si>
  <si>
    <t>Langosh-Dooley</t>
  </si>
  <si>
    <t>0 Grover Terrace</t>
  </si>
  <si>
    <t>Kunze Group</t>
  </si>
  <si>
    <t>2331 Calypso Lane</t>
  </si>
  <si>
    <t>Ruecker-Hermiston</t>
  </si>
  <si>
    <t>755 Annamark Court</t>
  </si>
  <si>
    <t>Palmdale</t>
  </si>
  <si>
    <t>Satterfield-Heller</t>
  </si>
  <si>
    <t>05 Kim Pass</t>
  </si>
  <si>
    <t>Waelchi, Gleason and Kertzmann</t>
  </si>
  <si>
    <t>54 Glendale Drive</t>
  </si>
  <si>
    <t>Fort Collins</t>
  </si>
  <si>
    <t>Tillman-Ortiz</t>
  </si>
  <si>
    <t>17 Dovetail Crossing</t>
  </si>
  <si>
    <t>Orlando</t>
  </si>
  <si>
    <t>Roob-Sporer</t>
  </si>
  <si>
    <t>283 Loeprich Avenue</t>
  </si>
  <si>
    <t>Seattle</t>
  </si>
  <si>
    <t>Blanda-Von</t>
  </si>
  <si>
    <t>38 Ruskin Circle</t>
  </si>
  <si>
    <t>Zulauf-Mayer</t>
  </si>
  <si>
    <t>292 Oneill Junction</t>
  </si>
  <si>
    <t>Oakland</t>
  </si>
  <si>
    <t>Lang, Muller and Sipes</t>
  </si>
  <si>
    <t>69 Pierstorff Road</t>
  </si>
  <si>
    <t>Wichita</t>
  </si>
  <si>
    <t>Conn-Towne</t>
  </si>
  <si>
    <t>44984 Blue Bill Park Circle</t>
  </si>
  <si>
    <t>Wilmington</t>
  </si>
  <si>
    <t>Ondricka, Schaefer and Trantow</t>
  </si>
  <si>
    <t>8511 Lighthouse Bay Terrace</t>
  </si>
  <si>
    <t>Monroe</t>
  </si>
  <si>
    <t>Batz Group</t>
  </si>
  <si>
    <t>51433 Hansons Plaza</t>
  </si>
  <si>
    <t>Champaign</t>
  </si>
  <si>
    <t>Schumm Group</t>
  </si>
  <si>
    <t>8 Stephen Street</t>
  </si>
  <si>
    <t>Pouros Group</t>
  </si>
  <si>
    <t>9 Rusk Park</t>
  </si>
  <si>
    <t>Green Bay</t>
  </si>
  <si>
    <t>Macejkovic, Conroy and Hammes</t>
  </si>
  <si>
    <t>36207 Myrtle Way</t>
  </si>
  <si>
    <t>Kilback Group</t>
  </si>
  <si>
    <t>887 Northridge Circle</t>
  </si>
  <si>
    <t>Goldner-McGlynn</t>
  </si>
  <si>
    <t>7 Stuart Circle</t>
  </si>
  <si>
    <t>DE</t>
  </si>
  <si>
    <t>Schmidt, Flatley and Schaden</t>
  </si>
  <si>
    <t>0934 Lyons Park</t>
  </si>
  <si>
    <t>Brown-Kris</t>
  </si>
  <si>
    <t>644 Forest Run Point</t>
  </si>
  <si>
    <t>Davenport</t>
  </si>
  <si>
    <t>IA</t>
  </si>
  <si>
    <t>Heidenreich-Hegmann</t>
  </si>
  <si>
    <t>8 Algoma Alley</t>
  </si>
  <si>
    <t>Bethesda</t>
  </si>
  <si>
    <t>Tremblay-Bayer</t>
  </si>
  <si>
    <t>68 Ilene Plaza</t>
  </si>
  <si>
    <t>Metz-Emard</t>
  </si>
  <si>
    <t>12 Sullivan Lane</t>
  </si>
  <si>
    <t>Tampa</t>
  </si>
  <si>
    <t>Stokes and Sons</t>
  </si>
  <si>
    <t>8184 Dorton Plaza</t>
  </si>
  <si>
    <t>Powlowski-Eichmann</t>
  </si>
  <si>
    <t>34 Helena Court</t>
  </si>
  <si>
    <t>Gary</t>
  </si>
  <si>
    <t>Schamberger LLC</t>
  </si>
  <si>
    <t>02794 Pawling Parkway</t>
  </si>
  <si>
    <t>Miami</t>
  </si>
  <si>
    <t>Watsica-Walker</t>
  </si>
  <si>
    <t>357 Westridge Way</t>
  </si>
  <si>
    <t>Las Vegas</t>
  </si>
  <si>
    <t>NV</t>
  </si>
  <si>
    <t>Erdman-Welch</t>
  </si>
  <si>
    <t>03182 Lunder Alley</t>
  </si>
  <si>
    <t>Pfannerstill, Stehr and Monahan</t>
  </si>
  <si>
    <t>85 Browning Avenue</t>
  </si>
  <si>
    <t>Zemlak, Christiansen and Daugherty</t>
  </si>
  <si>
    <t>640 Tomscot Pass</t>
  </si>
  <si>
    <t>Hilll-Feest</t>
  </si>
  <si>
    <t>32 Carberry Alley</t>
  </si>
  <si>
    <t>Schaden, Bins and Schuster</t>
  </si>
  <si>
    <t>3836 South Circle</t>
  </si>
  <si>
    <t>Chandler</t>
  </si>
  <si>
    <t>Durgan, Greenholt and Blick</t>
  </si>
  <si>
    <t>133 Melody Lane</t>
  </si>
  <si>
    <t>Honolulu</t>
  </si>
  <si>
    <t>HI</t>
  </si>
  <si>
    <t>Reichert LLC</t>
  </si>
  <si>
    <t>363 Annamark Parkway</t>
  </si>
  <si>
    <t>Escondido</t>
  </si>
  <si>
    <t>Fritsch, Pfannerstill and Lockman</t>
  </si>
  <si>
    <t>9009 Maywood Point</t>
  </si>
  <si>
    <t>King Group</t>
  </si>
  <si>
    <t>94383 Schlimgen Hill</t>
  </si>
  <si>
    <t>Dietrich, Breitenberg and Walter</t>
  </si>
  <si>
    <t>3365 Messerschmidt Crossing</t>
  </si>
  <si>
    <t>Charleston</t>
  </si>
  <si>
    <t>WV</t>
  </si>
  <si>
    <t>Stiedemann, Greenfelder and Gibson</t>
  </si>
  <si>
    <t>378 Calypso Drive</t>
  </si>
  <si>
    <t>Davis Group</t>
  </si>
  <si>
    <t>15 Cascade Parkway</t>
  </si>
  <si>
    <t>Crooks, Doyle and Upton</t>
  </si>
  <si>
    <t>93908 Emmet Trail</t>
  </si>
  <si>
    <t>Minneapolis</t>
  </si>
  <si>
    <t>Cruickshank, Padberg and Bauch</t>
  </si>
  <si>
    <t>52 Grayhawk Parkway</t>
  </si>
  <si>
    <t>Tulsa</t>
  </si>
  <si>
    <t>Berge, Little and Pouros</t>
  </si>
  <si>
    <t>90131 Vernon Terrace</t>
  </si>
  <si>
    <t>Hoppe Inc</t>
  </si>
  <si>
    <t>4 Susan Center</t>
  </si>
  <si>
    <t>Jersey City</t>
  </si>
  <si>
    <t>Ruecker-Konopelski</t>
  </si>
  <si>
    <t>6608 Riverside Lane</t>
  </si>
  <si>
    <t>Knoxville</t>
  </si>
  <si>
    <t>TN</t>
  </si>
  <si>
    <t>Buckridge, Padberg and Harvey</t>
  </si>
  <si>
    <t>483 Mallory Avenue</t>
  </si>
  <si>
    <t>Brooklyn</t>
  </si>
  <si>
    <t>Pagac-Hand</t>
  </si>
  <si>
    <t>6 Green Street</t>
  </si>
  <si>
    <t>Jefferson City</t>
  </si>
  <si>
    <t>Shields and Sons</t>
  </si>
  <si>
    <t>66882 Katie Street</t>
  </si>
  <si>
    <t>Swift-Batz</t>
  </si>
  <si>
    <t>24 Swallow Street</t>
  </si>
  <si>
    <t>Erie</t>
  </si>
  <si>
    <t>Cronin, Collins and Gleason</t>
  </si>
  <si>
    <t>320 Briar Crest Point</t>
  </si>
  <si>
    <t>Jackson</t>
  </si>
  <si>
    <t>Sporer, Reynolds and Reichert</t>
  </si>
  <si>
    <t>0 Drewry Place</t>
  </si>
  <si>
    <t>Wiza-Fahey</t>
  </si>
  <si>
    <t>123 Kennedy Road</t>
  </si>
  <si>
    <t>Padberg-Kiehn</t>
  </si>
  <si>
    <t>122 Waubesa Lane</t>
  </si>
  <si>
    <t>Danbury</t>
  </si>
  <si>
    <t>Nader-O'Hara</t>
  </si>
  <si>
    <t>28 Raven Street</t>
  </si>
  <si>
    <t>VonRueden, Heaney and Mosciski</t>
  </si>
  <si>
    <t>1897 Glendale Plaza</t>
  </si>
  <si>
    <t>Rockville</t>
  </si>
  <si>
    <t>Wyman Group</t>
  </si>
  <si>
    <t>12 Bayside Point</t>
  </si>
  <si>
    <t>Skiles LLC</t>
  </si>
  <si>
    <t>6516 Shopko Terrace</t>
  </si>
  <si>
    <t>Orn, Rippin and Schaefer</t>
  </si>
  <si>
    <t>6 Tomscot Road</t>
  </si>
  <si>
    <t>Buckridge-Veum</t>
  </si>
  <si>
    <t>4077 Butterfield Point</t>
  </si>
  <si>
    <t>Kirlin-Watsica</t>
  </si>
  <si>
    <t>04019 Hermina Alley</t>
  </si>
  <si>
    <t>Torphy-Lueilwitz</t>
  </si>
  <si>
    <t>288 Coleman Road</t>
  </si>
  <si>
    <t>Jacksonville</t>
  </si>
  <si>
    <t>Altenwerth-Hamill</t>
  </si>
  <si>
    <t>4 Moose Lane</t>
  </si>
  <si>
    <t>Wisozk Inc</t>
  </si>
  <si>
    <t>66 Goodland Center</t>
  </si>
  <si>
    <t>Omaha</t>
  </si>
  <si>
    <t>Marks, Willms and Kassulke</t>
  </si>
  <si>
    <t>0094 Union Trail</t>
  </si>
  <si>
    <t>Kreiger-Gottlieb</t>
  </si>
  <si>
    <t>295 Daystar Point</t>
  </si>
  <si>
    <t>North Las Vegas</t>
  </si>
  <si>
    <t>Thiel-Weissnat</t>
  </si>
  <si>
    <t>67348 Sunfield Pass</t>
  </si>
  <si>
    <t>Buckridge Group</t>
  </si>
  <si>
    <t>8235 Jenifer Place</t>
  </si>
  <si>
    <t>Vienna</t>
  </si>
  <si>
    <t>3 Vidon Trail</t>
  </si>
  <si>
    <t>Midland</t>
  </si>
  <si>
    <t>Langworth and Sons</t>
  </si>
  <si>
    <t>207 Roxbury Court</t>
  </si>
  <si>
    <t>Akron</t>
  </si>
  <si>
    <t>Heller Group</t>
  </si>
  <si>
    <t>87 Mallard Crossing</t>
  </si>
  <si>
    <t>Harrisburg</t>
  </si>
  <si>
    <t>Kessler-Harris</t>
  </si>
  <si>
    <t>9492 Old Gate Avenue</t>
  </si>
  <si>
    <t>Grimes Inc</t>
  </si>
  <si>
    <t>5 Westend Point</t>
  </si>
  <si>
    <t>Memphis</t>
  </si>
  <si>
    <t>Breitenberg, Kuvalis and Friesen</t>
  </si>
  <si>
    <t>94285 Mifflin Circle</t>
  </si>
  <si>
    <t>Bakersfield</t>
  </si>
  <si>
    <t>Waters, Kuhlman and Wuckert</t>
  </si>
  <si>
    <t>5894 Village Green Street</t>
  </si>
  <si>
    <t>Dayton</t>
  </si>
  <si>
    <t>Turner, Upton and Lockman</t>
  </si>
  <si>
    <t>8873 Hoffman Terrace</t>
  </si>
  <si>
    <t>Pensacola</t>
  </si>
  <si>
    <t>Borer-Bayer</t>
  </si>
  <si>
    <t>1 Packers Road</t>
  </si>
  <si>
    <t>Reynolds-Willms</t>
  </si>
  <si>
    <t>0 Anniversary Parkway</t>
  </si>
  <si>
    <t>Konopelski, Dooley and O'Hara</t>
  </si>
  <si>
    <t>08 Thompson Pass</t>
  </si>
  <si>
    <t>Padberg-Lesch</t>
  </si>
  <si>
    <t>8 Clemons Terrace</t>
  </si>
  <si>
    <t>Jamaica</t>
  </si>
  <si>
    <t>Hermann-Bailey</t>
  </si>
  <si>
    <t>64460 North Drive</t>
  </si>
  <si>
    <t>Kansas City</t>
  </si>
  <si>
    <t>Hammes Inc</t>
  </si>
  <si>
    <t>36547 Charing Cross Alley</t>
  </si>
  <si>
    <t>Ferry, Casper and Altenwerth</t>
  </si>
  <si>
    <t>717 Stang Avenue</t>
  </si>
  <si>
    <t>Greensboro</t>
  </si>
  <si>
    <t>Frami, Becker and Mitchell</t>
  </si>
  <si>
    <t>211 Farmco Way</t>
  </si>
  <si>
    <t>Wilkes Barre</t>
  </si>
  <si>
    <t>Johnson-Bahringer</t>
  </si>
  <si>
    <t>92606 Manitowish Junction</t>
  </si>
  <si>
    <t>Boulder</t>
  </si>
  <si>
    <t>Ebert, Lehner and Bailey</t>
  </si>
  <si>
    <t>56685 Armistice Junction</t>
  </si>
  <si>
    <t>Kutch-Swift</t>
  </si>
  <si>
    <t>4 Hayes Lane</t>
  </si>
  <si>
    <t>Nitzsche, Wolff and Roob</t>
  </si>
  <si>
    <t>42021 Chinook Drive</t>
  </si>
  <si>
    <t>Huntington</t>
  </si>
  <si>
    <t>Erdman, Jacobi and Schowalter</t>
  </si>
  <si>
    <t>55848 Truax Alley</t>
  </si>
  <si>
    <t>Muskegon</t>
  </si>
  <si>
    <t>Champlin, Sauer and Hettinger</t>
  </si>
  <si>
    <t>34256 Gerald Crossing</t>
  </si>
  <si>
    <t>Russel, Walsh and Ziemann</t>
  </si>
  <si>
    <t>1 Hintze Park</t>
  </si>
  <si>
    <t>Towne-Hand</t>
  </si>
  <si>
    <t>5928 Golden Leaf Parkway</t>
  </si>
  <si>
    <t>Fargo</t>
  </si>
  <si>
    <t>ND</t>
  </si>
  <si>
    <t>Swift Inc</t>
  </si>
  <si>
    <t>756 Troy Plaza</t>
  </si>
  <si>
    <t>Syracuse</t>
  </si>
  <si>
    <t>Fahey and Sons</t>
  </si>
  <si>
    <t>85514 Mccormick Pass</t>
  </si>
  <si>
    <t>Reichert-Erdman</t>
  </si>
  <si>
    <t>92 Eagan Hill</t>
  </si>
  <si>
    <t>Grand Junction</t>
  </si>
  <si>
    <t>Bosco-Bednar</t>
  </si>
  <si>
    <t>02560 Straubel Crossing</t>
  </si>
  <si>
    <t>Lynch, Fay and Bashirian</t>
  </si>
  <si>
    <t>46565 Sunbrook Parkway</t>
  </si>
  <si>
    <t>Mueller, Daugherty and Anderson</t>
  </si>
  <si>
    <t>121 Canary Way</t>
  </si>
  <si>
    <t>Johns, Price and Mohr</t>
  </si>
  <si>
    <t>28 Monterey Parkway</t>
  </si>
  <si>
    <t>Prosacco Group</t>
  </si>
  <si>
    <t>7312 Becker Street</t>
  </si>
  <si>
    <t>Thompson-Turner</t>
  </si>
  <si>
    <t>552 4th Crossing</t>
  </si>
  <si>
    <t>Rippin and Sons</t>
  </si>
  <si>
    <t>29 Holmberg Circle</t>
  </si>
  <si>
    <t>Ward-Dicki</t>
  </si>
  <si>
    <t>3840 Pearson Trail</t>
  </si>
  <si>
    <t>Lesch, Greenfelder and Friesen</t>
  </si>
  <si>
    <t>5 Stephen Terrace</t>
  </si>
  <si>
    <t>Schmitt-Auer</t>
  </si>
  <si>
    <t>23 Jackson Way</t>
  </si>
  <si>
    <t>Rippin-Lang</t>
  </si>
  <si>
    <t>173 Nancy Drive</t>
  </si>
  <si>
    <t>Fritsch and Sons</t>
  </si>
  <si>
    <t>9 Bashford Point</t>
  </si>
  <si>
    <t>Lynchburg</t>
  </si>
  <si>
    <t>Goldner-Kertzmann</t>
  </si>
  <si>
    <t>2496 Ridgeway Plaza</t>
  </si>
  <si>
    <t>Abilene</t>
  </si>
  <si>
    <t>Pfannerstill Inc</t>
  </si>
  <si>
    <t>0 North Center</t>
  </si>
  <si>
    <t>Hialeah</t>
  </si>
  <si>
    <t>Durgan, Aufderhar and Muller</t>
  </si>
  <si>
    <t>28821 Manitowish Trail</t>
  </si>
  <si>
    <t>Friesen-Considine</t>
  </si>
  <si>
    <t>60 Pierstorff Trail</t>
  </si>
  <si>
    <t>Sparks</t>
  </si>
  <si>
    <t>Beatty LLC</t>
  </si>
  <si>
    <t>4 Riverside Street</t>
  </si>
  <si>
    <t>Hudson Group</t>
  </si>
  <si>
    <t>263 Glacier Hill Point</t>
  </si>
  <si>
    <t>North Hollywood</t>
  </si>
  <si>
    <t>Nitzsche Inc</t>
  </si>
  <si>
    <t>7 Cody Trail</t>
  </si>
  <si>
    <t>Ward LLC</t>
  </si>
  <si>
    <t>16 Manufacturers Trail</t>
  </si>
  <si>
    <t>Newark</t>
  </si>
  <si>
    <t>Haley and Sons</t>
  </si>
  <si>
    <t>0 Parkside Circle</t>
  </si>
  <si>
    <t>Fresno</t>
  </si>
  <si>
    <t>Balistreri Group</t>
  </si>
  <si>
    <t>633 Derek Trail</t>
  </si>
  <si>
    <t>Collier-Williamson</t>
  </si>
  <si>
    <t>85 Anderson Point</t>
  </si>
  <si>
    <t>Baton Rouge</t>
  </si>
  <si>
    <t>Wolf LLC</t>
  </si>
  <si>
    <t>91 Coolidge Street</t>
  </si>
  <si>
    <t>Schneider Inc</t>
  </si>
  <si>
    <t>8510 Coolidge Junction</t>
  </si>
  <si>
    <t>Mesquite</t>
  </si>
  <si>
    <t>Larkin-West</t>
  </si>
  <si>
    <t>3120 Aberg Way</t>
  </si>
  <si>
    <t>Funk and Sons</t>
  </si>
  <si>
    <t>3 Monterey Place</t>
  </si>
  <si>
    <t>Berkeley</t>
  </si>
  <si>
    <t>Abshire-Terry</t>
  </si>
  <si>
    <t>151 Clemons Park</t>
  </si>
  <si>
    <t>Whittier</t>
  </si>
  <si>
    <t>Luettgen-Koepp</t>
  </si>
  <si>
    <t>14 Del Mar Road</t>
  </si>
  <si>
    <t>Norcross</t>
  </si>
  <si>
    <t>Keebler-Kuhlman</t>
  </si>
  <si>
    <t>4104 Bunting Crossing</t>
  </si>
  <si>
    <t>Collier-Haag</t>
  </si>
  <si>
    <t>149 Canary Parkway</t>
  </si>
  <si>
    <t>Klein, Frami and McClure</t>
  </si>
  <si>
    <t>5 Sachs Court</t>
  </si>
  <si>
    <t>Tucson</t>
  </si>
  <si>
    <t>Doyle-Hermiston</t>
  </si>
  <si>
    <t>56673 8th Court</t>
  </si>
  <si>
    <t>Welch, Bartell and Barrows</t>
  </si>
  <si>
    <t>5 Russell Trail</t>
  </si>
  <si>
    <t>Abernathy-Gutmann</t>
  </si>
  <si>
    <t>21685 Graceland Hill</t>
  </si>
  <si>
    <t>Walsh-Mertz</t>
  </si>
  <si>
    <t>61 Manufacturers Court</t>
  </si>
  <si>
    <t>Mertz-Stracke</t>
  </si>
  <si>
    <t>43572 Del Mar Plaza</t>
  </si>
  <si>
    <t>Crist-O'Keefe</t>
  </si>
  <si>
    <t>7314 Dennis Junction</t>
  </si>
  <si>
    <t>Clearwater</t>
  </si>
  <si>
    <t>Boehm, Fisher and Lowe</t>
  </si>
  <si>
    <t>29528 Eagle Crest Park</t>
  </si>
  <si>
    <t>Lawrenceville</t>
  </si>
  <si>
    <t>Sanford-Collier</t>
  </si>
  <si>
    <t>3941 Dovetail Street</t>
  </si>
  <si>
    <t>Rau, Lowe and Goldner</t>
  </si>
  <si>
    <t>7559 Lawn Way</t>
  </si>
  <si>
    <t>Thiel-Rutherford</t>
  </si>
  <si>
    <t>1 Fordem Point</t>
  </si>
  <si>
    <t>Springfield</t>
  </si>
  <si>
    <t>Witting, McCullough and Ritchie</t>
  </si>
  <si>
    <t>1347 Cottonwood Parkway</t>
  </si>
  <si>
    <t>Bosco-Hermann</t>
  </si>
  <si>
    <t>8 Lillian Junction</t>
  </si>
  <si>
    <t>Mesa</t>
  </si>
  <si>
    <t>Frami, Runte and Wunsch</t>
  </si>
  <si>
    <t>53632 Westerfield Hill</t>
  </si>
  <si>
    <t>Hamill, Jenkins and Hodkiewicz</t>
  </si>
  <si>
    <t>98452 Myrtle Place</t>
  </si>
  <si>
    <t>Mills, Wuckert and Bauch</t>
  </si>
  <si>
    <t>9853 Heath Point</t>
  </si>
  <si>
    <t>Purdy-Carter</t>
  </si>
  <si>
    <t>1 Nevada Way</t>
  </si>
  <si>
    <t>Nikolaus-Tillman</t>
  </si>
  <si>
    <t>95443 Elgar Circle</t>
  </si>
  <si>
    <t>Reno</t>
  </si>
  <si>
    <t>Erdman, Bergstrom and Smitham</t>
  </si>
  <si>
    <t>61449 Barnett Terrace</t>
  </si>
  <si>
    <t>Rippin, Franecki and Prosacco</t>
  </si>
  <si>
    <t>2255 Lakewood Gardens Place</t>
  </si>
  <si>
    <t>Lind-Hansen</t>
  </si>
  <si>
    <t>04 Shopko Point</t>
  </si>
  <si>
    <t>Grady Group</t>
  </si>
  <si>
    <t>628 Blue Bill Park Crossing</t>
  </si>
  <si>
    <t>Fisher-Murazik</t>
  </si>
  <si>
    <t>891 Melody Junction</t>
  </si>
  <si>
    <t>Walter and Sons</t>
  </si>
  <si>
    <t>2 Starling Crossing</t>
  </si>
  <si>
    <t>Barton-Bechtelar</t>
  </si>
  <si>
    <t>212 Roxbury Avenue</t>
  </si>
  <si>
    <t>Kris and Sons</t>
  </si>
  <si>
    <t>477 Beilfuss Alley</t>
  </si>
  <si>
    <t>Wyman, Abernathy and Jones</t>
  </si>
  <si>
    <t>74747 2nd Crossing</t>
  </si>
  <si>
    <t>Kassulke-Berge</t>
  </si>
  <si>
    <t>92 Village Court</t>
  </si>
  <si>
    <t>Dibbert Group</t>
  </si>
  <si>
    <t>027 Grayhawk Way</t>
  </si>
  <si>
    <t>Champlin Group</t>
  </si>
  <si>
    <t>2504 Messerschmidt Place</t>
  </si>
  <si>
    <t>Spartanburg</t>
  </si>
  <si>
    <t>SC</t>
  </si>
  <si>
    <t>Yundt-Kautzer</t>
  </si>
  <si>
    <t>140 Columbus Way</t>
  </si>
  <si>
    <t>Davis and Sons</t>
  </si>
  <si>
    <t>66 Lakewood Gardens Plaza</t>
  </si>
  <si>
    <t>Gleichner, Nader and Konopelski</t>
  </si>
  <si>
    <t>9 Monument Parkway</t>
  </si>
  <si>
    <t>Hartford</t>
  </si>
  <si>
    <t>Nitzsche-Bosco</t>
  </si>
  <si>
    <t>97 7th Road</t>
  </si>
  <si>
    <t>Jacobson-Gislason</t>
  </si>
  <si>
    <t>68 Merrick Terrace</t>
  </si>
  <si>
    <t>Batz-Pouros</t>
  </si>
  <si>
    <t>36998 Straubel Place</t>
  </si>
  <si>
    <t>Leffler and Sons</t>
  </si>
  <si>
    <t>77 Fuller Avenue</t>
  </si>
  <si>
    <t>Nitzsche-Block</t>
  </si>
  <si>
    <t>733 Atwood Court</t>
  </si>
  <si>
    <t>Johnstown</t>
  </si>
  <si>
    <t>Hermiston, Kozey and Rempel</t>
  </si>
  <si>
    <t>3 Village Green Drive</t>
  </si>
  <si>
    <t>50614 West Lane</t>
  </si>
  <si>
    <t>Romaguera, Ebert and Baumbach</t>
  </si>
  <si>
    <t>62373 Anderson Trail</t>
  </si>
  <si>
    <t>Durham</t>
  </si>
  <si>
    <t>Green, Walker and Monahan</t>
  </si>
  <si>
    <t>3 3rd Pass</t>
  </si>
  <si>
    <t>Lubowitz-Emard</t>
  </si>
  <si>
    <t>6 Graedel Junction</t>
  </si>
  <si>
    <t>Las Cruces</t>
  </si>
  <si>
    <t>NM</t>
  </si>
  <si>
    <t>Schowalter-Jakubowski</t>
  </si>
  <si>
    <t>1 Shoshone Lane</t>
  </si>
  <si>
    <t>Romaguera, Quitzon and Price</t>
  </si>
  <si>
    <t>73 Mccormick Lane</t>
  </si>
  <si>
    <t>Stockton</t>
  </si>
  <si>
    <t>Cummerata, Stokes and Marks</t>
  </si>
  <si>
    <t>9086 Blackbird Pass</t>
  </si>
  <si>
    <t>Weissnat Inc</t>
  </si>
  <si>
    <t>02396 Morrow Center</t>
  </si>
  <si>
    <t>Baltimore</t>
  </si>
  <si>
    <t>Satterfield-Tillman</t>
  </si>
  <si>
    <t>8 Mcbride Hill</t>
  </si>
  <si>
    <t>Tremblay-Reinger</t>
  </si>
  <si>
    <t>869 Kensington Pass</t>
  </si>
  <si>
    <t>Dare and Sons</t>
  </si>
  <si>
    <t>0691 Russell Lane</t>
  </si>
  <si>
    <t>Ziemann-Goodwin</t>
  </si>
  <si>
    <t>103 Kinsman Parkway</t>
  </si>
  <si>
    <t>Runte, Beahan and Abbott</t>
  </si>
  <si>
    <t>52924 Rieder Plaza</t>
  </si>
  <si>
    <t>Kuhic LLC</t>
  </si>
  <si>
    <t>32491 Talisman Drive</t>
  </si>
  <si>
    <t>Sioux City</t>
  </si>
  <si>
    <t>Schmeler Inc</t>
  </si>
  <si>
    <t>8 Buena Vista Pass</t>
  </si>
  <si>
    <t>Chicago</t>
  </si>
  <si>
    <t>Kutch Inc</t>
  </si>
  <si>
    <t>649 Elgar Plaza</t>
  </si>
  <si>
    <t>Moore-Lesch</t>
  </si>
  <si>
    <t>45244 Waubesa Way</t>
  </si>
  <si>
    <t>Terry, Pagac and Kshlerin</t>
  </si>
  <si>
    <t>33 Carberry Parkway</t>
  </si>
  <si>
    <t>Klocko-Mitchell</t>
  </si>
  <si>
    <t>05252 Forster Road</t>
  </si>
  <si>
    <t>New Bedford</t>
  </si>
  <si>
    <t>Hartmann-Senger</t>
  </si>
  <si>
    <t>6 Maryland Circle</t>
  </si>
  <si>
    <t>Russel, Kunze and Jacobson</t>
  </si>
  <si>
    <t>57965 Nancy Lane</t>
  </si>
  <si>
    <t>Abbott, Bins and Raynor</t>
  </si>
  <si>
    <t>319 Holy Cross Road</t>
  </si>
  <si>
    <t>Schamberger-Kshlerin</t>
  </si>
  <si>
    <t>53267 Katie Trail</t>
  </si>
  <si>
    <t>Huntsville</t>
  </si>
  <si>
    <t>Hermann Inc</t>
  </si>
  <si>
    <t>584 Brickson Park Point</t>
  </si>
  <si>
    <t>Frankfort</t>
  </si>
  <si>
    <t>O'Connell-Dietrich</t>
  </si>
  <si>
    <t>2 Starling Parkway</t>
  </si>
  <si>
    <t>Maggio, Jones and Boyer</t>
  </si>
  <si>
    <t>1 International Pass</t>
  </si>
  <si>
    <t>Des Moines</t>
  </si>
  <si>
    <t>Dickens, Dach and Stroman</t>
  </si>
  <si>
    <t>15 Browning Hill</t>
  </si>
  <si>
    <t>Peoria</t>
  </si>
  <si>
    <t>Satterfield, Kunde and Abbott</t>
  </si>
  <si>
    <t>12 Kenwood Place</t>
  </si>
  <si>
    <t>Gainesville</t>
  </si>
  <si>
    <t>Ryan Inc</t>
  </si>
  <si>
    <t>92154 Delladonna Street</t>
  </si>
  <si>
    <t>Lang, Bernier and Reynolds</t>
  </si>
  <si>
    <t>471 Bartelt Center</t>
  </si>
  <si>
    <t>Indianapolis</t>
  </si>
  <si>
    <t>West-Olson</t>
  </si>
  <si>
    <t>188 Oak Valley Parkway</t>
  </si>
  <si>
    <t>Marquardt, Hayes and Sporer</t>
  </si>
  <si>
    <t>2 Elmside Road</t>
  </si>
  <si>
    <t>O'Hara-Schaefer</t>
  </si>
  <si>
    <t>39 Michigan Junction</t>
  </si>
  <si>
    <t>Newport News</t>
  </si>
  <si>
    <t>Dooley Inc</t>
  </si>
  <si>
    <t>7375 Hintze Park</t>
  </si>
  <si>
    <t>Kihn-Wyman</t>
  </si>
  <si>
    <t>75043 Ridge Oak Circle</t>
  </si>
  <si>
    <t>Alexandria</t>
  </si>
  <si>
    <t>Dach Group</t>
  </si>
  <si>
    <t>34701 Bunker Hill Street</t>
  </si>
  <si>
    <t>Goodwin, Bogan and White</t>
  </si>
  <si>
    <t>5481 Becker Lane</t>
  </si>
  <si>
    <t>Idaho Falls</t>
  </si>
  <si>
    <t>Bergnaum, O'Hara and Pollich</t>
  </si>
  <si>
    <t>81 Harbort Junction</t>
  </si>
  <si>
    <t>Koch, Koepp and Goyette</t>
  </si>
  <si>
    <t>3261 Ilene Park</t>
  </si>
  <si>
    <t>Jones, Grimes and Funk</t>
  </si>
  <si>
    <t>2663 Commercial Street</t>
  </si>
  <si>
    <t>Quigley-Witting</t>
  </si>
  <si>
    <t>296 Harbort Road</t>
  </si>
  <si>
    <t>MS</t>
  </si>
  <si>
    <t>Rutherford and Sons</t>
  </si>
  <si>
    <t>97357 Trailsway Park</t>
  </si>
  <si>
    <t>Spencer, Kuhlman and Trantow</t>
  </si>
  <si>
    <t>8 Tony Road</t>
  </si>
  <si>
    <t>Edmond</t>
  </si>
  <si>
    <t>O'Hara, Turcotte and Sauer</t>
  </si>
  <si>
    <t>99 Kensington Park</t>
  </si>
  <si>
    <t>Emard, Bins and Connelly</t>
  </si>
  <si>
    <t>4440 Rigney Point</t>
  </si>
  <si>
    <t>Schmidt Group</t>
  </si>
  <si>
    <t>2305 Sloan Trail</t>
  </si>
  <si>
    <t>Stehr-Cummerata</t>
  </si>
  <si>
    <t>47843 Stang Hill</t>
  </si>
  <si>
    <t>Botsford-Stark</t>
  </si>
  <si>
    <t>462 Coleman Terrace</t>
  </si>
  <si>
    <t>1035 Pond Avenue</t>
  </si>
  <si>
    <t>Auer, Conroy and Hettinger</t>
  </si>
  <si>
    <t>667 Golf Trail</t>
  </si>
  <si>
    <t>Conroy LLC</t>
  </si>
  <si>
    <t>5978 Lukken Junction</t>
  </si>
  <si>
    <t>Medhurst and Sons</t>
  </si>
  <si>
    <t>9 Becker Parkway</t>
  </si>
  <si>
    <t>Klein Group</t>
  </si>
  <si>
    <t>2612 Fordem Point</t>
  </si>
  <si>
    <t>Colorado Springs</t>
  </si>
  <si>
    <t>Funk-Dach</t>
  </si>
  <si>
    <t>78536 Hazelcrest Hill</t>
  </si>
  <si>
    <t>Borer-Vandervort</t>
  </si>
  <si>
    <t>27 Memorial Center</t>
  </si>
  <si>
    <t>Senger and Sons</t>
  </si>
  <si>
    <t>1569 Crest Line Lane</t>
  </si>
  <si>
    <t>Raleigh</t>
  </si>
  <si>
    <t>Crooks-Murphy</t>
  </si>
  <si>
    <t>6158 Crowley Way</t>
  </si>
  <si>
    <t>Hilpert, Jakubowski and Buckridge</t>
  </si>
  <si>
    <t>8469 Kennedy Parkway</t>
  </si>
  <si>
    <t>Schoen, Rempel and Hirthe</t>
  </si>
  <si>
    <t>06 Anzinger Drive</t>
  </si>
  <si>
    <t>Heaney, Reilly and Crooks</t>
  </si>
  <si>
    <t>973 Stoughton Center</t>
  </si>
  <si>
    <t>Morgantown</t>
  </si>
  <si>
    <t>Armstrong LLC</t>
  </si>
  <si>
    <t>779 Almo Terrace</t>
  </si>
  <si>
    <t>Powlowski, Dickinson and Hoppe</t>
  </si>
  <si>
    <t>9492 Fremont Plaza</t>
  </si>
  <si>
    <t>Funk-Schmeler</t>
  </si>
  <si>
    <t>2 Ohio Way</t>
  </si>
  <si>
    <t>Friesen LLC</t>
  </si>
  <si>
    <t>16 Merry Place</t>
  </si>
  <si>
    <t>Carter-Satterfield</t>
  </si>
  <si>
    <t>66005 Farmco Pass</t>
  </si>
  <si>
    <t>Goldner Group</t>
  </si>
  <si>
    <t>534 Merrick Lane</t>
  </si>
  <si>
    <t>Fritsch-Schaden</t>
  </si>
  <si>
    <t>3 Johnson Crossing</t>
  </si>
  <si>
    <t>Metairie</t>
  </si>
  <si>
    <t>Pfeffer-Jenkins</t>
  </si>
  <si>
    <t>6856 Acker Park</t>
  </si>
  <si>
    <t>Schaefer, Stroman and Schuppe</t>
  </si>
  <si>
    <t>8923 Hauk Pass</t>
  </si>
  <si>
    <t>Hicksville</t>
  </si>
  <si>
    <t>3912 Saint Paul Trail</t>
  </si>
  <si>
    <t>Stamford</t>
  </si>
  <si>
    <t>Stroman-Gulgowski</t>
  </si>
  <si>
    <t>560 Dahle Avenue</t>
  </si>
  <si>
    <t>Mayer LLC</t>
  </si>
  <si>
    <t>48783 Esch Lane</t>
  </si>
  <si>
    <t>Bayer and Sons</t>
  </si>
  <si>
    <t>65 Rockefeller Alley</t>
  </si>
  <si>
    <t>Donnelly LLC</t>
  </si>
  <si>
    <t>34981 3rd Avenue</t>
  </si>
  <si>
    <t>West Hartford</t>
  </si>
  <si>
    <t>Gleichner-Watsica</t>
  </si>
  <si>
    <t>09 Ilene Parkway</t>
  </si>
  <si>
    <t>Pompano Beach</t>
  </si>
  <si>
    <t>Dicki-Kunze</t>
  </si>
  <si>
    <t>79718 Westridge Parkway</t>
  </si>
  <si>
    <t>Funk Group</t>
  </si>
  <si>
    <t>19 Badeau Drive</t>
  </si>
  <si>
    <t>Rice and Sons</t>
  </si>
  <si>
    <t>5805 Petterle Alley</t>
  </si>
  <si>
    <t>Tremblay-Bradtke</t>
  </si>
  <si>
    <t>484 Springview Parkway</t>
  </si>
  <si>
    <t>Evanston</t>
  </si>
  <si>
    <t>Greenfelder-Waters</t>
  </si>
  <si>
    <t>5016 Elka Trail</t>
  </si>
  <si>
    <t>Hirthe Group</t>
  </si>
  <si>
    <t>1533 Fieldstone Way</t>
  </si>
  <si>
    <t>Durgan, Hudson and Becker</t>
  </si>
  <si>
    <t>08969 Memorial Parkway</t>
  </si>
  <si>
    <t>Koch, Pagac and Auer</t>
  </si>
  <si>
    <t>6 Sunbrook Hill</t>
  </si>
  <si>
    <t>Olympia</t>
  </si>
  <si>
    <t>Schroeder Group</t>
  </si>
  <si>
    <t>85729 High Crossing Drive</t>
  </si>
  <si>
    <t>Van Nuys</t>
  </si>
  <si>
    <t>Rice-Purdy</t>
  </si>
  <si>
    <t>93592 Tony Circle</t>
  </si>
  <si>
    <t>Macejkovic-Bernier</t>
  </si>
  <si>
    <t>8 Donald Terrace</t>
  </si>
  <si>
    <t>Eichmann, Haag and Kohler</t>
  </si>
  <si>
    <t>69543 Schlimgen Crossing</t>
  </si>
  <si>
    <t>Mayer-Streich</t>
  </si>
  <si>
    <t>075 Superior Parkway</t>
  </si>
  <si>
    <t>Terre Haute</t>
  </si>
  <si>
    <t>Hartmann and Sons</t>
  </si>
  <si>
    <t>3719 Reindahl Lane</t>
  </si>
  <si>
    <t>Tremblay, Wiegand and Stark</t>
  </si>
  <si>
    <t>95193 Schlimgen Parkway</t>
  </si>
  <si>
    <t>Murray-Roob</t>
  </si>
  <si>
    <t>98000 Scofield Hill</t>
  </si>
  <si>
    <t>Hilpert and Sons</t>
  </si>
  <si>
    <t>2 Fairfield Trail</t>
  </si>
  <si>
    <t>Columbia</t>
  </si>
  <si>
    <t>Stanton, Becker and Cremin</t>
  </si>
  <si>
    <t>22444 Tennyson Drive</t>
  </si>
  <si>
    <t>Anaheim</t>
  </si>
  <si>
    <t>Hayes Inc</t>
  </si>
  <si>
    <t>6714 Stephen Crossing</t>
  </si>
  <si>
    <t>Purdy, Bailey and Dicki</t>
  </si>
  <si>
    <t>7 Oak Parkway</t>
  </si>
  <si>
    <t>Wyman Inc</t>
  </si>
  <si>
    <t>73 Mifflin Terrace</t>
  </si>
  <si>
    <t>Mante-Beer</t>
  </si>
  <si>
    <t>2 Erie Parkway</t>
  </si>
  <si>
    <t>Santa Barbara</t>
  </si>
  <si>
    <t>Macejkovic-Schinner</t>
  </si>
  <si>
    <t>61 Vera Lane</t>
  </si>
  <si>
    <t>Lafayette</t>
  </si>
  <si>
    <t>Littel LLC</t>
  </si>
  <si>
    <t>000 Del Mar Center</t>
  </si>
  <si>
    <t>Auer, Treutel and Oberbrunner</t>
  </si>
  <si>
    <t>9 Meadow Ridge Court</t>
  </si>
  <si>
    <t>Marietta</t>
  </si>
  <si>
    <t>Klein-Sauer</t>
  </si>
  <si>
    <t>68287 Grasskamp Center</t>
  </si>
  <si>
    <t>Altenwerth, Nicolas and Cole</t>
  </si>
  <si>
    <t>608 Spohn Way</t>
  </si>
  <si>
    <t>Yundt, Zulauf and Lubowitz</t>
  </si>
  <si>
    <t>4482 Ludington Terrace</t>
  </si>
  <si>
    <t>Round Rock</t>
  </si>
  <si>
    <t>Runolfsdottir, Durgan and Veum</t>
  </si>
  <si>
    <t>69 Bartillon Crossing</t>
  </si>
  <si>
    <t>Denesik-Lemke</t>
  </si>
  <si>
    <t>98 Bobwhite Crossing</t>
  </si>
  <si>
    <t>Gaylord and Sons</t>
  </si>
  <si>
    <t>4182 Pankratz Crossing</t>
  </si>
  <si>
    <t>Cartwright Group</t>
  </si>
  <si>
    <t>9719 Derek Crossing</t>
  </si>
  <si>
    <t>Barton-Cronin</t>
  </si>
  <si>
    <t>338 Fallview Court</t>
  </si>
  <si>
    <t>Erdman LLC</t>
  </si>
  <si>
    <t>79081 Brentwood Parkway</t>
  </si>
  <si>
    <t>Little-Hintz</t>
  </si>
  <si>
    <t>36 Warrior Point</t>
  </si>
  <si>
    <t>Irvine</t>
  </si>
  <si>
    <t>Ullrich, Borer and Bogisich</t>
  </si>
  <si>
    <t>6797 Kipling Terrace</t>
  </si>
  <si>
    <t>Moen-Dicki</t>
  </si>
  <si>
    <t>272 Logan Street</t>
  </si>
  <si>
    <t>Rutherford-Kovacek</t>
  </si>
  <si>
    <t>58 Schurz Alley</t>
  </si>
  <si>
    <t>Padberg and Sons</t>
  </si>
  <si>
    <t>09 Trailsway Park</t>
  </si>
  <si>
    <t>Schimmel Inc</t>
  </si>
  <si>
    <t>50 Drewry Circle</t>
  </si>
  <si>
    <t>New Orleans</t>
  </si>
  <si>
    <t>Senger, Gorczany and Stracke</t>
  </si>
  <si>
    <t>74 Lake View Center</t>
  </si>
  <si>
    <t>Aiken</t>
  </si>
  <si>
    <t>Schimmel-O'Kon</t>
  </si>
  <si>
    <t>2 Marcy Place</t>
  </si>
  <si>
    <t>Lowe Inc</t>
  </si>
  <si>
    <t>2734 2nd Plaza</t>
  </si>
  <si>
    <t>Wiegand, Langosh and Miller</t>
  </si>
  <si>
    <t>419 Packers Circle</t>
  </si>
  <si>
    <t>Satterfield, Effertz and Runolfsdottir</t>
  </si>
  <si>
    <t>63 Aberg Road</t>
  </si>
  <si>
    <t>Grimes and Sons</t>
  </si>
  <si>
    <t>0638 Vermont Trail</t>
  </si>
  <si>
    <t>Treutel, Gerlach and Orn</t>
  </si>
  <si>
    <t>3271 American Place</t>
  </si>
  <si>
    <t>Greenville</t>
  </si>
  <si>
    <t>Reynolds, Zboncak and Tromp</t>
  </si>
  <si>
    <t>303 Sherman Terrace</t>
  </si>
  <si>
    <t>Koelpin and Sons</t>
  </si>
  <si>
    <t>3613 Hintze Street</t>
  </si>
  <si>
    <t>Frami-Funk</t>
  </si>
  <si>
    <t>257 Vernon Terrace</t>
  </si>
  <si>
    <t>Sporer-Anderson</t>
  </si>
  <si>
    <t>83856 Valley Edge Circle</t>
  </si>
  <si>
    <t>Beaufort</t>
  </si>
  <si>
    <t>Bashirian, Olson and Goldner</t>
  </si>
  <si>
    <t>429 Grim Road</t>
  </si>
  <si>
    <t>Davis, Hudson and Reinger</t>
  </si>
  <si>
    <t>98 Westport Way</t>
  </si>
  <si>
    <t>Keeling-O'Hara</t>
  </si>
  <si>
    <t>76 Crest Line Plaza</t>
  </si>
  <si>
    <t>Worcester</t>
  </si>
  <si>
    <t>Schneider-Funk</t>
  </si>
  <si>
    <t>299 Hoard Trail</t>
  </si>
  <si>
    <t>Spring</t>
  </si>
  <si>
    <t>Harber-Ferry</t>
  </si>
  <si>
    <t>72 Blaine Center</t>
  </si>
  <si>
    <t>Pagac-Adams</t>
  </si>
  <si>
    <t>8128 Crownhardt Court</t>
  </si>
  <si>
    <t>Armstrong Group</t>
  </si>
  <si>
    <t>637 Cascade Alley</t>
  </si>
  <si>
    <t>Runolfsdottir, Robel and Bernier</t>
  </si>
  <si>
    <t>175 Armistice Pass</t>
  </si>
  <si>
    <t>O'Reilly-Kuhlman</t>
  </si>
  <si>
    <t>2825 Manitowish Trail</t>
  </si>
  <si>
    <t>Olson Inc</t>
  </si>
  <si>
    <t>4 Farragut Hill</t>
  </si>
  <si>
    <t>Sporer Inc</t>
  </si>
  <si>
    <t>1683 Boyd Crossing</t>
  </si>
  <si>
    <t>Lakin and Sons</t>
  </si>
  <si>
    <t>3240 Bartillon Pass</t>
  </si>
  <si>
    <t>5398 Brentwood Center</t>
  </si>
  <si>
    <t>Hoppe, Boyle and Kulas</t>
  </si>
  <si>
    <t>328 Becker Junction</t>
  </si>
  <si>
    <t>Huels Group</t>
  </si>
  <si>
    <t>490 American Way</t>
  </si>
  <si>
    <t>Cassin-Harber</t>
  </si>
  <si>
    <t>31 Jenna Lane</t>
  </si>
  <si>
    <t>Pocatello</t>
  </si>
  <si>
    <t>Cummerata-Reichel</t>
  </si>
  <si>
    <t>59 Nevada Plaza</t>
  </si>
  <si>
    <t>Riverside</t>
  </si>
  <si>
    <t>Carter and Sons</t>
  </si>
  <si>
    <t>3263 Meadow Valley Crossing</t>
  </si>
  <si>
    <t>1 Thompson Point</t>
  </si>
  <si>
    <t>Quitzon Inc</t>
  </si>
  <si>
    <t>623 Porter Point</t>
  </si>
  <si>
    <t>Evansville</t>
  </si>
  <si>
    <t>Bechtelar, Armstrong and Quitzon</t>
  </si>
  <si>
    <t>72869 Mendota Place</t>
  </si>
  <si>
    <t>Oberbrunner, Thiel and Schmeler</t>
  </si>
  <si>
    <t>88 Hoard Center</t>
  </si>
  <si>
    <t>Ebert, O'Conner and Shields</t>
  </si>
  <si>
    <t>4219 Mifflin Trail</t>
  </si>
  <si>
    <t>Simonis Inc</t>
  </si>
  <si>
    <t>7630 Jenifer Pass</t>
  </si>
  <si>
    <t>Scottsdale</t>
  </si>
  <si>
    <t>Powlowski LLC</t>
  </si>
  <si>
    <t>35745 Meadow Valley Crossing</t>
  </si>
  <si>
    <t>Maggio-Cole</t>
  </si>
  <si>
    <t>7 Stang Plaza</t>
  </si>
  <si>
    <t>Waterloo</t>
  </si>
  <si>
    <t>Hessel Inc</t>
  </si>
  <si>
    <t>0 Union Place</t>
  </si>
  <si>
    <t>Billings</t>
  </si>
  <si>
    <t>MT</t>
  </si>
  <si>
    <t>Becker, Macejkovic and Feest</t>
  </si>
  <si>
    <t>971 3rd Court</t>
  </si>
  <si>
    <t>Bosco Group</t>
  </si>
  <si>
    <t>77 Hudson Road</t>
  </si>
  <si>
    <t>Roanoke</t>
  </si>
  <si>
    <t>Greenholt LLC</t>
  </si>
  <si>
    <t>19 Algoma Circle</t>
  </si>
  <si>
    <t>Maple Plain</t>
  </si>
  <si>
    <t>Kuhlman and Sons</t>
  </si>
  <si>
    <t>5 Fairview Court</t>
  </si>
  <si>
    <t>Gottlieb-Feest</t>
  </si>
  <si>
    <t>5339 Lotheville Parkway</t>
  </si>
  <si>
    <t>Cartwright-Grady</t>
  </si>
  <si>
    <t>5169 Hoepker Lane</t>
  </si>
  <si>
    <t>Breitenberg-Altenwerth</t>
  </si>
  <si>
    <t>53 Scoville Lane</t>
  </si>
  <si>
    <t>Schamberger, Dooley and Heathcote</t>
  </si>
  <si>
    <t>00 Vermont Terrace</t>
  </si>
  <si>
    <t>Gislason, Koepp and Rippin</t>
  </si>
  <si>
    <t>5 Bowman Trail</t>
  </si>
  <si>
    <t>Ferry Inc</t>
  </si>
  <si>
    <t>1303 Larry Drive</t>
  </si>
  <si>
    <t>Luettgen LLC</t>
  </si>
  <si>
    <t>11 Erie Drive</t>
  </si>
  <si>
    <t>Allentown</t>
  </si>
  <si>
    <t>Pollich, Schmitt and Dickinson</t>
  </si>
  <si>
    <t>23 Bluestem Avenue</t>
  </si>
  <si>
    <t>Willms-Renner</t>
  </si>
  <si>
    <t>63 Kipling Junction</t>
  </si>
  <si>
    <t>Kuhlman Inc</t>
  </si>
  <si>
    <t>007 Dapin Drive</t>
  </si>
  <si>
    <t>O'Conner, Prosacco and Ritchie</t>
  </si>
  <si>
    <t>9463 Oak Valley Point</t>
  </si>
  <si>
    <t>Harris Group</t>
  </si>
  <si>
    <t>836 Del Sol Park</t>
  </si>
  <si>
    <t>Rosenbaum-Huel</t>
  </si>
  <si>
    <t>882 Dayton Pass</t>
  </si>
  <si>
    <t>Spinka-West</t>
  </si>
  <si>
    <t>84 Arrowood Plaza</t>
  </si>
  <si>
    <t>Lynch LLC</t>
  </si>
  <si>
    <t>64 North Plaza</t>
  </si>
  <si>
    <t>Hand, Cormier and Conroy</t>
  </si>
  <si>
    <t>70 Quincy Trail</t>
  </si>
  <si>
    <t>Naples</t>
  </si>
  <si>
    <t>Predovic, Glover and Dickinson</t>
  </si>
  <si>
    <t>8 Brown Junction</t>
  </si>
  <si>
    <t>Carroll, Reinger and Spinka</t>
  </si>
  <si>
    <t>7 Carberry Terrace</t>
  </si>
  <si>
    <t>Glover-Funk</t>
  </si>
  <si>
    <t>4678 Charing Cross Street</t>
  </si>
  <si>
    <t>Schuster-O'Hara</t>
  </si>
  <si>
    <t>49 Westridge Point</t>
  </si>
  <si>
    <t>Sanford-Towne</t>
  </si>
  <si>
    <t>4 Derek Parkway</t>
  </si>
  <si>
    <t>Kertzmann LLC</t>
  </si>
  <si>
    <t>7350 Reinke Point</t>
  </si>
  <si>
    <t>Nolan-Rodriguez</t>
  </si>
  <si>
    <t>3887 Charing Cross Park</t>
  </si>
  <si>
    <t>Hirthe, Rempel and Mraz</t>
  </si>
  <si>
    <t>9333 Hoffman Circle</t>
  </si>
  <si>
    <t>Newport Beach</t>
  </si>
  <si>
    <t>Grant-Durgan</t>
  </si>
  <si>
    <t>53931 Pawling Place</t>
  </si>
  <si>
    <t>Kunde-Auer</t>
  </si>
  <si>
    <t>6 Golf Pass</t>
  </si>
  <si>
    <t>Konopelski Inc</t>
  </si>
  <si>
    <t>2 Glendale Avenue</t>
  </si>
  <si>
    <t>Crist Inc</t>
  </si>
  <si>
    <t>172 Hazelcrest Center</t>
  </si>
  <si>
    <t>Ebert, Schowalter and Ratke</t>
  </si>
  <si>
    <t>90085 Dakota Alley</t>
  </si>
  <si>
    <t>Davis-Cassin</t>
  </si>
  <si>
    <t>90 Schurz Park</t>
  </si>
  <si>
    <t>Tuscaloosa</t>
  </si>
  <si>
    <t>Swaniawski-O'Connell</t>
  </si>
  <si>
    <t>99541 1st Place</t>
  </si>
  <si>
    <t>Farrell-Stroman</t>
  </si>
  <si>
    <t>8394 Prentice Hill</t>
  </si>
  <si>
    <t>Rolfson-Strosin</t>
  </si>
  <si>
    <t>7254 Mallory Avenue</t>
  </si>
  <si>
    <t>Lind-Hammes</t>
  </si>
  <si>
    <t>3 Kropf Point</t>
  </si>
  <si>
    <t>Mosciski, Torp and Trantow</t>
  </si>
  <si>
    <t>94 Crowley Junction</t>
  </si>
  <si>
    <t>Ortiz-Considine</t>
  </si>
  <si>
    <t>20015 Debra Pass</t>
  </si>
  <si>
    <t>Jacobs-Waters</t>
  </si>
  <si>
    <t>82 Grasskamp Circle</t>
  </si>
  <si>
    <t>Lynch Inc</t>
  </si>
  <si>
    <t>0863 Ludington Lane</t>
  </si>
  <si>
    <t>Paterson</t>
  </si>
  <si>
    <t>Tillman and Sons</t>
  </si>
  <si>
    <t>6406 Southridge Circle</t>
  </si>
  <si>
    <t>Mayert Inc</t>
  </si>
  <si>
    <t>71 Bashford Center</t>
  </si>
  <si>
    <t>Hodkiewicz-Bergnaum</t>
  </si>
  <si>
    <t>55736 Northwestern Circle</t>
  </si>
  <si>
    <t>Grand Forks</t>
  </si>
  <si>
    <t>Ryan-Johns</t>
  </si>
  <si>
    <t>094 Michigan Alley</t>
  </si>
  <si>
    <t>Barrows, Will and Balistreri</t>
  </si>
  <si>
    <t>01 Dixon Parkway</t>
  </si>
  <si>
    <t>Eichmann, Ziemann and Fritsch</t>
  </si>
  <si>
    <t>7280 Roxbury Way</t>
  </si>
  <si>
    <t>Corkery-Harvey</t>
  </si>
  <si>
    <t>058 Swallow Park</t>
  </si>
  <si>
    <t>Ledner-Hauck</t>
  </si>
  <si>
    <t>81 Ilene Point</t>
  </si>
  <si>
    <t>Heathcote and Sons</t>
  </si>
  <si>
    <t>044 Declaration Alley</t>
  </si>
  <si>
    <t>Tillman, Barton and McLaughlin</t>
  </si>
  <si>
    <t>0 Jenifer Point</t>
  </si>
  <si>
    <t>Rempel and Sons</t>
  </si>
  <si>
    <t>0 Milwaukee Alley</t>
  </si>
  <si>
    <t>Koepp-Hermiston</t>
  </si>
  <si>
    <t>7345 Schlimgen Hill</t>
  </si>
  <si>
    <t>Mansfield</t>
  </si>
  <si>
    <t>Dicki-Lesch</t>
  </si>
  <si>
    <t>39 Monica Road</t>
  </si>
  <si>
    <t>Kessler Group</t>
  </si>
  <si>
    <t>6 Cascade Center</t>
  </si>
  <si>
    <t>Jast-Runte</t>
  </si>
  <si>
    <t>4676 Troy Avenue</t>
  </si>
  <si>
    <t>Gusikowski-Dickinson</t>
  </si>
  <si>
    <t>48 Texas Pass</t>
  </si>
  <si>
    <t>Ullrich-Towne</t>
  </si>
  <si>
    <t>2990 Menomonie Crossing</t>
  </si>
  <si>
    <t>Hammes Group</t>
  </si>
  <si>
    <t>2 Coleman Center</t>
  </si>
  <si>
    <t>Jast-Dibbert</t>
  </si>
  <si>
    <t>1 Nova Center</t>
  </si>
  <si>
    <t>Kuvalis LLC</t>
  </si>
  <si>
    <t>71 Graedel Park</t>
  </si>
  <si>
    <t>New Brunswick</t>
  </si>
  <si>
    <t>Kuhn-Crist</t>
  </si>
  <si>
    <t>2 Doe Crossing Crossing</t>
  </si>
  <si>
    <t>Langworth, Rutherford and Kirlin</t>
  </si>
  <si>
    <t>04854 Ludington Junction</t>
  </si>
  <si>
    <t>Carol Stream</t>
  </si>
  <si>
    <t>Borer-Huel</t>
  </si>
  <si>
    <t>4236 New Castle Drive</t>
  </si>
  <si>
    <t>Torp-Feest</t>
  </si>
  <si>
    <t>3786 Darwin Plaza</t>
  </si>
  <si>
    <t>Kuphal and Sons</t>
  </si>
  <si>
    <t>6146 Bluestem Street</t>
  </si>
  <si>
    <t>Mann, Cummerata and Johns</t>
  </si>
  <si>
    <t>2956 Huxley Park</t>
  </si>
  <si>
    <t>Sandy</t>
  </si>
  <si>
    <t>Homenick LLC</t>
  </si>
  <si>
    <t>0536 Loeprich Place</t>
  </si>
  <si>
    <t>Seminole</t>
  </si>
  <si>
    <t>Huels, Sawayn and Barton</t>
  </si>
  <si>
    <t>180 Vernon Alley</t>
  </si>
  <si>
    <t>Haley Group</t>
  </si>
  <si>
    <t>349 Steensland Plaza</t>
  </si>
  <si>
    <t>Nashville</t>
  </si>
  <si>
    <t>State Abbr</t>
  </si>
  <si>
    <t>Region</t>
  </si>
  <si>
    <t>ALABAMA</t>
  </si>
  <si>
    <t>South</t>
  </si>
  <si>
    <t>ALASKA</t>
  </si>
  <si>
    <t>AK</t>
  </si>
  <si>
    <t>West</t>
  </si>
  <si>
    <t>ARIZONA</t>
  </si>
  <si>
    <t>ARKANSAS</t>
  </si>
  <si>
    <t>CALIFORNIA</t>
  </si>
  <si>
    <t>COLORADO</t>
  </si>
  <si>
    <t>CONNECTICUT</t>
  </si>
  <si>
    <t>Northeast</t>
  </si>
  <si>
    <t>DISTRICT OF COLUMBIA</t>
  </si>
  <si>
    <t>DELAWARE</t>
  </si>
  <si>
    <t>FLORIDA</t>
  </si>
  <si>
    <t>GEORGIA</t>
  </si>
  <si>
    <t>HAWAII</t>
  </si>
  <si>
    <t>IDAHO</t>
  </si>
  <si>
    <t>ILLINOIS</t>
  </si>
  <si>
    <t>Midwest</t>
  </si>
  <si>
    <t>INDIANA</t>
  </si>
  <si>
    <t>IOWA</t>
  </si>
  <si>
    <t>KANSAS</t>
  </si>
  <si>
    <t>KENTUCKY</t>
  </si>
  <si>
    <t>LOUISIANA</t>
  </si>
  <si>
    <t>MAINE</t>
  </si>
  <si>
    <t>ME</t>
  </si>
  <si>
    <t>MARYLAND</t>
  </si>
  <si>
    <t>MASSACHUSETTS</t>
  </si>
  <si>
    <t>MICHIGAN</t>
  </si>
  <si>
    <t>MINNESOTA</t>
  </si>
  <si>
    <t>MISSISSIPPI</t>
  </si>
  <si>
    <t>MISSOURI</t>
  </si>
  <si>
    <t>MONTANA</t>
  </si>
  <si>
    <t>NEBRASKA</t>
  </si>
  <si>
    <t>NEVADA</t>
  </si>
  <si>
    <t>NEW HAMPSHIRE</t>
  </si>
  <si>
    <t>NH</t>
  </si>
  <si>
    <t>NEW JERSEY</t>
  </si>
  <si>
    <t>NEW MEXICO</t>
  </si>
  <si>
    <t>NEW YORK</t>
  </si>
  <si>
    <t>NORTH CAROLINA</t>
  </si>
  <si>
    <t>NORTH DAKOTA</t>
  </si>
  <si>
    <t>OHIO</t>
  </si>
  <si>
    <t>OKLAHOMA</t>
  </si>
  <si>
    <t>OREGON</t>
  </si>
  <si>
    <t>PENNSYLVANIA</t>
  </si>
  <si>
    <t>RHODE ISLAND</t>
  </si>
  <si>
    <t>RI</t>
  </si>
  <si>
    <t>SOUTH CAROLINA</t>
  </si>
  <si>
    <t>SOUTH DAKOTA</t>
  </si>
  <si>
    <t>SD</t>
  </si>
  <si>
    <t>TENNESSEE</t>
  </si>
  <si>
    <t>TEXAS</t>
  </si>
  <si>
    <t>UTAH</t>
  </si>
  <si>
    <t>VERMONT</t>
  </si>
  <si>
    <t>VT</t>
  </si>
  <si>
    <t>VIRGINIA</t>
  </si>
  <si>
    <t>WASHINGTON</t>
  </si>
  <si>
    <t>WEST VIRGINIA</t>
  </si>
  <si>
    <t>WISCONSIN</t>
  </si>
  <si>
    <t>WYOMING</t>
  </si>
  <si>
    <t>06606</t>
  </si>
  <si>
    <t>02216</t>
  </si>
  <si>
    <t>02163</t>
  </si>
  <si>
    <t>08619</t>
  </si>
  <si>
    <t>06705</t>
  </si>
  <si>
    <t>07310</t>
  </si>
  <si>
    <t>06816</t>
  </si>
  <si>
    <t>08638</t>
  </si>
  <si>
    <t>08650</t>
  </si>
  <si>
    <t>01114</t>
  </si>
  <si>
    <t>06140</t>
  </si>
  <si>
    <t>02745</t>
  </si>
  <si>
    <t>08603</t>
  </si>
  <si>
    <t>02114</t>
  </si>
  <si>
    <t>06922</t>
  </si>
  <si>
    <t>06127</t>
  </si>
  <si>
    <t>02298</t>
  </si>
  <si>
    <t>01610</t>
  </si>
  <si>
    <t>02119</t>
  </si>
  <si>
    <t>02203</t>
  </si>
  <si>
    <t>07505</t>
  </si>
  <si>
    <t>08922</t>
  </si>
  <si>
    <t>Grand Total</t>
  </si>
  <si>
    <t>Row Labels</t>
  </si>
  <si>
    <t>Sum of Units Sold</t>
  </si>
  <si>
    <t>Sum of Cost</t>
  </si>
  <si>
    <t>Average of Cost</t>
  </si>
  <si>
    <t>Count of Cost</t>
  </si>
  <si>
    <t>2016</t>
  </si>
  <si>
    <t>Oct</t>
  </si>
  <si>
    <t>Nov</t>
  </si>
  <si>
    <t>Dec</t>
  </si>
  <si>
    <t>2017</t>
  </si>
  <si>
    <t>Jan</t>
  </si>
  <si>
    <t>Feb</t>
  </si>
  <si>
    <t>Mar</t>
  </si>
  <si>
    <t>Apr</t>
  </si>
  <si>
    <t>May</t>
  </si>
  <si>
    <t>Aug</t>
  </si>
  <si>
    <t>Sep</t>
  </si>
  <si>
    <t>2018</t>
  </si>
  <si>
    <t>Jun</t>
  </si>
  <si>
    <t>Jul</t>
  </si>
  <si>
    <t>2019</t>
  </si>
  <si>
    <t>Tier 1</t>
  </si>
  <si>
    <t>Tier 2</t>
  </si>
  <si>
    <t>Tier 3</t>
  </si>
  <si>
    <t>Tier 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</si>
</sst>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_(&quot;$&quot;* \(#,##0.00\);_(&quot;$&quot;* &quot;-&quot;??_);_(@_)"/>
  </numFmts>
  <fonts count="1" x14ac:knownFonts="1">
    <font>
      <sz val="24"/>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14" fontId="0" fillId="0" borderId="0" xfId="0" applyNumberFormat="1"/>
    <xf numFmtId="0" fontId="0" fillId="0" borderId="0" xfId="0" applyAlignment="1">
      <alignment horizontal="right"/>
    </xf>
    <xf numFmtId="0" fontId="0" fillId="0" borderId="0" xfId="0" applyAlignment="1">
      <alignment horizontal="left"/>
    </xf>
    <xf numFmtId="49" fontId="0" fillId="0" borderId="0" xfId="0" applyNumberFormat="1"/>
    <xf numFmtId="0" fontId="0" fillId="0" borderId="0" xfId="0" pivotButton="1"/>
    <xf numFmtId="0" fontId="0" fillId="0" borderId="0" xfId="0" applyAlignment="1">
      <alignment horizontal="left" indent="1"/>
    </xf>
    <xf numFmtId="0" fontId="0" fillId="0" borderId="0" xfId="0" applyNumberFormat="1"/>
    <xf numFmtId="14" fontId="0" fillId="0" borderId="0" xfId="0" applyNumberFormat="1" applyAlignment="1">
      <alignment horizontal="left"/>
    </xf>
    <xf numFmtId="44" fontId="0" fillId="0" borderId="0" xfId="0" applyNumberFormat="1"/>
  </cellXfs>
  <cellStyles count="1">
    <cellStyle name="Normal" xfId="0" builtinId="0"/>
  </cellStyles>
  <dxfs count="9">
    <dxf>
      <numFmt numFmtId="34" formatCode="_(&quot;$&quot;* #,##0.00_);_(&quot;$&quot;* \(#,##0.00\);_(&quot;$&quot;* &quot;-&quot;??_);_(@_)"/>
    </dxf>
    <dxf>
      <numFmt numFmtId="19" formatCode="m/d/yyyy"/>
    </dxf>
    <dxf>
      <numFmt numFmtId="19" formatCode="m/d/yyyy"/>
    </dxf>
    <dxf>
      <numFmt numFmtId="19" formatCode="m/d/yyyy"/>
    </dxf>
    <dxf>
      <numFmt numFmtId="19" formatCode="m/d/yyyy"/>
    </dxf>
    <dxf>
      <numFmt numFmtId="34" formatCode="_(&quot;$&quot;* #,##0.00_);_(&quot;$&quot;* \(#,##0.00\);_(&quot;$&quot;* &quot;-&quot;??_);_(@_)"/>
    </dxf>
    <dxf>
      <numFmt numFmtId="30" formatCode="@"/>
    </dxf>
    <dxf>
      <numFmt numFmtId="0" formatCode="General"/>
    </dxf>
    <dxf>
      <numFmt numFmtId="19" formatCode="m/d/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18" Type="http://schemas.openxmlformats.org/officeDocument/2006/relationships/customXml" Target="../customXml/item2.xml"/><Relationship Id="rId3" Type="http://schemas.openxmlformats.org/officeDocument/2006/relationships/pivotCacheDefinition" Target="pivotCache/pivotCacheDefinition1.xml"/><Relationship Id="rId21" Type="http://schemas.openxmlformats.org/officeDocument/2006/relationships/customXml" Target="../customXml/item5.xml"/><Relationship Id="rId7" Type="http://schemas.openxmlformats.org/officeDocument/2006/relationships/pivotCacheDefinition" Target="pivotCache/pivotCacheDefinition5.xml"/><Relationship Id="rId12" Type="http://schemas.openxmlformats.org/officeDocument/2006/relationships/connections" Target="connections.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20"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pivotCacheDefinition" Target="pivotCache/pivotCacheDefinition4.xml"/><Relationship Id="rId11" Type="http://schemas.openxmlformats.org/officeDocument/2006/relationships/theme" Target="theme/theme1.xml"/><Relationship Id="rId5" Type="http://schemas.openxmlformats.org/officeDocument/2006/relationships/pivotCacheDefinition" Target="pivotCache/pivotCacheDefinition3.xml"/><Relationship Id="rId15" Type="http://schemas.openxmlformats.org/officeDocument/2006/relationships/powerPivotData" Target="model/item.data"/><Relationship Id="rId10" Type="http://schemas.microsoft.com/office/2007/relationships/slicerCache" Target="slicerCaches/slicerCache3.xml"/><Relationship Id="rId19" Type="http://schemas.openxmlformats.org/officeDocument/2006/relationships/customXml" Target="../customXml/item3.xml"/><Relationship Id="rId4" Type="http://schemas.openxmlformats.org/officeDocument/2006/relationships/pivotCacheDefinition" Target="pivotCache/pivotCacheDefinition2.xml"/><Relationship Id="rId9" Type="http://schemas.microsoft.com/office/2007/relationships/slicerCache" Target="slicerCaches/slicerCache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[4-1 Pivot Table Dashboard Demo.xlsx]Final Dashboard!SalesByRep</c:name>
    <c:fmtId val="1"/>
  </c:pivotSource>
  <c:chart>
    <c:title>
      <c:tx>
        <c:rich>
          <a:bodyPr rot="0" spcFirstLastPara="1" vertOverflow="ellipsis" vert="horz" wrap="square" anchor="ctr" anchorCtr="1"/>
          <a:lstStyle/>
          <a:p>
            <a:pPr>
              <a:defRPr sz="6600" b="0" i="0" u="none" strike="noStrike" kern="1200" spc="0" baseline="0">
                <a:solidFill>
                  <a:schemeClr val="tx1">
                    <a:lumMod val="65000"/>
                    <a:lumOff val="35000"/>
                  </a:schemeClr>
                </a:solidFill>
                <a:latin typeface="+mn-lt"/>
                <a:ea typeface="+mn-ea"/>
                <a:cs typeface="+mn-cs"/>
              </a:defRPr>
            </a:pPr>
            <a:r>
              <a:rPr lang="en-US" sz="6600"/>
              <a:t>Average Sales</a:t>
            </a:r>
            <a:r>
              <a:rPr lang="en-US" sz="6600" baseline="0"/>
              <a:t> by Rep</a:t>
            </a:r>
          </a:p>
        </c:rich>
      </c:tx>
      <c:layout>
        <c:manualLayout>
          <c:xMode val="edge"/>
          <c:yMode val="edge"/>
          <c:x val="0.19214279004038393"/>
          <c:y val="0.11341869347352504"/>
        </c:manualLayout>
      </c:layout>
      <c:overlay val="0"/>
      <c:spPr>
        <a:noFill/>
        <a:ln>
          <a:noFill/>
        </a:ln>
        <a:effectLst/>
      </c:spPr>
      <c:txPr>
        <a:bodyPr rot="0" spcFirstLastPara="1" vertOverflow="ellipsis" vert="horz" wrap="square" anchor="ctr" anchorCtr="1"/>
        <a:lstStyle/>
        <a:p>
          <a:pPr>
            <a:defRPr sz="66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4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121600216681729"/>
          <c:y val="0.27687968394116091"/>
          <c:w val="0.72854009931860397"/>
          <c:h val="0.53888473889905142"/>
        </c:manualLayout>
      </c:layout>
      <c:barChart>
        <c:barDir val="col"/>
        <c:grouping val="clustered"/>
        <c:varyColors val="0"/>
        <c:ser>
          <c:idx val="0"/>
          <c:order val="0"/>
          <c:tx>
            <c:strRef>
              <c:f>'Final Dashboard'!$B$3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'Final Dashboard'!$A$4:$A$10</c:f>
              <c:strCache>
                <c:ptCount val="6"/>
                <c:pt idx="0">
                  <c:v>Zola</c:v>
                </c:pt>
                <c:pt idx="1">
                  <c:v>Jade</c:v>
                </c:pt>
                <c:pt idx="2">
                  <c:v>Tabina</c:v>
                </c:pt>
                <c:pt idx="3">
                  <c:v>Amalea</c:v>
                </c:pt>
                <c:pt idx="4">
                  <c:v>Allayne</c:v>
                </c:pt>
                <c:pt idx="5">
                  <c:v>Fraser</c:v>
                </c:pt>
              </c:strCache>
            </c:strRef>
          </c:cat>
          <c:val>
            <c:numRef>
              <c:f>'Final Dashboard'!$B$4:$B$10</c:f>
              <c:numCache>
                <c:formatCode>_("$"* #,##0.00_);_("$"* \(#,##0.00\);_("$"* "-"??_);_(@_)</c:formatCode>
                <c:ptCount val="6"/>
                <c:pt idx="0">
                  <c:v>209.99</c:v>
                </c:pt>
                <c:pt idx="1">
                  <c:v>136.65666666666667</c:v>
                </c:pt>
                <c:pt idx="2">
                  <c:v>129.99</c:v>
                </c:pt>
                <c:pt idx="3">
                  <c:v>125.44454545454546</c:v>
                </c:pt>
                <c:pt idx="4">
                  <c:v>116.24</c:v>
                </c:pt>
                <c:pt idx="5">
                  <c:v>112.99000000000001</c:v>
                </c:pt>
              </c:numCache>
            </c:numRef>
          </c:val>
          <c:extLst>
            <c:ext xmlns:c16="http://schemas.microsoft.com/office/drawing/2014/chart" uri="{C3380CC4-5D6E-409C-BE32-E72D297353CC}">
              <c16:uniqueId val="{00000003-AF99-40A6-94EE-401FD0E0E574}"/>
            </c:ext>
          </c:extLst>
        </c:ser>
        <c:dLbls>
          <c:showLegendKey val="0"/>
          <c:showVal val="0"/>
          <c:showCatName val="0"/>
          <c:showSerName val="0"/>
          <c:showPercent val="0"/>
          <c:showBubbleSize val="0"/>
        </c:dLbls>
        <c:gapWidth val="129"/>
        <c:overlap val="-27"/>
        <c:axId val="551653712"/>
        <c:axId val="287488432"/>
      </c:barChart>
      <c:catAx>
        <c:axId val="551653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800" b="0" i="0" u="none" strike="noStrike" kern="1200" baseline="0">
                <a:solidFill>
                  <a:schemeClr val="tx1">
                    <a:lumMod val="65000"/>
                    <a:lumOff val="35000"/>
                  </a:schemeClr>
                </a:solidFill>
                <a:latin typeface="+mn-lt"/>
                <a:ea typeface="+mn-ea"/>
                <a:cs typeface="+mn-cs"/>
              </a:defRPr>
            </a:pPr>
            <a:endParaRPr lang="en-US"/>
          </a:p>
        </c:txPr>
        <c:crossAx val="287488432"/>
        <c:crosses val="autoZero"/>
        <c:auto val="1"/>
        <c:lblAlgn val="ctr"/>
        <c:lblOffset val="100"/>
        <c:noMultiLvlLbl val="0"/>
      </c:catAx>
      <c:valAx>
        <c:axId val="287488432"/>
        <c:scaling>
          <c:orientation val="minMax"/>
        </c:scaling>
        <c:delete val="0"/>
        <c:axPos val="l"/>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3200" b="0" i="0" u="none" strike="noStrike" kern="1200" baseline="0">
                <a:solidFill>
                  <a:schemeClr val="tx1">
                    <a:lumMod val="65000"/>
                    <a:lumOff val="35000"/>
                  </a:schemeClr>
                </a:solidFill>
                <a:latin typeface="+mn-lt"/>
                <a:ea typeface="+mn-ea"/>
                <a:cs typeface="+mn-cs"/>
              </a:defRPr>
            </a:pPr>
            <a:endParaRPr lang="en-US"/>
          </a:p>
        </c:txPr>
        <c:crossAx val="551653712"/>
        <c:crosses val="autoZero"/>
        <c:crossBetween val="between"/>
      </c:valAx>
      <c:spPr>
        <a:noFill/>
        <a:ln>
          <a:solidFill>
            <a:schemeClr val="bg1">
              <a:lumMod val="75000"/>
            </a:schemeClr>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[4-1 Pivot Table Dashboard Demo.xlsx]Final Dashboard!InvoiceAmounts</c:name>
    <c:fmtId val="2"/>
  </c:pivotSource>
  <c:chart>
    <c:title>
      <c:tx>
        <c:rich>
          <a:bodyPr rot="0" spcFirstLastPara="1" vertOverflow="ellipsis" vert="horz" wrap="square" anchor="ctr" anchorCtr="1"/>
          <a:lstStyle/>
          <a:p>
            <a:pPr>
              <a:defRPr sz="6600" b="0" i="0" u="none" strike="noStrike" kern="1200" spc="0" baseline="0">
                <a:solidFill>
                  <a:schemeClr val="tx1">
                    <a:lumMod val="65000"/>
                    <a:lumOff val="35000"/>
                  </a:schemeClr>
                </a:solidFill>
                <a:latin typeface="+mn-lt"/>
                <a:ea typeface="+mn-ea"/>
                <a:cs typeface="+mn-cs"/>
              </a:defRPr>
            </a:pPr>
            <a:r>
              <a:rPr lang="en-US" sz="6600"/>
              <a:t>Invoice Trend</a:t>
            </a:r>
          </a:p>
        </c:rich>
      </c:tx>
      <c:layout>
        <c:manualLayout>
          <c:xMode val="edge"/>
          <c:yMode val="edge"/>
          <c:x val="0.26529998303748886"/>
          <c:y val="8.7771444368313953E-2"/>
        </c:manualLayout>
      </c:layout>
      <c:overlay val="0"/>
      <c:spPr>
        <a:noFill/>
        <a:ln>
          <a:noFill/>
        </a:ln>
        <a:effectLst/>
      </c:spPr>
      <c:txPr>
        <a:bodyPr rot="0" spcFirstLastPara="1" vertOverflow="ellipsis" vert="horz" wrap="square" anchor="ctr" anchorCtr="1"/>
        <a:lstStyle/>
        <a:p>
          <a:pPr>
            <a:defRPr sz="66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36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6423268454031912"/>
          <c:y val="0.24667825362038309"/>
          <c:w val="0.67071753832212633"/>
          <c:h val="0.6008212374931361"/>
        </c:manualLayout>
      </c:layout>
      <c:barChart>
        <c:barDir val="bar"/>
        <c:grouping val="clustered"/>
        <c:varyColors val="0"/>
        <c:ser>
          <c:idx val="0"/>
          <c:order val="0"/>
          <c:tx>
            <c:strRef>
              <c:f>'Final Dashboard'!$E$3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36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'Final Dashboard'!$D$4:$D$8</c:f>
              <c:strCache>
                <c:ptCount val="4"/>
                <c:pt idx="0">
                  <c:v>Tier 4</c:v>
                </c:pt>
                <c:pt idx="1">
                  <c:v>Tier 3</c:v>
                </c:pt>
                <c:pt idx="2">
                  <c:v>Tier 2</c:v>
                </c:pt>
                <c:pt idx="3">
                  <c:v>Tier 1</c:v>
                </c:pt>
              </c:strCache>
            </c:strRef>
          </c:cat>
          <c:val>
            <c:numRef>
              <c:f>'Final Dashboard'!$E$4:$E$8</c:f>
              <c:numCache>
                <c:formatCode>General</c:formatCode>
                <c:ptCount val="4"/>
                <c:pt idx="0">
                  <c:v>17</c:v>
                </c:pt>
                <c:pt idx="1">
                  <c:v>4</c:v>
                </c:pt>
                <c:pt idx="2">
                  <c:v>22</c:v>
                </c:pt>
                <c:pt idx="3">
                  <c:v>7</c:v>
                </c:pt>
              </c:numCache>
            </c:numRef>
          </c:val>
          <c:extLst>
            <c:ext xmlns:c16="http://schemas.microsoft.com/office/drawing/2014/chart" uri="{C3380CC4-5D6E-409C-BE32-E72D297353CC}">
              <c16:uniqueId val="{00000002-9BE4-4924-976B-8B2A32AB4579}"/>
            </c:ext>
          </c:extLst>
        </c:ser>
        <c:dLbls>
          <c:showLegendKey val="0"/>
          <c:showVal val="0"/>
          <c:showCatName val="0"/>
          <c:showSerName val="0"/>
          <c:showPercent val="0"/>
          <c:showBubbleSize val="0"/>
        </c:dLbls>
        <c:gapWidth val="182"/>
        <c:axId val="1256299168"/>
        <c:axId val="546169088"/>
      </c:barChart>
      <c:catAx>
        <c:axId val="12562991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800" b="0" i="0" u="none" strike="noStrike" kern="1200" baseline="0">
                <a:solidFill>
                  <a:schemeClr val="tx1">
                    <a:lumMod val="65000"/>
                    <a:lumOff val="35000"/>
                  </a:schemeClr>
                </a:solidFill>
                <a:latin typeface="+mn-lt"/>
                <a:ea typeface="+mn-ea"/>
                <a:cs typeface="+mn-cs"/>
              </a:defRPr>
            </a:pPr>
            <a:endParaRPr lang="en-US"/>
          </a:p>
        </c:txPr>
        <c:crossAx val="546169088"/>
        <c:crosses val="autoZero"/>
        <c:auto val="1"/>
        <c:lblAlgn val="ctr"/>
        <c:lblOffset val="100"/>
        <c:noMultiLvlLbl val="0"/>
      </c:catAx>
      <c:valAx>
        <c:axId val="54616908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3600" b="0" i="0" u="none" strike="noStrike" kern="1200" baseline="0">
                <a:solidFill>
                  <a:schemeClr val="tx1">
                    <a:lumMod val="65000"/>
                    <a:lumOff val="35000"/>
                  </a:schemeClr>
                </a:solidFill>
                <a:latin typeface="+mn-lt"/>
                <a:ea typeface="+mn-ea"/>
                <a:cs typeface="+mn-cs"/>
              </a:defRPr>
            </a:pPr>
            <a:endParaRPr lang="en-US"/>
          </a:p>
        </c:txPr>
        <c:crossAx val="1256299168"/>
        <c:crosses val="autoZero"/>
        <c:crossBetween val="between"/>
      </c:valAx>
      <c:spPr>
        <a:noFill/>
        <a:ln>
          <a:solidFill>
            <a:schemeClr val="bg1">
              <a:lumMod val="75000"/>
            </a:schemeClr>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[4-1 Pivot Table Dashboard Demo.xlsx]Final Dashboard!SalesTrend</c:name>
    <c:fmtId val="3"/>
  </c:pivotSource>
  <c:chart>
    <c:title>
      <c:tx>
        <c:rich>
          <a:bodyPr rot="0" spcFirstLastPara="1" vertOverflow="ellipsis" vert="horz" wrap="square" anchor="ctr" anchorCtr="1"/>
          <a:lstStyle/>
          <a:p>
            <a:pPr>
              <a:defRPr sz="6000" b="0" i="0" u="none" strike="noStrike" kern="1200" spc="0" baseline="0">
                <a:solidFill>
                  <a:schemeClr val="tx1">
                    <a:lumMod val="65000"/>
                    <a:lumOff val="35000"/>
                  </a:schemeClr>
                </a:solidFill>
                <a:latin typeface="+mn-lt"/>
                <a:ea typeface="+mn-ea"/>
                <a:cs typeface="+mn-cs"/>
              </a:defRPr>
            </a:pPr>
            <a:r>
              <a:rPr lang="en-US" sz="6000"/>
              <a:t>Sales Trend</a:t>
            </a:r>
          </a:p>
        </c:rich>
      </c:tx>
      <c:layout>
        <c:manualLayout>
          <c:xMode val="edge"/>
          <c:yMode val="edge"/>
          <c:x val="9.4208628402225367E-2"/>
          <c:y val="4.8485910115791273E-2"/>
        </c:manualLayout>
      </c:layout>
      <c:overlay val="0"/>
      <c:spPr>
        <a:noFill/>
        <a:ln>
          <a:noFill/>
        </a:ln>
        <a:effectLst/>
      </c:spPr>
      <c:txPr>
        <a:bodyPr rot="0" spcFirstLastPara="1" vertOverflow="ellipsis" vert="horz" wrap="square" anchor="ctr" anchorCtr="1"/>
        <a:lstStyle/>
        <a:p>
          <a:pPr>
            <a:defRPr sz="60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5715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497045725008634E-2"/>
          <c:y val="0.1897938169797253"/>
          <c:w val="0.87195981508629183"/>
          <c:h val="0.51373404389108979"/>
        </c:manualLayout>
      </c:layout>
      <c:lineChart>
        <c:grouping val="standard"/>
        <c:varyColors val="0"/>
        <c:ser>
          <c:idx val="0"/>
          <c:order val="0"/>
          <c:tx>
            <c:strRef>
              <c:f>'Final Dashboard'!$B$14</c:f>
              <c:strCache>
                <c:ptCount val="1"/>
                <c:pt idx="0">
                  <c:v>Total</c:v>
                </c:pt>
              </c:strCache>
            </c:strRef>
          </c:tx>
          <c:spPr>
            <a:ln w="57150" cap="rnd">
              <a:solidFill>
                <a:schemeClr val="accent1"/>
              </a:solidFill>
              <a:round/>
            </a:ln>
            <a:effectLst/>
          </c:spPr>
          <c:marker>
            <c:symbol val="none"/>
          </c:marker>
          <c:cat>
            <c:multiLvlStrRef>
              <c:f>'Final Dashboard'!$A$15:$A$46</c:f>
              <c:multiLvlStrCache>
                <c:ptCount val="27"/>
                <c:lvl>
                  <c:pt idx="0">
                    <c:v>Oct</c:v>
                  </c:pt>
                  <c:pt idx="1">
                    <c:v>Nov</c:v>
                  </c:pt>
                  <c:pt idx="2">
                    <c:v>Dec</c:v>
                  </c:pt>
                  <c:pt idx="3">
                    <c:v>Jan</c:v>
                  </c:pt>
                  <c:pt idx="4">
                    <c:v>Feb</c:v>
                  </c:pt>
                  <c:pt idx="5">
                    <c:v>Mar</c:v>
                  </c:pt>
                  <c:pt idx="6">
                    <c:v>Apr</c:v>
                  </c:pt>
                  <c:pt idx="7">
                    <c:v>May</c:v>
                  </c:pt>
                  <c:pt idx="8">
                    <c:v>Aug</c:v>
                  </c:pt>
                  <c:pt idx="9">
                    <c:v>Sep</c:v>
                  </c:pt>
                  <c:pt idx="10">
                    <c:v>Oct</c:v>
                  </c:pt>
                  <c:pt idx="11">
                    <c:v>Nov</c:v>
                  </c:pt>
                  <c:pt idx="12">
                    <c:v>Dec</c:v>
                  </c:pt>
                  <c:pt idx="13">
                    <c:v>Jan</c:v>
                  </c:pt>
                  <c:pt idx="14">
                    <c:v>Feb</c:v>
                  </c:pt>
                  <c:pt idx="15">
                    <c:v>Apr</c:v>
                  </c:pt>
                  <c:pt idx="16">
                    <c:v>Jun</c:v>
                  </c:pt>
                  <c:pt idx="17">
                    <c:v>Jul</c:v>
                  </c:pt>
                  <c:pt idx="18">
                    <c:v>Aug</c:v>
                  </c:pt>
                  <c:pt idx="19">
                    <c:v>Sep</c:v>
                  </c:pt>
                  <c:pt idx="20">
                    <c:v>Oct</c:v>
                  </c:pt>
                  <c:pt idx="21">
                    <c:v>Nov</c:v>
                  </c:pt>
                  <c:pt idx="22">
                    <c:v>Dec</c:v>
                  </c:pt>
                  <c:pt idx="23">
                    <c:v>Feb</c:v>
                  </c:pt>
                  <c:pt idx="24">
                    <c:v>Mar</c:v>
                  </c:pt>
                  <c:pt idx="25">
                    <c:v>Apr</c:v>
                  </c:pt>
                  <c:pt idx="26">
                    <c:v>Aug</c:v>
                  </c:pt>
                </c:lvl>
                <c:lvl>
                  <c:pt idx="0">
                    <c:v>2016</c:v>
                  </c:pt>
                  <c:pt idx="3">
                    <c:v>2017</c:v>
                  </c:pt>
                  <c:pt idx="13">
                    <c:v>2018</c:v>
                  </c:pt>
                  <c:pt idx="23">
                    <c:v>2019</c:v>
                  </c:pt>
                </c:lvl>
              </c:multiLvlStrCache>
            </c:multiLvlStrRef>
          </c:cat>
          <c:val>
            <c:numRef>
              <c:f>'Final Dashboard'!$B$15:$B$46</c:f>
              <c:numCache>
                <c:formatCode>General</c:formatCode>
                <c:ptCount val="27"/>
                <c:pt idx="0">
                  <c:v>59.98</c:v>
                </c:pt>
                <c:pt idx="1">
                  <c:v>39.99</c:v>
                </c:pt>
                <c:pt idx="2">
                  <c:v>199.99</c:v>
                </c:pt>
                <c:pt idx="3">
                  <c:v>199.99</c:v>
                </c:pt>
                <c:pt idx="4">
                  <c:v>599.98</c:v>
                </c:pt>
                <c:pt idx="5">
                  <c:v>369.96</c:v>
                </c:pt>
                <c:pt idx="6">
                  <c:v>299.99</c:v>
                </c:pt>
                <c:pt idx="7">
                  <c:v>19.989999999999998</c:v>
                </c:pt>
                <c:pt idx="8">
                  <c:v>249.97</c:v>
                </c:pt>
                <c:pt idx="9">
                  <c:v>299.99</c:v>
                </c:pt>
                <c:pt idx="10">
                  <c:v>49.98</c:v>
                </c:pt>
                <c:pt idx="11">
                  <c:v>329.98</c:v>
                </c:pt>
                <c:pt idx="12">
                  <c:v>29.99</c:v>
                </c:pt>
                <c:pt idx="13">
                  <c:v>39.99</c:v>
                </c:pt>
                <c:pt idx="14">
                  <c:v>259.97000000000003</c:v>
                </c:pt>
                <c:pt idx="15">
                  <c:v>199.99</c:v>
                </c:pt>
                <c:pt idx="16">
                  <c:v>359.97</c:v>
                </c:pt>
                <c:pt idx="17">
                  <c:v>299.99</c:v>
                </c:pt>
                <c:pt idx="18">
                  <c:v>299.99</c:v>
                </c:pt>
                <c:pt idx="19">
                  <c:v>19.989999999999998</c:v>
                </c:pt>
                <c:pt idx="20">
                  <c:v>359.97</c:v>
                </c:pt>
                <c:pt idx="21">
                  <c:v>39.99</c:v>
                </c:pt>
                <c:pt idx="22">
                  <c:v>379.96</c:v>
                </c:pt>
                <c:pt idx="23">
                  <c:v>529.97</c:v>
                </c:pt>
                <c:pt idx="24">
                  <c:v>409.96</c:v>
                </c:pt>
                <c:pt idx="25">
                  <c:v>299.99</c:v>
                </c:pt>
                <c:pt idx="26">
                  <c:v>299.99</c:v>
                </c:pt>
              </c:numCache>
            </c:numRef>
          </c:val>
          <c:smooth val="0"/>
          <c:extLst>
            <c:ext xmlns:c16="http://schemas.microsoft.com/office/drawing/2014/chart" uri="{C3380CC4-5D6E-409C-BE32-E72D297353CC}">
              <c16:uniqueId val="{00000002-137E-42FA-840D-1CC3CACADE25}"/>
            </c:ext>
          </c:extLst>
        </c:ser>
        <c:dLbls>
          <c:showLegendKey val="0"/>
          <c:showVal val="0"/>
          <c:showCatName val="0"/>
          <c:showSerName val="0"/>
          <c:showPercent val="0"/>
          <c:showBubbleSize val="0"/>
        </c:dLbls>
        <c:smooth val="0"/>
        <c:axId val="1053208640"/>
        <c:axId val="1067766384"/>
      </c:lineChart>
      <c:catAx>
        <c:axId val="1053208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3600" b="0" i="0" u="none" strike="noStrike" kern="1200" baseline="0">
                <a:solidFill>
                  <a:schemeClr val="tx1">
                    <a:lumMod val="65000"/>
                    <a:lumOff val="35000"/>
                  </a:schemeClr>
                </a:solidFill>
                <a:latin typeface="+mn-lt"/>
                <a:ea typeface="+mn-ea"/>
                <a:cs typeface="+mn-cs"/>
              </a:defRPr>
            </a:pPr>
            <a:endParaRPr lang="en-US"/>
          </a:p>
        </c:txPr>
        <c:crossAx val="1067766384"/>
        <c:crosses val="autoZero"/>
        <c:auto val="1"/>
        <c:lblAlgn val="ctr"/>
        <c:lblOffset val="100"/>
        <c:noMultiLvlLbl val="0"/>
      </c:catAx>
      <c:valAx>
        <c:axId val="106776638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4000" b="0" i="0" u="none" strike="noStrike" kern="1200" baseline="0">
                <a:solidFill>
                  <a:schemeClr val="tx1">
                    <a:lumMod val="65000"/>
                    <a:lumOff val="35000"/>
                  </a:schemeClr>
                </a:solidFill>
                <a:latin typeface="+mn-lt"/>
                <a:ea typeface="+mn-ea"/>
                <a:cs typeface="+mn-cs"/>
              </a:defRPr>
            </a:pPr>
            <a:endParaRPr lang="en-US"/>
          </a:p>
        </c:txPr>
        <c:crossAx val="1053208640"/>
        <c:crosses val="autoZero"/>
        <c:crossBetween val="between"/>
      </c:valAx>
      <c:spPr>
        <a:noFill/>
        <a:ln>
          <a:solidFill>
            <a:schemeClr val="bg1">
              <a:lumMod val="75000"/>
            </a:schemeClr>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11</xdr:col>
      <xdr:colOff>1319581</xdr:colOff>
      <xdr:row>22</xdr:row>
      <xdr:rowOff>239611</xdr:rowOff>
    </xdr:from>
    <xdr:to>
      <xdr:col>17</xdr:col>
      <xdr:colOff>1959872</xdr:colOff>
      <xdr:row>46</xdr:row>
      <xdr:rowOff>378256</xdr:rowOff>
    </xdr:to>
    <xdr:graphicFrame macro="">
      <xdr:nvGraphicFramePr>
        <xdr:cNvPr id="2" name="Chart 1">
          <a:extLst>
            <a:ext uri="{FF2B5EF4-FFF2-40B4-BE49-F238E27FC236}">
              <a16:creationId xmlns:a16="http://schemas.microsoft.com/office/drawing/2014/main" id="{8996F81A-4B40-414A-87A6-4E3F98D4ED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1389159</xdr:colOff>
      <xdr:row>23</xdr:row>
      <xdr:rowOff>264191</xdr:rowOff>
    </xdr:from>
    <xdr:to>
      <xdr:col>24</xdr:col>
      <xdr:colOff>457825</xdr:colOff>
      <xdr:row>47</xdr:row>
      <xdr:rowOff>126605</xdr:rowOff>
    </xdr:to>
    <xdr:graphicFrame macro="">
      <xdr:nvGraphicFramePr>
        <xdr:cNvPr id="3" name="Chart 2">
          <a:extLst>
            <a:ext uri="{FF2B5EF4-FFF2-40B4-BE49-F238E27FC236}">
              <a16:creationId xmlns:a16="http://schemas.microsoft.com/office/drawing/2014/main" id="{D0DF40A3-F418-4AC6-A29C-121A03E96E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1003452</xdr:colOff>
      <xdr:row>2</xdr:row>
      <xdr:rowOff>15677</xdr:rowOff>
    </xdr:from>
    <xdr:to>
      <xdr:col>24</xdr:col>
      <xdr:colOff>360616</xdr:colOff>
      <xdr:row>24</xdr:row>
      <xdr:rowOff>297902</xdr:rowOff>
    </xdr:to>
    <xdr:graphicFrame macro="">
      <xdr:nvGraphicFramePr>
        <xdr:cNvPr id="5" name="Chart 4">
          <a:extLst>
            <a:ext uri="{FF2B5EF4-FFF2-40B4-BE49-F238E27FC236}">
              <a16:creationId xmlns:a16="http://schemas.microsoft.com/office/drawing/2014/main" id="{E3ABD365-3E1F-4EFB-865E-1269DCC169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9</xdr:col>
      <xdr:colOff>1891046</xdr:colOff>
      <xdr:row>26</xdr:row>
      <xdr:rowOff>217152</xdr:rowOff>
    </xdr:from>
    <xdr:to>
      <xdr:col>11</xdr:col>
      <xdr:colOff>815307</xdr:colOff>
      <xdr:row>42</xdr:row>
      <xdr:rowOff>282221</xdr:rowOff>
    </xdr:to>
    <mc:AlternateContent xmlns:mc="http://schemas.openxmlformats.org/markup-compatibility/2006" xmlns:a14="http://schemas.microsoft.com/office/drawing/2010/main">
      <mc:Choice Requires="a14">
        <xdr:graphicFrame macro="">
          <xdr:nvGraphicFramePr>
            <xdr:cNvPr id="6" name="Rep">
              <a:extLst>
                <a:ext uri="{FF2B5EF4-FFF2-40B4-BE49-F238E27FC236}">
                  <a16:creationId xmlns:a16="http://schemas.microsoft.com/office/drawing/2014/main" id="{11FA7762-6414-4592-A924-7079B4A42571}"/>
                </a:ext>
              </a:extLst>
            </xdr:cNvPr>
            <xdr:cNvGraphicFramePr/>
          </xdr:nvGraphicFramePr>
          <xdr:xfrm>
            <a:off x="0" y="0"/>
            <a:ext cx="0" cy="0"/>
          </xdr:xfrm>
          <a:graphic>
            <a:graphicData uri="http://schemas.microsoft.com/office/drawing/2010/slicer">
              <sle:slicer xmlns:sle="http://schemas.microsoft.com/office/drawing/2010/slicer" name="Rep"/>
            </a:graphicData>
          </a:graphic>
        </xdr:graphicFrame>
      </mc:Choice>
      <mc:Fallback xmlns="">
        <xdr:sp macro="" textlink="">
          <xdr:nvSpPr>
            <xdr:cNvPr id="0" name=""/>
            <xdr:cNvSpPr>
              <a:spLocks noTextEdit="1"/>
            </xdr:cNvSpPr>
          </xdr:nvSpPr>
          <xdr:spPr>
            <a:xfrm>
              <a:off x="20596109" y="10408511"/>
              <a:ext cx="3079202" cy="633667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1679536</xdr:colOff>
      <xdr:row>33</xdr:row>
      <xdr:rowOff>366262</xdr:rowOff>
    </xdr:from>
    <xdr:to>
      <xdr:col>9</xdr:col>
      <xdr:colOff>1097531</xdr:colOff>
      <xdr:row>42</xdr:row>
      <xdr:rowOff>360617</xdr:rowOff>
    </xdr:to>
    <mc:AlternateContent xmlns:mc="http://schemas.openxmlformats.org/markup-compatibility/2006" xmlns:a14="http://schemas.microsoft.com/office/drawing/2010/main">
      <mc:Choice Requires="a14">
        <xdr:graphicFrame macro="">
          <xdr:nvGraphicFramePr>
            <xdr:cNvPr id="7" name="Product">
              <a:extLst>
                <a:ext uri="{FF2B5EF4-FFF2-40B4-BE49-F238E27FC236}">
                  <a16:creationId xmlns:a16="http://schemas.microsoft.com/office/drawing/2014/main" id="{7786A539-A08B-4F42-B414-9D4D2651E75D}"/>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15618177" y="13301447"/>
              <a:ext cx="4184414" cy="352213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1656175</xdr:colOff>
      <xdr:row>26</xdr:row>
      <xdr:rowOff>139071</xdr:rowOff>
    </xdr:from>
    <xdr:to>
      <xdr:col>9</xdr:col>
      <xdr:colOff>1097531</xdr:colOff>
      <xdr:row>33</xdr:row>
      <xdr:rowOff>219506</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77E0C706-988F-4BBE-9A79-0E1C249D628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5594816" y="10330430"/>
              <a:ext cx="4207775" cy="282426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ordan Goldmeier" refreshedDate="44095.530815972219" backgroundQuery="1" createdVersion="6" refreshedVersion="6" minRefreshableVersion="3" recordCount="0" supportSubquery="1" supportAdvancedDrill="1" xr:uid="{61F39467-829C-44C3-8C32-9282AFBBF518}">
  <cacheSource type="external" connectionId="1"/>
  <cacheFields count="5">
    <cacheField name="[Orders].[Tier].[Tier]" caption="Tier" numFmtId="0" hierarchy="13" level="1">
      <sharedItems count="4">
        <s v="Tier 1"/>
        <s v="Tier 2"/>
        <s v="Tier 3"/>
        <s v="Tier 4"/>
      </sharedItems>
    </cacheField>
    <cacheField name="[Measures].[Count of Cost]" caption="Count of Cost" numFmtId="0" hierarchy="28" level="32767"/>
    <cacheField name="[Orders].[Product].[Product]" caption="Product" numFmtId="0" hierarchy="9" level="1">
      <sharedItems containsSemiMixedTypes="0" containsNonDate="0" containsString="0"/>
    </cacheField>
    <cacheField name="[Orders].[Rep].[Rep]" caption="Rep" numFmtId="0" hierarchy="8" level="1">
      <sharedItems containsSemiMixedTypes="0" containsNonDate="0" containsString="0"/>
    </cacheField>
    <cacheField name="[Regions].[Region].[Region]" caption="Region" numFmtId="0" hierarchy="19" level="1">
      <sharedItems containsSemiMixedTypes="0" containsNonDate="0" containsString="0"/>
    </cacheField>
  </cacheFields>
  <cacheHierarchies count="29">
    <cacheHierarchy uniqueName="[Customers].[ID]" caption="ID" attribute="1" defaultMemberUniqueName="[Customers].[ID].[All]" allUniqueName="[Customers].[ID].[All]" dimensionUniqueName="[Customers]" displayFolder="" count="0" memberValueDatatype="20" unbalanced="0"/>
    <cacheHierarchy uniqueName="[Customers].[Company Name]" caption="Company Name" attribute="1" defaultMemberUniqueName="[Customers].[Company Name].[All]" allUniqueName="[Customers].[Company Name].[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State]" caption="State" attribute="1" defaultMemberUniqueName="[Customers].[State].[All]" allUniqueName="[Customers].[State].[All]" dimensionUniqueName="[Customers]" displayFolder="" count="0" memberValueDatatype="130" unbalanced="0"/>
    <cacheHierarchy uniqueName="[Customers].[Zip]" caption="Zip" attribute="1" defaultMemberUniqueName="[Customers].[Zip].[All]" allUniqueName="[Customers].[Zip].[All]" dimensionUniqueName="[Customers]" displayFolder="" count="0" memberValueDatatype="130" unbalanced="0"/>
    <cacheHierarchy uniqueName="[Orders].[Date]" caption="Date" attribute="1" time="1" defaultMemberUniqueName="[Orders].[Date].[All]" allUniqueName="[Orders].[Date].[All]" dimensionUniqueName="[Orders]" displayFolder="" count="0" memberValueDatatype="7" unbalanced="0"/>
    <cacheHierarchy uniqueName="[Orders].[Customer ID]" caption="Customer ID" attribute="1" defaultMemberUniqueName="[Orders].[Customer ID].[All]" allUniqueName="[Orders].[Customer ID].[All]" dimensionUniqueName="[Orders]" displayFolder="" count="0" memberValueDatatype="20" unbalanced="0"/>
    <cacheHierarchy uniqueName="[Orders].[Rep]" caption="Rep" attribute="1" defaultMemberUniqueName="[Orders].[Rep].[All]" allUniqueName="[Orders].[Rep].[All]" dimensionUniqueName="[Orders]" displayFolder="" count="2" memberValueDatatype="130" unbalanced="0">
      <fieldsUsage count="2">
        <fieldUsage x="-1"/>
        <fieldUsage x="3"/>
      </fieldsUsage>
    </cacheHierarchy>
    <cacheHierarchy uniqueName="[Orders].[Product]" caption="Product" attribute="1" defaultMemberUniqueName="[Orders].[Product].[All]" allUniqueName="[Orders].[Product].[All]" dimensionUniqueName="[Orders]" displayFolder="" count="2" memberValueDatatype="130" unbalanced="0">
      <fieldsUsage count="2">
        <fieldUsage x="-1"/>
        <fieldUsage x="2"/>
      </fieldsUsage>
    </cacheHierarchy>
    <cacheHierarchy uniqueName="[Orders].[Cost]" caption="Cost" attribute="1" defaultMemberUniqueName="[Orders].[Cost].[All]" allUniqueName="[Orders].[Cost].[All]" dimensionUniqueName="[Orders]" displayFolder="" count="0" memberValueDatatype="5" unbalanced="0"/>
    <cacheHierarchy uniqueName="[Orders].[Units Sold]" caption="Units Sold" attribute="1" defaultMemberUniqueName="[Orders].[Units Sold].[All]" allUniqueName="[Orders].[Units Sold].[All]" dimensionUniqueName="[Orders]" displayFolder="" count="0" memberValueDatatype="20" unbalanced="0"/>
    <cacheHierarchy uniqueName="[Orders].[Total Amount]" caption="Total Amount" attribute="1" defaultMemberUniqueName="[Orders].[Total Amount].[All]" allUniqueName="[Orders].[Total Amount].[All]" dimensionUniqueName="[Orders]" displayFolder="" count="0" memberValueDatatype="5" unbalanced="0"/>
    <cacheHierarchy uniqueName="[Orders].[Tier]" caption="Tier" attribute="1" defaultMemberUniqueName="[Orders].[Tier].[All]" allUniqueName="[Orders].[Tier].[All]" dimensionUniqueName="[Orders]" displayFolder="" count="2" memberValueDatatype="130" unbalanced="0">
      <fieldsUsage count="2">
        <fieldUsage x="-1"/>
        <fieldUsage x="0"/>
      </fieldsUsage>
    </cacheHierarchy>
    <cacheHierarchy uniqueName="[Orders].[Date (Year)]" caption="Date (Year)" attribute="1" defaultMemberUniqueName="[Orders].[Date (Year)].[All]" allUniqueName="[Orders].[Date (Year)].[All]" dimensionUniqueName="[Orders]" displayFolder="" count="0" memberValueDatatype="130" unbalanced="0"/>
    <cacheHierarchy uniqueName="[Orders].[Date (Quarter)]" caption="Date (Quarter)" attribute="1" defaultMemberUniqueName="[Orders].[Date (Quarter)].[All]" allUniqueName="[Orders].[Date (Quarter)].[All]" dimensionUniqueName="[Orders]" displayFolder="" count="0" memberValueDatatype="130" unbalanced="0"/>
    <cacheHierarchy uniqueName="[Orders].[Date (Month)]" caption="Date (Month)" attribute="1" defaultMemberUniqueName="[Orders].[Date (Month)].[All]" allUniqueName="[Orders].[Date (Month)].[All]" dimensionUniqueName="[Orders]" displayFolder="" count="0" memberValueDatatype="130" unbalanced="0"/>
    <cacheHierarchy uniqueName="[Regions].[State]" caption="State" attribute="1" defaultMemberUniqueName="[Regions].[State].[All]" allUniqueName="[Regions].[State].[All]" dimensionUniqueName="[Regions]" displayFolder="" count="0" memberValueDatatype="130" unbalanced="0"/>
    <cacheHierarchy uniqueName="[Regions].[State Abbr]" caption="State Abbr" attribute="1" defaultMemberUniqueName="[Regions].[State Abbr].[All]" allUniqueName="[Regions].[State Abbr].[All]" dimensionUniqueName="[Regions]" displayFolder="" count="0" memberValueDatatype="130" unbalanced="0"/>
    <cacheHierarchy uniqueName="[Regions].[Region]" caption="Region" attribute="1" defaultMemberUniqueName="[Regions].[Region].[All]" allUniqueName="[Regions].[Region].[All]" dimensionUniqueName="[Regions]" displayFolder="" count="2" memberValueDatatype="130" unbalanced="0">
      <fieldsUsage count="2">
        <fieldUsage x="-1"/>
        <fieldUsage x="4"/>
      </fieldsUsage>
    </cacheHierarchy>
    <cacheHierarchy uniqueName="[Orders].[Date (Month Index)]" caption="Date (Month Index)" attribute="1" defaultMemberUniqueName="[Orders].[Date (Month Index)].[All]" allUniqueName="[Orders].[Date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Regions]" caption="__XL_Count Regions" measure="1" displayFolder="" measureGroup="Region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y uniqueName="[Measures].[Sum of Units Sold]" caption="Sum of Units Sold" measure="1" displayFolder="" measureGroup="Orders" count="0" hidden="1">
      <extLst>
        <ext xmlns:x15="http://schemas.microsoft.com/office/spreadsheetml/2010/11/main" uri="{B97F6D7D-B522-45F9-BDA1-12C45D357490}">
          <x15:cacheHierarchy aggregatedColumn="11"/>
        </ext>
      </extLst>
    </cacheHierarchy>
    <cacheHierarchy uniqueName="[Measures].[Sum of Cost]" caption="Sum of Cost" measure="1" displayFolder="" measureGroup="Orders" count="0" hidden="1">
      <extLst>
        <ext xmlns:x15="http://schemas.microsoft.com/office/spreadsheetml/2010/11/main" uri="{B97F6D7D-B522-45F9-BDA1-12C45D357490}">
          <x15:cacheHierarchy aggregatedColumn="10"/>
        </ext>
      </extLst>
    </cacheHierarchy>
    <cacheHierarchy uniqueName="[Measures].[Average of Cost]" caption="Average of Cost" measure="1" displayFolder="" measureGroup="Orders" count="0" hidden="1">
      <extLst>
        <ext xmlns:x15="http://schemas.microsoft.com/office/spreadsheetml/2010/11/main" uri="{B97F6D7D-B522-45F9-BDA1-12C45D357490}">
          <x15:cacheHierarchy aggregatedColumn="10"/>
        </ext>
      </extLst>
    </cacheHierarchy>
    <cacheHierarchy uniqueName="[Measures].[Count of Cost]" caption="Count of Cost" measure="1" displayFolder="" measureGroup="Orders" count="0" oneField="1" hidden="1">
      <fieldsUsage count="1">
        <fieldUsage x="1"/>
      </fieldsUsage>
      <extLst>
        <ext xmlns:x15="http://schemas.microsoft.com/office/spreadsheetml/2010/11/main" uri="{B97F6D7D-B522-45F9-BDA1-12C45D357490}">
          <x15:cacheHierarchy aggregatedColumn="10"/>
        </ext>
      </extLst>
    </cacheHierarchy>
  </cacheHierarchies>
  <kpis count="0"/>
  <dimensions count="4">
    <dimension name="Customers" uniqueName="[Customers]" caption="Customers"/>
    <dimension measure="1" name="Measures" uniqueName="[Measures]" caption="Measures"/>
    <dimension name="Orders" uniqueName="[Orders]" caption="Orders"/>
    <dimension name="Regions" uniqueName="[Regions]" caption="Regions"/>
  </dimensions>
  <measureGroups count="3">
    <measureGroup name="Customers" caption="Customers"/>
    <measureGroup name="Orders" caption="Orders"/>
    <measureGroup name="Regions" caption="Regions"/>
  </measureGroups>
  <maps count="6">
    <map measureGroup="0" dimension="0"/>
    <map measureGroup="0" dimension="3"/>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ordan Goldmeier" refreshedDate="44095.5308224537" backgroundQuery="1" createdVersion="6" refreshedVersion="6" minRefreshableVersion="3" recordCount="0" supportSubquery="1" supportAdvancedDrill="1" xr:uid="{B1CA3786-5634-44A9-8405-E33AA863A323}">
  <cacheSource type="external" connectionId="1"/>
  <cacheFields count="6">
    <cacheField name="[Measures].[Sum of Cost]" caption="Sum of Cost" numFmtId="0" hierarchy="26" level="32767"/>
    <cacheField name="[Orders].[Date (Year)].[Date (Year)]" caption="Date (Year)" numFmtId="0" hierarchy="14" level="1">
      <sharedItems count="4">
        <s v="2016"/>
        <s v="2017"/>
        <s v="2018"/>
        <s v="2019"/>
      </sharedItems>
    </cacheField>
    <cacheField name="[Orders].[Date (Month)].[Date (Month)]" caption="Date (Month)" numFmtId="0" hierarchy="16" level="1">
      <sharedItems count="12">
        <s v="Oct"/>
        <s v="Nov"/>
        <s v="Dec"/>
        <s v="Jan"/>
        <s v="Feb"/>
        <s v="Mar"/>
        <s v="Apr"/>
        <s v="May"/>
        <s v="Aug"/>
        <s v="Sep"/>
        <s v="Jun"/>
        <s v="Jul"/>
      </sharedItems>
    </cacheField>
    <cacheField name="[Orders].[Product].[Product]" caption="Product" numFmtId="0" hierarchy="9" level="1">
      <sharedItems containsSemiMixedTypes="0" containsNonDate="0" containsString="0"/>
    </cacheField>
    <cacheField name="[Orders].[Rep].[Rep]" caption="Rep" numFmtId="0" hierarchy="8" level="1">
      <sharedItems containsSemiMixedTypes="0" containsNonDate="0" containsString="0"/>
    </cacheField>
    <cacheField name="[Regions].[Region].[Region]" caption="Region" numFmtId="0" hierarchy="19" level="1">
      <sharedItems containsSemiMixedTypes="0" containsNonDate="0" containsString="0"/>
    </cacheField>
  </cacheFields>
  <cacheHierarchies count="29">
    <cacheHierarchy uniqueName="[Customers].[ID]" caption="ID" attribute="1" defaultMemberUniqueName="[Customers].[ID].[All]" allUniqueName="[Customers].[ID].[All]" dimensionUniqueName="[Customers]" displayFolder="" count="0" memberValueDatatype="20" unbalanced="0"/>
    <cacheHierarchy uniqueName="[Customers].[Company Name]" caption="Company Name" attribute="1" defaultMemberUniqueName="[Customers].[Company Name].[All]" allUniqueName="[Customers].[Company Name].[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State]" caption="State" attribute="1" defaultMemberUniqueName="[Customers].[State].[All]" allUniqueName="[Customers].[State].[All]" dimensionUniqueName="[Customers]" displayFolder="" count="0" memberValueDatatype="130" unbalanced="0"/>
    <cacheHierarchy uniqueName="[Customers].[Zip]" caption="Zip" attribute="1" defaultMemberUniqueName="[Customers].[Zip].[All]" allUniqueName="[Customers].[Zip].[All]" dimensionUniqueName="[Customers]" displayFolder="" count="0" memberValueDatatype="130" unbalanced="0"/>
    <cacheHierarchy uniqueName="[Orders].[Date]" caption="Date" attribute="1" time="1" defaultMemberUniqueName="[Orders].[Date].[All]" allUniqueName="[Orders].[Date].[All]" dimensionUniqueName="[Orders]" displayFolder="" count="0" memberValueDatatype="7" unbalanced="0"/>
    <cacheHierarchy uniqueName="[Orders].[Customer ID]" caption="Customer ID" attribute="1" defaultMemberUniqueName="[Orders].[Customer ID].[All]" allUniqueName="[Orders].[Customer ID].[All]" dimensionUniqueName="[Orders]" displayFolder="" count="0" memberValueDatatype="20" unbalanced="0"/>
    <cacheHierarchy uniqueName="[Orders].[Rep]" caption="Rep" attribute="1" defaultMemberUniqueName="[Orders].[Rep].[All]" allUniqueName="[Orders].[Rep].[All]" dimensionUniqueName="[Orders]" displayFolder="" count="2" memberValueDatatype="130" unbalanced="0">
      <fieldsUsage count="2">
        <fieldUsage x="-1"/>
        <fieldUsage x="4"/>
      </fieldsUsage>
    </cacheHierarchy>
    <cacheHierarchy uniqueName="[Orders].[Product]" caption="Product" attribute="1" defaultMemberUniqueName="[Orders].[Product].[All]" allUniqueName="[Orders].[Product].[All]" dimensionUniqueName="[Orders]" displayFolder="" count="2" memberValueDatatype="130" unbalanced="0">
      <fieldsUsage count="2">
        <fieldUsage x="-1"/>
        <fieldUsage x="3"/>
      </fieldsUsage>
    </cacheHierarchy>
    <cacheHierarchy uniqueName="[Orders].[Cost]" caption="Cost" attribute="1" defaultMemberUniqueName="[Orders].[Cost].[All]" allUniqueName="[Orders].[Cost].[All]" dimensionUniqueName="[Orders]" displayFolder="" count="0" memberValueDatatype="5" unbalanced="0"/>
    <cacheHierarchy uniqueName="[Orders].[Units Sold]" caption="Units Sold" attribute="1" defaultMemberUniqueName="[Orders].[Units Sold].[All]" allUniqueName="[Orders].[Units Sold].[All]" dimensionUniqueName="[Orders]" displayFolder="" count="0" memberValueDatatype="20" unbalanced="0"/>
    <cacheHierarchy uniqueName="[Orders].[Total Amount]" caption="Total Amount" attribute="1" defaultMemberUniqueName="[Orders].[Total Amount].[All]" allUniqueName="[Orders].[Total Amount].[All]" dimensionUniqueName="[Orders]" displayFolder="" count="0" memberValueDatatype="5" unbalanced="0"/>
    <cacheHierarchy uniqueName="[Orders].[Tier]" caption="Tier" attribute="1" defaultMemberUniqueName="[Orders].[Tier].[All]" allUniqueName="[Orders].[Tier].[All]" dimensionUniqueName="[Orders]" displayFolder="" count="0" memberValueDatatype="130" unbalanced="0"/>
    <cacheHierarchy uniqueName="[Orders].[Date (Year)]" caption="Date (Year)" attribute="1" defaultMemberUniqueName="[Orders].[Date (Year)].[All]" allUniqueName="[Orders].[Date (Year)].[All]" dimensionUniqueName="[Orders]" displayFolder="" count="2" memberValueDatatype="130" unbalanced="0">
      <fieldsUsage count="2">
        <fieldUsage x="-1"/>
        <fieldUsage x="1"/>
      </fieldsUsage>
    </cacheHierarchy>
    <cacheHierarchy uniqueName="[Orders].[Date (Quarter)]" caption="Date (Quarter)" attribute="1" defaultMemberUniqueName="[Orders].[Date (Quarter)].[All]" allUniqueName="[Orders].[Date (Quarter)].[All]" dimensionUniqueName="[Orders]" displayFolder="" count="0" memberValueDatatype="130" unbalanced="0"/>
    <cacheHierarchy uniqueName="[Orders].[Date (Month)]" caption="Date (Month)" attribute="1" defaultMemberUniqueName="[Orders].[Date (Month)].[All]" allUniqueName="[Orders].[Date (Month)].[All]" dimensionUniqueName="[Orders]" displayFolder="" count="2" memberValueDatatype="130" unbalanced="0">
      <fieldsUsage count="2">
        <fieldUsage x="-1"/>
        <fieldUsage x="2"/>
      </fieldsUsage>
    </cacheHierarchy>
    <cacheHierarchy uniqueName="[Regions].[State]" caption="State" attribute="1" defaultMemberUniqueName="[Regions].[State].[All]" allUniqueName="[Regions].[State].[All]" dimensionUniqueName="[Regions]" displayFolder="" count="0" memberValueDatatype="130" unbalanced="0"/>
    <cacheHierarchy uniqueName="[Regions].[State Abbr]" caption="State Abbr" attribute="1" defaultMemberUniqueName="[Regions].[State Abbr].[All]" allUniqueName="[Regions].[State Abbr].[All]" dimensionUniqueName="[Regions]" displayFolder="" count="0" memberValueDatatype="130" unbalanced="0"/>
    <cacheHierarchy uniqueName="[Regions].[Region]" caption="Region" attribute="1" defaultMemberUniqueName="[Regions].[Region].[All]" allUniqueName="[Regions].[Region].[All]" dimensionUniqueName="[Regions]" displayFolder="" count="2" memberValueDatatype="130" unbalanced="0">
      <fieldsUsage count="2">
        <fieldUsage x="-1"/>
        <fieldUsage x="5"/>
      </fieldsUsage>
    </cacheHierarchy>
    <cacheHierarchy uniqueName="[Orders].[Date (Month Index)]" caption="Date (Month Index)" attribute="1" defaultMemberUniqueName="[Orders].[Date (Month Index)].[All]" allUniqueName="[Orders].[Date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Regions]" caption="__XL_Count Regions" measure="1" displayFolder="" measureGroup="Region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y uniqueName="[Measures].[Sum of Units Sold]" caption="Sum of Units Sold" measure="1" displayFolder="" measureGroup="Orders" count="0" hidden="1">
      <extLst>
        <ext xmlns:x15="http://schemas.microsoft.com/office/spreadsheetml/2010/11/main" uri="{B97F6D7D-B522-45F9-BDA1-12C45D357490}">
          <x15:cacheHierarchy aggregatedColumn="11"/>
        </ext>
      </extLst>
    </cacheHierarchy>
    <cacheHierarchy uniqueName="[Measures].[Sum of Cost]" caption="Sum of Cost" measure="1" displayFolder="" measureGroup="Orders" count="0" oneField="1" hidden="1">
      <fieldsUsage count="1">
        <fieldUsage x="0"/>
      </fieldsUsage>
      <extLst>
        <ext xmlns:x15="http://schemas.microsoft.com/office/spreadsheetml/2010/11/main" uri="{B97F6D7D-B522-45F9-BDA1-12C45D357490}">
          <x15:cacheHierarchy aggregatedColumn="10"/>
        </ext>
      </extLst>
    </cacheHierarchy>
    <cacheHierarchy uniqueName="[Measures].[Average of Cost]" caption="Average of Cost" measure="1" displayFolder="" measureGroup="Orders" count="0" hidden="1">
      <extLst>
        <ext xmlns:x15="http://schemas.microsoft.com/office/spreadsheetml/2010/11/main" uri="{B97F6D7D-B522-45F9-BDA1-12C45D357490}">
          <x15:cacheHierarchy aggregatedColumn="10"/>
        </ext>
      </extLst>
    </cacheHierarchy>
    <cacheHierarchy uniqueName="[Measures].[Count of Cost]" caption="Count of Cost" measure="1" displayFolder="" measureGroup="Orders" count="0" hidden="1">
      <extLst>
        <ext xmlns:x15="http://schemas.microsoft.com/office/spreadsheetml/2010/11/main" uri="{B97F6D7D-B522-45F9-BDA1-12C45D357490}">
          <x15:cacheHierarchy aggregatedColumn="10"/>
        </ext>
      </extLst>
    </cacheHierarchy>
  </cacheHierarchies>
  <kpis count="0"/>
  <dimensions count="4">
    <dimension name="Customers" uniqueName="[Customers]" caption="Customers"/>
    <dimension measure="1" name="Measures" uniqueName="[Measures]" caption="Measures"/>
    <dimension name="Orders" uniqueName="[Orders]" caption="Orders"/>
    <dimension name="Regions" uniqueName="[Regions]" caption="Regions"/>
  </dimensions>
  <measureGroups count="3">
    <measureGroup name="Customers" caption="Customers"/>
    <measureGroup name="Orders" caption="Orders"/>
    <measureGroup name="Regions" caption="Regions"/>
  </measureGroups>
  <maps count="6">
    <map measureGroup="0" dimension="0"/>
    <map measureGroup="0" dimension="3"/>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ordan Goldmeier" refreshedDate="44095.530823842593" backgroundQuery="1" createdVersion="6" refreshedVersion="6" minRefreshableVersion="3" recordCount="0" supportSubquery="1" supportAdvancedDrill="1" xr:uid="{72DD044A-A057-4C52-8CA9-6FE919C0EE58}">
  <cacheSource type="external" connectionId="1"/>
  <cacheFields count="5">
    <cacheField name="[Regions].[Region].[Region]" caption="Region" numFmtId="0" hierarchy="19" level="1">
      <sharedItems count="4">
        <s v="Midwest"/>
        <s v="Northeast"/>
        <s v="South"/>
        <s v="West"/>
      </sharedItems>
    </cacheField>
    <cacheField name="[Orders].[Product].[Product]" caption="Product" numFmtId="0" hierarchy="9" level="1">
      <sharedItems count="5">
        <s v="Consoles"/>
        <s v="Radios"/>
        <s v="Shoes"/>
        <s v="Televisions"/>
        <s v="Wires &amp; Chords"/>
      </sharedItems>
    </cacheField>
    <cacheField name="[Measures].[Sum of Units Sold]" caption="Sum of Units Sold" numFmtId="0" hierarchy="25" level="32767"/>
    <cacheField name="[Measures].[Sum of Cost]" caption="Sum of Cost" numFmtId="0" hierarchy="26" level="32767"/>
    <cacheField name="[Orders].[Rep].[Rep]" caption="Rep" numFmtId="0" hierarchy="8" level="1">
      <sharedItems containsSemiMixedTypes="0" containsNonDate="0" containsString="0"/>
    </cacheField>
  </cacheFields>
  <cacheHierarchies count="29">
    <cacheHierarchy uniqueName="[Customers].[ID]" caption="ID" attribute="1" defaultMemberUniqueName="[Customers].[ID].[All]" allUniqueName="[Customers].[ID].[All]" dimensionUniqueName="[Customers]" displayFolder="" count="0" memberValueDatatype="20" unbalanced="0"/>
    <cacheHierarchy uniqueName="[Customers].[Company Name]" caption="Company Name" attribute="1" defaultMemberUniqueName="[Customers].[Company Name].[All]" allUniqueName="[Customers].[Company Name].[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State]" caption="State" attribute="1" defaultMemberUniqueName="[Customers].[State].[All]" allUniqueName="[Customers].[State].[All]" dimensionUniqueName="[Customers]" displayFolder="" count="0" memberValueDatatype="130" unbalanced="0"/>
    <cacheHierarchy uniqueName="[Customers].[Zip]" caption="Zip" attribute="1" defaultMemberUniqueName="[Customers].[Zip].[All]" allUniqueName="[Customers].[Zip].[All]" dimensionUniqueName="[Customers]" displayFolder="" count="0" memberValueDatatype="130" unbalanced="0"/>
    <cacheHierarchy uniqueName="[Orders].[Date]" caption="Date" attribute="1" time="1" defaultMemberUniqueName="[Orders].[Date].[All]" allUniqueName="[Orders].[Date].[All]" dimensionUniqueName="[Orders]" displayFolder="" count="0" memberValueDatatype="7" unbalanced="0"/>
    <cacheHierarchy uniqueName="[Orders].[Customer ID]" caption="Customer ID" attribute="1" defaultMemberUniqueName="[Orders].[Customer ID].[All]" allUniqueName="[Orders].[Customer ID].[All]" dimensionUniqueName="[Orders]" displayFolder="" count="0" memberValueDatatype="20" unbalanced="0"/>
    <cacheHierarchy uniqueName="[Orders].[Rep]" caption="Rep" attribute="1" defaultMemberUniqueName="[Orders].[Rep].[All]" allUniqueName="[Orders].[Rep].[All]" dimensionUniqueName="[Orders]" displayFolder="" count="2" memberValueDatatype="130" unbalanced="0">
      <fieldsUsage count="2">
        <fieldUsage x="-1"/>
        <fieldUsage x="4"/>
      </fieldsUsage>
    </cacheHierarchy>
    <cacheHierarchy uniqueName="[Orders].[Product]" caption="Product" attribute="1" defaultMemberUniqueName="[Orders].[Product].[All]" allUniqueName="[Orders].[Product].[All]" dimensionUniqueName="[Orders]" displayFolder="" count="2" memberValueDatatype="130" unbalanced="0">
      <fieldsUsage count="2">
        <fieldUsage x="-1"/>
        <fieldUsage x="1"/>
      </fieldsUsage>
    </cacheHierarchy>
    <cacheHierarchy uniqueName="[Orders].[Cost]" caption="Cost" attribute="1" defaultMemberUniqueName="[Orders].[Cost].[All]" allUniqueName="[Orders].[Cost].[All]" dimensionUniqueName="[Orders]" displayFolder="" count="0" memberValueDatatype="5" unbalanced="0"/>
    <cacheHierarchy uniqueName="[Orders].[Units Sold]" caption="Units Sold" attribute="1" defaultMemberUniqueName="[Orders].[Units Sold].[All]" allUniqueName="[Orders].[Units Sold].[All]" dimensionUniqueName="[Orders]" displayFolder="" count="0" memberValueDatatype="20" unbalanced="0"/>
    <cacheHierarchy uniqueName="[Orders].[Total Amount]" caption="Total Amount" attribute="1" defaultMemberUniqueName="[Orders].[Total Amount].[All]" allUniqueName="[Orders].[Total Amount].[All]" dimensionUniqueName="[Orders]" displayFolder="" count="0" memberValueDatatype="5" unbalanced="0"/>
    <cacheHierarchy uniqueName="[Orders].[Tier]" caption="Tier" attribute="1" defaultMemberUniqueName="[Orders].[Tier].[All]" allUniqueName="[Orders].[Tier].[All]" dimensionUniqueName="[Orders]" displayFolder="" count="0" memberValueDatatype="130" unbalanced="0"/>
    <cacheHierarchy uniqueName="[Orders].[Date (Year)]" caption="Date (Year)" attribute="1" defaultMemberUniqueName="[Orders].[Date (Year)].[All]" allUniqueName="[Orders].[Date (Year)].[All]" dimensionUniqueName="[Orders]" displayFolder="" count="0" memberValueDatatype="130" unbalanced="0"/>
    <cacheHierarchy uniqueName="[Orders].[Date (Quarter)]" caption="Date (Quarter)" attribute="1" defaultMemberUniqueName="[Orders].[Date (Quarter)].[All]" allUniqueName="[Orders].[Date (Quarter)].[All]" dimensionUniqueName="[Orders]" displayFolder="" count="0" memberValueDatatype="130" unbalanced="0"/>
    <cacheHierarchy uniqueName="[Orders].[Date (Month)]" caption="Date (Month)" attribute="1" defaultMemberUniqueName="[Orders].[Date (Month)].[All]" allUniqueName="[Orders].[Date (Month)].[All]" dimensionUniqueName="[Orders]" displayFolder="" count="0" memberValueDatatype="130" unbalanced="0"/>
    <cacheHierarchy uniqueName="[Regions].[State]" caption="State" attribute="1" defaultMemberUniqueName="[Regions].[State].[All]" allUniqueName="[Regions].[State].[All]" dimensionUniqueName="[Regions]" displayFolder="" count="0" memberValueDatatype="130" unbalanced="0"/>
    <cacheHierarchy uniqueName="[Regions].[State Abbr]" caption="State Abbr" attribute="1" defaultMemberUniqueName="[Regions].[State Abbr].[All]" allUniqueName="[Regions].[State Abbr].[All]" dimensionUniqueName="[Regions]" displayFolder="" count="0" memberValueDatatype="130" unbalanced="0"/>
    <cacheHierarchy uniqueName="[Regions].[Region]" caption="Region" attribute="1" defaultMemberUniqueName="[Regions].[Region].[All]" allUniqueName="[Regions].[Region].[All]" dimensionUniqueName="[Regions]" displayFolder="" count="2" memberValueDatatype="130" unbalanced="0">
      <fieldsUsage count="2">
        <fieldUsage x="-1"/>
        <fieldUsage x="0"/>
      </fieldsUsage>
    </cacheHierarchy>
    <cacheHierarchy uniqueName="[Orders].[Date (Month Index)]" caption="Date (Month Index)" attribute="1" defaultMemberUniqueName="[Orders].[Date (Month Index)].[All]" allUniqueName="[Orders].[Date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Regions]" caption="__XL_Count Regions" measure="1" displayFolder="" measureGroup="Region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y uniqueName="[Measures].[Sum of Units Sold]" caption="Sum of Units Sold" measure="1" displayFolder="" measureGroup="Orders" count="0" oneField="1" hidden="1">
      <fieldsUsage count="1">
        <fieldUsage x="2"/>
      </fieldsUsage>
      <extLst>
        <ext xmlns:x15="http://schemas.microsoft.com/office/spreadsheetml/2010/11/main" uri="{B97F6D7D-B522-45F9-BDA1-12C45D357490}">
          <x15:cacheHierarchy aggregatedColumn="11"/>
        </ext>
      </extLst>
    </cacheHierarchy>
    <cacheHierarchy uniqueName="[Measures].[Sum of Cost]" caption="Sum of Cost" measure="1" displayFolder="" measureGroup="Orders" count="0" oneField="1" hidden="1">
      <fieldsUsage count="1">
        <fieldUsage x="3"/>
      </fieldsUsage>
      <extLst>
        <ext xmlns:x15="http://schemas.microsoft.com/office/spreadsheetml/2010/11/main" uri="{B97F6D7D-B522-45F9-BDA1-12C45D357490}">
          <x15:cacheHierarchy aggregatedColumn="10"/>
        </ext>
      </extLst>
    </cacheHierarchy>
    <cacheHierarchy uniqueName="[Measures].[Average of Cost]" caption="Average of Cost" measure="1" displayFolder="" measureGroup="Orders" count="0" hidden="1">
      <extLst>
        <ext xmlns:x15="http://schemas.microsoft.com/office/spreadsheetml/2010/11/main" uri="{B97F6D7D-B522-45F9-BDA1-12C45D357490}">
          <x15:cacheHierarchy aggregatedColumn="10"/>
        </ext>
      </extLst>
    </cacheHierarchy>
    <cacheHierarchy uniqueName="[Measures].[Count of Cost]" caption="Count of Cost" measure="1" displayFolder="" measureGroup="Orders" count="0" hidden="1">
      <extLst>
        <ext xmlns:x15="http://schemas.microsoft.com/office/spreadsheetml/2010/11/main" uri="{B97F6D7D-B522-45F9-BDA1-12C45D357490}">
          <x15:cacheHierarchy aggregatedColumn="10"/>
        </ext>
      </extLst>
    </cacheHierarchy>
  </cacheHierarchies>
  <kpis count="0"/>
  <dimensions count="4">
    <dimension name="Customers" uniqueName="[Customers]" caption="Customers"/>
    <dimension measure="1" name="Measures" uniqueName="[Measures]" caption="Measures"/>
    <dimension name="Orders" uniqueName="[Orders]" caption="Orders"/>
    <dimension name="Regions" uniqueName="[Regions]" caption="Regions"/>
  </dimensions>
  <measureGroups count="3">
    <measureGroup name="Customers" caption="Customers"/>
    <measureGroup name="Orders" caption="Orders"/>
    <measureGroup name="Regions" caption="Regions"/>
  </measureGroups>
  <maps count="6">
    <map measureGroup="0" dimension="0"/>
    <map measureGroup="0" dimension="3"/>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ordan Goldmeier" refreshedDate="44095.53082511574" backgroundQuery="1" createdVersion="6" refreshedVersion="6" minRefreshableVersion="3" recordCount="0" supportSubquery="1" supportAdvancedDrill="1" xr:uid="{561B1F13-E898-459D-8D2E-35B29FDB17FA}">
  <cacheSource type="external" connectionId="1"/>
  <cacheFields count="4">
    <cacheField name="[Orders].[Rep].[Rep]" caption="Rep" numFmtId="0" hierarchy="8" level="1">
      <sharedItems count="6">
        <s v="Allayne"/>
        <s v="Amalea"/>
        <s v="Fraser"/>
        <s v="Jade"/>
        <s v="Tabina"/>
        <s v="Zola"/>
      </sharedItems>
    </cacheField>
    <cacheField name="[Measures].[Average of Cost]" caption="Average of Cost" numFmtId="0" hierarchy="27" level="32767"/>
    <cacheField name="[Orders].[Product].[Product]" caption="Product" numFmtId="0" hierarchy="9" level="1">
      <sharedItems containsSemiMixedTypes="0" containsNonDate="0" containsString="0"/>
    </cacheField>
    <cacheField name="[Regions].[Region].[Region]" caption="Region" numFmtId="0" hierarchy="19" level="1">
      <sharedItems containsSemiMixedTypes="0" containsNonDate="0" containsString="0"/>
    </cacheField>
  </cacheFields>
  <cacheHierarchies count="29">
    <cacheHierarchy uniqueName="[Customers].[ID]" caption="ID" attribute="1" defaultMemberUniqueName="[Customers].[ID].[All]" allUniqueName="[Customers].[ID].[All]" dimensionUniqueName="[Customers]" displayFolder="" count="0" memberValueDatatype="20" unbalanced="0"/>
    <cacheHierarchy uniqueName="[Customers].[Company Name]" caption="Company Name" attribute="1" defaultMemberUniqueName="[Customers].[Company Name].[All]" allUniqueName="[Customers].[Company Name].[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State]" caption="State" attribute="1" defaultMemberUniqueName="[Customers].[State].[All]" allUniqueName="[Customers].[State].[All]" dimensionUniqueName="[Customers]" displayFolder="" count="0" memberValueDatatype="130" unbalanced="0"/>
    <cacheHierarchy uniqueName="[Customers].[Zip]" caption="Zip" attribute="1" defaultMemberUniqueName="[Customers].[Zip].[All]" allUniqueName="[Customers].[Zip].[All]" dimensionUniqueName="[Customers]" displayFolder="" count="0" memberValueDatatype="130" unbalanced="0"/>
    <cacheHierarchy uniqueName="[Orders].[Date]" caption="Date" attribute="1" time="1" defaultMemberUniqueName="[Orders].[Date].[All]" allUniqueName="[Orders].[Date].[All]" dimensionUniqueName="[Orders]" displayFolder="" count="0" memberValueDatatype="7" unbalanced="0"/>
    <cacheHierarchy uniqueName="[Orders].[Customer ID]" caption="Customer ID" attribute="1" defaultMemberUniqueName="[Orders].[Customer ID].[All]" allUniqueName="[Orders].[Customer ID].[All]" dimensionUniqueName="[Orders]" displayFolder="" count="0" memberValueDatatype="20" unbalanced="0"/>
    <cacheHierarchy uniqueName="[Orders].[Rep]" caption="Rep" attribute="1" defaultMemberUniqueName="[Orders].[Rep].[All]" allUniqueName="[Orders].[Rep].[All]" dimensionUniqueName="[Orders]" displayFolder="" count="2" memberValueDatatype="130" unbalanced="0">
      <fieldsUsage count="2">
        <fieldUsage x="-1"/>
        <fieldUsage x="0"/>
      </fieldsUsage>
    </cacheHierarchy>
    <cacheHierarchy uniqueName="[Orders].[Product]" caption="Product" attribute="1" defaultMemberUniqueName="[Orders].[Product].[All]" allUniqueName="[Orders].[Product].[All]" dimensionUniqueName="[Orders]" displayFolder="" count="2" memberValueDatatype="130" unbalanced="0">
      <fieldsUsage count="2">
        <fieldUsage x="-1"/>
        <fieldUsage x="2"/>
      </fieldsUsage>
    </cacheHierarchy>
    <cacheHierarchy uniqueName="[Orders].[Cost]" caption="Cost" attribute="1" defaultMemberUniqueName="[Orders].[Cost].[All]" allUniqueName="[Orders].[Cost].[All]" dimensionUniqueName="[Orders]" displayFolder="" count="0" memberValueDatatype="5" unbalanced="0"/>
    <cacheHierarchy uniqueName="[Orders].[Units Sold]" caption="Units Sold" attribute="1" defaultMemberUniqueName="[Orders].[Units Sold].[All]" allUniqueName="[Orders].[Units Sold].[All]" dimensionUniqueName="[Orders]" displayFolder="" count="0" memberValueDatatype="20" unbalanced="0"/>
    <cacheHierarchy uniqueName="[Orders].[Total Amount]" caption="Total Amount" attribute="1" defaultMemberUniqueName="[Orders].[Total Amount].[All]" allUniqueName="[Orders].[Total Amount].[All]" dimensionUniqueName="[Orders]" displayFolder="" count="0" memberValueDatatype="5" unbalanced="0"/>
    <cacheHierarchy uniqueName="[Orders].[Tier]" caption="Tier" attribute="1" defaultMemberUniqueName="[Orders].[Tier].[All]" allUniqueName="[Orders].[Tier].[All]" dimensionUniqueName="[Orders]" displayFolder="" count="0" memberValueDatatype="130" unbalanced="0"/>
    <cacheHierarchy uniqueName="[Orders].[Date (Year)]" caption="Date (Year)" attribute="1" defaultMemberUniqueName="[Orders].[Date (Year)].[All]" allUniqueName="[Orders].[Date (Year)].[All]" dimensionUniqueName="[Orders]" displayFolder="" count="0" memberValueDatatype="130" unbalanced="0"/>
    <cacheHierarchy uniqueName="[Orders].[Date (Quarter)]" caption="Date (Quarter)" attribute="1" defaultMemberUniqueName="[Orders].[Date (Quarter)].[All]" allUniqueName="[Orders].[Date (Quarter)].[All]" dimensionUniqueName="[Orders]" displayFolder="" count="0" memberValueDatatype="130" unbalanced="0"/>
    <cacheHierarchy uniqueName="[Orders].[Date (Month)]" caption="Date (Month)" attribute="1" defaultMemberUniqueName="[Orders].[Date (Month)].[All]" allUniqueName="[Orders].[Date (Month)].[All]" dimensionUniqueName="[Orders]" displayFolder="" count="0" memberValueDatatype="130" unbalanced="0"/>
    <cacheHierarchy uniqueName="[Regions].[State]" caption="State" attribute="1" defaultMemberUniqueName="[Regions].[State].[All]" allUniqueName="[Regions].[State].[All]" dimensionUniqueName="[Regions]" displayFolder="" count="0" memberValueDatatype="130" unbalanced="0"/>
    <cacheHierarchy uniqueName="[Regions].[State Abbr]" caption="State Abbr" attribute="1" defaultMemberUniqueName="[Regions].[State Abbr].[All]" allUniqueName="[Regions].[State Abbr].[All]" dimensionUniqueName="[Regions]" displayFolder="" count="0" memberValueDatatype="130" unbalanced="0"/>
    <cacheHierarchy uniqueName="[Regions].[Region]" caption="Region" attribute="1" defaultMemberUniqueName="[Regions].[Region].[All]" allUniqueName="[Regions].[Region].[All]" dimensionUniqueName="[Regions]" displayFolder="" count="2" memberValueDatatype="130" unbalanced="0">
      <fieldsUsage count="2">
        <fieldUsage x="-1"/>
        <fieldUsage x="3"/>
      </fieldsUsage>
    </cacheHierarchy>
    <cacheHierarchy uniqueName="[Orders].[Date (Month Index)]" caption="Date (Month Index)" attribute="1" defaultMemberUniqueName="[Orders].[Date (Month Index)].[All]" allUniqueName="[Orders].[Date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Regions]" caption="__XL_Count Regions" measure="1" displayFolder="" measureGroup="Region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y uniqueName="[Measures].[Sum of Units Sold]" caption="Sum of Units Sold" measure="1" displayFolder="" measureGroup="Orders" count="0" hidden="1">
      <extLst>
        <ext xmlns:x15="http://schemas.microsoft.com/office/spreadsheetml/2010/11/main" uri="{B97F6D7D-B522-45F9-BDA1-12C45D357490}">
          <x15:cacheHierarchy aggregatedColumn="11"/>
        </ext>
      </extLst>
    </cacheHierarchy>
    <cacheHierarchy uniqueName="[Measures].[Sum of Cost]" caption="Sum of Cost" measure="1" displayFolder="" measureGroup="Orders" count="0" hidden="1">
      <extLst>
        <ext xmlns:x15="http://schemas.microsoft.com/office/spreadsheetml/2010/11/main" uri="{B97F6D7D-B522-45F9-BDA1-12C45D357490}">
          <x15:cacheHierarchy aggregatedColumn="10"/>
        </ext>
      </extLst>
    </cacheHierarchy>
    <cacheHierarchy uniqueName="[Measures].[Average of Cost]" caption="Average of Cost" measure="1" displayFolder="" measureGroup="Orders" count="0" oneField="1" hidden="1">
      <fieldsUsage count="1">
        <fieldUsage x="1"/>
      </fieldsUsage>
      <extLst>
        <ext xmlns:x15="http://schemas.microsoft.com/office/spreadsheetml/2010/11/main" uri="{B97F6D7D-B522-45F9-BDA1-12C45D357490}">
          <x15:cacheHierarchy aggregatedColumn="10"/>
        </ext>
      </extLst>
    </cacheHierarchy>
    <cacheHierarchy uniqueName="[Measures].[Count of Cost]" caption="Count of Cost" measure="1" displayFolder="" measureGroup="Orders" count="0" hidden="1">
      <extLst>
        <ext xmlns:x15="http://schemas.microsoft.com/office/spreadsheetml/2010/11/main" uri="{B97F6D7D-B522-45F9-BDA1-12C45D357490}">
          <x15:cacheHierarchy aggregatedColumn="10"/>
        </ext>
      </extLst>
    </cacheHierarchy>
  </cacheHierarchies>
  <kpis count="0"/>
  <dimensions count="4">
    <dimension name="Customers" uniqueName="[Customers]" caption="Customers"/>
    <dimension measure="1" name="Measures" uniqueName="[Measures]" caption="Measures"/>
    <dimension name="Orders" uniqueName="[Orders]" caption="Orders"/>
    <dimension name="Regions" uniqueName="[Regions]" caption="Regions"/>
  </dimensions>
  <measureGroups count="3">
    <measureGroup name="Customers" caption="Customers"/>
    <measureGroup name="Orders" caption="Orders"/>
    <measureGroup name="Regions" caption="Regions"/>
  </measureGroups>
  <maps count="6">
    <map measureGroup="0" dimension="0"/>
    <map measureGroup="0" dimension="3"/>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ordan Goldmeier" refreshedDate="44095.53080925926" backgroundQuery="1" createdVersion="3" refreshedVersion="6" minRefreshableVersion="3" recordCount="0" supportSubquery="1" supportAdvancedDrill="1" xr:uid="{A84A6FCA-1FAA-4F48-ADA8-F8AB54605769}">
  <cacheSource type="external" connectionId="1">
    <extLst>
      <ext xmlns:x14="http://schemas.microsoft.com/office/spreadsheetml/2009/9/main" uri="{F057638F-6D5F-4e77-A914-E7F072B9BCA8}">
        <x14:sourceConnection name="ThisWorkbookDataModel"/>
      </ext>
    </extLst>
  </cacheSource>
  <cacheFields count="0"/>
  <cacheHierarchies count="29">
    <cacheHierarchy uniqueName="[Customers].[ID]" caption="ID" attribute="1" defaultMemberUniqueName="[Customers].[ID].[All]" allUniqueName="[Customers].[ID].[All]" dimensionUniqueName="[Customers]" displayFolder="" count="0" memberValueDatatype="20" unbalanced="0"/>
    <cacheHierarchy uniqueName="[Customers].[Company Name]" caption="Company Name" attribute="1" defaultMemberUniqueName="[Customers].[Company Name].[All]" allUniqueName="[Customers].[Company Name].[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State]" caption="State" attribute="1" defaultMemberUniqueName="[Customers].[State].[All]" allUniqueName="[Customers].[State].[All]" dimensionUniqueName="[Customers]" displayFolder="" count="0" memberValueDatatype="130" unbalanced="0"/>
    <cacheHierarchy uniqueName="[Customers].[Zip]" caption="Zip" attribute="1" defaultMemberUniqueName="[Customers].[Zip].[All]" allUniqueName="[Customers].[Zip].[All]" dimensionUniqueName="[Customers]" displayFolder="" count="0" memberValueDatatype="130" unbalanced="0"/>
    <cacheHierarchy uniqueName="[Orders].[Date]" caption="Date" attribute="1" time="1" defaultMemberUniqueName="[Orders].[Date].[All]" allUniqueName="[Orders].[Date].[All]" dimensionUniqueName="[Orders]" displayFolder="" count="0" memberValueDatatype="7" unbalanced="0"/>
    <cacheHierarchy uniqueName="[Orders].[Customer ID]" caption="Customer ID" attribute="1" defaultMemberUniqueName="[Orders].[Customer ID].[All]" allUniqueName="[Orders].[Customer ID].[All]" dimensionUniqueName="[Orders]" displayFolder="" count="0" memberValueDatatype="20" unbalanced="0"/>
    <cacheHierarchy uniqueName="[Orders].[Rep]" caption="Rep" attribute="1" defaultMemberUniqueName="[Orders].[Rep].[All]" allUniqueName="[Orders].[Rep].[All]" dimensionUniqueName="[Orders]" displayFolder="" count="2" memberValueDatatype="130" unbalanced="0"/>
    <cacheHierarchy uniqueName="[Orders].[Product]" caption="Product" attribute="1" defaultMemberUniqueName="[Orders].[Product].[All]" allUniqueName="[Orders].[Product].[All]" dimensionUniqueName="[Orders]" displayFolder="" count="2" memberValueDatatype="130" unbalanced="0"/>
    <cacheHierarchy uniqueName="[Orders].[Cost]" caption="Cost" attribute="1" defaultMemberUniqueName="[Orders].[Cost].[All]" allUniqueName="[Orders].[Cost].[All]" dimensionUniqueName="[Orders]" displayFolder="" count="0" memberValueDatatype="5" unbalanced="0"/>
    <cacheHierarchy uniqueName="[Orders].[Units Sold]" caption="Units Sold" attribute="1" defaultMemberUniqueName="[Orders].[Units Sold].[All]" allUniqueName="[Orders].[Units Sold].[All]" dimensionUniqueName="[Orders]" displayFolder="" count="0" memberValueDatatype="20" unbalanced="0"/>
    <cacheHierarchy uniqueName="[Orders].[Total Amount]" caption="Total Amount" attribute="1" defaultMemberUniqueName="[Orders].[Total Amount].[All]" allUniqueName="[Orders].[Total Amount].[All]" dimensionUniqueName="[Orders]" displayFolder="" count="0" memberValueDatatype="5" unbalanced="0"/>
    <cacheHierarchy uniqueName="[Orders].[Tier]" caption="Tier" attribute="1" defaultMemberUniqueName="[Orders].[Tier].[All]" allUniqueName="[Orders].[Tier].[All]" dimensionUniqueName="[Orders]" displayFolder="" count="0" memberValueDatatype="130" unbalanced="0"/>
    <cacheHierarchy uniqueName="[Orders].[Date (Year)]" caption="Date (Year)" attribute="1" defaultMemberUniqueName="[Orders].[Date (Year)].[All]" allUniqueName="[Orders].[Date (Year)].[All]" dimensionUniqueName="[Orders]" displayFolder="" count="0" memberValueDatatype="130" unbalanced="0"/>
    <cacheHierarchy uniqueName="[Orders].[Date (Quarter)]" caption="Date (Quarter)" attribute="1" defaultMemberUniqueName="[Orders].[Date (Quarter)].[All]" allUniqueName="[Orders].[Date (Quarter)].[All]" dimensionUniqueName="[Orders]" displayFolder="" count="0" memberValueDatatype="130" unbalanced="0"/>
    <cacheHierarchy uniqueName="[Orders].[Date (Month)]" caption="Date (Month)" attribute="1" defaultMemberUniqueName="[Orders].[Date (Month)].[All]" allUniqueName="[Orders].[Date (Month)].[All]" dimensionUniqueName="[Orders]" displayFolder="" count="0" memberValueDatatype="130" unbalanced="0"/>
    <cacheHierarchy uniqueName="[Regions].[State]" caption="State" attribute="1" defaultMemberUniqueName="[Regions].[State].[All]" allUniqueName="[Regions].[State].[All]" dimensionUniqueName="[Regions]" displayFolder="" count="0" memberValueDatatype="130" unbalanced="0"/>
    <cacheHierarchy uniqueName="[Regions].[State Abbr]" caption="State Abbr" attribute="1" defaultMemberUniqueName="[Regions].[State Abbr].[All]" allUniqueName="[Regions].[State Abbr].[All]" dimensionUniqueName="[Regions]" displayFolder="" count="0" memberValueDatatype="130" unbalanced="0"/>
    <cacheHierarchy uniqueName="[Regions].[Region]" caption="Region" attribute="1" defaultMemberUniqueName="[Regions].[Region].[All]" allUniqueName="[Regions].[Region].[All]" dimensionUniqueName="[Regions]" displayFolder="" count="2" memberValueDatatype="130" unbalanced="0"/>
    <cacheHierarchy uniqueName="[Orders].[Date (Month Index)]" caption="Date (Month Index)" attribute="1" defaultMemberUniqueName="[Orders].[Date (Month Index)].[All]" allUniqueName="[Orders].[Date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Regions]" caption="__XL_Count Regions" measure="1" displayFolder="" measureGroup="Region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y uniqueName="[Measures].[Sum of Units Sold]" caption="Sum of Units Sold" measure="1" displayFolder="" measureGroup="Orders" count="0" hidden="1">
      <extLst>
        <ext xmlns:x15="http://schemas.microsoft.com/office/spreadsheetml/2010/11/main" uri="{B97F6D7D-B522-45F9-BDA1-12C45D357490}">
          <x15:cacheHierarchy aggregatedColumn="11"/>
        </ext>
      </extLst>
    </cacheHierarchy>
    <cacheHierarchy uniqueName="[Measures].[Sum of Cost]" caption="Sum of Cost" measure="1" displayFolder="" measureGroup="Orders" count="0" hidden="1">
      <extLst>
        <ext xmlns:x15="http://schemas.microsoft.com/office/spreadsheetml/2010/11/main" uri="{B97F6D7D-B522-45F9-BDA1-12C45D357490}">
          <x15:cacheHierarchy aggregatedColumn="10"/>
        </ext>
      </extLst>
    </cacheHierarchy>
    <cacheHierarchy uniqueName="[Measures].[Average of Cost]" caption="Average of Cost" measure="1" displayFolder="" measureGroup="Orders" count="0" hidden="1">
      <extLst>
        <ext xmlns:x15="http://schemas.microsoft.com/office/spreadsheetml/2010/11/main" uri="{B97F6D7D-B522-45F9-BDA1-12C45D357490}">
          <x15:cacheHierarchy aggregatedColumn="10"/>
        </ext>
      </extLst>
    </cacheHierarchy>
    <cacheHierarchy uniqueName="[Measures].[Count of Cost]" caption="Count of Cost" measure="1" displayFolder="" measureGroup="Orders" count="0" hidden="1">
      <extLst>
        <ext xmlns:x15="http://schemas.microsoft.com/office/spreadsheetml/2010/11/main" uri="{B97F6D7D-B522-45F9-BDA1-12C45D357490}">
          <x15:cacheHierarchy aggregatedColumn="10"/>
        </ext>
      </extLst>
    </cacheHierarchy>
  </cacheHierarchies>
  <kpis count="0"/>
  <extLst>
    <ext xmlns:x14="http://schemas.microsoft.com/office/spreadsheetml/2009/9/main" uri="{725AE2AE-9491-48be-B2B4-4EB974FC3084}">
      <x14:pivotCacheDefinition slicerData="1" pivotCacheId="1840125775"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E13FEAF-D1B5-4CEA-A933-F4B4800AC203}" name="SalesTrend" cacheId="11" applyNumberFormats="0" applyBorderFormats="0" applyFontFormats="0" applyPatternFormats="0" applyAlignmentFormats="0" applyWidthHeightFormats="1" dataCaption="Values" tag="a5fc0a40-c082-44a5-8150-a1751ceddefa" updatedVersion="6" minRefreshableVersion="3" useAutoFormatting="1" subtotalHiddenItems="1" itemPrintTitles="1" createdVersion="6" indent="0" outline="1" outlineData="1" multipleFieldFilters="0" chartFormat="4">
  <location ref="A14:B46" firstHeaderRow="1" firstDataRow="1" firstDataCol="1"/>
  <pivotFields count="6">
    <pivotField dataField="1" subtotalTop="0" showAll="0" defaultSubtotal="0"/>
    <pivotField axis="axisRow" allDrilled="1" subtotalTop="0" showAll="0" dataSourceSort="1" defaultSubtotal="0" defaultAttributeDrillState="1">
      <items count="4">
        <item x="0"/>
        <item x="1"/>
        <item x="2"/>
        <item x="3"/>
      </items>
    </pivotField>
    <pivotField axis="axisRow" allDrilled="1" subtotalTop="0" showAll="0" dataSourceSort="1" defaultSubtotal="0">
      <items count="12">
        <item x="0" e="0"/>
        <item x="1" e="0"/>
        <item x="2" e="0"/>
        <item x="3" e="0"/>
        <item x="4" e="0"/>
        <item x="5" e="0"/>
        <item x="6" e="0"/>
        <item x="7" e="0"/>
        <item x="8" e="0"/>
        <item x="9" e="0"/>
        <item x="10" e="0"/>
        <item x="11" e="0"/>
      </items>
    </pivotField>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2">
    <field x="1"/>
    <field x="2"/>
  </rowFields>
  <rowItems count="32">
    <i>
      <x/>
    </i>
    <i r="1">
      <x/>
    </i>
    <i r="1">
      <x v="1"/>
    </i>
    <i r="1">
      <x v="2"/>
    </i>
    <i>
      <x v="1"/>
    </i>
    <i r="1">
      <x v="3"/>
    </i>
    <i r="1">
      <x v="4"/>
    </i>
    <i r="1">
      <x v="5"/>
    </i>
    <i r="1">
      <x v="6"/>
    </i>
    <i r="1">
      <x v="7"/>
    </i>
    <i r="1">
      <x v="8"/>
    </i>
    <i r="1">
      <x v="9"/>
    </i>
    <i r="1">
      <x/>
    </i>
    <i r="1">
      <x v="1"/>
    </i>
    <i r="1">
      <x v="2"/>
    </i>
    <i>
      <x v="2"/>
    </i>
    <i r="1">
      <x v="3"/>
    </i>
    <i r="1">
      <x v="4"/>
    </i>
    <i r="1">
      <x v="6"/>
    </i>
    <i r="1">
      <x v="10"/>
    </i>
    <i r="1">
      <x v="11"/>
    </i>
    <i r="1">
      <x v="8"/>
    </i>
    <i r="1">
      <x v="9"/>
    </i>
    <i r="1">
      <x/>
    </i>
    <i r="1">
      <x v="1"/>
    </i>
    <i r="1">
      <x v="2"/>
    </i>
    <i>
      <x v="3"/>
    </i>
    <i r="1">
      <x v="4"/>
    </i>
    <i r="1">
      <x v="5"/>
    </i>
    <i r="1">
      <x v="6"/>
    </i>
    <i r="1">
      <x v="8"/>
    </i>
    <i t="grand">
      <x/>
    </i>
  </rowItems>
  <colItems count="1">
    <i/>
  </colItems>
  <dataFields count="1">
    <dataField name="Sum of Cost" fld="0" baseField="0" baseItem="0"/>
  </dataFields>
  <formats count="2">
    <format dxfId="4">
      <pivotArea dataOnly="0" labelOnly="1" fieldPosition="0">
        <references count="1">
          <reference field="1" count="0"/>
        </references>
      </pivotArea>
    </format>
    <format dxfId="3">
      <pivotArea dataOnly="0" labelOnly="1" grandRow="1" outline="0" fieldPosition="0"/>
    </format>
  </formats>
  <chartFormats count="2">
    <chartFormat chart="1" format="0"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s>
  <pivotHierarchies count="29">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14"/>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Reg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0B86FBC-E1B6-418C-BCA1-81A0A3457290}" name="InvoiceAmounts" cacheId="8" applyNumberFormats="0" applyBorderFormats="0" applyFontFormats="0" applyPatternFormats="0" applyAlignmentFormats="0" applyWidthHeightFormats="1" dataCaption="Values" tag="3256493f-c074-4405-a70d-6761e10f6b88" updatedVersion="6" minRefreshableVersion="3" useAutoFormatting="1" subtotalHiddenItems="1" itemPrintTitles="1" createdVersion="6" indent="0" outline="1" outlineData="1" multipleFieldFilters="0" chartFormat="3">
  <location ref="D3:E8" firstHeaderRow="1" firstDataRow="1" firstDataCol="1"/>
  <pivotFields count="5">
    <pivotField axis="axisRow" allDrilled="1" subtotalTop="0" showAll="0" sortType="descending" defaultSubtotal="0" defaultAttributeDrillState="1">
      <items count="4">
        <item x="3"/>
        <item x="2"/>
        <item x="1"/>
        <item x="0"/>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5">
    <i>
      <x/>
    </i>
    <i>
      <x v="1"/>
    </i>
    <i>
      <x v="2"/>
    </i>
    <i>
      <x v="3"/>
    </i>
    <i t="grand">
      <x/>
    </i>
  </rowItems>
  <colItems count="1">
    <i/>
  </colItems>
  <dataFields count="1">
    <dataField name="Count of Cost" fld="1" subtotal="count" baseField="0" baseItem="0"/>
  </dataFields>
  <chartFormats count="1">
    <chartFormat chart="2" format="0" series="1">
      <pivotArea type="data" outline="0" fieldPosition="0">
        <references count="1">
          <reference field="4294967294" count="1" selected="0">
            <x v="0"/>
          </reference>
        </references>
      </pivotArea>
    </chartFormat>
  </chartFormats>
  <pivotHierarchies count="29">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Cost"/>
    <pivotHierarchy dragToData="1" caption="Count of Cost"/>
  </pivotHierarchies>
  <pivotTableStyleInfo name="PivotStyleLight16" showRowHeaders="1" showColHeaders="1" showRowStripes="0" showColStripes="0" showLastColumn="1"/>
  <rowHierarchiesUsage count="1">
    <rowHierarchyUsage hierarchyUsage="1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Reg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D75E29A-A6B9-4FC2-A1FE-4FAC4E39B10B}" name="SalesByRep" cacheId="17" applyNumberFormats="0" applyBorderFormats="0" applyFontFormats="0" applyPatternFormats="0" applyAlignmentFormats="0" applyWidthHeightFormats="1" dataCaption="Values" tag="412c32b2-aa86-402c-a4d8-ba8886295bbc" updatedVersion="6" minRefreshableVersion="3" useAutoFormatting="1" subtotalHiddenItems="1" itemPrintTitles="1" createdVersion="6" indent="0" outline="1" outlineData="1" multipleFieldFilters="0" chartFormat="2">
  <location ref="A3:B10" firstHeaderRow="1" firstDataRow="1" firstDataCol="1"/>
  <pivotFields count="4">
    <pivotField axis="axisRow" allDrilled="1" subtotalTop="0" showAll="0" sortType="descending" defaultSubtotal="0" defaultAttributeDrillState="1">
      <items count="6">
        <item x="0"/>
        <item x="1"/>
        <item x="2"/>
        <item x="3"/>
        <item x="4"/>
        <item x="5"/>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7">
    <i>
      <x v="5"/>
    </i>
    <i>
      <x v="3"/>
    </i>
    <i>
      <x v="4"/>
    </i>
    <i>
      <x v="1"/>
    </i>
    <i>
      <x/>
    </i>
    <i>
      <x v="2"/>
    </i>
    <i t="grand">
      <x/>
    </i>
  </rowItems>
  <colItems count="1">
    <i/>
  </colItems>
  <dataFields count="1">
    <dataField name="Average of Cost" fld="1" subtotal="average" baseField="0" baseItem="2"/>
  </dataFields>
  <formats count="1">
    <format dxfId="5">
      <pivotArea collapsedLevelsAreSubtotals="1" fieldPosition="0">
        <references count="1">
          <reference field="0" count="0"/>
        </references>
      </pivotArea>
    </format>
  </formats>
  <chartFormats count="1">
    <chartFormat chart="1" format="0" series="1">
      <pivotArea type="data" outline="0" fieldPosition="0">
        <references count="1">
          <reference field="4294967294" count="1" selected="0">
            <x v="0"/>
          </reference>
        </references>
      </pivotArea>
    </chartFormat>
  </chartFormats>
  <pivotHierarchies count="29">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Cost"/>
    <pivotHierarchy dragToData="1"/>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Reg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2572300-8C22-468E-B575-407885BF4509}" name="UnitsAndSales" cacheId="14" applyNumberFormats="0" applyBorderFormats="0" applyFontFormats="0" applyPatternFormats="0" applyAlignmentFormats="0" applyWidthHeightFormats="1" dataCaption="Values" tag="a5fc0a40-c082-44a5-8150-a1751ceddefa" updatedVersion="6" minRefreshableVersion="3" useAutoFormatting="1" subtotalHiddenItems="1" itemPrintTitles="1" createdVersion="6" indent="0" outline="1" outlineData="1" multipleFieldFilters="0">
  <location ref="I3:K25" firstHeaderRow="0" firstDataRow="1" firstDataCol="1"/>
  <pivotFields count="5">
    <pivotField axis="axisRow" allDrilled="1" subtotalTop="0" showAll="0" dataSourceSort="1" defaultSubtotal="0" defaultAttributeDrillState="1">
      <items count="4">
        <item x="0"/>
        <item x="1"/>
        <item x="2"/>
        <item x="3"/>
      </items>
    </pivotField>
    <pivotField axis="axisRow" allDrilled="1" subtotalTop="0" showAll="0" dataSourceSort="1" defaultSubtotal="0" defaultAttributeDrillState="1">
      <items count="5">
        <item x="0"/>
        <item x="1"/>
        <item x="2"/>
        <item x="3"/>
        <item x="4"/>
      </items>
    </pivotField>
    <pivotField dataField="1" subtotalTop="0" showAll="0" defaultSubtotal="0"/>
    <pivotField dataField="1" subtotalTop="0" showAll="0" defaultSubtotal="0"/>
    <pivotField allDrilled="1" subtotalTop="0" showAll="0" dataSourceSort="1" defaultSubtotal="0" defaultAttributeDrillState="1"/>
  </pivotFields>
  <rowFields count="2">
    <field x="0"/>
    <field x="1"/>
  </rowFields>
  <rowItems count="22">
    <i>
      <x/>
    </i>
    <i r="1">
      <x/>
    </i>
    <i r="1">
      <x v="1"/>
    </i>
    <i r="1">
      <x v="2"/>
    </i>
    <i r="1">
      <x v="3"/>
    </i>
    <i r="1">
      <x v="4"/>
    </i>
    <i>
      <x v="1"/>
    </i>
    <i r="1">
      <x/>
    </i>
    <i r="1">
      <x v="1"/>
    </i>
    <i r="1">
      <x v="2"/>
    </i>
    <i>
      <x v="2"/>
    </i>
    <i r="1">
      <x/>
    </i>
    <i r="1">
      <x v="1"/>
    </i>
    <i r="1">
      <x v="2"/>
    </i>
    <i r="1">
      <x v="3"/>
    </i>
    <i r="1">
      <x v="4"/>
    </i>
    <i>
      <x v="3"/>
    </i>
    <i r="1">
      <x/>
    </i>
    <i r="1">
      <x v="1"/>
    </i>
    <i r="1">
      <x v="2"/>
    </i>
    <i r="1">
      <x v="3"/>
    </i>
    <i t="grand">
      <x/>
    </i>
  </rowItems>
  <colFields count="1">
    <field x="-2"/>
  </colFields>
  <colItems count="2">
    <i>
      <x/>
    </i>
    <i i="1">
      <x v="1"/>
    </i>
  </colItems>
  <dataFields count="2">
    <dataField name="Sum of Units Sold" fld="2" baseField="0" baseItem="0"/>
    <dataField name="Sum of Cost" fld="3" baseField="0" baseItem="0"/>
  </dataFields>
  <pivotHierarchies count="29">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19"/>
    <rowHierarchyUsage hierarchyUsage="9"/>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Region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p" xr10:uid="{1E1948C5-361B-45E9-B2E8-A9FF83DF91D7}" sourceName="[Orders].[Rep]">
  <pivotTables>
    <pivotTable tabId="2" name="SalesByRep"/>
    <pivotTable tabId="2" name="InvoiceAmounts"/>
    <pivotTable tabId="2" name="SalesTrend"/>
    <pivotTable tabId="2" name="UnitsAndSales"/>
  </pivotTables>
  <data>
    <olap pivotCacheId="1840125775">
      <levels count="2">
        <level uniqueName="[Orders].[Rep].[(All)]" sourceCaption="(All)" count="0"/>
        <level uniqueName="[Orders].[Rep].[Rep]" sourceCaption="Rep" count="6">
          <ranges>
            <range startItem="0">
              <i n="[Orders].[Rep].&amp;[Allayne]" c="Allayne"/>
              <i n="[Orders].[Rep].&amp;[Amalea]" c="Amalea"/>
              <i n="[Orders].[Rep].&amp;[Fraser]" c="Fraser"/>
              <i n="[Orders].[Rep].&amp;[Jade]" c="Jade"/>
              <i n="[Orders].[Rep].&amp;[Tabina]" c="Tabina"/>
              <i n="[Orders].[Rep].&amp;[Zola]" c="Zola"/>
            </range>
          </ranges>
        </level>
      </levels>
      <selections count="1">
        <selection n="[Orders].[Rep].[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8EE3D302-3CE7-4F15-A7C6-3E51633780F1}" sourceName="[Orders].[Product]">
  <pivotTables>
    <pivotTable tabId="2" name="SalesByRep"/>
    <pivotTable tabId="2" name="InvoiceAmounts"/>
    <pivotTable tabId="2" name="SalesTrend"/>
    <pivotTable tabId="2" name="UnitsAndSales"/>
  </pivotTables>
  <data>
    <olap pivotCacheId="1840125775">
      <levels count="2">
        <level uniqueName="[Orders].[Product].[(All)]" sourceCaption="(All)" count="0"/>
        <level uniqueName="[Orders].[Product].[Product]" sourceCaption="Product" count="5">
          <ranges>
            <range startItem="0">
              <i n="[Orders].[Product].&amp;[Consoles]" c="Consoles"/>
              <i n="[Orders].[Product].&amp;[Radios]" c="Radios"/>
              <i n="[Orders].[Product].&amp;[Shoes]" c="Shoes"/>
              <i n="[Orders].[Product].&amp;[Televisions]" c="Televisions"/>
              <i n="[Orders].[Product].&amp;[Wires &amp; Chords]" c="Wires &amp; Chords"/>
            </range>
          </ranges>
        </level>
      </levels>
      <selections count="1">
        <selection n="[Orders].[Product].[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3825B98-D3F5-4EB3-81FD-7E3A88E3DCEF}" sourceName="[Regions].[Region]">
  <pivotTables>
    <pivotTable tabId="2" name="SalesByRep"/>
    <pivotTable tabId="2" name="InvoiceAmounts"/>
    <pivotTable tabId="2" name="SalesTrend"/>
    <pivotTable tabId="2" name="UnitsAndSales"/>
  </pivotTables>
  <data>
    <olap pivotCacheId="1840125775">
      <levels count="2">
        <level uniqueName="[Regions].[Region].[(All)]" sourceCaption="(All)" count="0"/>
        <level uniqueName="[Regions].[Region].[Region]" sourceCaption="Region" count="4">
          <ranges>
            <range startItem="0">
              <i n="[Regions].[Region].&amp;[Midwest]" c="Midwest"/>
              <i n="[Regions].[Region].&amp;[Northeast]" c="Northeast"/>
              <i n="[Regions].[Region].&amp;[South]" c="South"/>
              <i n="[Regions].[Region].&amp;[West]" c="West"/>
            </range>
          </ranges>
        </level>
      </levels>
      <selections count="1">
        <selection n="[Regions].[Reg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p" xr10:uid="{D7A68A15-9867-4DDD-BABE-6A33D4D86242}" cache="Slicer_Rep" caption="Rep" level="1" rowHeight="505883"/>
  <slicer name="Product" xr10:uid="{14F0EA2A-19CA-4129-A5E0-E17A455FE139}" cache="Slicer_Product" caption="Product" level="1" rowHeight="505883"/>
  <slicer name="Region" xr10:uid="{EE195B3B-DDDC-447D-BA9E-964E0D8B8B7A}" cache="Slicer_Region" caption="Region" level="1" rowHeight="50588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193F861-B9D3-4893-840D-820953725032}" name="Orders" displayName="Orders" ref="A1:H51" totalsRowShown="0">
  <autoFilter ref="A1:H51" xr:uid="{72855B5D-9E28-423E-AEEA-5F7DF3C0BCE7}"/>
  <tableColumns count="8">
    <tableColumn id="1" xr3:uid="{A50F96B2-1DCF-492E-9F0F-64DBFC937A30}" name="Date" dataDxfId="8"/>
    <tableColumn id="2" xr3:uid="{6725DB5F-D329-44AD-AEC0-7DEDDE285B4A}" name="Customer ID"/>
    <tableColumn id="3" xr3:uid="{A89490F0-BCCC-4A33-9272-1025325DC944}" name="Rep"/>
    <tableColumn id="4" xr3:uid="{F7F5B3A2-3F05-4A44-97B4-4B309B3A8EA7}" name="Product"/>
    <tableColumn id="5" xr3:uid="{DF439F40-3D6A-4AB6-9078-FF949D76C17A}" name="Cost"/>
    <tableColumn id="6" xr3:uid="{6D8FA033-3799-440F-B2B4-046B897EC51F}" name="Units Sold"/>
    <tableColumn id="7" xr3:uid="{BA946016-AFCF-4350-B0B0-824D0AEBA6C4}" name="Total Amount">
      <calculatedColumnFormula>E2*F2</calculatedColumnFormula>
    </tableColumn>
    <tableColumn id="8" xr3:uid="{B73AC231-4C57-40FD-B7CA-322831756B92}" name="Tier" dataDxfId="7">
      <calculatedColumnFormula>VLOOKUP(Orders[[#This Row],[Total Amount]],SalesTiers[],2,TRUE)</calculatedColumnFormula>
    </tableColumn>
  </tableColumns>
  <tableStyleInfo name="TableStyleMedium2"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0E89C26-AA8E-48CB-AE39-D92676C744C5}" name="SalesTiers" displayName="SalesTiers" ref="J1:K5" totalsRowShown="0">
  <autoFilter ref="J1:K5" xr:uid="{D3BEC8B7-5AB1-4CE1-853A-8E10BABB5E68}"/>
  <tableColumns count="2">
    <tableColumn id="1" xr3:uid="{5E803EF0-0683-45C6-9078-83427DD52752}" name="Amount"/>
    <tableColumn id="2" xr3:uid="{B12AF6B4-20EA-40BA-B202-D9C498C90C1C}" name="Tier"/>
  </tableColumns>
  <tableStyleInfo name="TableStyleMedium3" showFirstColumn="0" showLastColumn="0" showRowStripes="0"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167D9AA-E02F-4FFB-B91B-2D59060477FC}" name="Customers" displayName="Customers" ref="N1:S501" totalsRowShown="0">
  <autoFilter ref="N1:S501" xr:uid="{10E25A2B-A9B4-4CE5-BECC-96CB7DED7976}"/>
  <tableColumns count="6">
    <tableColumn id="1" xr3:uid="{B5A4BFA8-B78F-4162-AB28-E0897A28C5B5}" name="ID"/>
    <tableColumn id="2" xr3:uid="{32FDD69F-0316-4879-8566-2BAFD8BCB17D}" name="Company Name"/>
    <tableColumn id="3" xr3:uid="{DE374C21-4272-474B-A3AD-70893A19DA99}" name="Address"/>
    <tableColumn id="4" xr3:uid="{F19C7461-2689-4FE4-90D8-20296D63CC53}" name="City"/>
    <tableColumn id="5" xr3:uid="{5BACF089-9E1D-4159-8500-5CDB2E6F2B31}" name="State"/>
    <tableColumn id="6" xr3:uid="{A98DC2BB-C561-41F4-852A-F4AEB4608F35}" name="Zip" dataDxfId="6"/>
  </tableColumns>
  <tableStyleInfo name="TableStyleMedium4" showFirstColumn="0" showLastColumn="0" showRowStripes="0"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F0AF615-2222-4732-B779-21557FD5B7CC}" name="Regions" displayName="Regions" ref="V1:X52" totalsRowShown="0">
  <autoFilter ref="V1:X52" xr:uid="{4770FAB8-1FB9-4C9A-B636-1802A438E03C}"/>
  <tableColumns count="3">
    <tableColumn id="1" xr3:uid="{42854499-3A47-4E44-8E56-5B517799F775}" name="State"/>
    <tableColumn id="2" xr3:uid="{F5F9791A-5D68-41B3-AC8E-00A1F4982279}" name="State Abbr"/>
    <tableColumn id="3" xr3:uid="{8464CB32-7CB5-4050-9CFD-6306FF9882B9}" name="Region"/>
  </tableColumns>
  <tableStyleInfo name="TableStyleMedium2"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 Id="rId4" Type="http://schemas.openxmlformats.org/officeDocument/2006/relationships/table" Target="../tables/table4.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rinterSettings" Target="../printerSettings/printerSettings1.bin"/><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2E5B68-601F-46F9-8860-FB82955F9F57}">
  <dimension ref="A1:X501"/>
  <sheetViews>
    <sheetView zoomScale="40" workbookViewId="0">
      <selection activeCell="K6" sqref="K6"/>
    </sheetView>
  </sheetViews>
  <sheetFormatPr defaultRowHeight="30.7" x14ac:dyDescent="1"/>
  <cols>
    <col min="1" max="1" width="12.51171875" customWidth="1"/>
    <col min="2" max="2" width="17.78125" customWidth="1"/>
    <col min="3" max="5" width="16.484375" customWidth="1"/>
    <col min="6" max="6" width="9.59375" customWidth="1"/>
    <col min="7" max="7" width="17.78125" customWidth="1"/>
    <col min="8" max="8" width="10.4296875" bestFit="1" customWidth="1"/>
    <col min="11" max="11" width="13.10546875" customWidth="1"/>
    <col min="15" max="15" width="14.32421875" customWidth="1"/>
    <col min="23" max="23" width="10" customWidth="1"/>
  </cols>
  <sheetData>
    <row r="1" spans="1:24" x14ac:dyDescent="1">
      <c r="A1" t="s">
        <v>0</v>
      </c>
      <c r="B1" t="s">
        <v>1</v>
      </c>
      <c r="C1" t="s">
        <v>2</v>
      </c>
      <c r="D1" t="s">
        <v>11</v>
      </c>
      <c r="E1" t="s">
        <v>17</v>
      </c>
      <c r="F1" t="s">
        <v>3</v>
      </c>
      <c r="G1" s="2" t="s">
        <v>18</v>
      </c>
      <c r="H1" t="s">
        <v>20</v>
      </c>
      <c r="J1" s="2" t="s">
        <v>19</v>
      </c>
      <c r="K1" t="s">
        <v>20</v>
      </c>
      <c r="N1" t="s">
        <v>21</v>
      </c>
      <c r="O1" t="s">
        <v>22</v>
      </c>
      <c r="P1" t="s">
        <v>23</v>
      </c>
      <c r="Q1" t="s">
        <v>24</v>
      </c>
      <c r="R1" t="s">
        <v>25</v>
      </c>
      <c r="S1" s="2" t="s">
        <v>26</v>
      </c>
      <c r="V1" s="3" t="s">
        <v>25</v>
      </c>
      <c r="W1" s="2" t="s">
        <v>1286</v>
      </c>
      <c r="X1" s="2" t="s">
        <v>1287</v>
      </c>
    </row>
    <row r="2" spans="1:24" x14ac:dyDescent="1">
      <c r="A2" s="1">
        <v>43142</v>
      </c>
      <c r="B2">
        <v>218</v>
      </c>
      <c r="C2" t="s">
        <v>5</v>
      </c>
      <c r="D2" t="s">
        <v>12</v>
      </c>
      <c r="E2">
        <v>199.99</v>
      </c>
      <c r="F2">
        <v>118</v>
      </c>
      <c r="G2">
        <f>E2*F2</f>
        <v>23598.82</v>
      </c>
      <c r="H2" t="str">
        <f>VLOOKUP(Orders[[#This Row],[Total Amount]],SalesTiers[],2,TRUE)</f>
        <v>Tier 4</v>
      </c>
      <c r="J2">
        <v>0</v>
      </c>
      <c r="K2" t="s">
        <v>1393</v>
      </c>
      <c r="N2">
        <v>1</v>
      </c>
      <c r="O2" t="s">
        <v>27</v>
      </c>
      <c r="P2" t="s">
        <v>28</v>
      </c>
      <c r="Q2" t="s">
        <v>29</v>
      </c>
      <c r="R2" t="s">
        <v>30</v>
      </c>
      <c r="S2" s="4" t="s">
        <v>1349</v>
      </c>
      <c r="T2" s="4"/>
      <c r="V2" t="s">
        <v>1288</v>
      </c>
      <c r="W2" t="s">
        <v>84</v>
      </c>
      <c r="X2" t="s">
        <v>1289</v>
      </c>
    </row>
    <row r="3" spans="1:24" x14ac:dyDescent="1">
      <c r="A3" s="1">
        <v>42829</v>
      </c>
      <c r="B3">
        <v>153</v>
      </c>
      <c r="C3" t="s">
        <v>5</v>
      </c>
      <c r="D3" t="s">
        <v>15</v>
      </c>
      <c r="E3">
        <v>299.99</v>
      </c>
      <c r="F3">
        <v>25</v>
      </c>
      <c r="G3">
        <f t="shared" ref="G3:G51" si="0">E3*F3</f>
        <v>7499.75</v>
      </c>
      <c r="H3" t="str">
        <f>VLOOKUP(Orders[[#This Row],[Total Amount]],SalesTiers[],2,TRUE)</f>
        <v>Tier 3</v>
      </c>
      <c r="J3">
        <v>1000</v>
      </c>
      <c r="K3" t="s">
        <v>1394</v>
      </c>
      <c r="N3">
        <v>2</v>
      </c>
      <c r="O3" t="s">
        <v>31</v>
      </c>
      <c r="P3" t="s">
        <v>32</v>
      </c>
      <c r="Q3" t="s">
        <v>33</v>
      </c>
      <c r="R3" t="s">
        <v>34</v>
      </c>
      <c r="S3" s="4">
        <v>85020</v>
      </c>
      <c r="T3" s="4"/>
      <c r="V3" t="s">
        <v>1290</v>
      </c>
      <c r="W3" t="s">
        <v>1291</v>
      </c>
      <c r="X3" t="s">
        <v>1292</v>
      </c>
    </row>
    <row r="4" spans="1:24" x14ac:dyDescent="1">
      <c r="A4" s="1">
        <v>42801</v>
      </c>
      <c r="B4">
        <v>290</v>
      </c>
      <c r="C4" t="s">
        <v>5</v>
      </c>
      <c r="D4" t="s">
        <v>16</v>
      </c>
      <c r="E4">
        <v>19.989999999999998</v>
      </c>
      <c r="F4">
        <v>56</v>
      </c>
      <c r="G4">
        <f t="shared" si="0"/>
        <v>1119.4399999999998</v>
      </c>
      <c r="H4" t="str">
        <f>VLOOKUP(Orders[[#This Row],[Total Amount]],SalesTiers[],2,TRUE)</f>
        <v>Tier 2</v>
      </c>
      <c r="J4">
        <v>5000</v>
      </c>
      <c r="K4" t="s">
        <v>1395</v>
      </c>
      <c r="N4">
        <v>3</v>
      </c>
      <c r="O4" t="s">
        <v>35</v>
      </c>
      <c r="P4" t="s">
        <v>36</v>
      </c>
      <c r="Q4" t="s">
        <v>37</v>
      </c>
      <c r="R4" t="s">
        <v>38</v>
      </c>
      <c r="S4" s="4">
        <v>17405</v>
      </c>
      <c r="T4" s="4"/>
      <c r="V4" t="s">
        <v>1293</v>
      </c>
      <c r="W4" t="s">
        <v>34</v>
      </c>
      <c r="X4" t="s">
        <v>1292</v>
      </c>
    </row>
    <row r="5" spans="1:24" x14ac:dyDescent="1">
      <c r="A5" s="1">
        <v>43534</v>
      </c>
      <c r="B5">
        <v>474</v>
      </c>
      <c r="C5" t="s">
        <v>6</v>
      </c>
      <c r="D5" t="s">
        <v>13</v>
      </c>
      <c r="E5">
        <v>39.99</v>
      </c>
      <c r="F5">
        <v>55</v>
      </c>
      <c r="G5">
        <f t="shared" si="0"/>
        <v>2199.4500000000003</v>
      </c>
      <c r="H5" t="str">
        <f>VLOOKUP(Orders[[#This Row],[Total Amount]],SalesTiers[],2,TRUE)</f>
        <v>Tier 2</v>
      </c>
      <c r="J5">
        <v>10000</v>
      </c>
      <c r="K5" t="s">
        <v>1396</v>
      </c>
      <c r="N5">
        <v>4</v>
      </c>
      <c r="O5" t="s">
        <v>39</v>
      </c>
      <c r="P5" t="s">
        <v>40</v>
      </c>
      <c r="Q5" t="s">
        <v>41</v>
      </c>
      <c r="R5" t="s">
        <v>42</v>
      </c>
      <c r="S5" s="4">
        <v>43635</v>
      </c>
      <c r="T5" s="4"/>
      <c r="V5" t="s">
        <v>1294</v>
      </c>
      <c r="W5" t="s">
        <v>241</v>
      </c>
      <c r="X5" t="s">
        <v>1289</v>
      </c>
    </row>
    <row r="6" spans="1:24" x14ac:dyDescent="1">
      <c r="A6" s="1">
        <v>43029</v>
      </c>
      <c r="B6">
        <v>467</v>
      </c>
      <c r="C6" t="s">
        <v>4</v>
      </c>
      <c r="D6" t="s">
        <v>16</v>
      </c>
      <c r="E6">
        <v>19.989999999999998</v>
      </c>
      <c r="F6">
        <v>117</v>
      </c>
      <c r="G6">
        <f t="shared" si="0"/>
        <v>2338.83</v>
      </c>
      <c r="H6" t="str">
        <f>VLOOKUP(Orders[[#This Row],[Total Amount]],SalesTiers[],2,TRUE)</f>
        <v>Tier 2</v>
      </c>
      <c r="N6">
        <v>5</v>
      </c>
      <c r="O6" t="s">
        <v>43</v>
      </c>
      <c r="P6" t="s">
        <v>44</v>
      </c>
      <c r="Q6" t="s">
        <v>45</v>
      </c>
      <c r="R6" t="s">
        <v>46</v>
      </c>
      <c r="S6" s="4">
        <v>66629</v>
      </c>
      <c r="T6" s="4"/>
      <c r="V6" t="s">
        <v>1295</v>
      </c>
      <c r="W6" t="s">
        <v>50</v>
      </c>
      <c r="X6" t="s">
        <v>1292</v>
      </c>
    </row>
    <row r="7" spans="1:24" x14ac:dyDescent="1">
      <c r="A7" s="1">
        <v>43552</v>
      </c>
      <c r="B7">
        <v>308</v>
      </c>
      <c r="C7" t="s">
        <v>4</v>
      </c>
      <c r="D7" t="s">
        <v>15</v>
      </c>
      <c r="E7">
        <v>299.99</v>
      </c>
      <c r="F7">
        <v>18</v>
      </c>
      <c r="G7">
        <f t="shared" si="0"/>
        <v>5399.82</v>
      </c>
      <c r="H7" t="str">
        <f>VLOOKUP(Orders[[#This Row],[Total Amount]],SalesTiers[],2,TRUE)</f>
        <v>Tier 3</v>
      </c>
      <c r="N7">
        <v>6</v>
      </c>
      <c r="O7" t="s">
        <v>47</v>
      </c>
      <c r="P7" t="s">
        <v>48</v>
      </c>
      <c r="Q7" t="s">
        <v>49</v>
      </c>
      <c r="R7" t="s">
        <v>50</v>
      </c>
      <c r="S7" s="4">
        <v>92645</v>
      </c>
      <c r="T7" s="4"/>
      <c r="V7" t="s">
        <v>1296</v>
      </c>
      <c r="W7" t="s">
        <v>148</v>
      </c>
      <c r="X7" t="s">
        <v>1292</v>
      </c>
    </row>
    <row r="8" spans="1:24" x14ac:dyDescent="1">
      <c r="A8" s="1">
        <v>42713</v>
      </c>
      <c r="B8">
        <v>231</v>
      </c>
      <c r="C8" t="s">
        <v>7</v>
      </c>
      <c r="D8" t="s">
        <v>12</v>
      </c>
      <c r="E8">
        <v>199.99</v>
      </c>
      <c r="F8">
        <v>39</v>
      </c>
      <c r="G8">
        <f t="shared" si="0"/>
        <v>7799.6100000000006</v>
      </c>
      <c r="H8" t="str">
        <f>VLOOKUP(Orders[[#This Row],[Total Amount]],SalesTiers[],2,TRUE)</f>
        <v>Tier 3</v>
      </c>
      <c r="N8">
        <v>7</v>
      </c>
      <c r="O8" t="s">
        <v>51</v>
      </c>
      <c r="P8" t="s">
        <v>52</v>
      </c>
      <c r="Q8" t="s">
        <v>53</v>
      </c>
      <c r="R8" t="s">
        <v>50</v>
      </c>
      <c r="S8" s="4">
        <v>92878</v>
      </c>
      <c r="T8" s="4"/>
      <c r="V8" t="s">
        <v>1297</v>
      </c>
      <c r="W8" t="s">
        <v>30</v>
      </c>
      <c r="X8" t="s">
        <v>1298</v>
      </c>
    </row>
    <row r="9" spans="1:24" x14ac:dyDescent="1">
      <c r="A9" s="1">
        <v>43416</v>
      </c>
      <c r="B9">
        <v>500</v>
      </c>
      <c r="C9" t="s">
        <v>5</v>
      </c>
      <c r="D9" t="s">
        <v>13</v>
      </c>
      <c r="E9">
        <v>39.99</v>
      </c>
      <c r="F9">
        <v>24</v>
      </c>
      <c r="G9">
        <f t="shared" si="0"/>
        <v>959.76</v>
      </c>
      <c r="H9" t="str">
        <f>VLOOKUP(Orders[[#This Row],[Total Amount]],SalesTiers[],2,TRUE)</f>
        <v>Tier 1</v>
      </c>
      <c r="N9">
        <v>8</v>
      </c>
      <c r="O9" t="s">
        <v>54</v>
      </c>
      <c r="P9" t="s">
        <v>55</v>
      </c>
      <c r="Q9" t="s">
        <v>56</v>
      </c>
      <c r="R9" t="s">
        <v>50</v>
      </c>
      <c r="S9" s="4">
        <v>94913</v>
      </c>
      <c r="T9" s="4"/>
      <c r="V9" t="s">
        <v>1299</v>
      </c>
      <c r="W9" t="s">
        <v>200</v>
      </c>
      <c r="X9" t="s">
        <v>1289</v>
      </c>
    </row>
    <row r="10" spans="1:24" x14ac:dyDescent="1">
      <c r="A10" s="1">
        <v>43254</v>
      </c>
      <c r="B10">
        <v>22</v>
      </c>
      <c r="C10" t="s">
        <v>6</v>
      </c>
      <c r="D10" t="s">
        <v>16</v>
      </c>
      <c r="E10">
        <v>19.989999999999998</v>
      </c>
      <c r="F10">
        <v>93</v>
      </c>
      <c r="G10">
        <f t="shared" si="0"/>
        <v>1859.07</v>
      </c>
      <c r="H10" t="str">
        <f>VLOOKUP(Orders[[#This Row],[Total Amount]],SalesTiers[],2,TRUE)</f>
        <v>Tier 2</v>
      </c>
      <c r="N10">
        <v>9</v>
      </c>
      <c r="O10" t="s">
        <v>57</v>
      </c>
      <c r="P10" t="s">
        <v>58</v>
      </c>
      <c r="Q10" t="s">
        <v>59</v>
      </c>
      <c r="R10" t="s">
        <v>60</v>
      </c>
      <c r="S10" s="4">
        <v>98417</v>
      </c>
      <c r="T10" s="4"/>
      <c r="V10" t="s">
        <v>1300</v>
      </c>
      <c r="W10" t="s">
        <v>419</v>
      </c>
      <c r="X10" t="s">
        <v>1289</v>
      </c>
    </row>
    <row r="11" spans="1:24" x14ac:dyDescent="1">
      <c r="A11" s="1">
        <v>43439</v>
      </c>
      <c r="B11">
        <v>187</v>
      </c>
      <c r="C11" t="s">
        <v>9</v>
      </c>
      <c r="D11" t="s">
        <v>16</v>
      </c>
      <c r="E11">
        <v>19.989999999999998</v>
      </c>
      <c r="F11">
        <v>59</v>
      </c>
      <c r="G11">
        <f t="shared" si="0"/>
        <v>1179.4099999999999</v>
      </c>
      <c r="H11" t="str">
        <f>VLOOKUP(Orders[[#This Row],[Total Amount]],SalesTiers[],2,TRUE)</f>
        <v>Tier 2</v>
      </c>
      <c r="N11">
        <v>10</v>
      </c>
      <c r="O11" t="s">
        <v>61</v>
      </c>
      <c r="P11" t="s">
        <v>62</v>
      </c>
      <c r="Q11" t="s">
        <v>63</v>
      </c>
      <c r="R11" t="s">
        <v>64</v>
      </c>
      <c r="S11" s="4">
        <v>33436</v>
      </c>
      <c r="T11" s="4"/>
      <c r="V11" t="s">
        <v>1301</v>
      </c>
      <c r="W11" t="s">
        <v>64</v>
      </c>
      <c r="X11" t="s">
        <v>1289</v>
      </c>
    </row>
    <row r="12" spans="1:24" x14ac:dyDescent="1">
      <c r="A12" s="1">
        <v>42776</v>
      </c>
      <c r="B12">
        <v>370</v>
      </c>
      <c r="C12" t="s">
        <v>4</v>
      </c>
      <c r="D12" t="s">
        <v>15</v>
      </c>
      <c r="E12">
        <v>299.99</v>
      </c>
      <c r="F12">
        <v>37</v>
      </c>
      <c r="G12">
        <f t="shared" si="0"/>
        <v>11099.630000000001</v>
      </c>
      <c r="H12" t="str">
        <f>VLOOKUP(Orders[[#This Row],[Total Amount]],SalesTiers[],2,TRUE)</f>
        <v>Tier 4</v>
      </c>
      <c r="N12">
        <v>11</v>
      </c>
      <c r="O12" t="s">
        <v>65</v>
      </c>
      <c r="P12" t="s">
        <v>66</v>
      </c>
      <c r="Q12" t="s">
        <v>67</v>
      </c>
      <c r="R12" t="s">
        <v>50</v>
      </c>
      <c r="S12" s="4">
        <v>90045</v>
      </c>
      <c r="T12" s="4"/>
      <c r="V12" t="s">
        <v>1302</v>
      </c>
      <c r="W12" t="s">
        <v>113</v>
      </c>
      <c r="X12" t="s">
        <v>1289</v>
      </c>
    </row>
    <row r="13" spans="1:24" x14ac:dyDescent="1">
      <c r="A13" s="1">
        <v>43403</v>
      </c>
      <c r="B13">
        <v>46</v>
      </c>
      <c r="C13" t="s">
        <v>8</v>
      </c>
      <c r="D13" t="s">
        <v>16</v>
      </c>
      <c r="E13">
        <v>19.989999999999998</v>
      </c>
      <c r="F13">
        <v>91</v>
      </c>
      <c r="G13">
        <f t="shared" si="0"/>
        <v>1819.09</v>
      </c>
      <c r="H13" t="str">
        <f>VLOOKUP(Orders[[#This Row],[Total Amount]],SalesTiers[],2,TRUE)</f>
        <v>Tier 2</v>
      </c>
      <c r="N13">
        <v>12</v>
      </c>
      <c r="O13" t="s">
        <v>68</v>
      </c>
      <c r="P13" t="s">
        <v>69</v>
      </c>
      <c r="Q13" t="s">
        <v>70</v>
      </c>
      <c r="R13" t="s">
        <v>71</v>
      </c>
      <c r="S13" s="4">
        <v>71151</v>
      </c>
      <c r="T13" s="4"/>
      <c r="V13" t="s">
        <v>1303</v>
      </c>
      <c r="W13" t="s">
        <v>460</v>
      </c>
      <c r="X13" t="s">
        <v>1292</v>
      </c>
    </row>
    <row r="14" spans="1:24" x14ac:dyDescent="1">
      <c r="A14" s="1">
        <v>42972</v>
      </c>
      <c r="B14">
        <v>95</v>
      </c>
      <c r="C14" t="s">
        <v>5</v>
      </c>
      <c r="D14" t="s">
        <v>14</v>
      </c>
      <c r="E14">
        <v>29.99</v>
      </c>
      <c r="F14">
        <v>58</v>
      </c>
      <c r="G14">
        <f t="shared" si="0"/>
        <v>1739.4199999999998</v>
      </c>
      <c r="H14" t="str">
        <f>VLOOKUP(Orders[[#This Row],[Total Amount]],SalesTiers[],2,TRUE)</f>
        <v>Tier 2</v>
      </c>
      <c r="N14">
        <v>13</v>
      </c>
      <c r="O14" t="s">
        <v>72</v>
      </c>
      <c r="P14" t="s">
        <v>73</v>
      </c>
      <c r="Q14" t="s">
        <v>74</v>
      </c>
      <c r="R14" t="s">
        <v>50</v>
      </c>
      <c r="S14" s="4">
        <v>92137</v>
      </c>
      <c r="T14" s="4"/>
      <c r="V14" t="s">
        <v>1304</v>
      </c>
      <c r="W14" t="s">
        <v>21</v>
      </c>
      <c r="X14" t="s">
        <v>1292</v>
      </c>
    </row>
    <row r="15" spans="1:24" x14ac:dyDescent="1">
      <c r="A15" s="1">
        <v>43295</v>
      </c>
      <c r="B15">
        <v>196</v>
      </c>
      <c r="C15" t="s">
        <v>9</v>
      </c>
      <c r="D15" t="s">
        <v>15</v>
      </c>
      <c r="E15">
        <v>299.99</v>
      </c>
      <c r="F15">
        <v>108</v>
      </c>
      <c r="G15">
        <f t="shared" si="0"/>
        <v>32398.920000000002</v>
      </c>
      <c r="H15" t="str">
        <f>VLOOKUP(Orders[[#This Row],[Total Amount]],SalesTiers[],2,TRUE)</f>
        <v>Tier 4</v>
      </c>
      <c r="N15">
        <v>14</v>
      </c>
      <c r="O15" t="s">
        <v>75</v>
      </c>
      <c r="P15" t="s">
        <v>76</v>
      </c>
      <c r="Q15" t="s">
        <v>77</v>
      </c>
      <c r="R15" t="s">
        <v>64</v>
      </c>
      <c r="S15" s="4">
        <v>34949</v>
      </c>
      <c r="T15" s="4"/>
      <c r="V15" t="s">
        <v>1305</v>
      </c>
      <c r="W15" t="s">
        <v>99</v>
      </c>
      <c r="X15" t="s">
        <v>1306</v>
      </c>
    </row>
    <row r="16" spans="1:24" x14ac:dyDescent="1">
      <c r="A16" s="1">
        <v>43379</v>
      </c>
      <c r="B16">
        <v>241</v>
      </c>
      <c r="C16" t="s">
        <v>5</v>
      </c>
      <c r="D16" t="s">
        <v>13</v>
      </c>
      <c r="E16">
        <v>39.99</v>
      </c>
      <c r="F16">
        <v>14</v>
      </c>
      <c r="G16">
        <f t="shared" si="0"/>
        <v>559.86</v>
      </c>
      <c r="H16" t="str">
        <f>VLOOKUP(Orders[[#This Row],[Total Amount]],SalesTiers[],2,TRUE)</f>
        <v>Tier 1</v>
      </c>
      <c r="N16">
        <v>15</v>
      </c>
      <c r="O16" t="s">
        <v>78</v>
      </c>
      <c r="P16" t="s">
        <v>79</v>
      </c>
      <c r="Q16" t="s">
        <v>80</v>
      </c>
      <c r="R16" t="s">
        <v>38</v>
      </c>
      <c r="S16" s="4">
        <v>15134</v>
      </c>
      <c r="T16" s="4"/>
      <c r="V16" t="s">
        <v>1307</v>
      </c>
      <c r="W16" t="s">
        <v>286</v>
      </c>
      <c r="X16" t="s">
        <v>1306</v>
      </c>
    </row>
    <row r="17" spans="1:24" x14ac:dyDescent="1">
      <c r="A17" s="1">
        <v>42649</v>
      </c>
      <c r="B17">
        <v>261</v>
      </c>
      <c r="C17" t="s">
        <v>6</v>
      </c>
      <c r="D17" t="s">
        <v>13</v>
      </c>
      <c r="E17">
        <v>39.99</v>
      </c>
      <c r="F17">
        <v>34</v>
      </c>
      <c r="G17">
        <f t="shared" si="0"/>
        <v>1359.66</v>
      </c>
      <c r="H17" t="str">
        <f>VLOOKUP(Orders[[#This Row],[Total Amount]],SalesTiers[],2,TRUE)</f>
        <v>Tier 2</v>
      </c>
      <c r="N17">
        <v>16</v>
      </c>
      <c r="O17" t="s">
        <v>81</v>
      </c>
      <c r="P17" t="s">
        <v>82</v>
      </c>
      <c r="Q17" t="s">
        <v>83</v>
      </c>
      <c r="R17" t="s">
        <v>84</v>
      </c>
      <c r="S17" s="4">
        <v>36689</v>
      </c>
      <c r="T17" s="4"/>
      <c r="V17" t="s">
        <v>1308</v>
      </c>
      <c r="W17" t="s">
        <v>425</v>
      </c>
      <c r="X17" t="s">
        <v>1306</v>
      </c>
    </row>
    <row r="18" spans="1:24" x14ac:dyDescent="1">
      <c r="A18" s="1">
        <v>42702</v>
      </c>
      <c r="B18">
        <v>497</v>
      </c>
      <c r="C18" t="s">
        <v>7</v>
      </c>
      <c r="D18" t="s">
        <v>13</v>
      </c>
      <c r="E18">
        <v>39.99</v>
      </c>
      <c r="F18">
        <v>95</v>
      </c>
      <c r="G18">
        <f t="shared" si="0"/>
        <v>3799.05</v>
      </c>
      <c r="H18" t="str">
        <f>VLOOKUP(Orders[[#This Row],[Total Amount]],SalesTiers[],2,TRUE)</f>
        <v>Tier 2</v>
      </c>
      <c r="N18">
        <v>17</v>
      </c>
      <c r="O18" t="s">
        <v>85</v>
      </c>
      <c r="P18" t="s">
        <v>86</v>
      </c>
      <c r="Q18" t="s">
        <v>87</v>
      </c>
      <c r="R18" t="s">
        <v>88</v>
      </c>
      <c r="S18" s="4">
        <v>10459</v>
      </c>
      <c r="T18" s="4"/>
      <c r="V18" t="s">
        <v>1309</v>
      </c>
      <c r="W18" t="s">
        <v>46</v>
      </c>
      <c r="X18" t="s">
        <v>1306</v>
      </c>
    </row>
    <row r="19" spans="1:24" x14ac:dyDescent="1">
      <c r="A19" s="1">
        <v>42775</v>
      </c>
      <c r="B19">
        <v>341</v>
      </c>
      <c r="C19" t="s">
        <v>6</v>
      </c>
      <c r="D19" t="s">
        <v>15</v>
      </c>
      <c r="E19">
        <v>299.99</v>
      </c>
      <c r="F19">
        <v>119</v>
      </c>
      <c r="G19">
        <f t="shared" si="0"/>
        <v>35698.81</v>
      </c>
      <c r="H19" t="str">
        <f>VLOOKUP(Orders[[#This Row],[Total Amount]],SalesTiers[],2,TRUE)</f>
        <v>Tier 4</v>
      </c>
      <c r="N19">
        <v>18</v>
      </c>
      <c r="O19" t="s">
        <v>89</v>
      </c>
      <c r="P19" t="s">
        <v>90</v>
      </c>
      <c r="Q19" t="s">
        <v>91</v>
      </c>
      <c r="R19" t="s">
        <v>92</v>
      </c>
      <c r="S19" s="4">
        <v>97271</v>
      </c>
      <c r="T19" s="4"/>
      <c r="V19" t="s">
        <v>1310</v>
      </c>
      <c r="W19" t="s">
        <v>196</v>
      </c>
      <c r="X19" t="s">
        <v>1289</v>
      </c>
    </row>
    <row r="20" spans="1:24" x14ac:dyDescent="1">
      <c r="A20" s="1">
        <v>43143</v>
      </c>
      <c r="B20">
        <v>17</v>
      </c>
      <c r="C20" t="s">
        <v>6</v>
      </c>
      <c r="D20" t="s">
        <v>14</v>
      </c>
      <c r="E20">
        <v>29.99</v>
      </c>
      <c r="F20">
        <v>106</v>
      </c>
      <c r="G20">
        <f t="shared" si="0"/>
        <v>3178.94</v>
      </c>
      <c r="H20" t="str">
        <f>VLOOKUP(Orders[[#This Row],[Total Amount]],SalesTiers[],2,TRUE)</f>
        <v>Tier 2</v>
      </c>
      <c r="N20">
        <v>19</v>
      </c>
      <c r="O20" t="s">
        <v>93</v>
      </c>
      <c r="P20" t="s">
        <v>94</v>
      </c>
      <c r="Q20" t="s">
        <v>95</v>
      </c>
      <c r="R20" t="s">
        <v>88</v>
      </c>
      <c r="S20" s="4">
        <v>12242</v>
      </c>
      <c r="T20" s="4"/>
      <c r="V20" t="s">
        <v>1311</v>
      </c>
      <c r="W20" t="s">
        <v>71</v>
      </c>
      <c r="X20" t="s">
        <v>1289</v>
      </c>
    </row>
    <row r="21" spans="1:24" x14ac:dyDescent="1">
      <c r="A21" s="1">
        <v>42645</v>
      </c>
      <c r="B21">
        <v>430</v>
      </c>
      <c r="C21" t="s">
        <v>9</v>
      </c>
      <c r="D21" t="s">
        <v>16</v>
      </c>
      <c r="E21">
        <v>19.989999999999998</v>
      </c>
      <c r="F21">
        <v>18</v>
      </c>
      <c r="G21">
        <f t="shared" si="0"/>
        <v>359.82</v>
      </c>
      <c r="H21" t="str">
        <f>VLOOKUP(Orders[[#This Row],[Total Amount]],SalesTiers[],2,TRUE)</f>
        <v>Tier 1</v>
      </c>
      <c r="N21">
        <v>20</v>
      </c>
      <c r="O21" t="s">
        <v>96</v>
      </c>
      <c r="P21" t="s">
        <v>97</v>
      </c>
      <c r="Q21" t="s">
        <v>98</v>
      </c>
      <c r="R21" t="s">
        <v>99</v>
      </c>
      <c r="S21" s="4">
        <v>61709</v>
      </c>
      <c r="T21" s="4"/>
      <c r="V21" t="s">
        <v>1312</v>
      </c>
      <c r="W21" t="s">
        <v>1313</v>
      </c>
      <c r="X21" t="s">
        <v>1298</v>
      </c>
    </row>
    <row r="22" spans="1:24" x14ac:dyDescent="1">
      <c r="A22" s="1">
        <v>43377</v>
      </c>
      <c r="B22">
        <v>199</v>
      </c>
      <c r="C22" t="s">
        <v>6</v>
      </c>
      <c r="D22" t="s">
        <v>15</v>
      </c>
      <c r="E22">
        <v>299.99</v>
      </c>
      <c r="F22">
        <v>91</v>
      </c>
      <c r="G22">
        <f t="shared" si="0"/>
        <v>27299.09</v>
      </c>
      <c r="H22" t="str">
        <f>VLOOKUP(Orders[[#This Row],[Total Amount]],SalesTiers[],2,TRUE)</f>
        <v>Tier 4</v>
      </c>
      <c r="N22">
        <v>21</v>
      </c>
      <c r="O22" t="s">
        <v>100</v>
      </c>
      <c r="P22" t="s">
        <v>101</v>
      </c>
      <c r="Q22" t="s">
        <v>102</v>
      </c>
      <c r="R22" t="s">
        <v>103</v>
      </c>
      <c r="S22" s="4">
        <v>68510</v>
      </c>
      <c r="T22" s="4"/>
      <c r="V22" t="s">
        <v>1314</v>
      </c>
      <c r="W22" t="s">
        <v>222</v>
      </c>
      <c r="X22" t="s">
        <v>1289</v>
      </c>
    </row>
    <row r="23" spans="1:24" x14ac:dyDescent="1">
      <c r="A23" s="1">
        <v>43576</v>
      </c>
      <c r="B23">
        <v>101</v>
      </c>
      <c r="C23" t="s">
        <v>4</v>
      </c>
      <c r="D23" t="s">
        <v>15</v>
      </c>
      <c r="E23">
        <v>299.99</v>
      </c>
      <c r="F23">
        <v>86</v>
      </c>
      <c r="G23">
        <f t="shared" si="0"/>
        <v>25799.14</v>
      </c>
      <c r="H23" t="str">
        <f>VLOOKUP(Orders[[#This Row],[Total Amount]],SalesTiers[],2,TRUE)</f>
        <v>Tier 4</v>
      </c>
      <c r="N23">
        <v>22</v>
      </c>
      <c r="O23" t="s">
        <v>104</v>
      </c>
      <c r="P23" t="s">
        <v>105</v>
      </c>
      <c r="Q23" t="s">
        <v>106</v>
      </c>
      <c r="R23" t="s">
        <v>46</v>
      </c>
      <c r="S23" s="4">
        <v>66205</v>
      </c>
      <c r="T23" s="4"/>
      <c r="V23" t="s">
        <v>1315</v>
      </c>
      <c r="W23" t="s">
        <v>273</v>
      </c>
      <c r="X23" t="s">
        <v>1298</v>
      </c>
    </row>
    <row r="24" spans="1:24" x14ac:dyDescent="1">
      <c r="A24" s="1">
        <v>43555</v>
      </c>
      <c r="B24">
        <v>470</v>
      </c>
      <c r="C24" t="s">
        <v>4</v>
      </c>
      <c r="D24" t="s">
        <v>13</v>
      </c>
      <c r="E24">
        <v>39.99</v>
      </c>
      <c r="F24">
        <v>123</v>
      </c>
      <c r="G24">
        <f t="shared" si="0"/>
        <v>4918.7700000000004</v>
      </c>
      <c r="H24" t="str">
        <f>VLOOKUP(Orders[[#This Row],[Total Amount]],SalesTiers[],2,TRUE)</f>
        <v>Tier 2</v>
      </c>
      <c r="N24">
        <v>23</v>
      </c>
      <c r="O24" t="s">
        <v>107</v>
      </c>
      <c r="P24" t="s">
        <v>108</v>
      </c>
      <c r="Q24" t="s">
        <v>109</v>
      </c>
      <c r="R24" t="s">
        <v>110</v>
      </c>
      <c r="S24" s="4">
        <v>78405</v>
      </c>
      <c r="T24" s="4"/>
      <c r="V24" t="s">
        <v>1316</v>
      </c>
      <c r="W24" t="s">
        <v>138</v>
      </c>
      <c r="X24" t="s">
        <v>1306</v>
      </c>
    </row>
    <row r="25" spans="1:24" x14ac:dyDescent="1">
      <c r="A25" s="1">
        <v>43045</v>
      </c>
      <c r="B25">
        <v>149</v>
      </c>
      <c r="C25" t="s">
        <v>8</v>
      </c>
      <c r="D25" t="s">
        <v>14</v>
      </c>
      <c r="E25">
        <v>29.99</v>
      </c>
      <c r="F25">
        <v>78</v>
      </c>
      <c r="G25">
        <f t="shared" si="0"/>
        <v>2339.2199999999998</v>
      </c>
      <c r="H25" t="str">
        <f>VLOOKUP(Orders[[#This Row],[Total Amount]],SalesTiers[],2,TRUE)</f>
        <v>Tier 2</v>
      </c>
      <c r="N25">
        <v>24</v>
      </c>
      <c r="O25" t="s">
        <v>111</v>
      </c>
      <c r="P25" t="s">
        <v>112</v>
      </c>
      <c r="Q25" t="s">
        <v>10</v>
      </c>
      <c r="R25" t="s">
        <v>113</v>
      </c>
      <c r="S25" s="4">
        <v>30343</v>
      </c>
      <c r="T25" s="4"/>
      <c r="V25" t="s">
        <v>1317</v>
      </c>
      <c r="W25" t="s">
        <v>117</v>
      </c>
      <c r="X25" t="s">
        <v>1306</v>
      </c>
    </row>
    <row r="26" spans="1:24" x14ac:dyDescent="1">
      <c r="A26" s="1">
        <v>42861</v>
      </c>
      <c r="B26">
        <v>292</v>
      </c>
      <c r="C26" t="s">
        <v>9</v>
      </c>
      <c r="D26" t="s">
        <v>16</v>
      </c>
      <c r="E26">
        <v>19.989999999999998</v>
      </c>
      <c r="F26">
        <v>113</v>
      </c>
      <c r="G26">
        <f t="shared" si="0"/>
        <v>2258.87</v>
      </c>
      <c r="H26" t="str">
        <f>VLOOKUP(Orders[[#This Row],[Total Amount]],SalesTiers[],2,TRUE)</f>
        <v>Tier 2</v>
      </c>
      <c r="N26">
        <v>25</v>
      </c>
      <c r="O26" t="s">
        <v>114</v>
      </c>
      <c r="P26" t="s">
        <v>115</v>
      </c>
      <c r="Q26" t="s">
        <v>116</v>
      </c>
      <c r="R26" t="s">
        <v>117</v>
      </c>
      <c r="S26" s="4">
        <v>55573</v>
      </c>
      <c r="T26" s="4"/>
      <c r="V26" t="s">
        <v>1318</v>
      </c>
      <c r="W26" t="s">
        <v>876</v>
      </c>
      <c r="X26" t="s">
        <v>1289</v>
      </c>
    </row>
    <row r="27" spans="1:24" x14ac:dyDescent="1">
      <c r="A27" s="1">
        <v>43108</v>
      </c>
      <c r="B27">
        <v>162</v>
      </c>
      <c r="C27" t="s">
        <v>6</v>
      </c>
      <c r="D27" t="s">
        <v>13</v>
      </c>
      <c r="E27">
        <v>39.99</v>
      </c>
      <c r="F27">
        <v>22</v>
      </c>
      <c r="G27">
        <f t="shared" si="0"/>
        <v>879.78000000000009</v>
      </c>
      <c r="H27" t="str">
        <f>VLOOKUP(Orders[[#This Row],[Total Amount]],SalesTiers[],2,TRUE)</f>
        <v>Tier 1</v>
      </c>
      <c r="N27">
        <v>26</v>
      </c>
      <c r="O27" t="s">
        <v>118</v>
      </c>
      <c r="P27" t="s">
        <v>119</v>
      </c>
      <c r="Q27" t="s">
        <v>120</v>
      </c>
      <c r="R27" t="s">
        <v>121</v>
      </c>
      <c r="S27" s="4">
        <v>53405</v>
      </c>
      <c r="T27" s="4"/>
      <c r="V27" t="s">
        <v>1319</v>
      </c>
      <c r="W27" t="s">
        <v>290</v>
      </c>
      <c r="X27" t="s">
        <v>1306</v>
      </c>
    </row>
    <row r="28" spans="1:24" x14ac:dyDescent="1">
      <c r="A28" s="1">
        <v>42737</v>
      </c>
      <c r="B28">
        <v>362</v>
      </c>
      <c r="C28" t="s">
        <v>8</v>
      </c>
      <c r="D28" t="s">
        <v>12</v>
      </c>
      <c r="E28">
        <v>199.99</v>
      </c>
      <c r="F28">
        <v>102</v>
      </c>
      <c r="G28">
        <f t="shared" si="0"/>
        <v>20398.98</v>
      </c>
      <c r="H28" t="str">
        <f>VLOOKUP(Orders[[#This Row],[Total Amount]],SalesTiers[],2,TRUE)</f>
        <v>Tier 4</v>
      </c>
      <c r="N28">
        <v>27</v>
      </c>
      <c r="O28" t="s">
        <v>122</v>
      </c>
      <c r="P28" t="s">
        <v>123</v>
      </c>
      <c r="Q28" t="s">
        <v>124</v>
      </c>
      <c r="R28" t="s">
        <v>38</v>
      </c>
      <c r="S28" s="4">
        <v>19178</v>
      </c>
      <c r="T28" s="4"/>
      <c r="V28" t="s">
        <v>1320</v>
      </c>
      <c r="W28" t="s">
        <v>1129</v>
      </c>
      <c r="X28" t="s">
        <v>1292</v>
      </c>
    </row>
    <row r="29" spans="1:24" x14ac:dyDescent="1">
      <c r="A29" s="1">
        <v>43040</v>
      </c>
      <c r="B29">
        <v>332</v>
      </c>
      <c r="C29" t="s">
        <v>8</v>
      </c>
      <c r="D29" t="s">
        <v>15</v>
      </c>
      <c r="E29">
        <v>299.99</v>
      </c>
      <c r="F29">
        <v>52</v>
      </c>
      <c r="G29">
        <f t="shared" si="0"/>
        <v>15599.48</v>
      </c>
      <c r="H29" t="str">
        <f>VLOOKUP(Orders[[#This Row],[Total Amount]],SalesTiers[],2,TRUE)</f>
        <v>Tier 4</v>
      </c>
      <c r="N29">
        <v>28</v>
      </c>
      <c r="O29" t="s">
        <v>125</v>
      </c>
      <c r="P29" t="s">
        <v>126</v>
      </c>
      <c r="Q29" t="s">
        <v>127</v>
      </c>
      <c r="R29" t="s">
        <v>110</v>
      </c>
      <c r="S29" s="4">
        <v>78250</v>
      </c>
      <c r="T29" s="4"/>
      <c r="V29" t="s">
        <v>1321</v>
      </c>
      <c r="W29" t="s">
        <v>103</v>
      </c>
      <c r="X29" t="s">
        <v>1306</v>
      </c>
    </row>
    <row r="30" spans="1:24" x14ac:dyDescent="1">
      <c r="A30" s="1">
        <v>42973</v>
      </c>
      <c r="B30">
        <v>67</v>
      </c>
      <c r="C30" t="s">
        <v>9</v>
      </c>
      <c r="D30" t="s">
        <v>12</v>
      </c>
      <c r="E30">
        <v>199.99</v>
      </c>
      <c r="F30">
        <v>125</v>
      </c>
      <c r="G30">
        <f t="shared" si="0"/>
        <v>24998.75</v>
      </c>
      <c r="H30" t="str">
        <f>VLOOKUP(Orders[[#This Row],[Total Amount]],SalesTiers[],2,TRUE)</f>
        <v>Tier 4</v>
      </c>
      <c r="N30">
        <v>29</v>
      </c>
      <c r="O30" t="s">
        <v>128</v>
      </c>
      <c r="P30" t="s">
        <v>129</v>
      </c>
      <c r="Q30" t="s">
        <v>130</v>
      </c>
      <c r="R30" t="s">
        <v>88</v>
      </c>
      <c r="S30" s="4">
        <v>10292</v>
      </c>
      <c r="T30" s="4"/>
      <c r="V30" t="s">
        <v>1322</v>
      </c>
      <c r="W30" t="s">
        <v>445</v>
      </c>
      <c r="X30" t="s">
        <v>1292</v>
      </c>
    </row>
    <row r="31" spans="1:24" x14ac:dyDescent="1">
      <c r="A31" s="1">
        <v>43449</v>
      </c>
      <c r="B31">
        <v>85</v>
      </c>
      <c r="C31" t="s">
        <v>8</v>
      </c>
      <c r="D31" t="s">
        <v>15</v>
      </c>
      <c r="E31">
        <v>299.99</v>
      </c>
      <c r="F31">
        <v>50</v>
      </c>
      <c r="G31">
        <f t="shared" si="0"/>
        <v>14999.5</v>
      </c>
      <c r="H31" t="str">
        <f>VLOOKUP(Orders[[#This Row],[Total Amount]],SalesTiers[],2,TRUE)</f>
        <v>Tier 4</v>
      </c>
      <c r="N31">
        <v>30</v>
      </c>
      <c r="O31" t="s">
        <v>131</v>
      </c>
      <c r="P31" t="s">
        <v>132</v>
      </c>
      <c r="Q31" t="s">
        <v>133</v>
      </c>
      <c r="R31" t="s">
        <v>134</v>
      </c>
      <c r="S31" s="4">
        <v>73124</v>
      </c>
      <c r="T31" s="4"/>
      <c r="V31" t="s">
        <v>1323</v>
      </c>
      <c r="W31" t="s">
        <v>1324</v>
      </c>
      <c r="X31" t="s">
        <v>1298</v>
      </c>
    </row>
    <row r="32" spans="1:24" x14ac:dyDescent="1">
      <c r="A32" s="1">
        <v>43143</v>
      </c>
      <c r="B32">
        <v>493</v>
      </c>
      <c r="C32" t="s">
        <v>8</v>
      </c>
      <c r="D32" t="s">
        <v>14</v>
      </c>
      <c r="E32">
        <v>29.99</v>
      </c>
      <c r="F32">
        <v>14</v>
      </c>
      <c r="G32">
        <f t="shared" si="0"/>
        <v>419.85999999999996</v>
      </c>
      <c r="H32" t="str">
        <f>VLOOKUP(Orders[[#This Row],[Total Amount]],SalesTiers[],2,TRUE)</f>
        <v>Tier 1</v>
      </c>
      <c r="N32">
        <v>31</v>
      </c>
      <c r="O32" t="s">
        <v>135</v>
      </c>
      <c r="P32" t="s">
        <v>136</v>
      </c>
      <c r="Q32" t="s">
        <v>137</v>
      </c>
      <c r="R32" t="s">
        <v>138</v>
      </c>
      <c r="S32" s="4">
        <v>48242</v>
      </c>
      <c r="T32" s="4"/>
      <c r="V32" t="s">
        <v>1325</v>
      </c>
      <c r="W32" t="s">
        <v>345</v>
      </c>
      <c r="X32" t="s">
        <v>1298</v>
      </c>
    </row>
    <row r="33" spans="1:24" x14ac:dyDescent="1">
      <c r="A33" s="1">
        <v>43518</v>
      </c>
      <c r="B33">
        <v>458</v>
      </c>
      <c r="C33" t="s">
        <v>5</v>
      </c>
      <c r="D33" t="s">
        <v>12</v>
      </c>
      <c r="E33">
        <v>199.99</v>
      </c>
      <c r="F33">
        <v>110</v>
      </c>
      <c r="G33">
        <f t="shared" si="0"/>
        <v>21998.9</v>
      </c>
      <c r="H33" t="str">
        <f>VLOOKUP(Orders[[#This Row],[Total Amount]],SalesTiers[],2,TRUE)</f>
        <v>Tier 4</v>
      </c>
      <c r="N33">
        <v>32</v>
      </c>
      <c r="O33" t="s">
        <v>139</v>
      </c>
      <c r="P33" t="s">
        <v>140</v>
      </c>
      <c r="Q33" t="s">
        <v>141</v>
      </c>
      <c r="R33" t="s">
        <v>50</v>
      </c>
      <c r="S33" s="4">
        <v>95118</v>
      </c>
      <c r="T33" s="4"/>
      <c r="V33" t="s">
        <v>1326</v>
      </c>
      <c r="W33" t="s">
        <v>787</v>
      </c>
      <c r="X33" t="s">
        <v>1292</v>
      </c>
    </row>
    <row r="34" spans="1:24" x14ac:dyDescent="1">
      <c r="A34" s="1">
        <v>42957</v>
      </c>
      <c r="B34">
        <v>235</v>
      </c>
      <c r="C34" t="s">
        <v>8</v>
      </c>
      <c r="D34" t="s">
        <v>16</v>
      </c>
      <c r="E34">
        <v>19.989999999999998</v>
      </c>
      <c r="F34">
        <v>125</v>
      </c>
      <c r="G34">
        <f t="shared" si="0"/>
        <v>2498.75</v>
      </c>
      <c r="H34" t="str">
        <f>VLOOKUP(Orders[[#This Row],[Total Amount]],SalesTiers[],2,TRUE)</f>
        <v>Tier 2</v>
      </c>
      <c r="N34">
        <v>33</v>
      </c>
      <c r="O34" t="s">
        <v>142</v>
      </c>
      <c r="P34" t="s">
        <v>143</v>
      </c>
      <c r="Q34" t="s">
        <v>144</v>
      </c>
      <c r="R34" t="s">
        <v>50</v>
      </c>
      <c r="S34" s="4">
        <v>95823</v>
      </c>
      <c r="T34" s="4"/>
      <c r="V34" t="s">
        <v>1327</v>
      </c>
      <c r="W34" t="s">
        <v>88</v>
      </c>
      <c r="X34" t="s">
        <v>1298</v>
      </c>
    </row>
    <row r="35" spans="1:24" x14ac:dyDescent="1">
      <c r="A35" s="1">
        <v>43518</v>
      </c>
      <c r="B35">
        <v>174</v>
      </c>
      <c r="C35" t="s">
        <v>8</v>
      </c>
      <c r="D35" t="s">
        <v>15</v>
      </c>
      <c r="E35">
        <v>299.99</v>
      </c>
      <c r="F35">
        <v>109</v>
      </c>
      <c r="G35">
        <f t="shared" si="0"/>
        <v>32698.91</v>
      </c>
      <c r="H35" t="str">
        <f>VLOOKUP(Orders[[#This Row],[Total Amount]],SalesTiers[],2,TRUE)</f>
        <v>Tier 4</v>
      </c>
      <c r="N35">
        <v>34</v>
      </c>
      <c r="O35" t="s">
        <v>145</v>
      </c>
      <c r="P35" t="s">
        <v>146</v>
      </c>
      <c r="Q35" t="s">
        <v>147</v>
      </c>
      <c r="R35" t="s">
        <v>148</v>
      </c>
      <c r="S35" s="4">
        <v>81010</v>
      </c>
      <c r="T35" s="4"/>
      <c r="V35" t="s">
        <v>1328</v>
      </c>
      <c r="W35" t="s">
        <v>262</v>
      </c>
      <c r="X35" t="s">
        <v>1289</v>
      </c>
    </row>
    <row r="36" spans="1:24" x14ac:dyDescent="1">
      <c r="A36" s="1">
        <v>43691</v>
      </c>
      <c r="B36">
        <v>306</v>
      </c>
      <c r="C36" t="s">
        <v>6</v>
      </c>
      <c r="D36" t="s">
        <v>15</v>
      </c>
      <c r="E36">
        <v>299.99</v>
      </c>
      <c r="F36">
        <v>86</v>
      </c>
      <c r="G36">
        <f t="shared" si="0"/>
        <v>25799.14</v>
      </c>
      <c r="H36" t="str">
        <f>VLOOKUP(Orders[[#This Row],[Total Amount]],SalesTiers[],2,TRUE)</f>
        <v>Tier 4</v>
      </c>
      <c r="N36">
        <v>35</v>
      </c>
      <c r="O36" t="s">
        <v>149</v>
      </c>
      <c r="P36" t="s">
        <v>150</v>
      </c>
      <c r="Q36" t="s">
        <v>151</v>
      </c>
      <c r="R36" t="s">
        <v>138</v>
      </c>
      <c r="S36" s="4">
        <v>48604</v>
      </c>
      <c r="T36" s="4"/>
      <c r="V36" t="s">
        <v>1329</v>
      </c>
      <c r="W36" t="s">
        <v>607</v>
      </c>
      <c r="X36" t="s">
        <v>1306</v>
      </c>
    </row>
    <row r="37" spans="1:24" x14ac:dyDescent="1">
      <c r="A37" s="1">
        <v>42993</v>
      </c>
      <c r="B37">
        <v>246</v>
      </c>
      <c r="C37" t="s">
        <v>7</v>
      </c>
      <c r="D37" t="s">
        <v>15</v>
      </c>
      <c r="E37">
        <v>299.99</v>
      </c>
      <c r="F37">
        <v>86</v>
      </c>
      <c r="G37">
        <f t="shared" si="0"/>
        <v>25799.14</v>
      </c>
      <c r="H37" t="str">
        <f>VLOOKUP(Orders[[#This Row],[Total Amount]],SalesTiers[],2,TRUE)</f>
        <v>Tier 4</v>
      </c>
      <c r="N37">
        <v>36</v>
      </c>
      <c r="O37" t="s">
        <v>152</v>
      </c>
      <c r="P37" t="s">
        <v>153</v>
      </c>
      <c r="Q37" t="s">
        <v>154</v>
      </c>
      <c r="R37" t="s">
        <v>110</v>
      </c>
      <c r="S37" s="4">
        <v>77040</v>
      </c>
      <c r="T37" s="4"/>
      <c r="V37" t="s">
        <v>1330</v>
      </c>
      <c r="W37" t="s">
        <v>42</v>
      </c>
      <c r="X37" t="s">
        <v>1306</v>
      </c>
    </row>
    <row r="38" spans="1:24" x14ac:dyDescent="1">
      <c r="A38" s="1">
        <v>42795</v>
      </c>
      <c r="B38">
        <v>382</v>
      </c>
      <c r="C38" t="s">
        <v>4</v>
      </c>
      <c r="D38" t="s">
        <v>14</v>
      </c>
      <c r="E38">
        <v>29.99</v>
      </c>
      <c r="F38">
        <v>65</v>
      </c>
      <c r="G38">
        <f t="shared" si="0"/>
        <v>1949.35</v>
      </c>
      <c r="H38" t="str">
        <f>VLOOKUP(Orders[[#This Row],[Total Amount]],SalesTiers[],2,TRUE)</f>
        <v>Tier 2</v>
      </c>
      <c r="N38">
        <v>37</v>
      </c>
      <c r="O38" t="s">
        <v>155</v>
      </c>
      <c r="P38" t="s">
        <v>156</v>
      </c>
      <c r="Q38" t="s">
        <v>157</v>
      </c>
      <c r="R38" t="s">
        <v>158</v>
      </c>
      <c r="S38" s="4">
        <v>82007</v>
      </c>
      <c r="T38" s="4"/>
      <c r="V38" t="s">
        <v>1331</v>
      </c>
      <c r="W38" t="s">
        <v>134</v>
      </c>
      <c r="X38" t="s">
        <v>1289</v>
      </c>
    </row>
    <row r="39" spans="1:24" x14ac:dyDescent="1">
      <c r="A39" s="1">
        <v>43094</v>
      </c>
      <c r="B39">
        <v>149</v>
      </c>
      <c r="C39" t="s">
        <v>4</v>
      </c>
      <c r="D39" t="s">
        <v>14</v>
      </c>
      <c r="E39">
        <v>29.99</v>
      </c>
      <c r="F39">
        <v>20</v>
      </c>
      <c r="G39">
        <f t="shared" si="0"/>
        <v>599.79999999999995</v>
      </c>
      <c r="H39" t="str">
        <f>VLOOKUP(Orders[[#This Row],[Total Amount]],SalesTiers[],2,TRUE)</f>
        <v>Tier 1</v>
      </c>
      <c r="N39">
        <v>38</v>
      </c>
      <c r="O39" t="s">
        <v>159</v>
      </c>
      <c r="P39" t="s">
        <v>160</v>
      </c>
      <c r="Q39" t="s">
        <v>161</v>
      </c>
      <c r="R39" t="s">
        <v>162</v>
      </c>
      <c r="S39" s="4">
        <v>84189</v>
      </c>
      <c r="T39" s="4"/>
      <c r="V39" t="s">
        <v>1332</v>
      </c>
      <c r="W39" t="s">
        <v>92</v>
      </c>
      <c r="X39" t="s">
        <v>1292</v>
      </c>
    </row>
    <row r="40" spans="1:24" x14ac:dyDescent="1">
      <c r="A40" s="1">
        <v>42809</v>
      </c>
      <c r="B40">
        <v>309</v>
      </c>
      <c r="C40" t="s">
        <v>7</v>
      </c>
      <c r="D40" t="s">
        <v>15</v>
      </c>
      <c r="E40">
        <v>299.99</v>
      </c>
      <c r="F40">
        <v>63</v>
      </c>
      <c r="G40">
        <f t="shared" si="0"/>
        <v>18899.37</v>
      </c>
      <c r="H40" t="str">
        <f>VLOOKUP(Orders[[#This Row],[Total Amount]],SalesTiers[],2,TRUE)</f>
        <v>Tier 4</v>
      </c>
      <c r="N40">
        <v>39</v>
      </c>
      <c r="O40" t="s">
        <v>163</v>
      </c>
      <c r="P40" t="s">
        <v>164</v>
      </c>
      <c r="Q40" t="s">
        <v>70</v>
      </c>
      <c r="R40" t="s">
        <v>71</v>
      </c>
      <c r="S40" s="4">
        <v>71161</v>
      </c>
      <c r="T40" s="4"/>
      <c r="V40" t="s">
        <v>1333</v>
      </c>
      <c r="W40" t="s">
        <v>38</v>
      </c>
      <c r="X40" t="s">
        <v>1298</v>
      </c>
    </row>
    <row r="41" spans="1:24" x14ac:dyDescent="1">
      <c r="A41" s="1">
        <v>43546</v>
      </c>
      <c r="B41">
        <v>206</v>
      </c>
      <c r="C41" t="s">
        <v>6</v>
      </c>
      <c r="D41" t="s">
        <v>14</v>
      </c>
      <c r="E41">
        <v>29.99</v>
      </c>
      <c r="F41">
        <v>99</v>
      </c>
      <c r="G41">
        <f t="shared" si="0"/>
        <v>2969.0099999999998</v>
      </c>
      <c r="H41" t="str">
        <f>VLOOKUP(Orders[[#This Row],[Total Amount]],SalesTiers[],2,TRUE)</f>
        <v>Tier 2</v>
      </c>
      <c r="N41">
        <v>40</v>
      </c>
      <c r="O41" t="s">
        <v>165</v>
      </c>
      <c r="P41" t="s">
        <v>166</v>
      </c>
      <c r="Q41" t="s">
        <v>167</v>
      </c>
      <c r="R41" t="s">
        <v>110</v>
      </c>
      <c r="S41" s="4">
        <v>78044</v>
      </c>
      <c r="T41" s="4"/>
      <c r="V41" t="s">
        <v>1334</v>
      </c>
      <c r="W41" t="s">
        <v>1335</v>
      </c>
      <c r="X41" t="s">
        <v>1298</v>
      </c>
    </row>
    <row r="42" spans="1:24" x14ac:dyDescent="1">
      <c r="A42" s="1">
        <v>43339</v>
      </c>
      <c r="B42">
        <v>476</v>
      </c>
      <c r="C42" t="s">
        <v>9</v>
      </c>
      <c r="D42" t="s">
        <v>15</v>
      </c>
      <c r="E42">
        <v>299.99</v>
      </c>
      <c r="F42">
        <v>25</v>
      </c>
      <c r="G42">
        <f t="shared" si="0"/>
        <v>7499.75</v>
      </c>
      <c r="H42" t="str">
        <f>VLOOKUP(Orders[[#This Row],[Total Amount]],SalesTiers[],2,TRUE)</f>
        <v>Tier 3</v>
      </c>
      <c r="N42">
        <v>41</v>
      </c>
      <c r="O42" t="s">
        <v>168</v>
      </c>
      <c r="P42" t="s">
        <v>169</v>
      </c>
      <c r="Q42" t="s">
        <v>106</v>
      </c>
      <c r="R42" t="s">
        <v>46</v>
      </c>
      <c r="S42" s="4">
        <v>66205</v>
      </c>
      <c r="T42" s="4"/>
      <c r="V42" t="s">
        <v>1336</v>
      </c>
      <c r="W42" t="s">
        <v>757</v>
      </c>
      <c r="X42" t="s">
        <v>1289</v>
      </c>
    </row>
    <row r="43" spans="1:24" x14ac:dyDescent="1">
      <c r="A43" s="1">
        <v>42808</v>
      </c>
      <c r="B43">
        <v>454</v>
      </c>
      <c r="C43" t="s">
        <v>4</v>
      </c>
      <c r="D43" t="s">
        <v>16</v>
      </c>
      <c r="E43">
        <v>19.989999999999998</v>
      </c>
      <c r="F43">
        <v>59</v>
      </c>
      <c r="G43">
        <f t="shared" si="0"/>
        <v>1179.4099999999999</v>
      </c>
      <c r="H43" t="str">
        <f>VLOOKUP(Orders[[#This Row],[Total Amount]],SalesTiers[],2,TRUE)</f>
        <v>Tier 2</v>
      </c>
      <c r="N43">
        <v>42</v>
      </c>
      <c r="O43" t="s">
        <v>170</v>
      </c>
      <c r="P43" t="s">
        <v>171</v>
      </c>
      <c r="Q43" t="s">
        <v>172</v>
      </c>
      <c r="R43" t="s">
        <v>110</v>
      </c>
      <c r="S43" s="4">
        <v>78769</v>
      </c>
      <c r="T43" s="4"/>
      <c r="V43" t="s">
        <v>1337</v>
      </c>
      <c r="W43" t="s">
        <v>1338</v>
      </c>
      <c r="X43" t="s">
        <v>1306</v>
      </c>
    </row>
    <row r="44" spans="1:24" x14ac:dyDescent="1">
      <c r="A44" s="1">
        <v>43275</v>
      </c>
      <c r="B44">
        <v>79</v>
      </c>
      <c r="C44" t="s">
        <v>5</v>
      </c>
      <c r="D44" t="s">
        <v>15</v>
      </c>
      <c r="E44">
        <v>299.99</v>
      </c>
      <c r="F44">
        <v>84</v>
      </c>
      <c r="G44">
        <f t="shared" si="0"/>
        <v>25199.16</v>
      </c>
      <c r="H44" t="str">
        <f>VLOOKUP(Orders[[#This Row],[Total Amount]],SalesTiers[],2,TRUE)</f>
        <v>Tier 4</v>
      </c>
      <c r="N44">
        <v>43</v>
      </c>
      <c r="O44" t="s">
        <v>173</v>
      </c>
      <c r="P44" t="s">
        <v>174</v>
      </c>
      <c r="Q44" t="s">
        <v>175</v>
      </c>
      <c r="R44" t="s">
        <v>42</v>
      </c>
      <c r="S44" s="4">
        <v>45228</v>
      </c>
      <c r="T44" s="4"/>
      <c r="V44" t="s">
        <v>1339</v>
      </c>
      <c r="W44" t="s">
        <v>490</v>
      </c>
      <c r="X44" t="s">
        <v>1289</v>
      </c>
    </row>
    <row r="45" spans="1:24" x14ac:dyDescent="1">
      <c r="A45" s="1">
        <v>43501</v>
      </c>
      <c r="B45">
        <v>30</v>
      </c>
      <c r="C45" t="s">
        <v>8</v>
      </c>
      <c r="D45" t="s">
        <v>14</v>
      </c>
      <c r="E45">
        <v>29.99</v>
      </c>
      <c r="F45">
        <v>25</v>
      </c>
      <c r="G45">
        <f t="shared" si="0"/>
        <v>749.75</v>
      </c>
      <c r="H45" t="str">
        <f>VLOOKUP(Orders[[#This Row],[Total Amount]],SalesTiers[],2,TRUE)</f>
        <v>Tier 1</v>
      </c>
      <c r="N45">
        <v>44</v>
      </c>
      <c r="O45" t="s">
        <v>176</v>
      </c>
      <c r="P45" t="s">
        <v>177</v>
      </c>
      <c r="Q45" t="s">
        <v>178</v>
      </c>
      <c r="R45" t="s">
        <v>84</v>
      </c>
      <c r="S45" s="4">
        <v>35236</v>
      </c>
      <c r="T45" s="4"/>
      <c r="V45" t="s">
        <v>1340</v>
      </c>
      <c r="W45" t="s">
        <v>110</v>
      </c>
      <c r="X45" t="s">
        <v>1289</v>
      </c>
    </row>
    <row r="46" spans="1:24" x14ac:dyDescent="1">
      <c r="A46" s="1">
        <v>43435</v>
      </c>
      <c r="B46">
        <v>200</v>
      </c>
      <c r="C46" t="s">
        <v>5</v>
      </c>
      <c r="D46" t="s">
        <v>14</v>
      </c>
      <c r="E46">
        <v>29.99</v>
      </c>
      <c r="F46">
        <v>47</v>
      </c>
      <c r="G46">
        <f t="shared" si="0"/>
        <v>1409.53</v>
      </c>
      <c r="H46" t="str">
        <f>VLOOKUP(Orders[[#This Row],[Total Amount]],SalesTiers[],2,TRUE)</f>
        <v>Tier 2</v>
      </c>
      <c r="N46">
        <v>45</v>
      </c>
      <c r="O46" t="s">
        <v>179</v>
      </c>
      <c r="P46" t="s">
        <v>180</v>
      </c>
      <c r="Q46" t="s">
        <v>181</v>
      </c>
      <c r="R46" t="s">
        <v>21</v>
      </c>
      <c r="S46" s="4">
        <v>83716</v>
      </c>
      <c r="T46" s="4"/>
      <c r="V46" t="s">
        <v>1341</v>
      </c>
      <c r="W46" t="s">
        <v>162</v>
      </c>
      <c r="X46" t="s">
        <v>1292</v>
      </c>
    </row>
    <row r="47" spans="1:24" x14ac:dyDescent="1">
      <c r="A47" s="1">
        <v>43459</v>
      </c>
      <c r="B47">
        <v>123</v>
      </c>
      <c r="C47" t="s">
        <v>9</v>
      </c>
      <c r="D47" t="s">
        <v>14</v>
      </c>
      <c r="E47">
        <v>29.99</v>
      </c>
      <c r="F47">
        <v>53</v>
      </c>
      <c r="G47">
        <f t="shared" si="0"/>
        <v>1589.47</v>
      </c>
      <c r="H47" t="str">
        <f>VLOOKUP(Orders[[#This Row],[Total Amount]],SalesTiers[],2,TRUE)</f>
        <v>Tier 2</v>
      </c>
      <c r="N47">
        <v>46</v>
      </c>
      <c r="O47" t="s">
        <v>182</v>
      </c>
      <c r="P47" t="s">
        <v>183</v>
      </c>
      <c r="Q47" t="s">
        <v>184</v>
      </c>
      <c r="R47" t="s">
        <v>110</v>
      </c>
      <c r="S47" s="4">
        <v>75710</v>
      </c>
      <c r="T47" s="4"/>
      <c r="V47" t="s">
        <v>1342</v>
      </c>
      <c r="W47" t="s">
        <v>1343</v>
      </c>
      <c r="X47" t="s">
        <v>1298</v>
      </c>
    </row>
    <row r="48" spans="1:24" x14ac:dyDescent="1">
      <c r="A48" s="1">
        <v>43220</v>
      </c>
      <c r="B48">
        <v>196</v>
      </c>
      <c r="C48" t="s">
        <v>5</v>
      </c>
      <c r="D48" t="s">
        <v>12</v>
      </c>
      <c r="E48">
        <v>199.99</v>
      </c>
      <c r="F48">
        <v>125</v>
      </c>
      <c r="G48">
        <f t="shared" si="0"/>
        <v>24998.75</v>
      </c>
      <c r="H48" t="str">
        <f>VLOOKUP(Orders[[#This Row],[Total Amount]],SalesTiers[],2,TRUE)</f>
        <v>Tier 4</v>
      </c>
      <c r="N48">
        <v>47</v>
      </c>
      <c r="O48" t="s">
        <v>185</v>
      </c>
      <c r="P48" t="s">
        <v>186</v>
      </c>
      <c r="Q48" t="s">
        <v>187</v>
      </c>
      <c r="R48" t="s">
        <v>38</v>
      </c>
      <c r="S48" s="4">
        <v>15235</v>
      </c>
      <c r="T48" s="4"/>
      <c r="V48" t="s">
        <v>1344</v>
      </c>
      <c r="W48" t="s">
        <v>207</v>
      </c>
      <c r="X48" t="s">
        <v>1289</v>
      </c>
    </row>
    <row r="49" spans="1:24" x14ac:dyDescent="1">
      <c r="A49" s="1">
        <v>43009</v>
      </c>
      <c r="B49">
        <v>168</v>
      </c>
      <c r="C49" t="s">
        <v>6</v>
      </c>
      <c r="D49" t="s">
        <v>14</v>
      </c>
      <c r="E49">
        <v>29.99</v>
      </c>
      <c r="F49">
        <v>117</v>
      </c>
      <c r="G49">
        <f t="shared" si="0"/>
        <v>3508.83</v>
      </c>
      <c r="H49" t="str">
        <f>VLOOKUP(Orders[[#This Row],[Total Amount]],SalesTiers[],2,TRUE)</f>
        <v>Tier 2</v>
      </c>
      <c r="N49">
        <v>48</v>
      </c>
      <c r="O49" t="s">
        <v>188</v>
      </c>
      <c r="P49" t="s">
        <v>189</v>
      </c>
      <c r="Q49" t="s">
        <v>10</v>
      </c>
      <c r="R49" t="s">
        <v>113</v>
      </c>
      <c r="S49" s="4">
        <v>31132</v>
      </c>
      <c r="T49" s="4"/>
      <c r="V49" t="s">
        <v>1345</v>
      </c>
      <c r="W49" t="s">
        <v>60</v>
      </c>
      <c r="X49" t="s">
        <v>1292</v>
      </c>
    </row>
    <row r="50" spans="1:24" x14ac:dyDescent="1">
      <c r="A50" s="1">
        <v>43255</v>
      </c>
      <c r="B50">
        <v>174</v>
      </c>
      <c r="C50" t="s">
        <v>9</v>
      </c>
      <c r="D50" t="s">
        <v>13</v>
      </c>
      <c r="E50">
        <v>39.99</v>
      </c>
      <c r="F50">
        <v>29</v>
      </c>
      <c r="G50">
        <f t="shared" si="0"/>
        <v>1159.71</v>
      </c>
      <c r="H50" t="str">
        <f>VLOOKUP(Orders[[#This Row],[Total Amount]],SalesTiers[],2,TRUE)</f>
        <v>Tier 2</v>
      </c>
      <c r="N50">
        <v>49</v>
      </c>
      <c r="O50" t="s">
        <v>190</v>
      </c>
      <c r="P50" t="s">
        <v>191</v>
      </c>
      <c r="Q50" t="s">
        <v>192</v>
      </c>
      <c r="R50" t="s">
        <v>50</v>
      </c>
      <c r="S50" s="4">
        <v>90305</v>
      </c>
      <c r="T50" s="4"/>
      <c r="V50" t="s">
        <v>1346</v>
      </c>
      <c r="W50" t="s">
        <v>471</v>
      </c>
      <c r="X50" t="s">
        <v>1289</v>
      </c>
    </row>
    <row r="51" spans="1:24" x14ac:dyDescent="1">
      <c r="A51" s="1">
        <v>43352</v>
      </c>
      <c r="B51">
        <v>100</v>
      </c>
      <c r="C51" t="s">
        <v>5</v>
      </c>
      <c r="D51" t="s">
        <v>16</v>
      </c>
      <c r="E51">
        <v>19.989999999999998</v>
      </c>
      <c r="F51">
        <v>70</v>
      </c>
      <c r="G51">
        <f t="shared" si="0"/>
        <v>1399.3</v>
      </c>
      <c r="H51" t="str">
        <f>VLOOKUP(Orders[[#This Row],[Total Amount]],SalesTiers[],2,TRUE)</f>
        <v>Tier 2</v>
      </c>
      <c r="N51">
        <v>50</v>
      </c>
      <c r="O51" t="s">
        <v>193</v>
      </c>
      <c r="P51" t="s">
        <v>194</v>
      </c>
      <c r="Q51" t="s">
        <v>195</v>
      </c>
      <c r="R51" t="s">
        <v>196</v>
      </c>
      <c r="S51" s="4">
        <v>40546</v>
      </c>
      <c r="T51" s="4"/>
      <c r="V51" t="s">
        <v>1347</v>
      </c>
      <c r="W51" t="s">
        <v>121</v>
      </c>
      <c r="X51" t="s">
        <v>1306</v>
      </c>
    </row>
    <row r="52" spans="1:24" x14ac:dyDescent="1">
      <c r="N52">
        <v>51</v>
      </c>
      <c r="O52" t="s">
        <v>197</v>
      </c>
      <c r="P52" t="s">
        <v>198</v>
      </c>
      <c r="Q52" t="s">
        <v>199</v>
      </c>
      <c r="R52" t="s">
        <v>200</v>
      </c>
      <c r="S52" s="4">
        <v>20546</v>
      </c>
      <c r="T52" s="4"/>
      <c r="V52" t="s">
        <v>1348</v>
      </c>
      <c r="W52" t="s">
        <v>158</v>
      </c>
      <c r="X52" t="s">
        <v>1292</v>
      </c>
    </row>
    <row r="53" spans="1:24" x14ac:dyDescent="1">
      <c r="N53">
        <v>52</v>
      </c>
      <c r="O53" t="s">
        <v>201</v>
      </c>
      <c r="P53" t="s">
        <v>202</v>
      </c>
      <c r="Q53" t="s">
        <v>203</v>
      </c>
      <c r="R53" t="s">
        <v>50</v>
      </c>
      <c r="S53" s="4">
        <v>90505</v>
      </c>
      <c r="T53" s="4"/>
    </row>
    <row r="54" spans="1:24" x14ac:dyDescent="1">
      <c r="N54">
        <v>53</v>
      </c>
      <c r="O54" t="s">
        <v>204</v>
      </c>
      <c r="P54" t="s">
        <v>205</v>
      </c>
      <c r="Q54" t="s">
        <v>206</v>
      </c>
      <c r="R54" t="s">
        <v>207</v>
      </c>
      <c r="S54" s="4">
        <v>23260</v>
      </c>
      <c r="T54" s="4"/>
    </row>
    <row r="55" spans="1:24" x14ac:dyDescent="1">
      <c r="N55">
        <v>54</v>
      </c>
      <c r="O55" t="s">
        <v>208</v>
      </c>
      <c r="P55" t="s">
        <v>209</v>
      </c>
      <c r="Q55" t="s">
        <v>210</v>
      </c>
      <c r="R55" t="s">
        <v>110</v>
      </c>
      <c r="S55" s="4">
        <v>75260</v>
      </c>
      <c r="T55" s="4"/>
    </row>
    <row r="56" spans="1:24" x14ac:dyDescent="1">
      <c r="N56">
        <v>55</v>
      </c>
      <c r="O56" t="s">
        <v>211</v>
      </c>
      <c r="P56" t="s">
        <v>212</v>
      </c>
      <c r="Q56" t="s">
        <v>213</v>
      </c>
      <c r="R56" t="s">
        <v>42</v>
      </c>
      <c r="S56" s="4">
        <v>44177</v>
      </c>
      <c r="T56" s="4"/>
    </row>
    <row r="57" spans="1:24" x14ac:dyDescent="1">
      <c r="N57">
        <v>56</v>
      </c>
      <c r="O57" t="s">
        <v>214</v>
      </c>
      <c r="P57" t="s">
        <v>215</v>
      </c>
      <c r="Q57" t="s">
        <v>216</v>
      </c>
      <c r="R57" t="s">
        <v>84</v>
      </c>
      <c r="S57" s="4">
        <v>36109</v>
      </c>
      <c r="T57" s="4"/>
    </row>
    <row r="58" spans="1:24" x14ac:dyDescent="1">
      <c r="N58">
        <v>57</v>
      </c>
      <c r="O58" t="s">
        <v>217</v>
      </c>
      <c r="P58" t="s">
        <v>218</v>
      </c>
      <c r="Q58" t="s">
        <v>199</v>
      </c>
      <c r="R58" t="s">
        <v>200</v>
      </c>
      <c r="S58" s="4">
        <v>20022</v>
      </c>
      <c r="T58" s="4"/>
    </row>
    <row r="59" spans="1:24" x14ac:dyDescent="1">
      <c r="N59">
        <v>58</v>
      </c>
      <c r="O59" t="s">
        <v>219</v>
      </c>
      <c r="P59" t="s">
        <v>220</v>
      </c>
      <c r="Q59" t="s">
        <v>221</v>
      </c>
      <c r="R59" t="s">
        <v>222</v>
      </c>
      <c r="S59" s="4">
        <v>20910</v>
      </c>
      <c r="T59" s="4"/>
    </row>
    <row r="60" spans="1:24" x14ac:dyDescent="1">
      <c r="N60">
        <v>59</v>
      </c>
      <c r="O60" t="s">
        <v>223</v>
      </c>
      <c r="P60" t="s">
        <v>224</v>
      </c>
      <c r="Q60" t="s">
        <v>154</v>
      </c>
      <c r="R60" t="s">
        <v>110</v>
      </c>
      <c r="S60" s="4">
        <v>77223</v>
      </c>
      <c r="T60" s="4"/>
    </row>
    <row r="61" spans="1:24" x14ac:dyDescent="1">
      <c r="N61">
        <v>60</v>
      </c>
      <c r="O61" t="s">
        <v>225</v>
      </c>
      <c r="P61" t="s">
        <v>226</v>
      </c>
      <c r="Q61" t="s">
        <v>227</v>
      </c>
      <c r="R61" t="s">
        <v>138</v>
      </c>
      <c r="S61" s="4">
        <v>48092</v>
      </c>
      <c r="T61" s="4"/>
    </row>
    <row r="62" spans="1:24" x14ac:dyDescent="1">
      <c r="N62">
        <v>61</v>
      </c>
      <c r="O62" t="s">
        <v>228</v>
      </c>
      <c r="P62" t="s">
        <v>229</v>
      </c>
      <c r="Q62" t="s">
        <v>230</v>
      </c>
      <c r="R62" t="s">
        <v>110</v>
      </c>
      <c r="S62" s="4">
        <v>76016</v>
      </c>
      <c r="T62" s="4"/>
    </row>
    <row r="63" spans="1:24" x14ac:dyDescent="1">
      <c r="N63">
        <v>62</v>
      </c>
      <c r="O63" t="s">
        <v>231</v>
      </c>
      <c r="P63" t="s">
        <v>232</v>
      </c>
      <c r="Q63" t="s">
        <v>233</v>
      </c>
      <c r="R63" t="s">
        <v>38</v>
      </c>
      <c r="S63" s="4">
        <v>19495</v>
      </c>
      <c r="T63" s="4"/>
    </row>
    <row r="64" spans="1:24" x14ac:dyDescent="1">
      <c r="N64">
        <v>63</v>
      </c>
      <c r="O64" t="s">
        <v>234</v>
      </c>
      <c r="P64" t="s">
        <v>235</v>
      </c>
      <c r="Q64" t="s">
        <v>141</v>
      </c>
      <c r="R64" t="s">
        <v>50</v>
      </c>
      <c r="S64" s="4">
        <v>95133</v>
      </c>
      <c r="T64" s="4"/>
    </row>
    <row r="65" spans="14:20" x14ac:dyDescent="1">
      <c r="N65">
        <v>64</v>
      </c>
      <c r="O65" t="s">
        <v>236</v>
      </c>
      <c r="P65" t="s">
        <v>237</v>
      </c>
      <c r="Q65" t="s">
        <v>33</v>
      </c>
      <c r="R65" t="s">
        <v>34</v>
      </c>
      <c r="S65" s="4">
        <v>85005</v>
      </c>
      <c r="T65" s="4"/>
    </row>
    <row r="66" spans="14:20" x14ac:dyDescent="1">
      <c r="N66">
        <v>65</v>
      </c>
      <c r="O66" t="s">
        <v>238</v>
      </c>
      <c r="P66" t="s">
        <v>239</v>
      </c>
      <c r="Q66" t="s">
        <v>240</v>
      </c>
      <c r="R66" t="s">
        <v>241</v>
      </c>
      <c r="S66" s="4">
        <v>72905</v>
      </c>
      <c r="T66" s="4"/>
    </row>
    <row r="67" spans="14:20" x14ac:dyDescent="1">
      <c r="N67">
        <v>66</v>
      </c>
      <c r="O67" t="s">
        <v>242</v>
      </c>
      <c r="P67" t="s">
        <v>243</v>
      </c>
      <c r="Q67" t="s">
        <v>244</v>
      </c>
      <c r="R67" t="s">
        <v>50</v>
      </c>
      <c r="S67" s="4">
        <v>92555</v>
      </c>
      <c r="T67" s="4"/>
    </row>
    <row r="68" spans="14:20" x14ac:dyDescent="1">
      <c r="N68">
        <v>67</v>
      </c>
      <c r="O68" t="s">
        <v>245</v>
      </c>
      <c r="P68" t="s">
        <v>246</v>
      </c>
      <c r="Q68" t="s">
        <v>247</v>
      </c>
      <c r="R68" t="s">
        <v>50</v>
      </c>
      <c r="S68" s="4">
        <v>92668</v>
      </c>
      <c r="T68" s="4"/>
    </row>
    <row r="69" spans="14:20" x14ac:dyDescent="1">
      <c r="N69">
        <v>68</v>
      </c>
      <c r="O69" t="s">
        <v>248</v>
      </c>
      <c r="P69" t="s">
        <v>249</v>
      </c>
      <c r="Q69" t="s">
        <v>250</v>
      </c>
      <c r="R69" t="s">
        <v>50</v>
      </c>
      <c r="S69" s="4">
        <v>93094</v>
      </c>
      <c r="T69" s="4"/>
    </row>
    <row r="70" spans="14:20" x14ac:dyDescent="1">
      <c r="N70">
        <v>69</v>
      </c>
      <c r="O70" t="s">
        <v>251</v>
      </c>
      <c r="P70" t="s">
        <v>252</v>
      </c>
      <c r="Q70" t="s">
        <v>253</v>
      </c>
      <c r="R70" t="s">
        <v>196</v>
      </c>
      <c r="S70" s="4">
        <v>40210</v>
      </c>
      <c r="T70" s="4"/>
    </row>
    <row r="71" spans="14:20" x14ac:dyDescent="1">
      <c r="N71">
        <v>70</v>
      </c>
      <c r="O71" t="s">
        <v>254</v>
      </c>
      <c r="P71" t="s">
        <v>255</v>
      </c>
      <c r="Q71" t="s">
        <v>133</v>
      </c>
      <c r="R71" t="s">
        <v>134</v>
      </c>
      <c r="S71" s="4">
        <v>73124</v>
      </c>
      <c r="T71" s="4"/>
    </row>
    <row r="72" spans="14:20" x14ac:dyDescent="1">
      <c r="N72">
        <v>71</v>
      </c>
      <c r="O72" t="s">
        <v>256</v>
      </c>
      <c r="P72" t="s">
        <v>257</v>
      </c>
      <c r="Q72" t="s">
        <v>258</v>
      </c>
      <c r="R72" t="s">
        <v>64</v>
      </c>
      <c r="S72" s="4">
        <v>33330</v>
      </c>
      <c r="T72" s="4"/>
    </row>
    <row r="73" spans="14:20" x14ac:dyDescent="1">
      <c r="N73">
        <v>72</v>
      </c>
      <c r="O73" t="s">
        <v>259</v>
      </c>
      <c r="P73" t="s">
        <v>260</v>
      </c>
      <c r="Q73" t="s">
        <v>261</v>
      </c>
      <c r="R73" t="s">
        <v>262</v>
      </c>
      <c r="S73" s="4">
        <v>28215</v>
      </c>
      <c r="T73" s="4"/>
    </row>
    <row r="74" spans="14:20" x14ac:dyDescent="1">
      <c r="N74">
        <v>73</v>
      </c>
      <c r="O74" t="s">
        <v>263</v>
      </c>
      <c r="P74" t="s">
        <v>264</v>
      </c>
      <c r="Q74" t="s">
        <v>230</v>
      </c>
      <c r="R74" t="s">
        <v>110</v>
      </c>
      <c r="S74" s="4">
        <v>76004</v>
      </c>
      <c r="T74" s="4"/>
    </row>
    <row r="75" spans="14:20" x14ac:dyDescent="1">
      <c r="N75">
        <v>74</v>
      </c>
      <c r="O75" t="s">
        <v>265</v>
      </c>
      <c r="P75" t="s">
        <v>266</v>
      </c>
      <c r="Q75" t="s">
        <v>267</v>
      </c>
      <c r="R75" t="s">
        <v>207</v>
      </c>
      <c r="S75" s="4">
        <v>23454</v>
      </c>
      <c r="T75" s="4"/>
    </row>
    <row r="76" spans="14:20" x14ac:dyDescent="1">
      <c r="N76">
        <v>75</v>
      </c>
      <c r="O76" t="s">
        <v>268</v>
      </c>
      <c r="P76" t="s">
        <v>269</v>
      </c>
      <c r="Q76" t="s">
        <v>258</v>
      </c>
      <c r="R76" t="s">
        <v>64</v>
      </c>
      <c r="S76" s="4">
        <v>33330</v>
      </c>
      <c r="T76" s="4"/>
    </row>
    <row r="77" spans="14:20" x14ac:dyDescent="1">
      <c r="N77">
        <v>76</v>
      </c>
      <c r="O77" t="s">
        <v>270</v>
      </c>
      <c r="P77" t="s">
        <v>271</v>
      </c>
      <c r="Q77" t="s">
        <v>272</v>
      </c>
      <c r="R77" t="s">
        <v>273</v>
      </c>
      <c r="S77" s="4" t="s">
        <v>1350</v>
      </c>
      <c r="T77" s="4"/>
    </row>
    <row r="78" spans="14:20" x14ac:dyDescent="1">
      <c r="N78">
        <v>77</v>
      </c>
      <c r="O78" t="s">
        <v>274</v>
      </c>
      <c r="P78" t="s">
        <v>275</v>
      </c>
      <c r="Q78" t="s">
        <v>106</v>
      </c>
      <c r="R78" t="s">
        <v>46</v>
      </c>
      <c r="S78" s="4">
        <v>66225</v>
      </c>
      <c r="T78" s="4"/>
    </row>
    <row r="79" spans="14:20" x14ac:dyDescent="1">
      <c r="N79">
        <v>78</v>
      </c>
      <c r="O79" t="s">
        <v>276</v>
      </c>
      <c r="P79" t="s">
        <v>277</v>
      </c>
      <c r="Q79" t="s">
        <v>278</v>
      </c>
      <c r="R79" t="s">
        <v>42</v>
      </c>
      <c r="S79" s="4">
        <v>43284</v>
      </c>
      <c r="T79" s="4"/>
    </row>
    <row r="80" spans="14:20" x14ac:dyDescent="1">
      <c r="N80">
        <v>79</v>
      </c>
      <c r="O80" t="s">
        <v>279</v>
      </c>
      <c r="P80" t="s">
        <v>280</v>
      </c>
      <c r="Q80" t="s">
        <v>272</v>
      </c>
      <c r="R80" t="s">
        <v>273</v>
      </c>
      <c r="S80" s="4" t="s">
        <v>1351</v>
      </c>
      <c r="T80" s="4"/>
    </row>
    <row r="81" spans="14:20" x14ac:dyDescent="1">
      <c r="N81">
        <v>80</v>
      </c>
      <c r="O81" t="s">
        <v>281</v>
      </c>
      <c r="P81" t="s">
        <v>282</v>
      </c>
      <c r="Q81" t="s">
        <v>199</v>
      </c>
      <c r="R81" t="s">
        <v>200</v>
      </c>
      <c r="S81" s="4">
        <v>20414</v>
      </c>
      <c r="T81" s="4"/>
    </row>
    <row r="82" spans="14:20" x14ac:dyDescent="1">
      <c r="N82">
        <v>81</v>
      </c>
      <c r="O82" t="s">
        <v>283</v>
      </c>
      <c r="P82" t="s">
        <v>284</v>
      </c>
      <c r="Q82" t="s">
        <v>285</v>
      </c>
      <c r="R82" t="s">
        <v>286</v>
      </c>
      <c r="S82" s="4">
        <v>46857</v>
      </c>
      <c r="T82" s="4"/>
    </row>
    <row r="83" spans="14:20" x14ac:dyDescent="1">
      <c r="N83">
        <v>82</v>
      </c>
      <c r="O83" t="s">
        <v>287</v>
      </c>
      <c r="P83" t="s">
        <v>288</v>
      </c>
      <c r="Q83" t="s">
        <v>289</v>
      </c>
      <c r="R83" t="s">
        <v>290</v>
      </c>
      <c r="S83" s="4">
        <v>63150</v>
      </c>
      <c r="T83" s="4"/>
    </row>
    <row r="84" spans="14:20" x14ac:dyDescent="1">
      <c r="N84">
        <v>83</v>
      </c>
      <c r="O84" t="s">
        <v>291</v>
      </c>
      <c r="P84" t="s">
        <v>292</v>
      </c>
      <c r="Q84" t="s">
        <v>184</v>
      </c>
      <c r="R84" t="s">
        <v>110</v>
      </c>
      <c r="S84" s="4">
        <v>75705</v>
      </c>
      <c r="T84" s="4"/>
    </row>
    <row r="85" spans="14:20" x14ac:dyDescent="1">
      <c r="N85">
        <v>84</v>
      </c>
      <c r="O85" t="s">
        <v>293</v>
      </c>
      <c r="P85" t="s">
        <v>294</v>
      </c>
      <c r="Q85" t="s">
        <v>199</v>
      </c>
      <c r="R85" t="s">
        <v>200</v>
      </c>
      <c r="S85" s="4">
        <v>20414</v>
      </c>
      <c r="T85" s="4"/>
    </row>
    <row r="86" spans="14:20" x14ac:dyDescent="1">
      <c r="N86">
        <v>85</v>
      </c>
      <c r="O86" t="s">
        <v>295</v>
      </c>
      <c r="P86" t="s">
        <v>296</v>
      </c>
      <c r="Q86" t="s">
        <v>297</v>
      </c>
      <c r="R86" t="s">
        <v>64</v>
      </c>
      <c r="S86" s="4">
        <v>34479</v>
      </c>
      <c r="T86" s="4"/>
    </row>
    <row r="87" spans="14:20" x14ac:dyDescent="1">
      <c r="N87">
        <v>86</v>
      </c>
      <c r="O87" t="s">
        <v>298</v>
      </c>
      <c r="P87" t="s">
        <v>299</v>
      </c>
      <c r="Q87" t="s">
        <v>285</v>
      </c>
      <c r="R87" t="s">
        <v>286</v>
      </c>
      <c r="S87" s="4">
        <v>46867</v>
      </c>
      <c r="T87" s="4"/>
    </row>
    <row r="88" spans="14:20" x14ac:dyDescent="1">
      <c r="N88">
        <v>87</v>
      </c>
      <c r="O88" t="s">
        <v>300</v>
      </c>
      <c r="P88" t="s">
        <v>301</v>
      </c>
      <c r="Q88" t="s">
        <v>302</v>
      </c>
      <c r="R88" t="s">
        <v>64</v>
      </c>
      <c r="S88" s="4">
        <v>33467</v>
      </c>
      <c r="T88" s="4"/>
    </row>
    <row r="89" spans="14:20" x14ac:dyDescent="1">
      <c r="N89">
        <v>88</v>
      </c>
      <c r="O89" t="s">
        <v>303</v>
      </c>
      <c r="P89" t="s">
        <v>304</v>
      </c>
      <c r="Q89" t="s">
        <v>305</v>
      </c>
      <c r="R89" t="s">
        <v>113</v>
      </c>
      <c r="S89" s="4">
        <v>30610</v>
      </c>
      <c r="T89" s="4"/>
    </row>
    <row r="90" spans="14:20" x14ac:dyDescent="1">
      <c r="N90">
        <v>89</v>
      </c>
      <c r="O90" t="s">
        <v>306</v>
      </c>
      <c r="P90" t="s">
        <v>307</v>
      </c>
      <c r="Q90" t="s">
        <v>250</v>
      </c>
      <c r="R90" t="s">
        <v>50</v>
      </c>
      <c r="S90" s="4">
        <v>93094</v>
      </c>
      <c r="T90" s="4"/>
    </row>
    <row r="91" spans="14:20" x14ac:dyDescent="1">
      <c r="N91">
        <v>90</v>
      </c>
      <c r="O91" t="s">
        <v>308</v>
      </c>
      <c r="P91" t="s">
        <v>309</v>
      </c>
      <c r="Q91" t="s">
        <v>310</v>
      </c>
      <c r="R91" t="s">
        <v>121</v>
      </c>
      <c r="S91" s="4">
        <v>53220</v>
      </c>
      <c r="T91" s="4"/>
    </row>
    <row r="92" spans="14:20" x14ac:dyDescent="1">
      <c r="N92">
        <v>91</v>
      </c>
      <c r="O92" t="s">
        <v>311</v>
      </c>
      <c r="P92" t="s">
        <v>312</v>
      </c>
      <c r="Q92" t="s">
        <v>313</v>
      </c>
      <c r="R92" t="s">
        <v>148</v>
      </c>
      <c r="S92" s="4">
        <v>80255</v>
      </c>
      <c r="T92" s="4"/>
    </row>
    <row r="93" spans="14:20" x14ac:dyDescent="1">
      <c r="N93">
        <v>92</v>
      </c>
      <c r="O93" t="s">
        <v>314</v>
      </c>
      <c r="P93" t="s">
        <v>315</v>
      </c>
      <c r="Q93" t="s">
        <v>67</v>
      </c>
      <c r="R93" t="s">
        <v>50</v>
      </c>
      <c r="S93" s="4">
        <v>90076</v>
      </c>
      <c r="T93" s="4"/>
    </row>
    <row r="94" spans="14:20" x14ac:dyDescent="1">
      <c r="N94">
        <v>93</v>
      </c>
      <c r="O94" t="s">
        <v>316</v>
      </c>
      <c r="P94" t="s">
        <v>317</v>
      </c>
      <c r="Q94" t="s">
        <v>318</v>
      </c>
      <c r="R94" t="s">
        <v>99</v>
      </c>
      <c r="S94" s="4">
        <v>60505</v>
      </c>
      <c r="T94" s="4"/>
    </row>
    <row r="95" spans="14:20" x14ac:dyDescent="1">
      <c r="N95">
        <v>94</v>
      </c>
      <c r="O95" t="s">
        <v>319</v>
      </c>
      <c r="P95" t="s">
        <v>320</v>
      </c>
      <c r="Q95" t="s">
        <v>321</v>
      </c>
      <c r="R95" t="s">
        <v>121</v>
      </c>
      <c r="S95" s="4">
        <v>53785</v>
      </c>
      <c r="T95" s="4"/>
    </row>
    <row r="96" spans="14:20" x14ac:dyDescent="1">
      <c r="N96">
        <v>95</v>
      </c>
      <c r="O96" t="s">
        <v>322</v>
      </c>
      <c r="P96" t="s">
        <v>323</v>
      </c>
      <c r="Q96" t="s">
        <v>324</v>
      </c>
      <c r="R96" t="s">
        <v>117</v>
      </c>
      <c r="S96" s="4">
        <v>55103</v>
      </c>
      <c r="T96" s="4"/>
    </row>
    <row r="97" spans="14:20" x14ac:dyDescent="1">
      <c r="N97">
        <v>96</v>
      </c>
      <c r="O97" t="s">
        <v>325</v>
      </c>
      <c r="P97" t="s">
        <v>326</v>
      </c>
      <c r="Q97" t="s">
        <v>327</v>
      </c>
      <c r="R97" t="s">
        <v>64</v>
      </c>
      <c r="S97" s="4">
        <v>33805</v>
      </c>
      <c r="T97" s="4"/>
    </row>
    <row r="98" spans="14:20" x14ac:dyDescent="1">
      <c r="N98">
        <v>97</v>
      </c>
      <c r="O98" t="s">
        <v>328</v>
      </c>
      <c r="P98" t="s">
        <v>329</v>
      </c>
      <c r="Q98" t="s">
        <v>272</v>
      </c>
      <c r="R98" t="s">
        <v>273</v>
      </c>
      <c r="S98" s="4" t="s">
        <v>1351</v>
      </c>
      <c r="T98" s="4"/>
    </row>
    <row r="99" spans="14:20" x14ac:dyDescent="1">
      <c r="N99">
        <v>98</v>
      </c>
      <c r="O99" t="s">
        <v>330</v>
      </c>
      <c r="P99" t="s">
        <v>331</v>
      </c>
      <c r="Q99" t="s">
        <v>258</v>
      </c>
      <c r="R99" t="s">
        <v>64</v>
      </c>
      <c r="S99" s="4">
        <v>33305</v>
      </c>
      <c r="T99" s="4"/>
    </row>
    <row r="100" spans="14:20" x14ac:dyDescent="1">
      <c r="N100">
        <v>99</v>
      </c>
      <c r="O100" t="s">
        <v>332</v>
      </c>
      <c r="P100" t="s">
        <v>333</v>
      </c>
      <c r="Q100" t="s">
        <v>144</v>
      </c>
      <c r="R100" t="s">
        <v>50</v>
      </c>
      <c r="S100" s="4">
        <v>94291</v>
      </c>
      <c r="T100" s="4"/>
    </row>
    <row r="101" spans="14:20" x14ac:dyDescent="1">
      <c r="N101">
        <v>100</v>
      </c>
      <c r="O101" t="s">
        <v>334</v>
      </c>
      <c r="P101" t="s">
        <v>335</v>
      </c>
      <c r="Q101" t="s">
        <v>70</v>
      </c>
      <c r="R101" t="s">
        <v>71</v>
      </c>
      <c r="S101" s="4">
        <v>71130</v>
      </c>
      <c r="T101" s="4"/>
    </row>
    <row r="102" spans="14:20" x14ac:dyDescent="1">
      <c r="N102">
        <v>101</v>
      </c>
      <c r="O102" t="s">
        <v>336</v>
      </c>
      <c r="P102" t="s">
        <v>337</v>
      </c>
      <c r="Q102" t="s">
        <v>338</v>
      </c>
      <c r="R102" t="s">
        <v>117</v>
      </c>
      <c r="S102" s="4">
        <v>55811</v>
      </c>
      <c r="T102" s="4"/>
    </row>
    <row r="103" spans="14:20" x14ac:dyDescent="1">
      <c r="N103">
        <v>102</v>
      </c>
      <c r="O103" t="s">
        <v>339</v>
      </c>
      <c r="P103" t="s">
        <v>340</v>
      </c>
      <c r="Q103" t="s">
        <v>341</v>
      </c>
      <c r="R103" t="s">
        <v>110</v>
      </c>
      <c r="S103" s="4">
        <v>88525</v>
      </c>
      <c r="T103" s="4"/>
    </row>
    <row r="104" spans="14:20" x14ac:dyDescent="1">
      <c r="N104">
        <v>103</v>
      </c>
      <c r="O104" t="s">
        <v>342</v>
      </c>
      <c r="P104" t="s">
        <v>343</v>
      </c>
      <c r="Q104" t="s">
        <v>344</v>
      </c>
      <c r="R104" t="s">
        <v>345</v>
      </c>
      <c r="S104" s="4" t="s">
        <v>1352</v>
      </c>
      <c r="T104" s="4"/>
    </row>
    <row r="105" spans="14:20" x14ac:dyDescent="1">
      <c r="N105">
        <v>104</v>
      </c>
      <c r="O105" t="s">
        <v>346</v>
      </c>
      <c r="P105" t="s">
        <v>347</v>
      </c>
      <c r="Q105" t="s">
        <v>348</v>
      </c>
      <c r="R105" t="s">
        <v>113</v>
      </c>
      <c r="S105" s="4">
        <v>31217</v>
      </c>
      <c r="T105" s="4"/>
    </row>
    <row r="106" spans="14:20" x14ac:dyDescent="1">
      <c r="N106">
        <v>105</v>
      </c>
      <c r="O106" t="s">
        <v>349</v>
      </c>
      <c r="P106" t="s">
        <v>350</v>
      </c>
      <c r="Q106" t="s">
        <v>59</v>
      </c>
      <c r="R106" t="s">
        <v>60</v>
      </c>
      <c r="S106" s="4">
        <v>98442</v>
      </c>
      <c r="T106" s="4"/>
    </row>
    <row r="107" spans="14:20" x14ac:dyDescent="1">
      <c r="N107">
        <v>106</v>
      </c>
      <c r="O107" t="s">
        <v>351</v>
      </c>
      <c r="P107" t="s">
        <v>352</v>
      </c>
      <c r="Q107" t="s">
        <v>353</v>
      </c>
      <c r="R107" t="s">
        <v>110</v>
      </c>
      <c r="S107" s="4">
        <v>79415</v>
      </c>
      <c r="T107" s="4"/>
    </row>
    <row r="108" spans="14:20" x14ac:dyDescent="1">
      <c r="N108">
        <v>107</v>
      </c>
      <c r="O108" t="s">
        <v>354</v>
      </c>
      <c r="P108" t="s">
        <v>355</v>
      </c>
      <c r="Q108" t="s">
        <v>356</v>
      </c>
      <c r="R108" t="s">
        <v>138</v>
      </c>
      <c r="S108" s="4">
        <v>48098</v>
      </c>
      <c r="T108" s="4"/>
    </row>
    <row r="109" spans="14:20" x14ac:dyDescent="1">
      <c r="N109">
        <v>108</v>
      </c>
      <c r="O109" t="s">
        <v>357</v>
      </c>
      <c r="P109" t="s">
        <v>358</v>
      </c>
      <c r="Q109" t="s">
        <v>33</v>
      </c>
      <c r="R109" t="s">
        <v>34</v>
      </c>
      <c r="S109" s="4">
        <v>85062</v>
      </c>
      <c r="T109" s="4"/>
    </row>
    <row r="110" spans="14:20" x14ac:dyDescent="1">
      <c r="N110">
        <v>109</v>
      </c>
      <c r="O110" t="s">
        <v>359</v>
      </c>
      <c r="P110" t="s">
        <v>360</v>
      </c>
      <c r="Q110" t="s">
        <v>361</v>
      </c>
      <c r="R110" t="s">
        <v>50</v>
      </c>
      <c r="S110" s="4">
        <v>94116</v>
      </c>
      <c r="T110" s="4"/>
    </row>
    <row r="111" spans="14:20" x14ac:dyDescent="1">
      <c r="N111">
        <v>110</v>
      </c>
      <c r="O111" t="s">
        <v>362</v>
      </c>
      <c r="P111" t="s">
        <v>363</v>
      </c>
      <c r="Q111" t="s">
        <v>364</v>
      </c>
      <c r="R111" t="s">
        <v>50</v>
      </c>
      <c r="S111" s="4">
        <v>91913</v>
      </c>
      <c r="T111" s="4"/>
    </row>
    <row r="112" spans="14:20" x14ac:dyDescent="1">
      <c r="N112">
        <v>111</v>
      </c>
      <c r="O112" t="s">
        <v>365</v>
      </c>
      <c r="P112" t="s">
        <v>366</v>
      </c>
      <c r="Q112" t="s">
        <v>367</v>
      </c>
      <c r="R112" t="s">
        <v>110</v>
      </c>
      <c r="S112" s="4">
        <v>76310</v>
      </c>
      <c r="T112" s="4"/>
    </row>
    <row r="113" spans="14:20" x14ac:dyDescent="1">
      <c r="N113">
        <v>112</v>
      </c>
      <c r="O113" t="s">
        <v>368</v>
      </c>
      <c r="P113" t="s">
        <v>369</v>
      </c>
      <c r="Q113" t="s">
        <v>370</v>
      </c>
      <c r="R113" t="s">
        <v>30</v>
      </c>
      <c r="S113" s="4" t="s">
        <v>1353</v>
      </c>
      <c r="T113" s="4"/>
    </row>
    <row r="114" spans="14:20" x14ac:dyDescent="1">
      <c r="N114">
        <v>113</v>
      </c>
      <c r="O114" t="s">
        <v>371</v>
      </c>
      <c r="P114" t="s">
        <v>372</v>
      </c>
      <c r="Q114" t="s">
        <v>187</v>
      </c>
      <c r="R114" t="s">
        <v>38</v>
      </c>
      <c r="S114" s="4">
        <v>15279</v>
      </c>
      <c r="T114" s="4"/>
    </row>
    <row r="115" spans="14:20" x14ac:dyDescent="1">
      <c r="N115">
        <v>114</v>
      </c>
      <c r="O115" t="s">
        <v>373</v>
      </c>
      <c r="P115" t="s">
        <v>374</v>
      </c>
      <c r="Q115" t="s">
        <v>74</v>
      </c>
      <c r="R115" t="s">
        <v>50</v>
      </c>
      <c r="S115" s="4">
        <v>92132</v>
      </c>
      <c r="T115" s="4"/>
    </row>
    <row r="116" spans="14:20" x14ac:dyDescent="1">
      <c r="N116">
        <v>115</v>
      </c>
      <c r="O116" t="s">
        <v>375</v>
      </c>
      <c r="P116" t="s">
        <v>376</v>
      </c>
      <c r="Q116" t="s">
        <v>310</v>
      </c>
      <c r="R116" t="s">
        <v>121</v>
      </c>
      <c r="S116" s="4">
        <v>53215</v>
      </c>
      <c r="T116" s="4"/>
    </row>
    <row r="117" spans="14:20" x14ac:dyDescent="1">
      <c r="N117">
        <v>116</v>
      </c>
      <c r="O117" t="s">
        <v>377</v>
      </c>
      <c r="P117" t="s">
        <v>378</v>
      </c>
      <c r="Q117" t="s">
        <v>379</v>
      </c>
      <c r="R117" t="s">
        <v>50</v>
      </c>
      <c r="S117" s="4">
        <v>93591</v>
      </c>
      <c r="T117" s="4"/>
    </row>
    <row r="118" spans="14:20" x14ac:dyDescent="1">
      <c r="N118">
        <v>117</v>
      </c>
      <c r="O118" t="s">
        <v>380</v>
      </c>
      <c r="P118" t="s">
        <v>381</v>
      </c>
      <c r="Q118" t="s">
        <v>124</v>
      </c>
      <c r="R118" t="s">
        <v>38</v>
      </c>
      <c r="S118" s="4">
        <v>19109</v>
      </c>
      <c r="T118" s="4"/>
    </row>
    <row r="119" spans="14:20" x14ac:dyDescent="1">
      <c r="N119">
        <v>118</v>
      </c>
      <c r="O119" t="s">
        <v>382</v>
      </c>
      <c r="P119" t="s">
        <v>383</v>
      </c>
      <c r="Q119" t="s">
        <v>384</v>
      </c>
      <c r="R119" t="s">
        <v>148</v>
      </c>
      <c r="S119" s="4">
        <v>80525</v>
      </c>
      <c r="T119" s="4"/>
    </row>
    <row r="120" spans="14:20" x14ac:dyDescent="1">
      <c r="N120">
        <v>119</v>
      </c>
      <c r="O120" t="s">
        <v>385</v>
      </c>
      <c r="P120" t="s">
        <v>386</v>
      </c>
      <c r="Q120" t="s">
        <v>387</v>
      </c>
      <c r="R120" t="s">
        <v>64</v>
      </c>
      <c r="S120" s="4">
        <v>32825</v>
      </c>
      <c r="T120" s="4"/>
    </row>
    <row r="121" spans="14:20" x14ac:dyDescent="1">
      <c r="N121">
        <v>120</v>
      </c>
      <c r="O121" t="s">
        <v>388</v>
      </c>
      <c r="P121" t="s">
        <v>389</v>
      </c>
      <c r="Q121" t="s">
        <v>390</v>
      </c>
      <c r="R121" t="s">
        <v>60</v>
      </c>
      <c r="S121" s="4">
        <v>98127</v>
      </c>
      <c r="T121" s="4"/>
    </row>
    <row r="122" spans="14:20" x14ac:dyDescent="1">
      <c r="N122">
        <v>121</v>
      </c>
      <c r="O122" t="s">
        <v>391</v>
      </c>
      <c r="P122" t="s">
        <v>392</v>
      </c>
      <c r="Q122" t="s">
        <v>199</v>
      </c>
      <c r="R122" t="s">
        <v>200</v>
      </c>
      <c r="S122" s="4">
        <v>20566</v>
      </c>
      <c r="T122" s="4"/>
    </row>
    <row r="123" spans="14:20" x14ac:dyDescent="1">
      <c r="N123">
        <v>122</v>
      </c>
      <c r="O123" t="s">
        <v>393</v>
      </c>
      <c r="P123" t="s">
        <v>394</v>
      </c>
      <c r="Q123" t="s">
        <v>395</v>
      </c>
      <c r="R123" t="s">
        <v>50</v>
      </c>
      <c r="S123" s="4">
        <v>94605</v>
      </c>
      <c r="T123" s="4"/>
    </row>
    <row r="124" spans="14:20" x14ac:dyDescent="1">
      <c r="N124">
        <v>123</v>
      </c>
      <c r="O124" t="s">
        <v>396</v>
      </c>
      <c r="P124" t="s">
        <v>397</v>
      </c>
      <c r="Q124" t="s">
        <v>398</v>
      </c>
      <c r="R124" t="s">
        <v>46</v>
      </c>
      <c r="S124" s="4">
        <v>67230</v>
      </c>
      <c r="T124" s="4"/>
    </row>
    <row r="125" spans="14:20" x14ac:dyDescent="1">
      <c r="N125">
        <v>124</v>
      </c>
      <c r="O125" t="s">
        <v>399</v>
      </c>
      <c r="P125" t="s">
        <v>400</v>
      </c>
      <c r="Q125" t="s">
        <v>401</v>
      </c>
      <c r="R125" t="s">
        <v>262</v>
      </c>
      <c r="S125" s="4">
        <v>28405</v>
      </c>
      <c r="T125" s="4"/>
    </row>
    <row r="126" spans="14:20" x14ac:dyDescent="1">
      <c r="N126">
        <v>125</v>
      </c>
      <c r="O126" t="s">
        <v>402</v>
      </c>
      <c r="P126" t="s">
        <v>403</v>
      </c>
      <c r="Q126" t="s">
        <v>404</v>
      </c>
      <c r="R126" t="s">
        <v>71</v>
      </c>
      <c r="S126" s="4">
        <v>71208</v>
      </c>
      <c r="T126" s="4"/>
    </row>
    <row r="127" spans="14:20" x14ac:dyDescent="1">
      <c r="N127">
        <v>126</v>
      </c>
      <c r="O127" t="s">
        <v>405</v>
      </c>
      <c r="P127" t="s">
        <v>406</v>
      </c>
      <c r="Q127" t="s">
        <v>407</v>
      </c>
      <c r="R127" t="s">
        <v>99</v>
      </c>
      <c r="S127" s="4">
        <v>61825</v>
      </c>
      <c r="T127" s="4"/>
    </row>
    <row r="128" spans="14:20" x14ac:dyDescent="1">
      <c r="N128">
        <v>127</v>
      </c>
      <c r="O128" t="s">
        <v>408</v>
      </c>
      <c r="P128" t="s">
        <v>409</v>
      </c>
      <c r="Q128" t="s">
        <v>10</v>
      </c>
      <c r="R128" t="s">
        <v>113</v>
      </c>
      <c r="S128" s="4">
        <v>30343</v>
      </c>
      <c r="T128" s="4"/>
    </row>
    <row r="129" spans="14:20" x14ac:dyDescent="1">
      <c r="N129">
        <v>128</v>
      </c>
      <c r="O129" t="s">
        <v>410</v>
      </c>
      <c r="P129" t="s">
        <v>411</v>
      </c>
      <c r="Q129" t="s">
        <v>412</v>
      </c>
      <c r="R129" t="s">
        <v>121</v>
      </c>
      <c r="S129" s="4">
        <v>54305</v>
      </c>
      <c r="T129" s="4"/>
    </row>
    <row r="130" spans="14:20" x14ac:dyDescent="1">
      <c r="N130">
        <v>129</v>
      </c>
      <c r="O130" t="s">
        <v>413</v>
      </c>
      <c r="P130" t="s">
        <v>414</v>
      </c>
      <c r="Q130" t="s">
        <v>285</v>
      </c>
      <c r="R130" t="s">
        <v>286</v>
      </c>
      <c r="S130" s="4">
        <v>46825</v>
      </c>
      <c r="T130" s="4"/>
    </row>
    <row r="131" spans="14:20" x14ac:dyDescent="1">
      <c r="N131">
        <v>130</v>
      </c>
      <c r="O131" t="s">
        <v>415</v>
      </c>
      <c r="P131" t="s">
        <v>416</v>
      </c>
      <c r="Q131" t="s">
        <v>324</v>
      </c>
      <c r="R131" t="s">
        <v>117</v>
      </c>
      <c r="S131" s="4">
        <v>55172</v>
      </c>
      <c r="T131" s="4"/>
    </row>
    <row r="132" spans="14:20" x14ac:dyDescent="1">
      <c r="N132">
        <v>131</v>
      </c>
      <c r="O132" t="s">
        <v>417</v>
      </c>
      <c r="P132" t="s">
        <v>418</v>
      </c>
      <c r="Q132" t="s">
        <v>401</v>
      </c>
      <c r="R132" t="s">
        <v>419</v>
      </c>
      <c r="S132" s="4">
        <v>19897</v>
      </c>
      <c r="T132" s="4"/>
    </row>
    <row r="133" spans="14:20" x14ac:dyDescent="1">
      <c r="N133">
        <v>132</v>
      </c>
      <c r="O133" t="s">
        <v>420</v>
      </c>
      <c r="P133" t="s">
        <v>421</v>
      </c>
      <c r="Q133" t="s">
        <v>253</v>
      </c>
      <c r="R133" t="s">
        <v>196</v>
      </c>
      <c r="S133" s="4">
        <v>40280</v>
      </c>
      <c r="T133" s="4"/>
    </row>
    <row r="134" spans="14:20" x14ac:dyDescent="1">
      <c r="N134">
        <v>133</v>
      </c>
      <c r="O134" t="s">
        <v>422</v>
      </c>
      <c r="P134" t="s">
        <v>423</v>
      </c>
      <c r="Q134" t="s">
        <v>424</v>
      </c>
      <c r="R134" t="s">
        <v>425</v>
      </c>
      <c r="S134" s="4">
        <v>52809</v>
      </c>
      <c r="T134" s="4"/>
    </row>
    <row r="135" spans="14:20" x14ac:dyDescent="1">
      <c r="N135">
        <v>134</v>
      </c>
      <c r="O135" t="s">
        <v>426</v>
      </c>
      <c r="P135" t="s">
        <v>427</v>
      </c>
      <c r="Q135" t="s">
        <v>428</v>
      </c>
      <c r="R135" t="s">
        <v>222</v>
      </c>
      <c r="S135" s="4">
        <v>20892</v>
      </c>
      <c r="T135" s="4"/>
    </row>
    <row r="136" spans="14:20" x14ac:dyDescent="1">
      <c r="N136">
        <v>135</v>
      </c>
      <c r="O136" t="s">
        <v>429</v>
      </c>
      <c r="P136" t="s">
        <v>430</v>
      </c>
      <c r="Q136" t="s">
        <v>124</v>
      </c>
      <c r="R136" t="s">
        <v>38</v>
      </c>
      <c r="S136" s="4">
        <v>19104</v>
      </c>
      <c r="T136" s="4"/>
    </row>
    <row r="137" spans="14:20" x14ac:dyDescent="1">
      <c r="N137">
        <v>136</v>
      </c>
      <c r="O137" t="s">
        <v>431</v>
      </c>
      <c r="P137" t="s">
        <v>432</v>
      </c>
      <c r="Q137" t="s">
        <v>433</v>
      </c>
      <c r="R137" t="s">
        <v>64</v>
      </c>
      <c r="S137" s="4">
        <v>33686</v>
      </c>
      <c r="T137" s="4"/>
    </row>
    <row r="138" spans="14:20" x14ac:dyDescent="1">
      <c r="N138">
        <v>137</v>
      </c>
      <c r="O138" t="s">
        <v>434</v>
      </c>
      <c r="P138" t="s">
        <v>435</v>
      </c>
      <c r="Q138" t="s">
        <v>67</v>
      </c>
      <c r="R138" t="s">
        <v>50</v>
      </c>
      <c r="S138" s="4">
        <v>90101</v>
      </c>
      <c r="T138" s="4"/>
    </row>
    <row r="139" spans="14:20" x14ac:dyDescent="1">
      <c r="N139">
        <v>138</v>
      </c>
      <c r="O139" t="s">
        <v>436</v>
      </c>
      <c r="P139" t="s">
        <v>437</v>
      </c>
      <c r="Q139" t="s">
        <v>438</v>
      </c>
      <c r="R139" t="s">
        <v>286</v>
      </c>
      <c r="S139" s="4">
        <v>46406</v>
      </c>
      <c r="T139" s="4"/>
    </row>
    <row r="140" spans="14:20" x14ac:dyDescent="1">
      <c r="N140">
        <v>139</v>
      </c>
      <c r="O140" t="s">
        <v>439</v>
      </c>
      <c r="P140" t="s">
        <v>440</v>
      </c>
      <c r="Q140" t="s">
        <v>441</v>
      </c>
      <c r="R140" t="s">
        <v>64</v>
      </c>
      <c r="S140" s="4">
        <v>33185</v>
      </c>
      <c r="T140" s="4"/>
    </row>
    <row r="141" spans="14:20" x14ac:dyDescent="1">
      <c r="N141">
        <v>140</v>
      </c>
      <c r="O141" t="s">
        <v>442</v>
      </c>
      <c r="P141" t="s">
        <v>443</v>
      </c>
      <c r="Q141" t="s">
        <v>444</v>
      </c>
      <c r="R141" t="s">
        <v>445</v>
      </c>
      <c r="S141" s="4">
        <v>89115</v>
      </c>
      <c r="T141" s="4"/>
    </row>
    <row r="142" spans="14:20" x14ac:dyDescent="1">
      <c r="N142">
        <v>141</v>
      </c>
      <c r="O142" t="s">
        <v>446</v>
      </c>
      <c r="P142" t="s">
        <v>447</v>
      </c>
      <c r="Q142" t="s">
        <v>87</v>
      </c>
      <c r="R142" t="s">
        <v>88</v>
      </c>
      <c r="S142" s="4">
        <v>10464</v>
      </c>
      <c r="T142" s="4"/>
    </row>
    <row r="143" spans="14:20" x14ac:dyDescent="1">
      <c r="N143">
        <v>142</v>
      </c>
      <c r="O143" t="s">
        <v>448</v>
      </c>
      <c r="P143" t="s">
        <v>449</v>
      </c>
      <c r="Q143" t="s">
        <v>285</v>
      </c>
      <c r="R143" t="s">
        <v>286</v>
      </c>
      <c r="S143" s="4">
        <v>46814</v>
      </c>
      <c r="T143" s="4"/>
    </row>
    <row r="144" spans="14:20" x14ac:dyDescent="1">
      <c r="N144">
        <v>143</v>
      </c>
      <c r="O144" t="s">
        <v>450</v>
      </c>
      <c r="P144" t="s">
        <v>451</v>
      </c>
      <c r="Q144" t="s">
        <v>154</v>
      </c>
      <c r="R144" t="s">
        <v>110</v>
      </c>
      <c r="S144" s="4">
        <v>77085</v>
      </c>
      <c r="T144" s="4"/>
    </row>
    <row r="145" spans="14:20" x14ac:dyDescent="1">
      <c r="N145">
        <v>144</v>
      </c>
      <c r="O145" t="s">
        <v>452</v>
      </c>
      <c r="P145" t="s">
        <v>453</v>
      </c>
      <c r="Q145" t="s">
        <v>178</v>
      </c>
      <c r="R145" t="s">
        <v>84</v>
      </c>
      <c r="S145" s="4">
        <v>35290</v>
      </c>
      <c r="T145" s="4"/>
    </row>
    <row r="146" spans="14:20" x14ac:dyDescent="1">
      <c r="N146">
        <v>145</v>
      </c>
      <c r="O146" t="s">
        <v>454</v>
      </c>
      <c r="P146" t="s">
        <v>455</v>
      </c>
      <c r="Q146" t="s">
        <v>456</v>
      </c>
      <c r="R146" t="s">
        <v>34</v>
      </c>
      <c r="S146" s="4">
        <v>85246</v>
      </c>
      <c r="T146" s="4"/>
    </row>
    <row r="147" spans="14:20" x14ac:dyDescent="1">
      <c r="N147">
        <v>146</v>
      </c>
      <c r="O147" t="s">
        <v>457</v>
      </c>
      <c r="P147" t="s">
        <v>458</v>
      </c>
      <c r="Q147" t="s">
        <v>459</v>
      </c>
      <c r="R147" t="s">
        <v>460</v>
      </c>
      <c r="S147" s="4">
        <v>96820</v>
      </c>
      <c r="T147" s="4"/>
    </row>
    <row r="148" spans="14:20" x14ac:dyDescent="1">
      <c r="N148">
        <v>147</v>
      </c>
      <c r="O148" t="s">
        <v>461</v>
      </c>
      <c r="P148" t="s">
        <v>462</v>
      </c>
      <c r="Q148" t="s">
        <v>463</v>
      </c>
      <c r="R148" t="s">
        <v>50</v>
      </c>
      <c r="S148" s="4">
        <v>92030</v>
      </c>
      <c r="T148" s="4"/>
    </row>
    <row r="149" spans="14:20" x14ac:dyDescent="1">
      <c r="N149">
        <v>148</v>
      </c>
      <c r="O149" t="s">
        <v>464</v>
      </c>
      <c r="P149" t="s">
        <v>465</v>
      </c>
      <c r="Q149" t="s">
        <v>459</v>
      </c>
      <c r="R149" t="s">
        <v>460</v>
      </c>
      <c r="S149" s="4">
        <v>96835</v>
      </c>
      <c r="T149" s="4"/>
    </row>
    <row r="150" spans="14:20" x14ac:dyDescent="1">
      <c r="N150">
        <v>149</v>
      </c>
      <c r="O150" t="s">
        <v>466</v>
      </c>
      <c r="P150" t="s">
        <v>467</v>
      </c>
      <c r="Q150" t="s">
        <v>324</v>
      </c>
      <c r="R150" t="s">
        <v>117</v>
      </c>
      <c r="S150" s="4">
        <v>55114</v>
      </c>
      <c r="T150" s="4"/>
    </row>
    <row r="151" spans="14:20" x14ac:dyDescent="1">
      <c r="N151">
        <v>150</v>
      </c>
      <c r="O151" t="s">
        <v>468</v>
      </c>
      <c r="P151" t="s">
        <v>469</v>
      </c>
      <c r="Q151" t="s">
        <v>470</v>
      </c>
      <c r="R151" t="s">
        <v>471</v>
      </c>
      <c r="S151" s="4">
        <v>25362</v>
      </c>
      <c r="T151" s="4"/>
    </row>
    <row r="152" spans="14:20" x14ac:dyDescent="1">
      <c r="N152">
        <v>151</v>
      </c>
      <c r="O152" t="s">
        <v>472</v>
      </c>
      <c r="P152" t="s">
        <v>473</v>
      </c>
      <c r="Q152" t="s">
        <v>210</v>
      </c>
      <c r="R152" t="s">
        <v>110</v>
      </c>
      <c r="S152" s="4">
        <v>75397</v>
      </c>
      <c r="T152" s="4"/>
    </row>
    <row r="153" spans="14:20" x14ac:dyDescent="1">
      <c r="N153">
        <v>152</v>
      </c>
      <c r="O153" t="s">
        <v>474</v>
      </c>
      <c r="P153" t="s">
        <v>475</v>
      </c>
      <c r="Q153" t="s">
        <v>313</v>
      </c>
      <c r="R153" t="s">
        <v>148</v>
      </c>
      <c r="S153" s="4">
        <v>80291</v>
      </c>
      <c r="T153" s="4"/>
    </row>
    <row r="154" spans="14:20" x14ac:dyDescent="1">
      <c r="N154">
        <v>153</v>
      </c>
      <c r="O154" t="s">
        <v>476</v>
      </c>
      <c r="P154" t="s">
        <v>477</v>
      </c>
      <c r="Q154" t="s">
        <v>478</v>
      </c>
      <c r="R154" t="s">
        <v>117</v>
      </c>
      <c r="S154" s="4">
        <v>55417</v>
      </c>
      <c r="T154" s="4"/>
    </row>
    <row r="155" spans="14:20" x14ac:dyDescent="1">
      <c r="N155">
        <v>154</v>
      </c>
      <c r="O155" t="s">
        <v>479</v>
      </c>
      <c r="P155" t="s">
        <v>480</v>
      </c>
      <c r="Q155" t="s">
        <v>481</v>
      </c>
      <c r="R155" t="s">
        <v>134</v>
      </c>
      <c r="S155" s="4">
        <v>74141</v>
      </c>
      <c r="T155" s="4"/>
    </row>
    <row r="156" spans="14:20" x14ac:dyDescent="1">
      <c r="N156">
        <v>155</v>
      </c>
      <c r="O156" t="s">
        <v>482</v>
      </c>
      <c r="P156" t="s">
        <v>483</v>
      </c>
      <c r="Q156" t="s">
        <v>441</v>
      </c>
      <c r="R156" t="s">
        <v>64</v>
      </c>
      <c r="S156" s="4">
        <v>33153</v>
      </c>
      <c r="T156" s="4"/>
    </row>
    <row r="157" spans="14:20" x14ac:dyDescent="1">
      <c r="N157">
        <v>156</v>
      </c>
      <c r="O157" t="s">
        <v>484</v>
      </c>
      <c r="P157" t="s">
        <v>485</v>
      </c>
      <c r="Q157" t="s">
        <v>486</v>
      </c>
      <c r="R157" t="s">
        <v>345</v>
      </c>
      <c r="S157" s="4" t="s">
        <v>1354</v>
      </c>
      <c r="T157" s="4"/>
    </row>
    <row r="158" spans="14:20" x14ac:dyDescent="1">
      <c r="N158">
        <v>157</v>
      </c>
      <c r="O158" t="s">
        <v>487</v>
      </c>
      <c r="P158" t="s">
        <v>488</v>
      </c>
      <c r="Q158" t="s">
        <v>489</v>
      </c>
      <c r="R158" t="s">
        <v>490</v>
      </c>
      <c r="S158" s="4">
        <v>37931</v>
      </c>
      <c r="T158" s="4"/>
    </row>
    <row r="159" spans="14:20" x14ac:dyDescent="1">
      <c r="N159">
        <v>158</v>
      </c>
      <c r="O159" t="s">
        <v>491</v>
      </c>
      <c r="P159" t="s">
        <v>492</v>
      </c>
      <c r="Q159" t="s">
        <v>493</v>
      </c>
      <c r="R159" t="s">
        <v>88</v>
      </c>
      <c r="S159" s="4">
        <v>11220</v>
      </c>
      <c r="T159" s="4"/>
    </row>
    <row r="160" spans="14:20" x14ac:dyDescent="1">
      <c r="N160">
        <v>159</v>
      </c>
      <c r="O160" t="s">
        <v>494</v>
      </c>
      <c r="P160" t="s">
        <v>495</v>
      </c>
      <c r="Q160" t="s">
        <v>496</v>
      </c>
      <c r="R160" t="s">
        <v>290</v>
      </c>
      <c r="S160" s="4">
        <v>65105</v>
      </c>
      <c r="T160" s="4"/>
    </row>
    <row r="161" spans="14:20" x14ac:dyDescent="1">
      <c r="N161">
        <v>160</v>
      </c>
      <c r="O161" t="s">
        <v>497</v>
      </c>
      <c r="P161" t="s">
        <v>498</v>
      </c>
      <c r="Q161" t="s">
        <v>401</v>
      </c>
      <c r="R161" t="s">
        <v>419</v>
      </c>
      <c r="S161" s="4">
        <v>19897</v>
      </c>
      <c r="T161" s="4"/>
    </row>
    <row r="162" spans="14:20" x14ac:dyDescent="1">
      <c r="N162">
        <v>161</v>
      </c>
      <c r="O162" t="s">
        <v>499</v>
      </c>
      <c r="P162" t="s">
        <v>500</v>
      </c>
      <c r="Q162" t="s">
        <v>501</v>
      </c>
      <c r="R162" t="s">
        <v>38</v>
      </c>
      <c r="S162" s="4">
        <v>16534</v>
      </c>
      <c r="T162" s="4"/>
    </row>
    <row r="163" spans="14:20" x14ac:dyDescent="1">
      <c r="N163">
        <v>162</v>
      </c>
      <c r="O163" t="s">
        <v>502</v>
      </c>
      <c r="P163" t="s">
        <v>503</v>
      </c>
      <c r="Q163" t="s">
        <v>504</v>
      </c>
      <c r="R163" t="s">
        <v>490</v>
      </c>
      <c r="S163" s="4">
        <v>38308</v>
      </c>
      <c r="T163" s="4"/>
    </row>
    <row r="164" spans="14:20" x14ac:dyDescent="1">
      <c r="N164">
        <v>163</v>
      </c>
      <c r="O164" t="s">
        <v>505</v>
      </c>
      <c r="P164" t="s">
        <v>506</v>
      </c>
      <c r="Q164" t="s">
        <v>324</v>
      </c>
      <c r="R164" t="s">
        <v>117</v>
      </c>
      <c r="S164" s="4">
        <v>55188</v>
      </c>
      <c r="T164" s="4"/>
    </row>
    <row r="165" spans="14:20" x14ac:dyDescent="1">
      <c r="N165">
        <v>164</v>
      </c>
      <c r="O165" t="s">
        <v>507</v>
      </c>
      <c r="P165" t="s">
        <v>508</v>
      </c>
      <c r="Q165" t="s">
        <v>206</v>
      </c>
      <c r="R165" t="s">
        <v>207</v>
      </c>
      <c r="S165" s="4">
        <v>23237</v>
      </c>
      <c r="T165" s="4"/>
    </row>
    <row r="166" spans="14:20" x14ac:dyDescent="1">
      <c r="N166">
        <v>165</v>
      </c>
      <c r="O166" t="s">
        <v>509</v>
      </c>
      <c r="P166" t="s">
        <v>510</v>
      </c>
      <c r="Q166" t="s">
        <v>511</v>
      </c>
      <c r="R166" t="s">
        <v>30</v>
      </c>
      <c r="S166" s="4" t="s">
        <v>1355</v>
      </c>
      <c r="T166" s="4"/>
    </row>
    <row r="167" spans="14:20" x14ac:dyDescent="1">
      <c r="N167">
        <v>166</v>
      </c>
      <c r="O167" t="s">
        <v>512</v>
      </c>
      <c r="P167" t="s">
        <v>513</v>
      </c>
      <c r="Q167" t="s">
        <v>441</v>
      </c>
      <c r="R167" t="s">
        <v>64</v>
      </c>
      <c r="S167" s="4">
        <v>33158</v>
      </c>
      <c r="T167" s="4"/>
    </row>
    <row r="168" spans="14:20" x14ac:dyDescent="1">
      <c r="N168">
        <v>167</v>
      </c>
      <c r="O168" t="s">
        <v>514</v>
      </c>
      <c r="P168" t="s">
        <v>515</v>
      </c>
      <c r="Q168" t="s">
        <v>516</v>
      </c>
      <c r="R168" t="s">
        <v>222</v>
      </c>
      <c r="S168" s="4">
        <v>20851</v>
      </c>
      <c r="T168" s="4"/>
    </row>
    <row r="169" spans="14:20" x14ac:dyDescent="1">
      <c r="N169">
        <v>168</v>
      </c>
      <c r="O169" t="s">
        <v>517</v>
      </c>
      <c r="P169" t="s">
        <v>518</v>
      </c>
      <c r="Q169" t="s">
        <v>395</v>
      </c>
      <c r="R169" t="s">
        <v>50</v>
      </c>
      <c r="S169" s="4">
        <v>94611</v>
      </c>
      <c r="T169" s="4"/>
    </row>
    <row r="170" spans="14:20" x14ac:dyDescent="1">
      <c r="N170">
        <v>169</v>
      </c>
      <c r="O170" t="s">
        <v>519</v>
      </c>
      <c r="P170" t="s">
        <v>520</v>
      </c>
      <c r="Q170" t="s">
        <v>127</v>
      </c>
      <c r="R170" t="s">
        <v>110</v>
      </c>
      <c r="S170" s="4">
        <v>78278</v>
      </c>
      <c r="T170" s="4"/>
    </row>
    <row r="171" spans="14:20" x14ac:dyDescent="1">
      <c r="N171">
        <v>170</v>
      </c>
      <c r="O171" t="s">
        <v>521</v>
      </c>
      <c r="P171" t="s">
        <v>522</v>
      </c>
      <c r="Q171" t="s">
        <v>459</v>
      </c>
      <c r="R171" t="s">
        <v>460</v>
      </c>
      <c r="S171" s="4">
        <v>96845</v>
      </c>
      <c r="T171" s="4"/>
    </row>
    <row r="172" spans="14:20" x14ac:dyDescent="1">
      <c r="N172">
        <v>171</v>
      </c>
      <c r="O172" t="s">
        <v>523</v>
      </c>
      <c r="P172" t="s">
        <v>524</v>
      </c>
      <c r="Q172" t="s">
        <v>144</v>
      </c>
      <c r="R172" t="s">
        <v>50</v>
      </c>
      <c r="S172" s="4">
        <v>94245</v>
      </c>
      <c r="T172" s="4"/>
    </row>
    <row r="173" spans="14:20" x14ac:dyDescent="1">
      <c r="N173">
        <v>172</v>
      </c>
      <c r="O173" t="s">
        <v>525</v>
      </c>
      <c r="P173" t="s">
        <v>526</v>
      </c>
      <c r="Q173" t="s">
        <v>478</v>
      </c>
      <c r="R173" t="s">
        <v>117</v>
      </c>
      <c r="S173" s="4">
        <v>55458</v>
      </c>
      <c r="T173" s="4"/>
    </row>
    <row r="174" spans="14:20" x14ac:dyDescent="1">
      <c r="N174">
        <v>173</v>
      </c>
      <c r="O174" t="s">
        <v>527</v>
      </c>
      <c r="P174" t="s">
        <v>528</v>
      </c>
      <c r="Q174" t="s">
        <v>529</v>
      </c>
      <c r="R174" t="s">
        <v>64</v>
      </c>
      <c r="S174" s="4">
        <v>32255</v>
      </c>
      <c r="T174" s="4"/>
    </row>
    <row r="175" spans="14:20" x14ac:dyDescent="1">
      <c r="N175">
        <v>174</v>
      </c>
      <c r="O175" t="s">
        <v>530</v>
      </c>
      <c r="P175" t="s">
        <v>531</v>
      </c>
      <c r="Q175" t="s">
        <v>83</v>
      </c>
      <c r="R175" t="s">
        <v>84</v>
      </c>
      <c r="S175" s="4">
        <v>36605</v>
      </c>
      <c r="T175" s="4"/>
    </row>
    <row r="176" spans="14:20" x14ac:dyDescent="1">
      <c r="N176">
        <v>175</v>
      </c>
      <c r="O176" t="s">
        <v>532</v>
      </c>
      <c r="P176" t="s">
        <v>533</v>
      </c>
      <c r="Q176" t="s">
        <v>534</v>
      </c>
      <c r="R176" t="s">
        <v>103</v>
      </c>
      <c r="S176" s="4">
        <v>68134</v>
      </c>
      <c r="T176" s="4"/>
    </row>
    <row r="177" spans="14:20" x14ac:dyDescent="1">
      <c r="N177">
        <v>176</v>
      </c>
      <c r="O177" t="s">
        <v>535</v>
      </c>
      <c r="P177" t="s">
        <v>536</v>
      </c>
      <c r="Q177" t="s">
        <v>161</v>
      </c>
      <c r="R177" t="s">
        <v>162</v>
      </c>
      <c r="S177" s="4">
        <v>84115</v>
      </c>
      <c r="T177" s="4"/>
    </row>
    <row r="178" spans="14:20" x14ac:dyDescent="1">
      <c r="N178">
        <v>177</v>
      </c>
      <c r="O178" t="s">
        <v>537</v>
      </c>
      <c r="P178" t="s">
        <v>538</v>
      </c>
      <c r="Q178" t="s">
        <v>539</v>
      </c>
      <c r="R178" t="s">
        <v>445</v>
      </c>
      <c r="S178" s="4">
        <v>89036</v>
      </c>
      <c r="T178" s="4"/>
    </row>
    <row r="179" spans="14:20" x14ac:dyDescent="1">
      <c r="N179">
        <v>178</v>
      </c>
      <c r="O179" t="s">
        <v>540</v>
      </c>
      <c r="P179" t="s">
        <v>541</v>
      </c>
      <c r="Q179" t="s">
        <v>348</v>
      </c>
      <c r="R179" t="s">
        <v>113</v>
      </c>
      <c r="S179" s="4">
        <v>31217</v>
      </c>
      <c r="T179" s="4"/>
    </row>
    <row r="180" spans="14:20" x14ac:dyDescent="1">
      <c r="N180">
        <v>179</v>
      </c>
      <c r="O180" t="s">
        <v>542</v>
      </c>
      <c r="P180" t="s">
        <v>543</v>
      </c>
      <c r="Q180" t="s">
        <v>544</v>
      </c>
      <c r="R180" t="s">
        <v>207</v>
      </c>
      <c r="S180" s="4">
        <v>22184</v>
      </c>
      <c r="T180" s="4"/>
    </row>
    <row r="181" spans="14:20" x14ac:dyDescent="1">
      <c r="N181">
        <v>180</v>
      </c>
      <c r="O181" t="s">
        <v>248</v>
      </c>
      <c r="P181" t="s">
        <v>545</v>
      </c>
      <c r="Q181" t="s">
        <v>546</v>
      </c>
      <c r="R181" t="s">
        <v>110</v>
      </c>
      <c r="S181" s="4">
        <v>79705</v>
      </c>
      <c r="T181" s="4"/>
    </row>
    <row r="182" spans="14:20" x14ac:dyDescent="1">
      <c r="N182">
        <v>181</v>
      </c>
      <c r="O182" t="s">
        <v>547</v>
      </c>
      <c r="P182" t="s">
        <v>548</v>
      </c>
      <c r="Q182" t="s">
        <v>549</v>
      </c>
      <c r="R182" t="s">
        <v>42</v>
      </c>
      <c r="S182" s="4">
        <v>44329</v>
      </c>
      <c r="T182" s="4"/>
    </row>
    <row r="183" spans="14:20" x14ac:dyDescent="1">
      <c r="N183">
        <v>182</v>
      </c>
      <c r="O183" t="s">
        <v>550</v>
      </c>
      <c r="P183" t="s">
        <v>551</v>
      </c>
      <c r="Q183" t="s">
        <v>552</v>
      </c>
      <c r="R183" t="s">
        <v>38</v>
      </c>
      <c r="S183" s="4">
        <v>17126</v>
      </c>
      <c r="T183" s="4"/>
    </row>
    <row r="184" spans="14:20" x14ac:dyDescent="1">
      <c r="N184">
        <v>183</v>
      </c>
      <c r="O184" t="s">
        <v>553</v>
      </c>
      <c r="P184" t="s">
        <v>554</v>
      </c>
      <c r="Q184" t="s">
        <v>10</v>
      </c>
      <c r="R184" t="s">
        <v>113</v>
      </c>
      <c r="S184" s="4">
        <v>31165</v>
      </c>
      <c r="T184" s="4"/>
    </row>
    <row r="185" spans="14:20" x14ac:dyDescent="1">
      <c r="N185">
        <v>184</v>
      </c>
      <c r="O185" t="s">
        <v>555</v>
      </c>
      <c r="P185" t="s">
        <v>556</v>
      </c>
      <c r="Q185" t="s">
        <v>557</v>
      </c>
      <c r="R185" t="s">
        <v>490</v>
      </c>
      <c r="S185" s="4">
        <v>38109</v>
      </c>
      <c r="T185" s="4"/>
    </row>
    <row r="186" spans="14:20" x14ac:dyDescent="1">
      <c r="N186">
        <v>185</v>
      </c>
      <c r="O186" t="s">
        <v>558</v>
      </c>
      <c r="P186" t="s">
        <v>559</v>
      </c>
      <c r="Q186" t="s">
        <v>560</v>
      </c>
      <c r="R186" t="s">
        <v>50</v>
      </c>
      <c r="S186" s="4">
        <v>93399</v>
      </c>
      <c r="T186" s="4"/>
    </row>
    <row r="187" spans="14:20" x14ac:dyDescent="1">
      <c r="N187">
        <v>186</v>
      </c>
      <c r="O187" t="s">
        <v>561</v>
      </c>
      <c r="P187" t="s">
        <v>562</v>
      </c>
      <c r="Q187" t="s">
        <v>563</v>
      </c>
      <c r="R187" t="s">
        <v>42</v>
      </c>
      <c r="S187" s="4">
        <v>45408</v>
      </c>
      <c r="T187" s="4"/>
    </row>
    <row r="188" spans="14:20" x14ac:dyDescent="1">
      <c r="N188">
        <v>187</v>
      </c>
      <c r="O188" t="s">
        <v>564</v>
      </c>
      <c r="P188" t="s">
        <v>565</v>
      </c>
      <c r="Q188" t="s">
        <v>566</v>
      </c>
      <c r="R188" t="s">
        <v>64</v>
      </c>
      <c r="S188" s="4">
        <v>32520</v>
      </c>
      <c r="T188" s="4"/>
    </row>
    <row r="189" spans="14:20" x14ac:dyDescent="1">
      <c r="N189">
        <v>188</v>
      </c>
      <c r="O189" t="s">
        <v>567</v>
      </c>
      <c r="P189" t="s">
        <v>568</v>
      </c>
      <c r="Q189" t="s">
        <v>341</v>
      </c>
      <c r="R189" t="s">
        <v>110</v>
      </c>
      <c r="S189" s="4">
        <v>88519</v>
      </c>
      <c r="T189" s="4"/>
    </row>
    <row r="190" spans="14:20" x14ac:dyDescent="1">
      <c r="N190">
        <v>189</v>
      </c>
      <c r="O190" t="s">
        <v>569</v>
      </c>
      <c r="P190" t="s">
        <v>570</v>
      </c>
      <c r="Q190" t="s">
        <v>144</v>
      </c>
      <c r="R190" t="s">
        <v>50</v>
      </c>
      <c r="S190" s="4">
        <v>95818</v>
      </c>
      <c r="T190" s="4"/>
    </row>
    <row r="191" spans="14:20" x14ac:dyDescent="1">
      <c r="N191">
        <v>190</v>
      </c>
      <c r="O191" t="s">
        <v>571</v>
      </c>
      <c r="P191" t="s">
        <v>572</v>
      </c>
      <c r="Q191" t="s">
        <v>175</v>
      </c>
      <c r="R191" t="s">
        <v>42</v>
      </c>
      <c r="S191" s="4">
        <v>45203</v>
      </c>
      <c r="T191" s="4"/>
    </row>
    <row r="192" spans="14:20" x14ac:dyDescent="1">
      <c r="N192">
        <v>191</v>
      </c>
      <c r="O192" t="s">
        <v>573</v>
      </c>
      <c r="P192" t="s">
        <v>574</v>
      </c>
      <c r="Q192" t="s">
        <v>575</v>
      </c>
      <c r="R192" t="s">
        <v>88</v>
      </c>
      <c r="S192" s="4">
        <v>11407</v>
      </c>
      <c r="T192" s="4"/>
    </row>
    <row r="193" spans="14:20" x14ac:dyDescent="1">
      <c r="N193">
        <v>192</v>
      </c>
      <c r="O193" t="s">
        <v>576</v>
      </c>
      <c r="P193" t="s">
        <v>577</v>
      </c>
      <c r="Q193" t="s">
        <v>578</v>
      </c>
      <c r="R193" t="s">
        <v>290</v>
      </c>
      <c r="S193" s="4">
        <v>64130</v>
      </c>
      <c r="T193" s="4"/>
    </row>
    <row r="194" spans="14:20" x14ac:dyDescent="1">
      <c r="N194">
        <v>193</v>
      </c>
      <c r="O194" t="s">
        <v>579</v>
      </c>
      <c r="P194" t="s">
        <v>580</v>
      </c>
      <c r="Q194" t="s">
        <v>127</v>
      </c>
      <c r="R194" t="s">
        <v>110</v>
      </c>
      <c r="S194" s="4">
        <v>78250</v>
      </c>
      <c r="T194" s="4"/>
    </row>
    <row r="195" spans="14:20" x14ac:dyDescent="1">
      <c r="N195">
        <v>194</v>
      </c>
      <c r="O195" t="s">
        <v>581</v>
      </c>
      <c r="P195" t="s">
        <v>582</v>
      </c>
      <c r="Q195" t="s">
        <v>583</v>
      </c>
      <c r="R195" t="s">
        <v>262</v>
      </c>
      <c r="S195" s="4">
        <v>27499</v>
      </c>
      <c r="T195" s="4"/>
    </row>
    <row r="196" spans="14:20" x14ac:dyDescent="1">
      <c r="N196">
        <v>195</v>
      </c>
      <c r="O196" t="s">
        <v>584</v>
      </c>
      <c r="P196" t="s">
        <v>585</v>
      </c>
      <c r="Q196" t="s">
        <v>586</v>
      </c>
      <c r="R196" t="s">
        <v>38</v>
      </c>
      <c r="S196" s="4">
        <v>18768</v>
      </c>
      <c r="T196" s="4"/>
    </row>
    <row r="197" spans="14:20" x14ac:dyDescent="1">
      <c r="N197">
        <v>196</v>
      </c>
      <c r="O197" t="s">
        <v>587</v>
      </c>
      <c r="P197" t="s">
        <v>588</v>
      </c>
      <c r="Q197" t="s">
        <v>589</v>
      </c>
      <c r="R197" t="s">
        <v>148</v>
      </c>
      <c r="S197" s="4">
        <v>80305</v>
      </c>
      <c r="T197" s="4"/>
    </row>
    <row r="198" spans="14:20" x14ac:dyDescent="1">
      <c r="N198">
        <v>197</v>
      </c>
      <c r="O198" t="s">
        <v>590</v>
      </c>
      <c r="P198" t="s">
        <v>591</v>
      </c>
      <c r="Q198" t="s">
        <v>199</v>
      </c>
      <c r="R198" t="s">
        <v>200</v>
      </c>
      <c r="S198" s="4">
        <v>20456</v>
      </c>
      <c r="T198" s="4"/>
    </row>
    <row r="199" spans="14:20" x14ac:dyDescent="1">
      <c r="N199">
        <v>198</v>
      </c>
      <c r="O199" t="s">
        <v>592</v>
      </c>
      <c r="P199" t="s">
        <v>593</v>
      </c>
      <c r="Q199" t="s">
        <v>578</v>
      </c>
      <c r="R199" t="s">
        <v>290</v>
      </c>
      <c r="S199" s="4">
        <v>64142</v>
      </c>
      <c r="T199" s="4"/>
    </row>
    <row r="200" spans="14:20" x14ac:dyDescent="1">
      <c r="N200">
        <v>199</v>
      </c>
      <c r="O200" t="s">
        <v>594</v>
      </c>
      <c r="P200" t="s">
        <v>595</v>
      </c>
      <c r="Q200" t="s">
        <v>596</v>
      </c>
      <c r="R200" t="s">
        <v>471</v>
      </c>
      <c r="S200" s="4">
        <v>25770</v>
      </c>
      <c r="T200" s="4"/>
    </row>
    <row r="201" spans="14:20" x14ac:dyDescent="1">
      <c r="N201">
        <v>200</v>
      </c>
      <c r="O201" t="s">
        <v>597</v>
      </c>
      <c r="P201" t="s">
        <v>598</v>
      </c>
      <c r="Q201" t="s">
        <v>599</v>
      </c>
      <c r="R201" t="s">
        <v>138</v>
      </c>
      <c r="S201" s="4">
        <v>49444</v>
      </c>
      <c r="T201" s="4"/>
    </row>
    <row r="202" spans="14:20" x14ac:dyDescent="1">
      <c r="N202">
        <v>201</v>
      </c>
      <c r="O202" t="s">
        <v>600</v>
      </c>
      <c r="P202" t="s">
        <v>601</v>
      </c>
      <c r="Q202" t="s">
        <v>552</v>
      </c>
      <c r="R202" t="s">
        <v>38</v>
      </c>
      <c r="S202" s="4">
        <v>17140</v>
      </c>
      <c r="T202" s="4"/>
    </row>
    <row r="203" spans="14:20" x14ac:dyDescent="1">
      <c r="N203">
        <v>202</v>
      </c>
      <c r="O203" t="s">
        <v>602</v>
      </c>
      <c r="P203" t="s">
        <v>603</v>
      </c>
      <c r="Q203" t="s">
        <v>199</v>
      </c>
      <c r="R203" t="s">
        <v>200</v>
      </c>
      <c r="S203" s="4">
        <v>20525</v>
      </c>
      <c r="T203" s="4"/>
    </row>
    <row r="204" spans="14:20" x14ac:dyDescent="1">
      <c r="N204">
        <v>203</v>
      </c>
      <c r="O204" t="s">
        <v>604</v>
      </c>
      <c r="P204" t="s">
        <v>605</v>
      </c>
      <c r="Q204" t="s">
        <v>606</v>
      </c>
      <c r="R204" t="s">
        <v>607</v>
      </c>
      <c r="S204" s="4">
        <v>58122</v>
      </c>
      <c r="T204" s="4"/>
    </row>
    <row r="205" spans="14:20" x14ac:dyDescent="1">
      <c r="N205">
        <v>204</v>
      </c>
      <c r="O205" t="s">
        <v>608</v>
      </c>
      <c r="P205" t="s">
        <v>609</v>
      </c>
      <c r="Q205" t="s">
        <v>610</v>
      </c>
      <c r="R205" t="s">
        <v>88</v>
      </c>
      <c r="S205" s="4">
        <v>13251</v>
      </c>
      <c r="T205" s="4"/>
    </row>
    <row r="206" spans="14:20" x14ac:dyDescent="1">
      <c r="N206">
        <v>205</v>
      </c>
      <c r="O206" t="s">
        <v>611</v>
      </c>
      <c r="P206" t="s">
        <v>612</v>
      </c>
      <c r="Q206" t="s">
        <v>70</v>
      </c>
      <c r="R206" t="s">
        <v>71</v>
      </c>
      <c r="S206" s="4">
        <v>71151</v>
      </c>
      <c r="T206" s="4"/>
    </row>
    <row r="207" spans="14:20" x14ac:dyDescent="1">
      <c r="N207">
        <v>206</v>
      </c>
      <c r="O207" t="s">
        <v>613</v>
      </c>
      <c r="P207" t="s">
        <v>614</v>
      </c>
      <c r="Q207" t="s">
        <v>615</v>
      </c>
      <c r="R207" t="s">
        <v>148</v>
      </c>
      <c r="S207" s="4">
        <v>81505</v>
      </c>
      <c r="T207" s="4"/>
    </row>
    <row r="208" spans="14:20" x14ac:dyDescent="1">
      <c r="N208">
        <v>207</v>
      </c>
      <c r="O208" t="s">
        <v>616</v>
      </c>
      <c r="P208" t="s">
        <v>617</v>
      </c>
      <c r="Q208" t="s">
        <v>91</v>
      </c>
      <c r="R208" t="s">
        <v>92</v>
      </c>
      <c r="S208" s="4">
        <v>97221</v>
      </c>
      <c r="T208" s="4"/>
    </row>
    <row r="209" spans="14:20" x14ac:dyDescent="1">
      <c r="N209">
        <v>208</v>
      </c>
      <c r="O209" t="s">
        <v>618</v>
      </c>
      <c r="P209" t="s">
        <v>619</v>
      </c>
      <c r="Q209" t="s">
        <v>344</v>
      </c>
      <c r="R209" t="s">
        <v>345</v>
      </c>
      <c r="S209" s="4" t="s">
        <v>1356</v>
      </c>
      <c r="T209" s="4"/>
    </row>
    <row r="210" spans="14:20" x14ac:dyDescent="1">
      <c r="N210">
        <v>209</v>
      </c>
      <c r="O210" t="s">
        <v>620</v>
      </c>
      <c r="P210" t="s">
        <v>621</v>
      </c>
      <c r="Q210" t="s">
        <v>361</v>
      </c>
      <c r="R210" t="s">
        <v>50</v>
      </c>
      <c r="S210" s="4">
        <v>94137</v>
      </c>
      <c r="T210" s="4"/>
    </row>
    <row r="211" spans="14:20" x14ac:dyDescent="1">
      <c r="N211">
        <v>210</v>
      </c>
      <c r="O211" t="s">
        <v>622</v>
      </c>
      <c r="P211" t="s">
        <v>623</v>
      </c>
      <c r="Q211" t="s">
        <v>253</v>
      </c>
      <c r="R211" t="s">
        <v>196</v>
      </c>
      <c r="S211" s="4">
        <v>40250</v>
      </c>
      <c r="T211" s="4"/>
    </row>
    <row r="212" spans="14:20" x14ac:dyDescent="1">
      <c r="N212">
        <v>211</v>
      </c>
      <c r="O212" t="s">
        <v>624</v>
      </c>
      <c r="P212" t="s">
        <v>625</v>
      </c>
      <c r="Q212" t="s">
        <v>161</v>
      </c>
      <c r="R212" t="s">
        <v>162</v>
      </c>
      <c r="S212" s="4">
        <v>84125</v>
      </c>
      <c r="T212" s="4"/>
    </row>
    <row r="213" spans="14:20" x14ac:dyDescent="1">
      <c r="N213">
        <v>212</v>
      </c>
      <c r="O213" t="s">
        <v>626</v>
      </c>
      <c r="P213" t="s">
        <v>627</v>
      </c>
      <c r="Q213" t="s">
        <v>356</v>
      </c>
      <c r="R213" t="s">
        <v>138</v>
      </c>
      <c r="S213" s="4">
        <v>48098</v>
      </c>
      <c r="T213" s="4"/>
    </row>
    <row r="214" spans="14:20" x14ac:dyDescent="1">
      <c r="N214">
        <v>213</v>
      </c>
      <c r="O214" t="s">
        <v>628</v>
      </c>
      <c r="P214" t="s">
        <v>629</v>
      </c>
      <c r="Q214" t="s">
        <v>154</v>
      </c>
      <c r="R214" t="s">
        <v>110</v>
      </c>
      <c r="S214" s="4">
        <v>77299</v>
      </c>
      <c r="T214" s="4"/>
    </row>
    <row r="215" spans="14:20" x14ac:dyDescent="1">
      <c r="N215">
        <v>214</v>
      </c>
      <c r="O215" t="s">
        <v>630</v>
      </c>
      <c r="P215" t="s">
        <v>631</v>
      </c>
      <c r="Q215" t="s">
        <v>401</v>
      </c>
      <c r="R215" t="s">
        <v>419</v>
      </c>
      <c r="S215" s="4">
        <v>19897</v>
      </c>
      <c r="T215" s="4"/>
    </row>
    <row r="216" spans="14:20" x14ac:dyDescent="1">
      <c r="N216">
        <v>215</v>
      </c>
      <c r="O216" t="s">
        <v>632</v>
      </c>
      <c r="P216" t="s">
        <v>633</v>
      </c>
      <c r="Q216" t="s">
        <v>124</v>
      </c>
      <c r="R216" t="s">
        <v>38</v>
      </c>
      <c r="S216" s="4">
        <v>19151</v>
      </c>
      <c r="T216" s="4"/>
    </row>
    <row r="217" spans="14:20" x14ac:dyDescent="1">
      <c r="N217">
        <v>216</v>
      </c>
      <c r="O217" t="s">
        <v>634</v>
      </c>
      <c r="P217" t="s">
        <v>635</v>
      </c>
      <c r="Q217" t="s">
        <v>289</v>
      </c>
      <c r="R217" t="s">
        <v>290</v>
      </c>
      <c r="S217" s="4">
        <v>63116</v>
      </c>
      <c r="T217" s="4"/>
    </row>
    <row r="218" spans="14:20" x14ac:dyDescent="1">
      <c r="N218">
        <v>217</v>
      </c>
      <c r="O218" t="s">
        <v>636</v>
      </c>
      <c r="P218" t="s">
        <v>637</v>
      </c>
      <c r="Q218" t="s">
        <v>459</v>
      </c>
      <c r="R218" t="s">
        <v>460</v>
      </c>
      <c r="S218" s="4">
        <v>96825</v>
      </c>
      <c r="T218" s="4"/>
    </row>
    <row r="219" spans="14:20" x14ac:dyDescent="1">
      <c r="N219">
        <v>218</v>
      </c>
      <c r="O219" t="s">
        <v>638</v>
      </c>
      <c r="P219" t="s">
        <v>639</v>
      </c>
      <c r="Q219" t="s">
        <v>640</v>
      </c>
      <c r="R219" t="s">
        <v>207</v>
      </c>
      <c r="S219" s="4">
        <v>24503</v>
      </c>
      <c r="T219" s="4"/>
    </row>
    <row r="220" spans="14:20" x14ac:dyDescent="1">
      <c r="N220">
        <v>219</v>
      </c>
      <c r="O220" t="s">
        <v>641</v>
      </c>
      <c r="P220" t="s">
        <v>642</v>
      </c>
      <c r="Q220" t="s">
        <v>643</v>
      </c>
      <c r="R220" t="s">
        <v>110</v>
      </c>
      <c r="S220" s="4">
        <v>79699</v>
      </c>
      <c r="T220" s="4"/>
    </row>
    <row r="221" spans="14:20" x14ac:dyDescent="1">
      <c r="N221">
        <v>220</v>
      </c>
      <c r="O221" t="s">
        <v>644</v>
      </c>
      <c r="P221" t="s">
        <v>645</v>
      </c>
      <c r="Q221" t="s">
        <v>646</v>
      </c>
      <c r="R221" t="s">
        <v>64</v>
      </c>
      <c r="S221" s="4">
        <v>33018</v>
      </c>
      <c r="T221" s="4"/>
    </row>
    <row r="222" spans="14:20" x14ac:dyDescent="1">
      <c r="N222">
        <v>221</v>
      </c>
      <c r="O222" t="s">
        <v>647</v>
      </c>
      <c r="P222" t="s">
        <v>648</v>
      </c>
      <c r="Q222" t="s">
        <v>172</v>
      </c>
      <c r="R222" t="s">
        <v>110</v>
      </c>
      <c r="S222" s="4">
        <v>78759</v>
      </c>
      <c r="T222" s="4"/>
    </row>
    <row r="223" spans="14:20" x14ac:dyDescent="1">
      <c r="N223">
        <v>222</v>
      </c>
      <c r="O223" t="s">
        <v>649</v>
      </c>
      <c r="P223" t="s">
        <v>650</v>
      </c>
      <c r="Q223" t="s">
        <v>651</v>
      </c>
      <c r="R223" t="s">
        <v>445</v>
      </c>
      <c r="S223" s="4">
        <v>89436</v>
      </c>
      <c r="T223" s="4"/>
    </row>
    <row r="224" spans="14:20" x14ac:dyDescent="1">
      <c r="N224">
        <v>223</v>
      </c>
      <c r="O224" t="s">
        <v>652</v>
      </c>
      <c r="P224" t="s">
        <v>653</v>
      </c>
      <c r="Q224" t="s">
        <v>199</v>
      </c>
      <c r="R224" t="s">
        <v>200</v>
      </c>
      <c r="S224" s="4">
        <v>20580</v>
      </c>
      <c r="T224" s="4"/>
    </row>
    <row r="225" spans="14:20" x14ac:dyDescent="1">
      <c r="N225">
        <v>224</v>
      </c>
      <c r="O225" t="s">
        <v>654</v>
      </c>
      <c r="P225" t="s">
        <v>655</v>
      </c>
      <c r="Q225" t="s">
        <v>656</v>
      </c>
      <c r="R225" t="s">
        <v>50</v>
      </c>
      <c r="S225" s="4">
        <v>91606</v>
      </c>
      <c r="T225" s="4"/>
    </row>
    <row r="226" spans="14:20" x14ac:dyDescent="1">
      <c r="N226">
        <v>225</v>
      </c>
      <c r="O226" t="s">
        <v>657</v>
      </c>
      <c r="P226" t="s">
        <v>658</v>
      </c>
      <c r="Q226" t="s">
        <v>154</v>
      </c>
      <c r="R226" t="s">
        <v>110</v>
      </c>
      <c r="S226" s="4">
        <v>77035</v>
      </c>
      <c r="T226" s="4"/>
    </row>
    <row r="227" spans="14:20" x14ac:dyDescent="1">
      <c r="N227">
        <v>226</v>
      </c>
      <c r="O227" t="s">
        <v>659</v>
      </c>
      <c r="P227" t="s">
        <v>660</v>
      </c>
      <c r="Q227" t="s">
        <v>661</v>
      </c>
      <c r="R227" t="s">
        <v>419</v>
      </c>
      <c r="S227" s="4">
        <v>19725</v>
      </c>
      <c r="T227" s="4"/>
    </row>
    <row r="228" spans="14:20" x14ac:dyDescent="1">
      <c r="N228">
        <v>227</v>
      </c>
      <c r="O228" t="s">
        <v>662</v>
      </c>
      <c r="P228" t="s">
        <v>663</v>
      </c>
      <c r="Q228" t="s">
        <v>664</v>
      </c>
      <c r="R228" t="s">
        <v>50</v>
      </c>
      <c r="S228" s="4">
        <v>93762</v>
      </c>
      <c r="T228" s="4"/>
    </row>
    <row r="229" spans="14:20" x14ac:dyDescent="1">
      <c r="N229">
        <v>228</v>
      </c>
      <c r="O229" t="s">
        <v>665</v>
      </c>
      <c r="P229" t="s">
        <v>666</v>
      </c>
      <c r="Q229" t="s">
        <v>529</v>
      </c>
      <c r="R229" t="s">
        <v>64</v>
      </c>
      <c r="S229" s="4">
        <v>32204</v>
      </c>
      <c r="T229" s="4"/>
    </row>
    <row r="230" spans="14:20" x14ac:dyDescent="1">
      <c r="N230">
        <v>229</v>
      </c>
      <c r="O230" t="s">
        <v>667</v>
      </c>
      <c r="P230" t="s">
        <v>668</v>
      </c>
      <c r="Q230" t="s">
        <v>669</v>
      </c>
      <c r="R230" t="s">
        <v>71</v>
      </c>
      <c r="S230" s="4">
        <v>70815</v>
      </c>
      <c r="T230" s="4"/>
    </row>
    <row r="231" spans="14:20" x14ac:dyDescent="1">
      <c r="N231">
        <v>230</v>
      </c>
      <c r="O231" t="s">
        <v>670</v>
      </c>
      <c r="P231" t="s">
        <v>671</v>
      </c>
      <c r="Q231" t="s">
        <v>63</v>
      </c>
      <c r="R231" t="s">
        <v>64</v>
      </c>
      <c r="S231" s="4">
        <v>33436</v>
      </c>
      <c r="T231" s="4"/>
    </row>
    <row r="232" spans="14:20" x14ac:dyDescent="1">
      <c r="N232">
        <v>231</v>
      </c>
      <c r="O232" t="s">
        <v>672</v>
      </c>
      <c r="P232" t="s">
        <v>673</v>
      </c>
      <c r="Q232" t="s">
        <v>674</v>
      </c>
      <c r="R232" t="s">
        <v>110</v>
      </c>
      <c r="S232" s="4">
        <v>75185</v>
      </c>
      <c r="T232" s="4"/>
    </row>
    <row r="233" spans="14:20" x14ac:dyDescent="1">
      <c r="N233">
        <v>232</v>
      </c>
      <c r="O233" t="s">
        <v>675</v>
      </c>
      <c r="P233" t="s">
        <v>676</v>
      </c>
      <c r="Q233" t="s">
        <v>178</v>
      </c>
      <c r="R233" t="s">
        <v>84</v>
      </c>
      <c r="S233" s="4">
        <v>35225</v>
      </c>
      <c r="T233" s="4"/>
    </row>
    <row r="234" spans="14:20" x14ac:dyDescent="1">
      <c r="N234">
        <v>233</v>
      </c>
      <c r="O234" t="s">
        <v>677</v>
      </c>
      <c r="P234" t="s">
        <v>678</v>
      </c>
      <c r="Q234" t="s">
        <v>679</v>
      </c>
      <c r="R234" t="s">
        <v>50</v>
      </c>
      <c r="S234" s="4">
        <v>94705</v>
      </c>
      <c r="T234" s="4"/>
    </row>
    <row r="235" spans="14:20" x14ac:dyDescent="1">
      <c r="N235">
        <v>234</v>
      </c>
      <c r="O235" t="s">
        <v>680</v>
      </c>
      <c r="P235" t="s">
        <v>681</v>
      </c>
      <c r="Q235" t="s">
        <v>682</v>
      </c>
      <c r="R235" t="s">
        <v>50</v>
      </c>
      <c r="S235" s="4">
        <v>90610</v>
      </c>
      <c r="T235" s="4"/>
    </row>
    <row r="236" spans="14:20" x14ac:dyDescent="1">
      <c r="N236">
        <v>235</v>
      </c>
      <c r="O236" t="s">
        <v>683</v>
      </c>
      <c r="P236" t="s">
        <v>684</v>
      </c>
      <c r="Q236" t="s">
        <v>685</v>
      </c>
      <c r="R236" t="s">
        <v>113</v>
      </c>
      <c r="S236" s="4">
        <v>30092</v>
      </c>
      <c r="T236" s="4"/>
    </row>
    <row r="237" spans="14:20" x14ac:dyDescent="1">
      <c r="N237">
        <v>236</v>
      </c>
      <c r="O237" t="s">
        <v>686</v>
      </c>
      <c r="P237" t="s">
        <v>687</v>
      </c>
      <c r="Q237" t="s">
        <v>557</v>
      </c>
      <c r="R237" t="s">
        <v>490</v>
      </c>
      <c r="S237" s="4">
        <v>38131</v>
      </c>
      <c r="T237" s="4"/>
    </row>
    <row r="238" spans="14:20" x14ac:dyDescent="1">
      <c r="N238">
        <v>237</v>
      </c>
      <c r="O238" t="s">
        <v>688</v>
      </c>
      <c r="P238" t="s">
        <v>689</v>
      </c>
      <c r="Q238" t="s">
        <v>470</v>
      </c>
      <c r="R238" t="s">
        <v>471</v>
      </c>
      <c r="S238" s="4">
        <v>25356</v>
      </c>
      <c r="T238" s="4"/>
    </row>
    <row r="239" spans="14:20" x14ac:dyDescent="1">
      <c r="N239">
        <v>238</v>
      </c>
      <c r="O239" t="s">
        <v>690</v>
      </c>
      <c r="P239" t="s">
        <v>691</v>
      </c>
      <c r="Q239" t="s">
        <v>692</v>
      </c>
      <c r="R239" t="s">
        <v>34</v>
      </c>
      <c r="S239" s="4">
        <v>85732</v>
      </c>
      <c r="T239" s="4"/>
    </row>
    <row r="240" spans="14:20" x14ac:dyDescent="1">
      <c r="N240">
        <v>239</v>
      </c>
      <c r="O240" t="s">
        <v>693</v>
      </c>
      <c r="P240" t="s">
        <v>694</v>
      </c>
      <c r="Q240" t="s">
        <v>344</v>
      </c>
      <c r="R240" t="s">
        <v>345</v>
      </c>
      <c r="S240" s="4" t="s">
        <v>1357</v>
      </c>
      <c r="T240" s="4"/>
    </row>
    <row r="241" spans="14:20" x14ac:dyDescent="1">
      <c r="N241">
        <v>240</v>
      </c>
      <c r="O241" t="s">
        <v>695</v>
      </c>
      <c r="P241" t="s">
        <v>696</v>
      </c>
      <c r="Q241" t="s">
        <v>144</v>
      </c>
      <c r="R241" t="s">
        <v>50</v>
      </c>
      <c r="S241" s="4">
        <v>95833</v>
      </c>
      <c r="T241" s="4"/>
    </row>
    <row r="242" spans="14:20" x14ac:dyDescent="1">
      <c r="N242">
        <v>241</v>
      </c>
      <c r="O242" t="s">
        <v>697</v>
      </c>
      <c r="P242" t="s">
        <v>698</v>
      </c>
      <c r="Q242" t="s">
        <v>199</v>
      </c>
      <c r="R242" t="s">
        <v>200</v>
      </c>
      <c r="S242" s="4">
        <v>20540</v>
      </c>
      <c r="T242" s="4"/>
    </row>
    <row r="243" spans="14:20" x14ac:dyDescent="1">
      <c r="N243">
        <v>242</v>
      </c>
      <c r="O243" t="s">
        <v>699</v>
      </c>
      <c r="P243" t="s">
        <v>700</v>
      </c>
      <c r="Q243" t="s">
        <v>178</v>
      </c>
      <c r="R243" t="s">
        <v>84</v>
      </c>
      <c r="S243" s="4">
        <v>35205</v>
      </c>
      <c r="T243" s="4"/>
    </row>
    <row r="244" spans="14:20" x14ac:dyDescent="1">
      <c r="N244">
        <v>243</v>
      </c>
      <c r="O244" t="s">
        <v>701</v>
      </c>
      <c r="P244" t="s">
        <v>702</v>
      </c>
      <c r="Q244" t="s">
        <v>199</v>
      </c>
      <c r="R244" t="s">
        <v>200</v>
      </c>
      <c r="S244" s="4">
        <v>20380</v>
      </c>
      <c r="T244" s="4"/>
    </row>
    <row r="245" spans="14:20" x14ac:dyDescent="1">
      <c r="N245">
        <v>244</v>
      </c>
      <c r="O245" t="s">
        <v>703</v>
      </c>
      <c r="P245" t="s">
        <v>704</v>
      </c>
      <c r="Q245" t="s">
        <v>705</v>
      </c>
      <c r="R245" t="s">
        <v>64</v>
      </c>
      <c r="S245" s="4">
        <v>34620</v>
      </c>
      <c r="T245" s="4"/>
    </row>
    <row r="246" spans="14:20" x14ac:dyDescent="1">
      <c r="N246">
        <v>245</v>
      </c>
      <c r="O246" t="s">
        <v>706</v>
      </c>
      <c r="P246" t="s">
        <v>707</v>
      </c>
      <c r="Q246" t="s">
        <v>708</v>
      </c>
      <c r="R246" t="s">
        <v>113</v>
      </c>
      <c r="S246" s="4">
        <v>30245</v>
      </c>
      <c r="T246" s="4"/>
    </row>
    <row r="247" spans="14:20" x14ac:dyDescent="1">
      <c r="N247">
        <v>246</v>
      </c>
      <c r="O247" t="s">
        <v>709</v>
      </c>
      <c r="P247" t="s">
        <v>710</v>
      </c>
      <c r="Q247" t="s">
        <v>199</v>
      </c>
      <c r="R247" t="s">
        <v>200</v>
      </c>
      <c r="S247" s="4">
        <v>20599</v>
      </c>
      <c r="T247" s="4"/>
    </row>
    <row r="248" spans="14:20" x14ac:dyDescent="1">
      <c r="N248">
        <v>247</v>
      </c>
      <c r="O248" t="s">
        <v>711</v>
      </c>
      <c r="P248" t="s">
        <v>712</v>
      </c>
      <c r="Q248" t="s">
        <v>253</v>
      </c>
      <c r="R248" t="s">
        <v>196</v>
      </c>
      <c r="S248" s="4">
        <v>40233</v>
      </c>
      <c r="T248" s="4"/>
    </row>
    <row r="249" spans="14:20" x14ac:dyDescent="1">
      <c r="N249">
        <v>248</v>
      </c>
      <c r="O249" t="s">
        <v>713</v>
      </c>
      <c r="P249" t="s">
        <v>714</v>
      </c>
      <c r="Q249" t="s">
        <v>715</v>
      </c>
      <c r="R249" t="s">
        <v>273</v>
      </c>
      <c r="S249" s="4" t="s">
        <v>1358</v>
      </c>
      <c r="T249" s="4"/>
    </row>
    <row r="250" spans="14:20" x14ac:dyDescent="1">
      <c r="N250">
        <v>249</v>
      </c>
      <c r="O250" t="s">
        <v>716</v>
      </c>
      <c r="P250" t="s">
        <v>717</v>
      </c>
      <c r="Q250" t="s">
        <v>552</v>
      </c>
      <c r="R250" t="s">
        <v>38</v>
      </c>
      <c r="S250" s="4">
        <v>17110</v>
      </c>
      <c r="T250" s="4"/>
    </row>
    <row r="251" spans="14:20" x14ac:dyDescent="1">
      <c r="N251">
        <v>250</v>
      </c>
      <c r="O251" t="s">
        <v>718</v>
      </c>
      <c r="P251" t="s">
        <v>719</v>
      </c>
      <c r="Q251" t="s">
        <v>720</v>
      </c>
      <c r="R251" t="s">
        <v>34</v>
      </c>
      <c r="S251" s="4">
        <v>85205</v>
      </c>
      <c r="T251" s="4"/>
    </row>
    <row r="252" spans="14:20" x14ac:dyDescent="1">
      <c r="N252">
        <v>251</v>
      </c>
      <c r="O252" t="s">
        <v>721</v>
      </c>
      <c r="P252" t="s">
        <v>722</v>
      </c>
      <c r="Q252" t="s">
        <v>45</v>
      </c>
      <c r="R252" t="s">
        <v>46</v>
      </c>
      <c r="S252" s="4">
        <v>66699</v>
      </c>
      <c r="T252" s="4"/>
    </row>
    <row r="253" spans="14:20" x14ac:dyDescent="1">
      <c r="N253">
        <v>252</v>
      </c>
      <c r="O253" t="s">
        <v>723</v>
      </c>
      <c r="P253" t="s">
        <v>724</v>
      </c>
      <c r="Q253" t="s">
        <v>395</v>
      </c>
      <c r="R253" t="s">
        <v>50</v>
      </c>
      <c r="S253" s="4">
        <v>94611</v>
      </c>
      <c r="T253" s="4"/>
    </row>
    <row r="254" spans="14:20" x14ac:dyDescent="1">
      <c r="N254">
        <v>253</v>
      </c>
      <c r="O254" t="s">
        <v>725</v>
      </c>
      <c r="P254" t="s">
        <v>726</v>
      </c>
      <c r="Q254" t="s">
        <v>210</v>
      </c>
      <c r="R254" t="s">
        <v>110</v>
      </c>
      <c r="S254" s="4">
        <v>75323</v>
      </c>
      <c r="T254" s="4"/>
    </row>
    <row r="255" spans="14:20" x14ac:dyDescent="1">
      <c r="N255">
        <v>254</v>
      </c>
      <c r="O255" t="s">
        <v>727</v>
      </c>
      <c r="P255" t="s">
        <v>728</v>
      </c>
      <c r="Q255" t="s">
        <v>327</v>
      </c>
      <c r="R255" t="s">
        <v>64</v>
      </c>
      <c r="S255" s="4">
        <v>33811</v>
      </c>
      <c r="T255" s="4"/>
    </row>
    <row r="256" spans="14:20" x14ac:dyDescent="1">
      <c r="N256">
        <v>255</v>
      </c>
      <c r="O256" t="s">
        <v>729</v>
      </c>
      <c r="P256" t="s">
        <v>730</v>
      </c>
      <c r="Q256" t="s">
        <v>731</v>
      </c>
      <c r="R256" t="s">
        <v>445</v>
      </c>
      <c r="S256" s="4">
        <v>89505</v>
      </c>
      <c r="T256" s="4"/>
    </row>
    <row r="257" spans="14:20" x14ac:dyDescent="1">
      <c r="N257">
        <v>256</v>
      </c>
      <c r="O257" t="s">
        <v>732</v>
      </c>
      <c r="P257" t="s">
        <v>733</v>
      </c>
      <c r="Q257" t="s">
        <v>285</v>
      </c>
      <c r="R257" t="s">
        <v>286</v>
      </c>
      <c r="S257" s="4">
        <v>46825</v>
      </c>
      <c r="T257" s="4"/>
    </row>
    <row r="258" spans="14:20" x14ac:dyDescent="1">
      <c r="N258">
        <v>257</v>
      </c>
      <c r="O258" t="s">
        <v>734</v>
      </c>
      <c r="P258" t="s">
        <v>735</v>
      </c>
      <c r="Q258" t="s">
        <v>109</v>
      </c>
      <c r="R258" t="s">
        <v>110</v>
      </c>
      <c r="S258" s="4">
        <v>78410</v>
      </c>
      <c r="T258" s="4"/>
    </row>
    <row r="259" spans="14:20" x14ac:dyDescent="1">
      <c r="N259">
        <v>258</v>
      </c>
      <c r="O259" t="s">
        <v>736</v>
      </c>
      <c r="P259" t="s">
        <v>737</v>
      </c>
      <c r="Q259" t="s">
        <v>244</v>
      </c>
      <c r="R259" t="s">
        <v>50</v>
      </c>
      <c r="S259" s="4">
        <v>92555</v>
      </c>
      <c r="T259" s="4"/>
    </row>
    <row r="260" spans="14:20" x14ac:dyDescent="1">
      <c r="N260">
        <v>259</v>
      </c>
      <c r="O260" t="s">
        <v>738</v>
      </c>
      <c r="P260" t="s">
        <v>739</v>
      </c>
      <c r="Q260" t="s">
        <v>67</v>
      </c>
      <c r="R260" t="s">
        <v>50</v>
      </c>
      <c r="S260" s="4">
        <v>90005</v>
      </c>
      <c r="T260" s="4"/>
    </row>
    <row r="261" spans="14:20" x14ac:dyDescent="1">
      <c r="N261">
        <v>260</v>
      </c>
      <c r="O261" t="s">
        <v>740</v>
      </c>
      <c r="P261" t="s">
        <v>741</v>
      </c>
      <c r="Q261" t="s">
        <v>341</v>
      </c>
      <c r="R261" t="s">
        <v>110</v>
      </c>
      <c r="S261" s="4">
        <v>79989</v>
      </c>
      <c r="T261" s="4"/>
    </row>
    <row r="262" spans="14:20" x14ac:dyDescent="1">
      <c r="N262">
        <v>261</v>
      </c>
      <c r="O262" t="s">
        <v>742</v>
      </c>
      <c r="P262" t="s">
        <v>743</v>
      </c>
      <c r="Q262" t="s">
        <v>41</v>
      </c>
      <c r="R262" t="s">
        <v>42</v>
      </c>
      <c r="S262" s="4">
        <v>43610</v>
      </c>
      <c r="T262" s="4"/>
    </row>
    <row r="263" spans="14:20" x14ac:dyDescent="1">
      <c r="N263">
        <v>262</v>
      </c>
      <c r="O263" t="s">
        <v>744</v>
      </c>
      <c r="P263" t="s">
        <v>745</v>
      </c>
      <c r="Q263" t="s">
        <v>361</v>
      </c>
      <c r="R263" t="s">
        <v>50</v>
      </c>
      <c r="S263" s="4">
        <v>94121</v>
      </c>
      <c r="T263" s="4"/>
    </row>
    <row r="264" spans="14:20" x14ac:dyDescent="1">
      <c r="N264">
        <v>263</v>
      </c>
      <c r="O264" t="s">
        <v>746</v>
      </c>
      <c r="P264" t="s">
        <v>747</v>
      </c>
      <c r="Q264" t="s">
        <v>127</v>
      </c>
      <c r="R264" t="s">
        <v>110</v>
      </c>
      <c r="S264" s="4">
        <v>78291</v>
      </c>
      <c r="T264" s="4"/>
    </row>
    <row r="265" spans="14:20" x14ac:dyDescent="1">
      <c r="N265">
        <v>264</v>
      </c>
      <c r="O265" t="s">
        <v>748</v>
      </c>
      <c r="P265" t="s">
        <v>749</v>
      </c>
      <c r="Q265" t="s">
        <v>731</v>
      </c>
      <c r="R265" t="s">
        <v>445</v>
      </c>
      <c r="S265" s="4">
        <v>89595</v>
      </c>
      <c r="T265" s="4"/>
    </row>
    <row r="266" spans="14:20" x14ac:dyDescent="1">
      <c r="N266">
        <v>265</v>
      </c>
      <c r="O266" t="s">
        <v>750</v>
      </c>
      <c r="P266" t="s">
        <v>751</v>
      </c>
      <c r="Q266" t="s">
        <v>344</v>
      </c>
      <c r="R266" t="s">
        <v>345</v>
      </c>
      <c r="S266" s="4" t="s">
        <v>1356</v>
      </c>
      <c r="T266" s="4"/>
    </row>
    <row r="267" spans="14:20" x14ac:dyDescent="1">
      <c r="N267">
        <v>266</v>
      </c>
      <c r="O267" t="s">
        <v>752</v>
      </c>
      <c r="P267" t="s">
        <v>753</v>
      </c>
      <c r="Q267" t="s">
        <v>367</v>
      </c>
      <c r="R267" t="s">
        <v>110</v>
      </c>
      <c r="S267" s="4">
        <v>76305</v>
      </c>
      <c r="T267" s="4"/>
    </row>
    <row r="268" spans="14:20" x14ac:dyDescent="1">
      <c r="N268">
        <v>267</v>
      </c>
      <c r="O268" t="s">
        <v>754</v>
      </c>
      <c r="P268" t="s">
        <v>755</v>
      </c>
      <c r="Q268" t="s">
        <v>756</v>
      </c>
      <c r="R268" t="s">
        <v>757</v>
      </c>
      <c r="S268" s="4">
        <v>29319</v>
      </c>
      <c r="T268" s="4"/>
    </row>
    <row r="269" spans="14:20" x14ac:dyDescent="1">
      <c r="N269">
        <v>268</v>
      </c>
      <c r="O269" t="s">
        <v>758</v>
      </c>
      <c r="P269" t="s">
        <v>759</v>
      </c>
      <c r="Q269" t="s">
        <v>310</v>
      </c>
      <c r="R269" t="s">
        <v>121</v>
      </c>
      <c r="S269" s="4">
        <v>53220</v>
      </c>
      <c r="T269" s="4"/>
    </row>
    <row r="270" spans="14:20" x14ac:dyDescent="1">
      <c r="N270">
        <v>269</v>
      </c>
      <c r="O270" t="s">
        <v>760</v>
      </c>
      <c r="P270" t="s">
        <v>761</v>
      </c>
      <c r="Q270" t="s">
        <v>493</v>
      </c>
      <c r="R270" t="s">
        <v>88</v>
      </c>
      <c r="S270" s="4">
        <v>11205</v>
      </c>
      <c r="T270" s="4"/>
    </row>
    <row r="271" spans="14:20" x14ac:dyDescent="1">
      <c r="N271">
        <v>270</v>
      </c>
      <c r="O271" t="s">
        <v>762</v>
      </c>
      <c r="P271" t="s">
        <v>763</v>
      </c>
      <c r="Q271" t="s">
        <v>764</v>
      </c>
      <c r="R271" t="s">
        <v>30</v>
      </c>
      <c r="S271" s="4" t="s">
        <v>1359</v>
      </c>
      <c r="T271" s="4"/>
    </row>
    <row r="272" spans="14:20" x14ac:dyDescent="1">
      <c r="N272">
        <v>271</v>
      </c>
      <c r="O272" t="s">
        <v>765</v>
      </c>
      <c r="P272" t="s">
        <v>766</v>
      </c>
      <c r="Q272" t="s">
        <v>199</v>
      </c>
      <c r="R272" t="s">
        <v>200</v>
      </c>
      <c r="S272" s="4">
        <v>20041</v>
      </c>
      <c r="T272" s="4"/>
    </row>
    <row r="273" spans="14:20" x14ac:dyDescent="1">
      <c r="N273">
        <v>272</v>
      </c>
      <c r="O273" t="s">
        <v>767</v>
      </c>
      <c r="P273" t="s">
        <v>768</v>
      </c>
      <c r="Q273" t="s">
        <v>130</v>
      </c>
      <c r="R273" t="s">
        <v>88</v>
      </c>
      <c r="S273" s="4">
        <v>10249</v>
      </c>
      <c r="T273" s="4"/>
    </row>
    <row r="274" spans="14:20" x14ac:dyDescent="1">
      <c r="N274">
        <v>273</v>
      </c>
      <c r="O274" t="s">
        <v>769</v>
      </c>
      <c r="P274" t="s">
        <v>770</v>
      </c>
      <c r="Q274" t="s">
        <v>41</v>
      </c>
      <c r="R274" t="s">
        <v>42</v>
      </c>
      <c r="S274" s="4">
        <v>43615</v>
      </c>
      <c r="T274" s="4"/>
    </row>
    <row r="275" spans="14:20" x14ac:dyDescent="1">
      <c r="N275">
        <v>274</v>
      </c>
      <c r="O275" t="s">
        <v>771</v>
      </c>
      <c r="P275" t="s">
        <v>772</v>
      </c>
      <c r="Q275" t="s">
        <v>130</v>
      </c>
      <c r="R275" t="s">
        <v>88</v>
      </c>
      <c r="S275" s="4">
        <v>10090</v>
      </c>
      <c r="T275" s="4"/>
    </row>
    <row r="276" spans="14:20" x14ac:dyDescent="1">
      <c r="N276">
        <v>275</v>
      </c>
      <c r="O276" t="s">
        <v>773</v>
      </c>
      <c r="P276" t="s">
        <v>774</v>
      </c>
      <c r="Q276" t="s">
        <v>775</v>
      </c>
      <c r="R276" t="s">
        <v>38</v>
      </c>
      <c r="S276" s="4">
        <v>15906</v>
      </c>
      <c r="T276" s="4"/>
    </row>
    <row r="277" spans="14:20" x14ac:dyDescent="1">
      <c r="N277">
        <v>276</v>
      </c>
      <c r="O277" t="s">
        <v>776</v>
      </c>
      <c r="P277" t="s">
        <v>777</v>
      </c>
      <c r="Q277" t="s">
        <v>161</v>
      </c>
      <c r="R277" t="s">
        <v>162</v>
      </c>
      <c r="S277" s="4">
        <v>84189</v>
      </c>
      <c r="T277" s="4"/>
    </row>
    <row r="278" spans="14:20" x14ac:dyDescent="1">
      <c r="N278">
        <v>277</v>
      </c>
      <c r="O278" t="s">
        <v>519</v>
      </c>
      <c r="P278" t="s">
        <v>778</v>
      </c>
      <c r="Q278" t="s">
        <v>253</v>
      </c>
      <c r="R278" t="s">
        <v>196</v>
      </c>
      <c r="S278" s="4">
        <v>40205</v>
      </c>
      <c r="T278" s="4"/>
    </row>
    <row r="279" spans="14:20" x14ac:dyDescent="1">
      <c r="N279">
        <v>278</v>
      </c>
      <c r="O279" t="s">
        <v>779</v>
      </c>
      <c r="P279" t="s">
        <v>780</v>
      </c>
      <c r="Q279" t="s">
        <v>781</v>
      </c>
      <c r="R279" t="s">
        <v>262</v>
      </c>
      <c r="S279" s="4">
        <v>27705</v>
      </c>
      <c r="T279" s="4"/>
    </row>
    <row r="280" spans="14:20" x14ac:dyDescent="1">
      <c r="N280">
        <v>279</v>
      </c>
      <c r="O280" t="s">
        <v>782</v>
      </c>
      <c r="P280" t="s">
        <v>783</v>
      </c>
      <c r="Q280" t="s">
        <v>470</v>
      </c>
      <c r="R280" t="s">
        <v>471</v>
      </c>
      <c r="S280" s="4">
        <v>25331</v>
      </c>
      <c r="T280" s="4"/>
    </row>
    <row r="281" spans="14:20" x14ac:dyDescent="1">
      <c r="N281">
        <v>280</v>
      </c>
      <c r="O281" t="s">
        <v>784</v>
      </c>
      <c r="P281" t="s">
        <v>785</v>
      </c>
      <c r="Q281" t="s">
        <v>786</v>
      </c>
      <c r="R281" t="s">
        <v>787</v>
      </c>
      <c r="S281" s="4">
        <v>88006</v>
      </c>
      <c r="T281" s="4"/>
    </row>
    <row r="282" spans="14:20" x14ac:dyDescent="1">
      <c r="N282">
        <v>281</v>
      </c>
      <c r="O282" t="s">
        <v>788</v>
      </c>
      <c r="P282" t="s">
        <v>789</v>
      </c>
      <c r="Q282" t="s">
        <v>261</v>
      </c>
      <c r="R282" t="s">
        <v>262</v>
      </c>
      <c r="S282" s="4">
        <v>28220</v>
      </c>
      <c r="T282" s="4"/>
    </row>
    <row r="283" spans="14:20" x14ac:dyDescent="1">
      <c r="N283">
        <v>282</v>
      </c>
      <c r="O283" t="s">
        <v>790</v>
      </c>
      <c r="P283" t="s">
        <v>791</v>
      </c>
      <c r="Q283" t="s">
        <v>792</v>
      </c>
      <c r="R283" t="s">
        <v>50</v>
      </c>
      <c r="S283" s="4">
        <v>95210</v>
      </c>
      <c r="T283" s="4"/>
    </row>
    <row r="284" spans="14:20" x14ac:dyDescent="1">
      <c r="N284">
        <v>283</v>
      </c>
      <c r="O284" t="s">
        <v>793</v>
      </c>
      <c r="P284" t="s">
        <v>794</v>
      </c>
      <c r="Q284" t="s">
        <v>124</v>
      </c>
      <c r="R284" t="s">
        <v>38</v>
      </c>
      <c r="S284" s="4">
        <v>19093</v>
      </c>
      <c r="T284" s="4"/>
    </row>
    <row r="285" spans="14:20" x14ac:dyDescent="1">
      <c r="N285">
        <v>284</v>
      </c>
      <c r="O285" t="s">
        <v>795</v>
      </c>
      <c r="P285" t="s">
        <v>796</v>
      </c>
      <c r="Q285" t="s">
        <v>797</v>
      </c>
      <c r="R285" t="s">
        <v>222</v>
      </c>
      <c r="S285" s="4">
        <v>21281</v>
      </c>
      <c r="T285" s="4"/>
    </row>
    <row r="286" spans="14:20" x14ac:dyDescent="1">
      <c r="N286">
        <v>285</v>
      </c>
      <c r="O286" t="s">
        <v>798</v>
      </c>
      <c r="P286" t="s">
        <v>799</v>
      </c>
      <c r="Q286" t="s">
        <v>272</v>
      </c>
      <c r="R286" t="s">
        <v>273</v>
      </c>
      <c r="S286" s="4" t="s">
        <v>1351</v>
      </c>
      <c r="T286" s="4"/>
    </row>
    <row r="287" spans="14:20" x14ac:dyDescent="1">
      <c r="N287">
        <v>286</v>
      </c>
      <c r="O287" t="s">
        <v>800</v>
      </c>
      <c r="P287" t="s">
        <v>801</v>
      </c>
      <c r="Q287" t="s">
        <v>412</v>
      </c>
      <c r="R287" t="s">
        <v>121</v>
      </c>
      <c r="S287" s="4">
        <v>54313</v>
      </c>
      <c r="T287" s="4"/>
    </row>
    <row r="288" spans="14:20" x14ac:dyDescent="1">
      <c r="N288">
        <v>287</v>
      </c>
      <c r="O288" t="s">
        <v>802</v>
      </c>
      <c r="P288" t="s">
        <v>803</v>
      </c>
      <c r="Q288" t="s">
        <v>230</v>
      </c>
      <c r="R288" t="s">
        <v>207</v>
      </c>
      <c r="S288" s="4">
        <v>22217</v>
      </c>
      <c r="T288" s="4"/>
    </row>
    <row r="289" spans="14:20" x14ac:dyDescent="1">
      <c r="N289">
        <v>288</v>
      </c>
      <c r="O289" t="s">
        <v>804</v>
      </c>
      <c r="P289" t="s">
        <v>805</v>
      </c>
      <c r="Q289" t="s">
        <v>341</v>
      </c>
      <c r="R289" t="s">
        <v>110</v>
      </c>
      <c r="S289" s="4">
        <v>79911</v>
      </c>
      <c r="T289" s="4"/>
    </row>
    <row r="290" spans="14:20" x14ac:dyDescent="1">
      <c r="N290">
        <v>289</v>
      </c>
      <c r="O290" t="s">
        <v>806</v>
      </c>
      <c r="P290" t="s">
        <v>807</v>
      </c>
      <c r="Q290" t="s">
        <v>578</v>
      </c>
      <c r="R290" t="s">
        <v>46</v>
      </c>
      <c r="S290" s="4">
        <v>66105</v>
      </c>
      <c r="T290" s="4"/>
    </row>
    <row r="291" spans="14:20" x14ac:dyDescent="1">
      <c r="N291">
        <v>290</v>
      </c>
      <c r="O291" t="s">
        <v>808</v>
      </c>
      <c r="P291" t="s">
        <v>809</v>
      </c>
      <c r="Q291" t="s">
        <v>810</v>
      </c>
      <c r="R291" t="s">
        <v>425</v>
      </c>
      <c r="S291" s="4">
        <v>51110</v>
      </c>
      <c r="T291" s="4"/>
    </row>
    <row r="292" spans="14:20" x14ac:dyDescent="1">
      <c r="N292">
        <v>291</v>
      </c>
      <c r="O292" t="s">
        <v>811</v>
      </c>
      <c r="P292" t="s">
        <v>812</v>
      </c>
      <c r="Q292" t="s">
        <v>813</v>
      </c>
      <c r="R292" t="s">
        <v>99</v>
      </c>
      <c r="S292" s="4">
        <v>60609</v>
      </c>
      <c r="T292" s="4"/>
    </row>
    <row r="293" spans="14:20" x14ac:dyDescent="1">
      <c r="N293">
        <v>292</v>
      </c>
      <c r="O293" t="s">
        <v>814</v>
      </c>
      <c r="P293" t="s">
        <v>815</v>
      </c>
      <c r="Q293" t="s">
        <v>324</v>
      </c>
      <c r="R293" t="s">
        <v>117</v>
      </c>
      <c r="S293" s="4">
        <v>55103</v>
      </c>
      <c r="T293" s="4"/>
    </row>
    <row r="294" spans="14:20" x14ac:dyDescent="1">
      <c r="N294">
        <v>293</v>
      </c>
      <c r="O294" t="s">
        <v>816</v>
      </c>
      <c r="P294" t="s">
        <v>817</v>
      </c>
      <c r="Q294" t="s">
        <v>575</v>
      </c>
      <c r="R294" t="s">
        <v>88</v>
      </c>
      <c r="S294" s="4">
        <v>11407</v>
      </c>
      <c r="T294" s="4"/>
    </row>
    <row r="295" spans="14:20" x14ac:dyDescent="1">
      <c r="N295">
        <v>294</v>
      </c>
      <c r="O295" t="s">
        <v>818</v>
      </c>
      <c r="P295" t="s">
        <v>819</v>
      </c>
      <c r="Q295" t="s">
        <v>206</v>
      </c>
      <c r="R295" t="s">
        <v>207</v>
      </c>
      <c r="S295" s="4">
        <v>23272</v>
      </c>
      <c r="T295" s="4"/>
    </row>
    <row r="296" spans="14:20" x14ac:dyDescent="1">
      <c r="N296">
        <v>295</v>
      </c>
      <c r="O296" t="s">
        <v>820</v>
      </c>
      <c r="P296" t="s">
        <v>821</v>
      </c>
      <c r="Q296" t="s">
        <v>822</v>
      </c>
      <c r="R296" t="s">
        <v>273</v>
      </c>
      <c r="S296" s="4" t="s">
        <v>1360</v>
      </c>
      <c r="T296" s="4"/>
    </row>
    <row r="297" spans="14:20" x14ac:dyDescent="1">
      <c r="N297">
        <v>296</v>
      </c>
      <c r="O297" t="s">
        <v>823</v>
      </c>
      <c r="P297" t="s">
        <v>824</v>
      </c>
      <c r="Q297" t="s">
        <v>95</v>
      </c>
      <c r="R297" t="s">
        <v>88</v>
      </c>
      <c r="S297" s="4">
        <v>12205</v>
      </c>
      <c r="T297" s="4"/>
    </row>
    <row r="298" spans="14:20" x14ac:dyDescent="1">
      <c r="N298">
        <v>297</v>
      </c>
      <c r="O298" t="s">
        <v>825</v>
      </c>
      <c r="P298" t="s">
        <v>826</v>
      </c>
      <c r="Q298" t="s">
        <v>124</v>
      </c>
      <c r="R298" t="s">
        <v>38</v>
      </c>
      <c r="S298" s="4">
        <v>19172</v>
      </c>
      <c r="T298" s="4"/>
    </row>
    <row r="299" spans="14:20" x14ac:dyDescent="1">
      <c r="N299">
        <v>298</v>
      </c>
      <c r="O299" t="s">
        <v>827</v>
      </c>
      <c r="P299" t="s">
        <v>828</v>
      </c>
      <c r="Q299" t="s">
        <v>682</v>
      </c>
      <c r="R299" t="s">
        <v>50</v>
      </c>
      <c r="S299" s="4">
        <v>90610</v>
      </c>
      <c r="T299" s="4"/>
    </row>
    <row r="300" spans="14:20" x14ac:dyDescent="1">
      <c r="N300">
        <v>299</v>
      </c>
      <c r="O300" t="s">
        <v>829</v>
      </c>
      <c r="P300" t="s">
        <v>830</v>
      </c>
      <c r="Q300" t="s">
        <v>831</v>
      </c>
      <c r="R300" t="s">
        <v>84</v>
      </c>
      <c r="S300" s="4">
        <v>35805</v>
      </c>
      <c r="T300" s="4"/>
    </row>
    <row r="301" spans="14:20" x14ac:dyDescent="1">
      <c r="N301">
        <v>300</v>
      </c>
      <c r="O301" t="s">
        <v>832</v>
      </c>
      <c r="P301" t="s">
        <v>833</v>
      </c>
      <c r="Q301" t="s">
        <v>834</v>
      </c>
      <c r="R301" t="s">
        <v>196</v>
      </c>
      <c r="S301" s="4">
        <v>40618</v>
      </c>
      <c r="T301" s="4"/>
    </row>
    <row r="302" spans="14:20" x14ac:dyDescent="1">
      <c r="N302">
        <v>301</v>
      </c>
      <c r="O302" t="s">
        <v>835</v>
      </c>
      <c r="P302" t="s">
        <v>836</v>
      </c>
      <c r="Q302" t="s">
        <v>70</v>
      </c>
      <c r="R302" t="s">
        <v>71</v>
      </c>
      <c r="S302" s="4">
        <v>71115</v>
      </c>
      <c r="T302" s="4"/>
    </row>
    <row r="303" spans="14:20" x14ac:dyDescent="1">
      <c r="N303">
        <v>302</v>
      </c>
      <c r="O303" t="s">
        <v>837</v>
      </c>
      <c r="P303" t="s">
        <v>838</v>
      </c>
      <c r="Q303" t="s">
        <v>839</v>
      </c>
      <c r="R303" t="s">
        <v>425</v>
      </c>
      <c r="S303" s="4">
        <v>50981</v>
      </c>
      <c r="T303" s="4"/>
    </row>
    <row r="304" spans="14:20" x14ac:dyDescent="1">
      <c r="N304">
        <v>303</v>
      </c>
      <c r="O304" t="s">
        <v>840</v>
      </c>
      <c r="P304" t="s">
        <v>841</v>
      </c>
      <c r="Q304" t="s">
        <v>842</v>
      </c>
      <c r="R304" t="s">
        <v>99</v>
      </c>
      <c r="S304" s="4">
        <v>61651</v>
      </c>
      <c r="T304" s="4"/>
    </row>
    <row r="305" spans="14:20" x14ac:dyDescent="1">
      <c r="N305">
        <v>304</v>
      </c>
      <c r="O305" t="s">
        <v>843</v>
      </c>
      <c r="P305" t="s">
        <v>844</v>
      </c>
      <c r="Q305" t="s">
        <v>845</v>
      </c>
      <c r="R305" t="s">
        <v>64</v>
      </c>
      <c r="S305" s="4">
        <v>32610</v>
      </c>
      <c r="T305" s="4"/>
    </row>
    <row r="306" spans="14:20" x14ac:dyDescent="1">
      <c r="N306">
        <v>305</v>
      </c>
      <c r="O306" t="s">
        <v>846</v>
      </c>
      <c r="P306" t="s">
        <v>847</v>
      </c>
      <c r="Q306" t="s">
        <v>731</v>
      </c>
      <c r="R306" t="s">
        <v>445</v>
      </c>
      <c r="S306" s="4">
        <v>89505</v>
      </c>
      <c r="T306" s="4"/>
    </row>
    <row r="307" spans="14:20" x14ac:dyDescent="1">
      <c r="N307">
        <v>306</v>
      </c>
      <c r="O307" t="s">
        <v>848</v>
      </c>
      <c r="P307" t="s">
        <v>849</v>
      </c>
      <c r="Q307" t="s">
        <v>850</v>
      </c>
      <c r="R307" t="s">
        <v>286</v>
      </c>
      <c r="S307" s="4">
        <v>46221</v>
      </c>
      <c r="T307" s="4"/>
    </row>
    <row r="308" spans="14:20" x14ac:dyDescent="1">
      <c r="N308">
        <v>307</v>
      </c>
      <c r="O308" t="s">
        <v>851</v>
      </c>
      <c r="P308" t="s">
        <v>852</v>
      </c>
      <c r="Q308" t="s">
        <v>596</v>
      </c>
      <c r="R308" t="s">
        <v>471</v>
      </c>
      <c r="S308" s="4">
        <v>25709</v>
      </c>
      <c r="T308" s="4"/>
    </row>
    <row r="309" spans="14:20" x14ac:dyDescent="1">
      <c r="N309">
        <v>308</v>
      </c>
      <c r="O309" t="s">
        <v>853</v>
      </c>
      <c r="P309" t="s">
        <v>854</v>
      </c>
      <c r="Q309" t="s">
        <v>187</v>
      </c>
      <c r="R309" t="s">
        <v>38</v>
      </c>
      <c r="S309" s="4">
        <v>15215</v>
      </c>
      <c r="T309" s="4"/>
    </row>
    <row r="310" spans="14:20" x14ac:dyDescent="1">
      <c r="N310">
        <v>309</v>
      </c>
      <c r="O310" t="s">
        <v>855</v>
      </c>
      <c r="P310" t="s">
        <v>856</v>
      </c>
      <c r="Q310" t="s">
        <v>857</v>
      </c>
      <c r="R310" t="s">
        <v>207</v>
      </c>
      <c r="S310" s="4">
        <v>23605</v>
      </c>
      <c r="T310" s="4"/>
    </row>
    <row r="311" spans="14:20" x14ac:dyDescent="1">
      <c r="N311">
        <v>310</v>
      </c>
      <c r="O311" t="s">
        <v>858</v>
      </c>
      <c r="P311" t="s">
        <v>859</v>
      </c>
      <c r="Q311" t="s">
        <v>230</v>
      </c>
      <c r="R311" t="s">
        <v>207</v>
      </c>
      <c r="S311" s="4">
        <v>22217</v>
      </c>
      <c r="T311" s="4"/>
    </row>
    <row r="312" spans="14:20" x14ac:dyDescent="1">
      <c r="N312">
        <v>311</v>
      </c>
      <c r="O312" t="s">
        <v>860</v>
      </c>
      <c r="P312" t="s">
        <v>861</v>
      </c>
      <c r="Q312" t="s">
        <v>862</v>
      </c>
      <c r="R312" t="s">
        <v>207</v>
      </c>
      <c r="S312" s="4">
        <v>22301</v>
      </c>
      <c r="T312" s="4"/>
    </row>
    <row r="313" spans="14:20" x14ac:dyDescent="1">
      <c r="N313">
        <v>312</v>
      </c>
      <c r="O313" t="s">
        <v>863</v>
      </c>
      <c r="P313" t="s">
        <v>864</v>
      </c>
      <c r="Q313" t="s">
        <v>45</v>
      </c>
      <c r="R313" t="s">
        <v>46</v>
      </c>
      <c r="S313" s="4">
        <v>66642</v>
      </c>
      <c r="T313" s="4"/>
    </row>
    <row r="314" spans="14:20" x14ac:dyDescent="1">
      <c r="N314">
        <v>313</v>
      </c>
      <c r="O314" t="s">
        <v>865</v>
      </c>
      <c r="P314" t="s">
        <v>866</v>
      </c>
      <c r="Q314" t="s">
        <v>867</v>
      </c>
      <c r="R314" t="s">
        <v>21</v>
      </c>
      <c r="S314" s="4">
        <v>83405</v>
      </c>
      <c r="T314" s="4"/>
    </row>
    <row r="315" spans="14:20" x14ac:dyDescent="1">
      <c r="N315">
        <v>314</v>
      </c>
      <c r="O315" t="s">
        <v>868</v>
      </c>
      <c r="P315" t="s">
        <v>869</v>
      </c>
      <c r="Q315" t="s">
        <v>575</v>
      </c>
      <c r="R315" t="s">
        <v>88</v>
      </c>
      <c r="S315" s="4">
        <v>11407</v>
      </c>
      <c r="T315" s="4"/>
    </row>
    <row r="316" spans="14:20" x14ac:dyDescent="1">
      <c r="N316">
        <v>315</v>
      </c>
      <c r="O316" t="s">
        <v>870</v>
      </c>
      <c r="P316" t="s">
        <v>871</v>
      </c>
      <c r="Q316" t="s">
        <v>124</v>
      </c>
      <c r="R316" t="s">
        <v>38</v>
      </c>
      <c r="S316" s="4">
        <v>19160</v>
      </c>
      <c r="T316" s="4"/>
    </row>
    <row r="317" spans="14:20" x14ac:dyDescent="1">
      <c r="N317">
        <v>316</v>
      </c>
      <c r="O317" t="s">
        <v>872</v>
      </c>
      <c r="P317" t="s">
        <v>873</v>
      </c>
      <c r="Q317" t="s">
        <v>289</v>
      </c>
      <c r="R317" t="s">
        <v>290</v>
      </c>
      <c r="S317" s="4">
        <v>63158</v>
      </c>
      <c r="T317" s="4"/>
    </row>
    <row r="318" spans="14:20" x14ac:dyDescent="1">
      <c r="N318">
        <v>317</v>
      </c>
      <c r="O318" t="s">
        <v>874</v>
      </c>
      <c r="P318" t="s">
        <v>875</v>
      </c>
      <c r="Q318" t="s">
        <v>278</v>
      </c>
      <c r="R318" t="s">
        <v>876</v>
      </c>
      <c r="S318" s="4">
        <v>39705</v>
      </c>
      <c r="T318" s="4"/>
    </row>
    <row r="319" spans="14:20" x14ac:dyDescent="1">
      <c r="N319">
        <v>318</v>
      </c>
      <c r="O319" t="s">
        <v>877</v>
      </c>
      <c r="P319" t="s">
        <v>878</v>
      </c>
      <c r="Q319" t="s">
        <v>192</v>
      </c>
      <c r="R319" t="s">
        <v>50</v>
      </c>
      <c r="S319" s="4">
        <v>90398</v>
      </c>
      <c r="T319" s="4"/>
    </row>
    <row r="320" spans="14:20" x14ac:dyDescent="1">
      <c r="N320">
        <v>319</v>
      </c>
      <c r="O320" t="s">
        <v>879</v>
      </c>
      <c r="P320" t="s">
        <v>880</v>
      </c>
      <c r="Q320" t="s">
        <v>881</v>
      </c>
      <c r="R320" t="s">
        <v>134</v>
      </c>
      <c r="S320" s="4">
        <v>73034</v>
      </c>
      <c r="T320" s="4"/>
    </row>
    <row r="321" spans="14:20" x14ac:dyDescent="1">
      <c r="N321">
        <v>320</v>
      </c>
      <c r="O321" t="s">
        <v>882</v>
      </c>
      <c r="P321" t="s">
        <v>883</v>
      </c>
      <c r="Q321" t="s">
        <v>481</v>
      </c>
      <c r="R321" t="s">
        <v>134</v>
      </c>
      <c r="S321" s="4">
        <v>74133</v>
      </c>
      <c r="T321" s="4"/>
    </row>
    <row r="322" spans="14:20" x14ac:dyDescent="1">
      <c r="N322">
        <v>321</v>
      </c>
      <c r="O322" t="s">
        <v>884</v>
      </c>
      <c r="P322" t="s">
        <v>885</v>
      </c>
      <c r="Q322" t="s">
        <v>67</v>
      </c>
      <c r="R322" t="s">
        <v>50</v>
      </c>
      <c r="S322" s="4">
        <v>90189</v>
      </c>
      <c r="T322" s="4"/>
    </row>
    <row r="323" spans="14:20" x14ac:dyDescent="1">
      <c r="N323">
        <v>322</v>
      </c>
      <c r="O323" t="s">
        <v>886</v>
      </c>
      <c r="P323" t="s">
        <v>887</v>
      </c>
      <c r="Q323" t="s">
        <v>764</v>
      </c>
      <c r="R323" t="s">
        <v>30</v>
      </c>
      <c r="S323" s="4" t="s">
        <v>1359</v>
      </c>
      <c r="T323" s="4"/>
    </row>
    <row r="324" spans="14:20" x14ac:dyDescent="1">
      <c r="N324">
        <v>323</v>
      </c>
      <c r="O324" t="s">
        <v>888</v>
      </c>
      <c r="P324" t="s">
        <v>889</v>
      </c>
      <c r="Q324" t="s">
        <v>267</v>
      </c>
      <c r="R324" t="s">
        <v>207</v>
      </c>
      <c r="S324" s="4">
        <v>23459</v>
      </c>
      <c r="T324" s="4"/>
    </row>
    <row r="325" spans="14:20" x14ac:dyDescent="1">
      <c r="N325">
        <v>324</v>
      </c>
      <c r="O325" t="s">
        <v>890</v>
      </c>
      <c r="P325" t="s">
        <v>891</v>
      </c>
      <c r="Q325" t="s">
        <v>539</v>
      </c>
      <c r="R325" t="s">
        <v>445</v>
      </c>
      <c r="S325" s="4">
        <v>89087</v>
      </c>
      <c r="T325" s="4"/>
    </row>
    <row r="326" spans="14:20" x14ac:dyDescent="1">
      <c r="N326">
        <v>325</v>
      </c>
      <c r="O326" t="s">
        <v>173</v>
      </c>
      <c r="P326" t="s">
        <v>892</v>
      </c>
      <c r="Q326" t="s">
        <v>344</v>
      </c>
      <c r="R326" t="s">
        <v>345</v>
      </c>
      <c r="S326" s="4" t="s">
        <v>1361</v>
      </c>
      <c r="T326" s="4"/>
    </row>
    <row r="327" spans="14:20" x14ac:dyDescent="1">
      <c r="N327">
        <v>326</v>
      </c>
      <c r="O327" t="s">
        <v>893</v>
      </c>
      <c r="P327" t="s">
        <v>894</v>
      </c>
      <c r="Q327" t="s">
        <v>187</v>
      </c>
      <c r="R327" t="s">
        <v>38</v>
      </c>
      <c r="S327" s="4">
        <v>15235</v>
      </c>
      <c r="T327" s="4"/>
    </row>
    <row r="328" spans="14:20" x14ac:dyDescent="1">
      <c r="N328">
        <v>327</v>
      </c>
      <c r="O328" t="s">
        <v>895</v>
      </c>
      <c r="P328" t="s">
        <v>896</v>
      </c>
      <c r="Q328" t="s">
        <v>563</v>
      </c>
      <c r="R328" t="s">
        <v>42</v>
      </c>
      <c r="S328" s="4">
        <v>45440</v>
      </c>
      <c r="T328" s="4"/>
    </row>
    <row r="329" spans="14:20" x14ac:dyDescent="1">
      <c r="N329">
        <v>328</v>
      </c>
      <c r="O329" t="s">
        <v>897</v>
      </c>
      <c r="P329" t="s">
        <v>898</v>
      </c>
      <c r="Q329" t="s">
        <v>154</v>
      </c>
      <c r="R329" t="s">
        <v>110</v>
      </c>
      <c r="S329" s="4">
        <v>77206</v>
      </c>
      <c r="T329" s="4"/>
    </row>
    <row r="330" spans="14:20" x14ac:dyDescent="1">
      <c r="N330">
        <v>329</v>
      </c>
      <c r="O330" t="s">
        <v>899</v>
      </c>
      <c r="P330" t="s">
        <v>900</v>
      </c>
      <c r="Q330" t="s">
        <v>901</v>
      </c>
      <c r="R330" t="s">
        <v>148</v>
      </c>
      <c r="S330" s="4">
        <v>80951</v>
      </c>
      <c r="T330" s="4"/>
    </row>
    <row r="331" spans="14:20" x14ac:dyDescent="1">
      <c r="N331">
        <v>330</v>
      </c>
      <c r="O331" t="s">
        <v>902</v>
      </c>
      <c r="P331" t="s">
        <v>903</v>
      </c>
      <c r="Q331" t="s">
        <v>278</v>
      </c>
      <c r="R331" t="s">
        <v>876</v>
      </c>
      <c r="S331" s="4">
        <v>39705</v>
      </c>
      <c r="T331" s="4"/>
    </row>
    <row r="332" spans="14:20" x14ac:dyDescent="1">
      <c r="N332">
        <v>331</v>
      </c>
      <c r="O332" t="s">
        <v>904</v>
      </c>
      <c r="P332" t="s">
        <v>905</v>
      </c>
      <c r="Q332" t="s">
        <v>489</v>
      </c>
      <c r="R332" t="s">
        <v>490</v>
      </c>
      <c r="S332" s="4">
        <v>37939</v>
      </c>
      <c r="T332" s="4"/>
    </row>
    <row r="333" spans="14:20" x14ac:dyDescent="1">
      <c r="N333">
        <v>332</v>
      </c>
      <c r="O333" t="s">
        <v>906</v>
      </c>
      <c r="P333" t="s">
        <v>907</v>
      </c>
      <c r="Q333" t="s">
        <v>908</v>
      </c>
      <c r="R333" t="s">
        <v>262</v>
      </c>
      <c r="S333" s="4">
        <v>27635</v>
      </c>
      <c r="T333" s="4"/>
    </row>
    <row r="334" spans="14:20" x14ac:dyDescent="1">
      <c r="N334">
        <v>333</v>
      </c>
      <c r="O334" t="s">
        <v>909</v>
      </c>
      <c r="P334" t="s">
        <v>910</v>
      </c>
      <c r="Q334" t="s">
        <v>210</v>
      </c>
      <c r="R334" t="s">
        <v>110</v>
      </c>
      <c r="S334" s="4">
        <v>75210</v>
      </c>
      <c r="T334" s="4"/>
    </row>
    <row r="335" spans="14:20" x14ac:dyDescent="1">
      <c r="N335">
        <v>334</v>
      </c>
      <c r="O335" t="s">
        <v>911</v>
      </c>
      <c r="P335" t="s">
        <v>912</v>
      </c>
      <c r="Q335" t="s">
        <v>154</v>
      </c>
      <c r="R335" t="s">
        <v>110</v>
      </c>
      <c r="S335" s="4">
        <v>77045</v>
      </c>
      <c r="T335" s="4"/>
    </row>
    <row r="336" spans="14:20" x14ac:dyDescent="1">
      <c r="N336">
        <v>335</v>
      </c>
      <c r="O336" t="s">
        <v>913</v>
      </c>
      <c r="P336" t="s">
        <v>914</v>
      </c>
      <c r="Q336" t="s">
        <v>831</v>
      </c>
      <c r="R336" t="s">
        <v>84</v>
      </c>
      <c r="S336" s="4">
        <v>35895</v>
      </c>
      <c r="T336" s="4"/>
    </row>
    <row r="337" spans="14:20" x14ac:dyDescent="1">
      <c r="N337">
        <v>336</v>
      </c>
      <c r="O337" t="s">
        <v>915</v>
      </c>
      <c r="P337" t="s">
        <v>916</v>
      </c>
      <c r="Q337" t="s">
        <v>917</v>
      </c>
      <c r="R337" t="s">
        <v>471</v>
      </c>
      <c r="S337" s="4">
        <v>26505</v>
      </c>
      <c r="T337" s="4"/>
    </row>
    <row r="338" spans="14:20" x14ac:dyDescent="1">
      <c r="N338">
        <v>337</v>
      </c>
      <c r="O338" t="s">
        <v>918</v>
      </c>
      <c r="P338" t="s">
        <v>919</v>
      </c>
      <c r="Q338" t="s">
        <v>272</v>
      </c>
      <c r="R338" t="s">
        <v>273</v>
      </c>
      <c r="S338" s="4" t="s">
        <v>1362</v>
      </c>
      <c r="T338" s="4"/>
    </row>
    <row r="339" spans="14:20" x14ac:dyDescent="1">
      <c r="N339">
        <v>338</v>
      </c>
      <c r="O339" t="s">
        <v>920</v>
      </c>
      <c r="P339" t="s">
        <v>921</v>
      </c>
      <c r="Q339" t="s">
        <v>842</v>
      </c>
      <c r="R339" t="s">
        <v>34</v>
      </c>
      <c r="S339" s="4">
        <v>85383</v>
      </c>
      <c r="T339" s="4"/>
    </row>
    <row r="340" spans="14:20" x14ac:dyDescent="1">
      <c r="N340">
        <v>339</v>
      </c>
      <c r="O340" t="s">
        <v>922</v>
      </c>
      <c r="P340" t="s">
        <v>923</v>
      </c>
      <c r="Q340" t="s">
        <v>133</v>
      </c>
      <c r="R340" t="s">
        <v>134</v>
      </c>
      <c r="S340" s="4">
        <v>73179</v>
      </c>
      <c r="T340" s="4"/>
    </row>
    <row r="341" spans="14:20" x14ac:dyDescent="1">
      <c r="N341">
        <v>340</v>
      </c>
      <c r="O341" t="s">
        <v>924</v>
      </c>
      <c r="P341" t="s">
        <v>925</v>
      </c>
      <c r="Q341" t="s">
        <v>10</v>
      </c>
      <c r="R341" t="s">
        <v>113</v>
      </c>
      <c r="S341" s="4">
        <v>30328</v>
      </c>
      <c r="T341" s="4"/>
    </row>
    <row r="342" spans="14:20" x14ac:dyDescent="1">
      <c r="N342">
        <v>341</v>
      </c>
      <c r="O342" t="s">
        <v>926</v>
      </c>
      <c r="P342" t="s">
        <v>927</v>
      </c>
      <c r="Q342" t="s">
        <v>206</v>
      </c>
      <c r="R342" t="s">
        <v>50</v>
      </c>
      <c r="S342" s="4">
        <v>94807</v>
      </c>
      <c r="T342" s="4"/>
    </row>
    <row r="343" spans="14:20" x14ac:dyDescent="1">
      <c r="N343">
        <v>342</v>
      </c>
      <c r="O343" t="s">
        <v>928</v>
      </c>
      <c r="P343" t="s">
        <v>929</v>
      </c>
      <c r="Q343" t="s">
        <v>230</v>
      </c>
      <c r="R343" t="s">
        <v>207</v>
      </c>
      <c r="S343" s="4">
        <v>22205</v>
      </c>
      <c r="T343" s="4"/>
    </row>
    <row r="344" spans="14:20" x14ac:dyDescent="1">
      <c r="N344">
        <v>343</v>
      </c>
      <c r="O344" t="s">
        <v>930</v>
      </c>
      <c r="P344" t="s">
        <v>931</v>
      </c>
      <c r="Q344" t="s">
        <v>932</v>
      </c>
      <c r="R344" t="s">
        <v>71</v>
      </c>
      <c r="S344" s="4">
        <v>70005</v>
      </c>
      <c r="T344" s="4"/>
    </row>
    <row r="345" spans="14:20" x14ac:dyDescent="1">
      <c r="N345">
        <v>344</v>
      </c>
      <c r="O345" t="s">
        <v>933</v>
      </c>
      <c r="P345" t="s">
        <v>934</v>
      </c>
      <c r="Q345" t="s">
        <v>534</v>
      </c>
      <c r="R345" t="s">
        <v>103</v>
      </c>
      <c r="S345" s="4">
        <v>68197</v>
      </c>
      <c r="T345" s="4"/>
    </row>
    <row r="346" spans="14:20" x14ac:dyDescent="1">
      <c r="N346">
        <v>345</v>
      </c>
      <c r="O346" t="s">
        <v>935</v>
      </c>
      <c r="P346" t="s">
        <v>936</v>
      </c>
      <c r="Q346" t="s">
        <v>937</v>
      </c>
      <c r="R346" t="s">
        <v>88</v>
      </c>
      <c r="S346" s="4">
        <v>11854</v>
      </c>
      <c r="T346" s="4"/>
    </row>
    <row r="347" spans="14:20" x14ac:dyDescent="1">
      <c r="N347">
        <v>346</v>
      </c>
      <c r="O347" t="s">
        <v>78</v>
      </c>
      <c r="P347" t="s">
        <v>938</v>
      </c>
      <c r="Q347" t="s">
        <v>939</v>
      </c>
      <c r="R347" t="s">
        <v>30</v>
      </c>
      <c r="S347" s="4" t="s">
        <v>1363</v>
      </c>
      <c r="T347" s="4"/>
    </row>
    <row r="348" spans="14:20" x14ac:dyDescent="1">
      <c r="N348">
        <v>347</v>
      </c>
      <c r="O348" t="s">
        <v>940</v>
      </c>
      <c r="P348" t="s">
        <v>941</v>
      </c>
      <c r="Q348" t="s">
        <v>74</v>
      </c>
      <c r="R348" t="s">
        <v>50</v>
      </c>
      <c r="S348" s="4">
        <v>92110</v>
      </c>
      <c r="T348" s="4"/>
    </row>
    <row r="349" spans="14:20" x14ac:dyDescent="1">
      <c r="N349">
        <v>348</v>
      </c>
      <c r="O349" t="s">
        <v>942</v>
      </c>
      <c r="P349" t="s">
        <v>943</v>
      </c>
      <c r="Q349" t="s">
        <v>267</v>
      </c>
      <c r="R349" t="s">
        <v>207</v>
      </c>
      <c r="S349" s="4">
        <v>23464</v>
      </c>
      <c r="T349" s="4"/>
    </row>
    <row r="350" spans="14:20" x14ac:dyDescent="1">
      <c r="N350">
        <v>349</v>
      </c>
      <c r="O350" t="s">
        <v>944</v>
      </c>
      <c r="P350" t="s">
        <v>945</v>
      </c>
      <c r="Q350" t="s">
        <v>578</v>
      </c>
      <c r="R350" t="s">
        <v>290</v>
      </c>
      <c r="S350" s="4">
        <v>64187</v>
      </c>
      <c r="T350" s="4"/>
    </row>
    <row r="351" spans="14:20" x14ac:dyDescent="1">
      <c r="N351">
        <v>350</v>
      </c>
      <c r="O351" t="s">
        <v>946</v>
      </c>
      <c r="P351" t="s">
        <v>947</v>
      </c>
      <c r="Q351" t="s">
        <v>948</v>
      </c>
      <c r="R351" t="s">
        <v>30</v>
      </c>
      <c r="S351" s="4" t="s">
        <v>1364</v>
      </c>
      <c r="T351" s="4"/>
    </row>
    <row r="352" spans="14:20" x14ac:dyDescent="1">
      <c r="N352">
        <v>351</v>
      </c>
      <c r="O352" t="s">
        <v>949</v>
      </c>
      <c r="P352" t="s">
        <v>950</v>
      </c>
      <c r="Q352" t="s">
        <v>951</v>
      </c>
      <c r="R352" t="s">
        <v>64</v>
      </c>
      <c r="S352" s="4">
        <v>33064</v>
      </c>
      <c r="T352" s="4"/>
    </row>
    <row r="353" spans="14:20" x14ac:dyDescent="1">
      <c r="N353">
        <v>352</v>
      </c>
      <c r="O353" t="s">
        <v>952</v>
      </c>
      <c r="P353" t="s">
        <v>953</v>
      </c>
      <c r="Q353" t="s">
        <v>272</v>
      </c>
      <c r="R353" t="s">
        <v>273</v>
      </c>
      <c r="S353" s="4" t="s">
        <v>1365</v>
      </c>
      <c r="T353" s="4"/>
    </row>
    <row r="354" spans="14:20" x14ac:dyDescent="1">
      <c r="N354">
        <v>353</v>
      </c>
      <c r="O354" t="s">
        <v>954</v>
      </c>
      <c r="P354" t="s">
        <v>955</v>
      </c>
      <c r="Q354" t="s">
        <v>324</v>
      </c>
      <c r="R354" t="s">
        <v>117</v>
      </c>
      <c r="S354" s="4">
        <v>55146</v>
      </c>
      <c r="T354" s="4"/>
    </row>
    <row r="355" spans="14:20" x14ac:dyDescent="1">
      <c r="N355">
        <v>354</v>
      </c>
      <c r="O355" t="s">
        <v>956</v>
      </c>
      <c r="P355" t="s">
        <v>957</v>
      </c>
      <c r="Q355" t="s">
        <v>444</v>
      </c>
      <c r="R355" t="s">
        <v>445</v>
      </c>
      <c r="S355" s="4">
        <v>89193</v>
      </c>
      <c r="T355" s="4"/>
    </row>
    <row r="356" spans="14:20" x14ac:dyDescent="1">
      <c r="N356">
        <v>355</v>
      </c>
      <c r="O356" t="s">
        <v>958</v>
      </c>
      <c r="P356" t="s">
        <v>959</v>
      </c>
      <c r="Q356" t="s">
        <v>960</v>
      </c>
      <c r="R356" t="s">
        <v>99</v>
      </c>
      <c r="S356" s="4">
        <v>60208</v>
      </c>
      <c r="T356" s="4"/>
    </row>
    <row r="357" spans="14:20" x14ac:dyDescent="1">
      <c r="N357">
        <v>356</v>
      </c>
      <c r="O357" t="s">
        <v>961</v>
      </c>
      <c r="P357" t="s">
        <v>962</v>
      </c>
      <c r="Q357" t="s">
        <v>664</v>
      </c>
      <c r="R357" t="s">
        <v>50</v>
      </c>
      <c r="S357" s="4">
        <v>93778</v>
      </c>
      <c r="T357" s="4"/>
    </row>
    <row r="358" spans="14:20" x14ac:dyDescent="1">
      <c r="N358">
        <v>357</v>
      </c>
      <c r="O358" t="s">
        <v>963</v>
      </c>
      <c r="P358" t="s">
        <v>964</v>
      </c>
      <c r="Q358" t="s">
        <v>95</v>
      </c>
      <c r="R358" t="s">
        <v>88</v>
      </c>
      <c r="S358" s="4">
        <v>12205</v>
      </c>
      <c r="T358" s="4"/>
    </row>
    <row r="359" spans="14:20" x14ac:dyDescent="1">
      <c r="N359">
        <v>358</v>
      </c>
      <c r="O359" t="s">
        <v>965</v>
      </c>
      <c r="P359" t="s">
        <v>966</v>
      </c>
      <c r="Q359" t="s">
        <v>206</v>
      </c>
      <c r="R359" t="s">
        <v>207</v>
      </c>
      <c r="S359" s="4">
        <v>23289</v>
      </c>
      <c r="T359" s="4"/>
    </row>
    <row r="360" spans="14:20" x14ac:dyDescent="1">
      <c r="N360">
        <v>359</v>
      </c>
      <c r="O360" t="s">
        <v>967</v>
      </c>
      <c r="P360" t="s">
        <v>968</v>
      </c>
      <c r="Q360" t="s">
        <v>969</v>
      </c>
      <c r="R360" t="s">
        <v>60</v>
      </c>
      <c r="S360" s="4">
        <v>98516</v>
      </c>
      <c r="T360" s="4"/>
    </row>
    <row r="361" spans="14:20" x14ac:dyDescent="1">
      <c r="N361">
        <v>360</v>
      </c>
      <c r="O361" t="s">
        <v>970</v>
      </c>
      <c r="P361" t="s">
        <v>971</v>
      </c>
      <c r="Q361" t="s">
        <v>972</v>
      </c>
      <c r="R361" t="s">
        <v>50</v>
      </c>
      <c r="S361" s="4">
        <v>91499</v>
      </c>
      <c r="T361" s="4"/>
    </row>
    <row r="362" spans="14:20" x14ac:dyDescent="1">
      <c r="N362">
        <v>361</v>
      </c>
      <c r="O362" t="s">
        <v>973</v>
      </c>
      <c r="P362" t="s">
        <v>974</v>
      </c>
      <c r="Q362" t="s">
        <v>501</v>
      </c>
      <c r="R362" t="s">
        <v>38</v>
      </c>
      <c r="S362" s="4">
        <v>16510</v>
      </c>
      <c r="T362" s="4"/>
    </row>
    <row r="363" spans="14:20" x14ac:dyDescent="1">
      <c r="N363">
        <v>362</v>
      </c>
      <c r="O363" t="s">
        <v>975</v>
      </c>
      <c r="P363" t="s">
        <v>976</v>
      </c>
      <c r="Q363" t="s">
        <v>424</v>
      </c>
      <c r="R363" t="s">
        <v>425</v>
      </c>
      <c r="S363" s="4">
        <v>52809</v>
      </c>
      <c r="T363" s="4"/>
    </row>
    <row r="364" spans="14:20" x14ac:dyDescent="1">
      <c r="N364">
        <v>363</v>
      </c>
      <c r="O364" t="s">
        <v>977</v>
      </c>
      <c r="P364" t="s">
        <v>978</v>
      </c>
      <c r="Q364" t="s">
        <v>127</v>
      </c>
      <c r="R364" t="s">
        <v>110</v>
      </c>
      <c r="S364" s="4">
        <v>78245</v>
      </c>
      <c r="T364" s="4"/>
    </row>
    <row r="365" spans="14:20" x14ac:dyDescent="1">
      <c r="N365">
        <v>364</v>
      </c>
      <c r="O365" t="s">
        <v>979</v>
      </c>
      <c r="P365" t="s">
        <v>980</v>
      </c>
      <c r="Q365" t="s">
        <v>981</v>
      </c>
      <c r="R365" t="s">
        <v>286</v>
      </c>
      <c r="S365" s="4">
        <v>47805</v>
      </c>
      <c r="T365" s="4"/>
    </row>
    <row r="366" spans="14:20" x14ac:dyDescent="1">
      <c r="N366">
        <v>365</v>
      </c>
      <c r="O366" t="s">
        <v>982</v>
      </c>
      <c r="P366" t="s">
        <v>983</v>
      </c>
      <c r="Q366" t="s">
        <v>313</v>
      </c>
      <c r="R366" t="s">
        <v>148</v>
      </c>
      <c r="S366" s="4">
        <v>80217</v>
      </c>
      <c r="T366" s="4"/>
    </row>
    <row r="367" spans="14:20" x14ac:dyDescent="1">
      <c r="N367">
        <v>366</v>
      </c>
      <c r="O367" t="s">
        <v>984</v>
      </c>
      <c r="P367" t="s">
        <v>985</v>
      </c>
      <c r="Q367" t="s">
        <v>615</v>
      </c>
      <c r="R367" t="s">
        <v>148</v>
      </c>
      <c r="S367" s="4">
        <v>81505</v>
      </c>
      <c r="T367" s="4"/>
    </row>
    <row r="368" spans="14:20" x14ac:dyDescent="1">
      <c r="N368">
        <v>367</v>
      </c>
      <c r="O368" t="s">
        <v>986</v>
      </c>
      <c r="P368" t="s">
        <v>987</v>
      </c>
      <c r="Q368" t="s">
        <v>428</v>
      </c>
      <c r="R368" t="s">
        <v>222</v>
      </c>
      <c r="S368" s="4">
        <v>20892</v>
      </c>
      <c r="T368" s="4"/>
    </row>
    <row r="369" spans="14:20" x14ac:dyDescent="1">
      <c r="N369">
        <v>368</v>
      </c>
      <c r="O369" t="s">
        <v>988</v>
      </c>
      <c r="P369" t="s">
        <v>989</v>
      </c>
      <c r="Q369" t="s">
        <v>990</v>
      </c>
      <c r="R369" t="s">
        <v>290</v>
      </c>
      <c r="S369" s="4">
        <v>65218</v>
      </c>
      <c r="T369" s="4"/>
    </row>
    <row r="370" spans="14:20" x14ac:dyDescent="1">
      <c r="N370">
        <v>369</v>
      </c>
      <c r="O370" t="s">
        <v>991</v>
      </c>
      <c r="P370" t="s">
        <v>992</v>
      </c>
      <c r="Q370" t="s">
        <v>993</v>
      </c>
      <c r="R370" t="s">
        <v>50</v>
      </c>
      <c r="S370" s="4">
        <v>92825</v>
      </c>
      <c r="T370" s="4"/>
    </row>
    <row r="371" spans="14:20" x14ac:dyDescent="1">
      <c r="N371">
        <v>370</v>
      </c>
      <c r="O371" t="s">
        <v>994</v>
      </c>
      <c r="P371" t="s">
        <v>995</v>
      </c>
      <c r="Q371" t="s">
        <v>172</v>
      </c>
      <c r="R371" t="s">
        <v>110</v>
      </c>
      <c r="S371" s="4">
        <v>78721</v>
      </c>
      <c r="T371" s="4"/>
    </row>
    <row r="372" spans="14:20" x14ac:dyDescent="1">
      <c r="N372">
        <v>371</v>
      </c>
      <c r="O372" t="s">
        <v>996</v>
      </c>
      <c r="P372" t="s">
        <v>997</v>
      </c>
      <c r="Q372" t="s">
        <v>199</v>
      </c>
      <c r="R372" t="s">
        <v>200</v>
      </c>
      <c r="S372" s="4">
        <v>20540</v>
      </c>
      <c r="T372" s="4"/>
    </row>
    <row r="373" spans="14:20" x14ac:dyDescent="1">
      <c r="N373">
        <v>372</v>
      </c>
      <c r="O373" t="s">
        <v>998</v>
      </c>
      <c r="P373" t="s">
        <v>999</v>
      </c>
      <c r="Q373" t="s">
        <v>187</v>
      </c>
      <c r="R373" t="s">
        <v>38</v>
      </c>
      <c r="S373" s="4">
        <v>15210</v>
      </c>
      <c r="T373" s="4"/>
    </row>
    <row r="374" spans="14:20" x14ac:dyDescent="1">
      <c r="N374">
        <v>373</v>
      </c>
      <c r="O374" t="s">
        <v>1000</v>
      </c>
      <c r="P374" t="s">
        <v>1001</v>
      </c>
      <c r="Q374" t="s">
        <v>1002</v>
      </c>
      <c r="R374" t="s">
        <v>50</v>
      </c>
      <c r="S374" s="4">
        <v>93111</v>
      </c>
      <c r="T374" s="4"/>
    </row>
    <row r="375" spans="14:20" x14ac:dyDescent="1">
      <c r="N375">
        <v>374</v>
      </c>
      <c r="O375" t="s">
        <v>1003</v>
      </c>
      <c r="P375" t="s">
        <v>1004</v>
      </c>
      <c r="Q375" t="s">
        <v>1005</v>
      </c>
      <c r="R375" t="s">
        <v>286</v>
      </c>
      <c r="S375" s="4">
        <v>47905</v>
      </c>
      <c r="T375" s="4"/>
    </row>
    <row r="376" spans="14:20" x14ac:dyDescent="1">
      <c r="N376">
        <v>375</v>
      </c>
      <c r="O376" t="s">
        <v>1006</v>
      </c>
      <c r="P376" t="s">
        <v>1007</v>
      </c>
      <c r="Q376" t="s">
        <v>692</v>
      </c>
      <c r="R376" t="s">
        <v>34</v>
      </c>
      <c r="S376" s="4">
        <v>85748</v>
      </c>
      <c r="T376" s="4"/>
    </row>
    <row r="377" spans="14:20" x14ac:dyDescent="1">
      <c r="N377">
        <v>376</v>
      </c>
      <c r="O377" t="s">
        <v>1008</v>
      </c>
      <c r="P377" t="s">
        <v>1009</v>
      </c>
      <c r="Q377" t="s">
        <v>1010</v>
      </c>
      <c r="R377" t="s">
        <v>113</v>
      </c>
      <c r="S377" s="4">
        <v>30061</v>
      </c>
      <c r="T377" s="4"/>
    </row>
    <row r="378" spans="14:20" x14ac:dyDescent="1">
      <c r="N378">
        <v>377</v>
      </c>
      <c r="O378" t="s">
        <v>1011</v>
      </c>
      <c r="P378" t="s">
        <v>1012</v>
      </c>
      <c r="Q378" t="s">
        <v>213</v>
      </c>
      <c r="R378" t="s">
        <v>42</v>
      </c>
      <c r="S378" s="4">
        <v>44125</v>
      </c>
      <c r="T378" s="4"/>
    </row>
    <row r="379" spans="14:20" x14ac:dyDescent="1">
      <c r="N379">
        <v>378</v>
      </c>
      <c r="O379" t="s">
        <v>1013</v>
      </c>
      <c r="P379" t="s">
        <v>1014</v>
      </c>
      <c r="Q379" t="s">
        <v>59</v>
      </c>
      <c r="R379" t="s">
        <v>60</v>
      </c>
      <c r="S379" s="4">
        <v>98405</v>
      </c>
      <c r="T379" s="4"/>
    </row>
    <row r="380" spans="14:20" x14ac:dyDescent="1">
      <c r="N380">
        <v>379</v>
      </c>
      <c r="O380" t="s">
        <v>1015</v>
      </c>
      <c r="P380" t="s">
        <v>1016</v>
      </c>
      <c r="Q380" t="s">
        <v>1017</v>
      </c>
      <c r="R380" t="s">
        <v>110</v>
      </c>
      <c r="S380" s="4">
        <v>78682</v>
      </c>
      <c r="T380" s="4"/>
    </row>
    <row r="381" spans="14:20" x14ac:dyDescent="1">
      <c r="N381">
        <v>380</v>
      </c>
      <c r="O381" t="s">
        <v>1018</v>
      </c>
      <c r="P381" t="s">
        <v>1019</v>
      </c>
      <c r="Q381" t="s">
        <v>344</v>
      </c>
      <c r="R381" t="s">
        <v>345</v>
      </c>
      <c r="S381" s="4" t="s">
        <v>1356</v>
      </c>
      <c r="T381" s="4"/>
    </row>
    <row r="382" spans="14:20" x14ac:dyDescent="1">
      <c r="N382">
        <v>381</v>
      </c>
      <c r="O382" t="s">
        <v>1020</v>
      </c>
      <c r="P382" t="s">
        <v>1021</v>
      </c>
      <c r="Q382" t="s">
        <v>172</v>
      </c>
      <c r="R382" t="s">
        <v>110</v>
      </c>
      <c r="S382" s="4">
        <v>78721</v>
      </c>
      <c r="T382" s="4"/>
    </row>
    <row r="383" spans="14:20" x14ac:dyDescent="1">
      <c r="N383">
        <v>382</v>
      </c>
      <c r="O383" t="s">
        <v>1022</v>
      </c>
      <c r="P383" t="s">
        <v>1023</v>
      </c>
      <c r="Q383" t="s">
        <v>109</v>
      </c>
      <c r="R383" t="s">
        <v>110</v>
      </c>
      <c r="S383" s="4">
        <v>78426</v>
      </c>
      <c r="T383" s="4"/>
    </row>
    <row r="384" spans="14:20" x14ac:dyDescent="1">
      <c r="N384">
        <v>383</v>
      </c>
      <c r="O384" t="s">
        <v>1024</v>
      </c>
      <c r="P384" t="s">
        <v>1025</v>
      </c>
      <c r="Q384" t="s">
        <v>10</v>
      </c>
      <c r="R384" t="s">
        <v>113</v>
      </c>
      <c r="S384" s="4">
        <v>30316</v>
      </c>
      <c r="T384" s="4"/>
    </row>
    <row r="385" spans="14:20" x14ac:dyDescent="1">
      <c r="N385">
        <v>384</v>
      </c>
      <c r="O385" t="s">
        <v>1026</v>
      </c>
      <c r="P385" t="s">
        <v>1027</v>
      </c>
      <c r="Q385" t="s">
        <v>951</v>
      </c>
      <c r="R385" t="s">
        <v>64</v>
      </c>
      <c r="S385" s="4">
        <v>33064</v>
      </c>
      <c r="T385" s="4"/>
    </row>
    <row r="386" spans="14:20" x14ac:dyDescent="1">
      <c r="N386">
        <v>385</v>
      </c>
      <c r="O386" t="s">
        <v>1028</v>
      </c>
      <c r="P386" t="s">
        <v>1029</v>
      </c>
      <c r="Q386" t="s">
        <v>433</v>
      </c>
      <c r="R386" t="s">
        <v>64</v>
      </c>
      <c r="S386" s="4">
        <v>33673</v>
      </c>
      <c r="T386" s="4"/>
    </row>
    <row r="387" spans="14:20" x14ac:dyDescent="1">
      <c r="N387">
        <v>386</v>
      </c>
      <c r="O387" t="s">
        <v>1030</v>
      </c>
      <c r="P387" t="s">
        <v>1031</v>
      </c>
      <c r="Q387" t="s">
        <v>1032</v>
      </c>
      <c r="R387" t="s">
        <v>50</v>
      </c>
      <c r="S387" s="4">
        <v>92710</v>
      </c>
      <c r="T387" s="4"/>
    </row>
    <row r="388" spans="14:20" x14ac:dyDescent="1">
      <c r="N388">
        <v>387</v>
      </c>
      <c r="O388" t="s">
        <v>1033</v>
      </c>
      <c r="P388" t="s">
        <v>1034</v>
      </c>
      <c r="Q388" t="s">
        <v>534</v>
      </c>
      <c r="R388" t="s">
        <v>103</v>
      </c>
      <c r="S388" s="4">
        <v>68197</v>
      </c>
      <c r="T388" s="4"/>
    </row>
    <row r="389" spans="14:20" x14ac:dyDescent="1">
      <c r="N389">
        <v>388</v>
      </c>
      <c r="O389" t="s">
        <v>1035</v>
      </c>
      <c r="P389" t="s">
        <v>1036</v>
      </c>
      <c r="Q389" t="s">
        <v>583</v>
      </c>
      <c r="R389" t="s">
        <v>262</v>
      </c>
      <c r="S389" s="4">
        <v>27409</v>
      </c>
      <c r="T389" s="4"/>
    </row>
    <row r="390" spans="14:20" x14ac:dyDescent="1">
      <c r="N390">
        <v>389</v>
      </c>
      <c r="O390" t="s">
        <v>1037</v>
      </c>
      <c r="P390" t="s">
        <v>1038</v>
      </c>
      <c r="Q390" t="s">
        <v>147</v>
      </c>
      <c r="R390" t="s">
        <v>148</v>
      </c>
      <c r="S390" s="4">
        <v>81015</v>
      </c>
      <c r="T390" s="4"/>
    </row>
    <row r="391" spans="14:20" x14ac:dyDescent="1">
      <c r="N391">
        <v>390</v>
      </c>
      <c r="O391" t="s">
        <v>1039</v>
      </c>
      <c r="P391" t="s">
        <v>1040</v>
      </c>
      <c r="Q391" t="s">
        <v>444</v>
      </c>
      <c r="R391" t="s">
        <v>445</v>
      </c>
      <c r="S391" s="4">
        <v>89193</v>
      </c>
      <c r="T391" s="4"/>
    </row>
    <row r="392" spans="14:20" x14ac:dyDescent="1">
      <c r="N392">
        <v>391</v>
      </c>
      <c r="O392" t="s">
        <v>1041</v>
      </c>
      <c r="P392" t="s">
        <v>1042</v>
      </c>
      <c r="Q392" t="s">
        <v>1043</v>
      </c>
      <c r="R392" t="s">
        <v>71</v>
      </c>
      <c r="S392" s="4">
        <v>70142</v>
      </c>
      <c r="T392" s="4"/>
    </row>
    <row r="393" spans="14:20" x14ac:dyDescent="1">
      <c r="N393">
        <v>392</v>
      </c>
      <c r="O393" t="s">
        <v>1044</v>
      </c>
      <c r="P393" t="s">
        <v>1045</v>
      </c>
      <c r="Q393" t="s">
        <v>1046</v>
      </c>
      <c r="R393" t="s">
        <v>757</v>
      </c>
      <c r="S393" s="4">
        <v>29805</v>
      </c>
      <c r="T393" s="4"/>
    </row>
    <row r="394" spans="14:20" x14ac:dyDescent="1">
      <c r="N394">
        <v>393</v>
      </c>
      <c r="O394" t="s">
        <v>1047</v>
      </c>
      <c r="P394" t="s">
        <v>1048</v>
      </c>
      <c r="Q394" t="s">
        <v>67</v>
      </c>
      <c r="R394" t="s">
        <v>50</v>
      </c>
      <c r="S394" s="4">
        <v>90076</v>
      </c>
      <c r="T394" s="4"/>
    </row>
    <row r="395" spans="14:20" x14ac:dyDescent="1">
      <c r="N395">
        <v>394</v>
      </c>
      <c r="O395" t="s">
        <v>1049</v>
      </c>
      <c r="P395" t="s">
        <v>1050</v>
      </c>
      <c r="Q395" t="s">
        <v>144</v>
      </c>
      <c r="R395" t="s">
        <v>50</v>
      </c>
      <c r="S395" s="4">
        <v>94297</v>
      </c>
      <c r="T395" s="4"/>
    </row>
    <row r="396" spans="14:20" x14ac:dyDescent="1">
      <c r="N396">
        <v>395</v>
      </c>
      <c r="O396" t="s">
        <v>1051</v>
      </c>
      <c r="P396" t="s">
        <v>1052</v>
      </c>
      <c r="Q396" t="s">
        <v>797</v>
      </c>
      <c r="R396" t="s">
        <v>222</v>
      </c>
      <c r="S396" s="4">
        <v>21239</v>
      </c>
      <c r="T396" s="4"/>
    </row>
    <row r="397" spans="14:20" x14ac:dyDescent="1">
      <c r="N397">
        <v>396</v>
      </c>
      <c r="O397" t="s">
        <v>1053</v>
      </c>
      <c r="P397" t="s">
        <v>1054</v>
      </c>
      <c r="Q397" t="s">
        <v>178</v>
      </c>
      <c r="R397" t="s">
        <v>84</v>
      </c>
      <c r="S397" s="4">
        <v>35244</v>
      </c>
      <c r="T397" s="4"/>
    </row>
    <row r="398" spans="14:20" x14ac:dyDescent="1">
      <c r="N398">
        <v>397</v>
      </c>
      <c r="O398" t="s">
        <v>1055</v>
      </c>
      <c r="P398" t="s">
        <v>1056</v>
      </c>
      <c r="Q398" t="s">
        <v>321</v>
      </c>
      <c r="R398" t="s">
        <v>121</v>
      </c>
      <c r="S398" s="4">
        <v>53726</v>
      </c>
      <c r="T398" s="4"/>
    </row>
    <row r="399" spans="14:20" x14ac:dyDescent="1">
      <c r="N399">
        <v>398</v>
      </c>
      <c r="O399" t="s">
        <v>1057</v>
      </c>
      <c r="P399" t="s">
        <v>1058</v>
      </c>
      <c r="Q399" t="s">
        <v>1059</v>
      </c>
      <c r="R399" t="s">
        <v>757</v>
      </c>
      <c r="S399" s="4">
        <v>29615</v>
      </c>
      <c r="T399" s="4"/>
    </row>
    <row r="400" spans="14:20" x14ac:dyDescent="1">
      <c r="N400">
        <v>399</v>
      </c>
      <c r="O400" t="s">
        <v>1060</v>
      </c>
      <c r="P400" t="s">
        <v>1061</v>
      </c>
      <c r="Q400" t="s">
        <v>504</v>
      </c>
      <c r="R400" t="s">
        <v>490</v>
      </c>
      <c r="S400" s="4">
        <v>38308</v>
      </c>
      <c r="T400" s="4"/>
    </row>
    <row r="401" spans="14:20" x14ac:dyDescent="1">
      <c r="N401">
        <v>400</v>
      </c>
      <c r="O401" t="s">
        <v>1062</v>
      </c>
      <c r="P401" t="s">
        <v>1063</v>
      </c>
      <c r="Q401" t="s">
        <v>210</v>
      </c>
      <c r="R401" t="s">
        <v>110</v>
      </c>
      <c r="S401" s="4">
        <v>75265</v>
      </c>
      <c r="T401" s="4"/>
    </row>
    <row r="402" spans="14:20" x14ac:dyDescent="1">
      <c r="N402">
        <v>401</v>
      </c>
      <c r="O402" t="s">
        <v>1064</v>
      </c>
      <c r="P402" t="s">
        <v>1065</v>
      </c>
      <c r="Q402" t="s">
        <v>901</v>
      </c>
      <c r="R402" t="s">
        <v>148</v>
      </c>
      <c r="S402" s="4">
        <v>80935</v>
      </c>
      <c r="T402" s="4"/>
    </row>
    <row r="403" spans="14:20" x14ac:dyDescent="1">
      <c r="N403">
        <v>402</v>
      </c>
      <c r="O403" t="s">
        <v>1066</v>
      </c>
      <c r="P403" t="s">
        <v>1067</v>
      </c>
      <c r="Q403" t="s">
        <v>1068</v>
      </c>
      <c r="R403" t="s">
        <v>757</v>
      </c>
      <c r="S403" s="4">
        <v>29905</v>
      </c>
      <c r="T403" s="4"/>
    </row>
    <row r="404" spans="14:20" x14ac:dyDescent="1">
      <c r="N404">
        <v>403</v>
      </c>
      <c r="O404" t="s">
        <v>1069</v>
      </c>
      <c r="P404" t="s">
        <v>1070</v>
      </c>
      <c r="Q404" t="s">
        <v>1043</v>
      </c>
      <c r="R404" t="s">
        <v>71</v>
      </c>
      <c r="S404" s="4">
        <v>70174</v>
      </c>
      <c r="T404" s="4"/>
    </row>
    <row r="405" spans="14:20" x14ac:dyDescent="1">
      <c r="N405">
        <v>404</v>
      </c>
      <c r="O405" t="s">
        <v>1071</v>
      </c>
      <c r="P405" t="s">
        <v>1072</v>
      </c>
      <c r="Q405" t="s">
        <v>845</v>
      </c>
      <c r="R405" t="s">
        <v>64</v>
      </c>
      <c r="S405" s="4">
        <v>32605</v>
      </c>
      <c r="T405" s="4"/>
    </row>
    <row r="406" spans="14:20" x14ac:dyDescent="1">
      <c r="N406">
        <v>405</v>
      </c>
      <c r="O406" t="s">
        <v>1073</v>
      </c>
      <c r="P406" t="s">
        <v>1074</v>
      </c>
      <c r="Q406" t="s">
        <v>1075</v>
      </c>
      <c r="R406" t="s">
        <v>273</v>
      </c>
      <c r="S406" s="4" t="s">
        <v>1366</v>
      </c>
      <c r="T406" s="4"/>
    </row>
    <row r="407" spans="14:20" x14ac:dyDescent="1">
      <c r="N407">
        <v>406</v>
      </c>
      <c r="O407" t="s">
        <v>1076</v>
      </c>
      <c r="P407" t="s">
        <v>1077</v>
      </c>
      <c r="Q407" t="s">
        <v>1078</v>
      </c>
      <c r="R407" t="s">
        <v>110</v>
      </c>
      <c r="S407" s="4">
        <v>77386</v>
      </c>
      <c r="T407" s="4"/>
    </row>
    <row r="408" spans="14:20" x14ac:dyDescent="1">
      <c r="N408">
        <v>407</v>
      </c>
      <c r="O408" t="s">
        <v>1079</v>
      </c>
      <c r="P408" t="s">
        <v>1080</v>
      </c>
      <c r="Q408" t="s">
        <v>272</v>
      </c>
      <c r="R408" t="s">
        <v>273</v>
      </c>
      <c r="S408" s="4" t="s">
        <v>1367</v>
      </c>
      <c r="T408" s="4"/>
    </row>
    <row r="409" spans="14:20" x14ac:dyDescent="1">
      <c r="N409">
        <v>408</v>
      </c>
      <c r="O409" t="s">
        <v>1081</v>
      </c>
      <c r="P409" t="s">
        <v>1082</v>
      </c>
      <c r="Q409" t="s">
        <v>797</v>
      </c>
      <c r="R409" t="s">
        <v>222</v>
      </c>
      <c r="S409" s="4">
        <v>21282</v>
      </c>
      <c r="T409" s="4"/>
    </row>
    <row r="410" spans="14:20" x14ac:dyDescent="1">
      <c r="N410">
        <v>409</v>
      </c>
      <c r="O410" t="s">
        <v>1083</v>
      </c>
      <c r="P410" t="s">
        <v>1084</v>
      </c>
      <c r="Q410" t="s">
        <v>250</v>
      </c>
      <c r="R410" t="s">
        <v>50</v>
      </c>
      <c r="S410" s="4">
        <v>93094</v>
      </c>
      <c r="T410" s="4"/>
    </row>
    <row r="411" spans="14:20" x14ac:dyDescent="1">
      <c r="N411">
        <v>410</v>
      </c>
      <c r="O411" t="s">
        <v>1085</v>
      </c>
      <c r="P411" t="s">
        <v>1086</v>
      </c>
      <c r="Q411" t="s">
        <v>470</v>
      </c>
      <c r="R411" t="s">
        <v>757</v>
      </c>
      <c r="S411" s="4">
        <v>29403</v>
      </c>
      <c r="T411" s="4"/>
    </row>
    <row r="412" spans="14:20" x14ac:dyDescent="1">
      <c r="N412">
        <v>411</v>
      </c>
      <c r="O412" t="s">
        <v>1087</v>
      </c>
      <c r="P412" t="s">
        <v>1088</v>
      </c>
      <c r="Q412" t="s">
        <v>213</v>
      </c>
      <c r="R412" t="s">
        <v>42</v>
      </c>
      <c r="S412" s="4">
        <v>44118</v>
      </c>
      <c r="T412" s="4"/>
    </row>
    <row r="413" spans="14:20" x14ac:dyDescent="1">
      <c r="N413">
        <v>412</v>
      </c>
      <c r="O413" t="s">
        <v>1089</v>
      </c>
      <c r="P413" t="s">
        <v>1090</v>
      </c>
      <c r="Q413" t="s">
        <v>199</v>
      </c>
      <c r="R413" t="s">
        <v>200</v>
      </c>
      <c r="S413" s="4">
        <v>20508</v>
      </c>
      <c r="T413" s="4"/>
    </row>
    <row r="414" spans="14:20" x14ac:dyDescent="1">
      <c r="N414">
        <v>413</v>
      </c>
      <c r="O414" t="s">
        <v>1091</v>
      </c>
      <c r="P414" t="s">
        <v>1092</v>
      </c>
      <c r="Q414" t="s">
        <v>842</v>
      </c>
      <c r="R414" t="s">
        <v>99</v>
      </c>
      <c r="S414" s="4">
        <v>61635</v>
      </c>
      <c r="T414" s="4"/>
    </row>
    <row r="415" spans="14:20" x14ac:dyDescent="1">
      <c r="N415">
        <v>414</v>
      </c>
      <c r="O415" t="s">
        <v>1093</v>
      </c>
      <c r="P415" t="s">
        <v>1094</v>
      </c>
      <c r="Q415" t="s">
        <v>881</v>
      </c>
      <c r="R415" t="s">
        <v>134</v>
      </c>
      <c r="S415" s="4">
        <v>73034</v>
      </c>
      <c r="T415" s="4"/>
    </row>
    <row r="416" spans="14:20" x14ac:dyDescent="1">
      <c r="N416">
        <v>415</v>
      </c>
      <c r="O416" t="s">
        <v>334</v>
      </c>
      <c r="P416" t="s">
        <v>1095</v>
      </c>
      <c r="Q416" t="s">
        <v>338</v>
      </c>
      <c r="R416" t="s">
        <v>113</v>
      </c>
      <c r="S416" s="4">
        <v>30195</v>
      </c>
      <c r="T416" s="4"/>
    </row>
    <row r="417" spans="14:20" x14ac:dyDescent="1">
      <c r="N417">
        <v>416</v>
      </c>
      <c r="O417" t="s">
        <v>1096</v>
      </c>
      <c r="P417" t="s">
        <v>1097</v>
      </c>
      <c r="Q417" t="s">
        <v>109</v>
      </c>
      <c r="R417" t="s">
        <v>110</v>
      </c>
      <c r="S417" s="4">
        <v>78410</v>
      </c>
      <c r="T417" s="4"/>
    </row>
    <row r="418" spans="14:20" x14ac:dyDescent="1">
      <c r="N418">
        <v>417</v>
      </c>
      <c r="O418" t="s">
        <v>1098</v>
      </c>
      <c r="P418" t="s">
        <v>1099</v>
      </c>
      <c r="Q418" t="s">
        <v>589</v>
      </c>
      <c r="R418" t="s">
        <v>148</v>
      </c>
      <c r="S418" s="4">
        <v>80310</v>
      </c>
      <c r="T418" s="4"/>
    </row>
    <row r="419" spans="14:20" x14ac:dyDescent="1">
      <c r="N419">
        <v>418</v>
      </c>
      <c r="O419" t="s">
        <v>1100</v>
      </c>
      <c r="P419" t="s">
        <v>1101</v>
      </c>
      <c r="Q419" t="s">
        <v>1102</v>
      </c>
      <c r="R419" t="s">
        <v>21</v>
      </c>
      <c r="S419" s="4">
        <v>83206</v>
      </c>
      <c r="T419" s="4"/>
    </row>
    <row r="420" spans="14:20" x14ac:dyDescent="1">
      <c r="N420">
        <v>419</v>
      </c>
      <c r="O420" t="s">
        <v>1103</v>
      </c>
      <c r="P420" t="s">
        <v>1104</v>
      </c>
      <c r="Q420" t="s">
        <v>1105</v>
      </c>
      <c r="R420" t="s">
        <v>50</v>
      </c>
      <c r="S420" s="4">
        <v>92513</v>
      </c>
      <c r="T420" s="4"/>
    </row>
    <row r="421" spans="14:20" x14ac:dyDescent="1">
      <c r="N421">
        <v>420</v>
      </c>
      <c r="O421" t="s">
        <v>1106</v>
      </c>
      <c r="P421" t="s">
        <v>1107</v>
      </c>
      <c r="Q421" t="s">
        <v>144</v>
      </c>
      <c r="R421" t="s">
        <v>50</v>
      </c>
      <c r="S421" s="4">
        <v>95865</v>
      </c>
      <c r="T421" s="4"/>
    </row>
    <row r="422" spans="14:20" x14ac:dyDescent="1">
      <c r="N422">
        <v>421</v>
      </c>
      <c r="O422" t="s">
        <v>298</v>
      </c>
      <c r="P422" t="s">
        <v>1108</v>
      </c>
      <c r="Q422" t="s">
        <v>534</v>
      </c>
      <c r="R422" t="s">
        <v>103</v>
      </c>
      <c r="S422" s="4">
        <v>68105</v>
      </c>
      <c r="T422" s="4"/>
    </row>
    <row r="423" spans="14:20" x14ac:dyDescent="1">
      <c r="N423">
        <v>422</v>
      </c>
      <c r="O423" t="s">
        <v>1109</v>
      </c>
      <c r="P423" t="s">
        <v>1110</v>
      </c>
      <c r="Q423" t="s">
        <v>1111</v>
      </c>
      <c r="R423" t="s">
        <v>286</v>
      </c>
      <c r="S423" s="4">
        <v>47719</v>
      </c>
      <c r="T423" s="4"/>
    </row>
    <row r="424" spans="14:20" x14ac:dyDescent="1">
      <c r="N424">
        <v>423</v>
      </c>
      <c r="O424" t="s">
        <v>1112</v>
      </c>
      <c r="P424" t="s">
        <v>1113</v>
      </c>
      <c r="Q424" t="s">
        <v>715</v>
      </c>
      <c r="R424" t="s">
        <v>99</v>
      </c>
      <c r="S424" s="4">
        <v>62723</v>
      </c>
      <c r="T424" s="4"/>
    </row>
    <row r="425" spans="14:20" x14ac:dyDescent="1">
      <c r="N425">
        <v>424</v>
      </c>
      <c r="O425" t="s">
        <v>1114</v>
      </c>
      <c r="P425" t="s">
        <v>1115</v>
      </c>
      <c r="Q425" t="s">
        <v>390</v>
      </c>
      <c r="R425" t="s">
        <v>60</v>
      </c>
      <c r="S425" s="4">
        <v>98104</v>
      </c>
      <c r="T425" s="4"/>
    </row>
    <row r="426" spans="14:20" x14ac:dyDescent="1">
      <c r="N426">
        <v>425</v>
      </c>
      <c r="O426" t="s">
        <v>1116</v>
      </c>
      <c r="P426" t="s">
        <v>1117</v>
      </c>
      <c r="Q426" t="s">
        <v>133</v>
      </c>
      <c r="R426" t="s">
        <v>134</v>
      </c>
      <c r="S426" s="4">
        <v>73157</v>
      </c>
      <c r="T426" s="4"/>
    </row>
    <row r="427" spans="14:20" x14ac:dyDescent="1">
      <c r="N427">
        <v>426</v>
      </c>
      <c r="O427" t="s">
        <v>1118</v>
      </c>
      <c r="P427" t="s">
        <v>1119</v>
      </c>
      <c r="Q427" t="s">
        <v>1120</v>
      </c>
      <c r="R427" t="s">
        <v>34</v>
      </c>
      <c r="S427" s="4">
        <v>85271</v>
      </c>
      <c r="T427" s="4"/>
    </row>
    <row r="428" spans="14:20" x14ac:dyDescent="1">
      <c r="N428">
        <v>427</v>
      </c>
      <c r="O428" t="s">
        <v>1121</v>
      </c>
      <c r="P428" t="s">
        <v>1122</v>
      </c>
      <c r="Q428" t="s">
        <v>199</v>
      </c>
      <c r="R428" t="s">
        <v>200</v>
      </c>
      <c r="S428" s="4">
        <v>20525</v>
      </c>
      <c r="T428" s="4"/>
    </row>
    <row r="429" spans="14:20" x14ac:dyDescent="1">
      <c r="N429">
        <v>428</v>
      </c>
      <c r="O429" t="s">
        <v>1123</v>
      </c>
      <c r="P429" t="s">
        <v>1124</v>
      </c>
      <c r="Q429" t="s">
        <v>1125</v>
      </c>
      <c r="R429" t="s">
        <v>425</v>
      </c>
      <c r="S429" s="4">
        <v>50706</v>
      </c>
      <c r="T429" s="4"/>
    </row>
    <row r="430" spans="14:20" x14ac:dyDescent="1">
      <c r="N430">
        <v>429</v>
      </c>
      <c r="O430" t="s">
        <v>1126</v>
      </c>
      <c r="P430" t="s">
        <v>1127</v>
      </c>
      <c r="Q430" t="s">
        <v>1128</v>
      </c>
      <c r="R430" t="s">
        <v>1129</v>
      </c>
      <c r="S430" s="4">
        <v>59105</v>
      </c>
      <c r="T430" s="4"/>
    </row>
    <row r="431" spans="14:20" x14ac:dyDescent="1">
      <c r="N431">
        <v>430</v>
      </c>
      <c r="O431" t="s">
        <v>1130</v>
      </c>
      <c r="P431" t="s">
        <v>1131</v>
      </c>
      <c r="Q431" t="s">
        <v>199</v>
      </c>
      <c r="R431" t="s">
        <v>200</v>
      </c>
      <c r="S431" s="4">
        <v>20442</v>
      </c>
      <c r="T431" s="4"/>
    </row>
    <row r="432" spans="14:20" x14ac:dyDescent="1">
      <c r="N432">
        <v>431</v>
      </c>
      <c r="O432" t="s">
        <v>1132</v>
      </c>
      <c r="P432" t="s">
        <v>1133</v>
      </c>
      <c r="Q432" t="s">
        <v>1134</v>
      </c>
      <c r="R432" t="s">
        <v>207</v>
      </c>
      <c r="S432" s="4">
        <v>24020</v>
      </c>
      <c r="T432" s="4"/>
    </row>
    <row r="433" spans="14:20" x14ac:dyDescent="1">
      <c r="N433">
        <v>432</v>
      </c>
      <c r="O433" t="s">
        <v>1135</v>
      </c>
      <c r="P433" t="s">
        <v>1136</v>
      </c>
      <c r="Q433" t="s">
        <v>1137</v>
      </c>
      <c r="R433" t="s">
        <v>117</v>
      </c>
      <c r="S433" s="4">
        <v>55572</v>
      </c>
      <c r="T433" s="4"/>
    </row>
    <row r="434" spans="14:20" x14ac:dyDescent="1">
      <c r="N434">
        <v>433</v>
      </c>
      <c r="O434" t="s">
        <v>1138</v>
      </c>
      <c r="P434" t="s">
        <v>1139</v>
      </c>
      <c r="Q434" t="s">
        <v>172</v>
      </c>
      <c r="R434" t="s">
        <v>110</v>
      </c>
      <c r="S434" s="4">
        <v>78744</v>
      </c>
      <c r="T434" s="4"/>
    </row>
    <row r="435" spans="14:20" x14ac:dyDescent="1">
      <c r="N435">
        <v>434</v>
      </c>
      <c r="O435" t="s">
        <v>1140</v>
      </c>
      <c r="P435" t="s">
        <v>1141</v>
      </c>
      <c r="Q435" t="s">
        <v>557</v>
      </c>
      <c r="R435" t="s">
        <v>490</v>
      </c>
      <c r="S435" s="4">
        <v>38126</v>
      </c>
      <c r="T435" s="4"/>
    </row>
    <row r="436" spans="14:20" x14ac:dyDescent="1">
      <c r="N436">
        <v>435</v>
      </c>
      <c r="O436" t="s">
        <v>1142</v>
      </c>
      <c r="P436" t="s">
        <v>1143</v>
      </c>
      <c r="Q436" t="s">
        <v>144</v>
      </c>
      <c r="R436" t="s">
        <v>50</v>
      </c>
      <c r="S436" s="4">
        <v>95818</v>
      </c>
      <c r="T436" s="4"/>
    </row>
    <row r="437" spans="14:20" x14ac:dyDescent="1">
      <c r="N437">
        <v>436</v>
      </c>
      <c r="O437" t="s">
        <v>1144</v>
      </c>
      <c r="P437" t="s">
        <v>1145</v>
      </c>
      <c r="Q437" t="s">
        <v>181</v>
      </c>
      <c r="R437" t="s">
        <v>21</v>
      </c>
      <c r="S437" s="4">
        <v>83727</v>
      </c>
      <c r="T437" s="4"/>
    </row>
    <row r="438" spans="14:20" x14ac:dyDescent="1">
      <c r="N438">
        <v>437</v>
      </c>
      <c r="O438" t="s">
        <v>1146</v>
      </c>
      <c r="P438" t="s">
        <v>1147</v>
      </c>
      <c r="Q438" t="s">
        <v>210</v>
      </c>
      <c r="R438" t="s">
        <v>110</v>
      </c>
      <c r="S438" s="4">
        <v>75251</v>
      </c>
      <c r="T438" s="4"/>
    </row>
    <row r="439" spans="14:20" x14ac:dyDescent="1">
      <c r="N439">
        <v>438</v>
      </c>
      <c r="O439" t="s">
        <v>1148</v>
      </c>
      <c r="P439" t="s">
        <v>1149</v>
      </c>
      <c r="Q439" t="s">
        <v>344</v>
      </c>
      <c r="R439" t="s">
        <v>345</v>
      </c>
      <c r="S439" s="4" t="s">
        <v>1356</v>
      </c>
      <c r="T439" s="4"/>
    </row>
    <row r="440" spans="14:20" x14ac:dyDescent="1">
      <c r="N440">
        <v>439</v>
      </c>
      <c r="O440" t="s">
        <v>1150</v>
      </c>
      <c r="P440" t="s">
        <v>1151</v>
      </c>
      <c r="Q440" t="s">
        <v>272</v>
      </c>
      <c r="R440" t="s">
        <v>273</v>
      </c>
      <c r="S440" s="4" t="s">
        <v>1368</v>
      </c>
      <c r="T440" s="4"/>
    </row>
    <row r="441" spans="14:20" x14ac:dyDescent="1">
      <c r="N441">
        <v>440</v>
      </c>
      <c r="O441" t="s">
        <v>1152</v>
      </c>
      <c r="P441" t="s">
        <v>1153</v>
      </c>
      <c r="Q441" t="s">
        <v>1154</v>
      </c>
      <c r="R441" t="s">
        <v>38</v>
      </c>
      <c r="S441" s="4">
        <v>18105</v>
      </c>
      <c r="T441" s="4"/>
    </row>
    <row r="442" spans="14:20" x14ac:dyDescent="1">
      <c r="N442">
        <v>441</v>
      </c>
      <c r="O442" t="s">
        <v>1155</v>
      </c>
      <c r="P442" t="s">
        <v>1156</v>
      </c>
      <c r="Q442" t="s">
        <v>901</v>
      </c>
      <c r="R442" t="s">
        <v>148</v>
      </c>
      <c r="S442" s="4">
        <v>80995</v>
      </c>
      <c r="T442" s="4"/>
    </row>
    <row r="443" spans="14:20" x14ac:dyDescent="1">
      <c r="N443">
        <v>442</v>
      </c>
      <c r="O443" t="s">
        <v>1157</v>
      </c>
      <c r="P443" t="s">
        <v>1158</v>
      </c>
      <c r="Q443" t="s">
        <v>669</v>
      </c>
      <c r="R443" t="s">
        <v>71</v>
      </c>
      <c r="S443" s="4">
        <v>70894</v>
      </c>
      <c r="T443" s="4"/>
    </row>
    <row r="444" spans="14:20" x14ac:dyDescent="1">
      <c r="N444">
        <v>443</v>
      </c>
      <c r="O444" t="s">
        <v>1159</v>
      </c>
      <c r="P444" t="s">
        <v>1160</v>
      </c>
      <c r="Q444" t="s">
        <v>586</v>
      </c>
      <c r="R444" t="s">
        <v>38</v>
      </c>
      <c r="S444" s="4">
        <v>18706</v>
      </c>
      <c r="T444" s="4"/>
    </row>
    <row r="445" spans="14:20" x14ac:dyDescent="1">
      <c r="N445">
        <v>444</v>
      </c>
      <c r="O445" t="s">
        <v>1161</v>
      </c>
      <c r="P445" t="s">
        <v>1162</v>
      </c>
      <c r="Q445" t="s">
        <v>1017</v>
      </c>
      <c r="R445" t="s">
        <v>110</v>
      </c>
      <c r="S445" s="4">
        <v>78682</v>
      </c>
      <c r="T445" s="4"/>
    </row>
    <row r="446" spans="14:20" x14ac:dyDescent="1">
      <c r="N446">
        <v>445</v>
      </c>
      <c r="O446" t="s">
        <v>1163</v>
      </c>
      <c r="P446" t="s">
        <v>1164</v>
      </c>
      <c r="Q446" t="s">
        <v>529</v>
      </c>
      <c r="R446" t="s">
        <v>64</v>
      </c>
      <c r="S446" s="4">
        <v>32236</v>
      </c>
      <c r="T446" s="4"/>
    </row>
    <row r="447" spans="14:20" x14ac:dyDescent="1">
      <c r="N447">
        <v>446</v>
      </c>
      <c r="O447" t="s">
        <v>1165</v>
      </c>
      <c r="P447" t="s">
        <v>1166</v>
      </c>
      <c r="Q447" t="s">
        <v>272</v>
      </c>
      <c r="R447" t="s">
        <v>273</v>
      </c>
      <c r="S447" s="4" t="s">
        <v>1350</v>
      </c>
      <c r="T447" s="4"/>
    </row>
    <row r="448" spans="14:20" x14ac:dyDescent="1">
      <c r="N448">
        <v>447</v>
      </c>
      <c r="O448" t="s">
        <v>1167</v>
      </c>
      <c r="P448" t="s">
        <v>1168</v>
      </c>
      <c r="Q448" t="s">
        <v>327</v>
      </c>
      <c r="R448" t="s">
        <v>64</v>
      </c>
      <c r="S448" s="4">
        <v>33805</v>
      </c>
      <c r="T448" s="4"/>
    </row>
    <row r="449" spans="14:20" x14ac:dyDescent="1">
      <c r="N449">
        <v>448</v>
      </c>
      <c r="O449" t="s">
        <v>1169</v>
      </c>
      <c r="P449" t="s">
        <v>1170</v>
      </c>
      <c r="Q449" t="s">
        <v>67</v>
      </c>
      <c r="R449" t="s">
        <v>50</v>
      </c>
      <c r="S449" s="4">
        <v>90060</v>
      </c>
      <c r="T449" s="4"/>
    </row>
    <row r="450" spans="14:20" x14ac:dyDescent="1">
      <c r="N450">
        <v>449</v>
      </c>
      <c r="O450" t="s">
        <v>1171</v>
      </c>
      <c r="P450" t="s">
        <v>1172</v>
      </c>
      <c r="Q450" t="s">
        <v>1173</v>
      </c>
      <c r="R450" t="s">
        <v>64</v>
      </c>
      <c r="S450" s="4">
        <v>33961</v>
      </c>
      <c r="T450" s="4"/>
    </row>
    <row r="451" spans="14:20" x14ac:dyDescent="1">
      <c r="N451">
        <v>450</v>
      </c>
      <c r="O451" t="s">
        <v>1174</v>
      </c>
      <c r="P451" t="s">
        <v>1175</v>
      </c>
      <c r="Q451" t="s">
        <v>489</v>
      </c>
      <c r="R451" t="s">
        <v>490</v>
      </c>
      <c r="S451" s="4">
        <v>37919</v>
      </c>
      <c r="T451" s="4"/>
    </row>
    <row r="452" spans="14:20" x14ac:dyDescent="1">
      <c r="N452">
        <v>451</v>
      </c>
      <c r="O452" t="s">
        <v>1176</v>
      </c>
      <c r="P452" t="s">
        <v>1177</v>
      </c>
      <c r="Q452" t="s">
        <v>318</v>
      </c>
      <c r="R452" t="s">
        <v>148</v>
      </c>
      <c r="S452" s="4">
        <v>80045</v>
      </c>
      <c r="T452" s="4"/>
    </row>
    <row r="453" spans="14:20" x14ac:dyDescent="1">
      <c r="N453">
        <v>452</v>
      </c>
      <c r="O453" t="s">
        <v>1178</v>
      </c>
      <c r="P453" t="s">
        <v>1179</v>
      </c>
      <c r="Q453" t="s">
        <v>127</v>
      </c>
      <c r="R453" t="s">
        <v>110</v>
      </c>
      <c r="S453" s="4">
        <v>78296</v>
      </c>
      <c r="T453" s="4"/>
    </row>
    <row r="454" spans="14:20" x14ac:dyDescent="1">
      <c r="N454">
        <v>453</v>
      </c>
      <c r="O454" t="s">
        <v>1180</v>
      </c>
      <c r="P454" t="s">
        <v>1181</v>
      </c>
      <c r="Q454" t="s">
        <v>199</v>
      </c>
      <c r="R454" t="s">
        <v>200</v>
      </c>
      <c r="S454" s="4">
        <v>20530</v>
      </c>
      <c r="T454" s="4"/>
    </row>
    <row r="455" spans="14:20" x14ac:dyDescent="1">
      <c r="N455">
        <v>454</v>
      </c>
      <c r="O455" t="s">
        <v>1182</v>
      </c>
      <c r="P455" t="s">
        <v>1183</v>
      </c>
      <c r="Q455" t="s">
        <v>285</v>
      </c>
      <c r="R455" t="s">
        <v>286</v>
      </c>
      <c r="S455" s="4">
        <v>46867</v>
      </c>
      <c r="T455" s="4"/>
    </row>
    <row r="456" spans="14:20" x14ac:dyDescent="1">
      <c r="N456">
        <v>455</v>
      </c>
      <c r="O456" t="s">
        <v>1184</v>
      </c>
      <c r="P456" t="s">
        <v>1185</v>
      </c>
      <c r="Q456" t="s">
        <v>154</v>
      </c>
      <c r="R456" t="s">
        <v>110</v>
      </c>
      <c r="S456" s="4">
        <v>77223</v>
      </c>
      <c r="T456" s="4"/>
    </row>
    <row r="457" spans="14:20" x14ac:dyDescent="1">
      <c r="N457">
        <v>456</v>
      </c>
      <c r="O457" t="s">
        <v>1186</v>
      </c>
      <c r="P457" t="s">
        <v>1187</v>
      </c>
      <c r="Q457" t="s">
        <v>557</v>
      </c>
      <c r="R457" t="s">
        <v>490</v>
      </c>
      <c r="S457" s="4">
        <v>38131</v>
      </c>
      <c r="T457" s="4"/>
    </row>
    <row r="458" spans="14:20" x14ac:dyDescent="1">
      <c r="N458">
        <v>457</v>
      </c>
      <c r="O458" t="s">
        <v>1188</v>
      </c>
      <c r="P458" t="s">
        <v>1189</v>
      </c>
      <c r="Q458" t="s">
        <v>1190</v>
      </c>
      <c r="R458" t="s">
        <v>50</v>
      </c>
      <c r="S458" s="4">
        <v>92662</v>
      </c>
      <c r="T458" s="4"/>
    </row>
    <row r="459" spans="14:20" x14ac:dyDescent="1">
      <c r="N459">
        <v>458</v>
      </c>
      <c r="O459" t="s">
        <v>1191</v>
      </c>
      <c r="P459" t="s">
        <v>1192</v>
      </c>
      <c r="Q459" t="s">
        <v>643</v>
      </c>
      <c r="R459" t="s">
        <v>110</v>
      </c>
      <c r="S459" s="4">
        <v>79605</v>
      </c>
      <c r="T459" s="4"/>
    </row>
    <row r="460" spans="14:20" x14ac:dyDescent="1">
      <c r="N460">
        <v>459</v>
      </c>
      <c r="O460" t="s">
        <v>1193</v>
      </c>
      <c r="P460" t="s">
        <v>1194</v>
      </c>
      <c r="Q460" t="s">
        <v>993</v>
      </c>
      <c r="R460" t="s">
        <v>50</v>
      </c>
      <c r="S460" s="4">
        <v>92825</v>
      </c>
      <c r="T460" s="4"/>
    </row>
    <row r="461" spans="14:20" x14ac:dyDescent="1">
      <c r="N461">
        <v>460</v>
      </c>
      <c r="O461" t="s">
        <v>1195</v>
      </c>
      <c r="P461" t="s">
        <v>1196</v>
      </c>
      <c r="Q461" t="s">
        <v>109</v>
      </c>
      <c r="R461" t="s">
        <v>110</v>
      </c>
      <c r="S461" s="4">
        <v>78405</v>
      </c>
      <c r="T461" s="4"/>
    </row>
    <row r="462" spans="14:20" x14ac:dyDescent="1">
      <c r="N462">
        <v>461</v>
      </c>
      <c r="O462" t="s">
        <v>1197</v>
      </c>
      <c r="P462" t="s">
        <v>1198</v>
      </c>
      <c r="Q462" t="s">
        <v>258</v>
      </c>
      <c r="R462" t="s">
        <v>64</v>
      </c>
      <c r="S462" s="4">
        <v>33310</v>
      </c>
      <c r="T462" s="4"/>
    </row>
    <row r="463" spans="14:20" x14ac:dyDescent="1">
      <c r="N463">
        <v>462</v>
      </c>
      <c r="O463" t="s">
        <v>1199</v>
      </c>
      <c r="P463" t="s">
        <v>1200</v>
      </c>
      <c r="Q463" t="s">
        <v>206</v>
      </c>
      <c r="R463" t="s">
        <v>207</v>
      </c>
      <c r="S463" s="4">
        <v>23277</v>
      </c>
      <c r="T463" s="4"/>
    </row>
    <row r="464" spans="14:20" x14ac:dyDescent="1">
      <c r="N464">
        <v>463</v>
      </c>
      <c r="O464" t="s">
        <v>1201</v>
      </c>
      <c r="P464" t="s">
        <v>1202</v>
      </c>
      <c r="Q464" t="s">
        <v>1203</v>
      </c>
      <c r="R464" t="s">
        <v>84</v>
      </c>
      <c r="S464" s="4">
        <v>35405</v>
      </c>
      <c r="T464" s="4"/>
    </row>
    <row r="465" spans="14:20" x14ac:dyDescent="1">
      <c r="N465">
        <v>464</v>
      </c>
      <c r="O465" t="s">
        <v>1204</v>
      </c>
      <c r="P465" t="s">
        <v>1205</v>
      </c>
      <c r="Q465" t="s">
        <v>289</v>
      </c>
      <c r="R465" t="s">
        <v>290</v>
      </c>
      <c r="S465" s="4">
        <v>63131</v>
      </c>
      <c r="T465" s="4"/>
    </row>
    <row r="466" spans="14:20" x14ac:dyDescent="1">
      <c r="N466">
        <v>465</v>
      </c>
      <c r="O466" t="s">
        <v>1206</v>
      </c>
      <c r="P466" t="s">
        <v>1207</v>
      </c>
      <c r="Q466" t="s">
        <v>10</v>
      </c>
      <c r="R466" t="s">
        <v>113</v>
      </c>
      <c r="S466" s="4">
        <v>31190</v>
      </c>
      <c r="T466" s="4"/>
    </row>
    <row r="467" spans="14:20" x14ac:dyDescent="1">
      <c r="N467">
        <v>466</v>
      </c>
      <c r="O467" t="s">
        <v>1208</v>
      </c>
      <c r="P467" t="s">
        <v>1209</v>
      </c>
      <c r="Q467" t="s">
        <v>253</v>
      </c>
      <c r="R467" t="s">
        <v>196</v>
      </c>
      <c r="S467" s="4">
        <v>40250</v>
      </c>
      <c r="T467" s="4"/>
    </row>
    <row r="468" spans="14:20" x14ac:dyDescent="1">
      <c r="N468">
        <v>467</v>
      </c>
      <c r="O468" t="s">
        <v>1210</v>
      </c>
      <c r="P468" t="s">
        <v>1211</v>
      </c>
      <c r="Q468" t="s">
        <v>133</v>
      </c>
      <c r="R468" t="s">
        <v>134</v>
      </c>
      <c r="S468" s="4">
        <v>73109</v>
      </c>
      <c r="T468" s="4"/>
    </row>
    <row r="469" spans="14:20" x14ac:dyDescent="1">
      <c r="N469">
        <v>468</v>
      </c>
      <c r="O469" t="s">
        <v>1212</v>
      </c>
      <c r="P469" t="s">
        <v>1213</v>
      </c>
      <c r="Q469" t="s">
        <v>178</v>
      </c>
      <c r="R469" t="s">
        <v>84</v>
      </c>
      <c r="S469" s="4">
        <v>35236</v>
      </c>
      <c r="T469" s="4"/>
    </row>
    <row r="470" spans="14:20" x14ac:dyDescent="1">
      <c r="N470">
        <v>469</v>
      </c>
      <c r="O470" t="s">
        <v>1214</v>
      </c>
      <c r="P470" t="s">
        <v>1215</v>
      </c>
      <c r="Q470" t="s">
        <v>109</v>
      </c>
      <c r="R470" t="s">
        <v>110</v>
      </c>
      <c r="S470" s="4">
        <v>78465</v>
      </c>
      <c r="T470" s="4"/>
    </row>
    <row r="471" spans="14:20" x14ac:dyDescent="1">
      <c r="N471">
        <v>470</v>
      </c>
      <c r="O471" t="s">
        <v>1216</v>
      </c>
      <c r="P471" t="s">
        <v>1217</v>
      </c>
      <c r="Q471" t="s">
        <v>493</v>
      </c>
      <c r="R471" t="s">
        <v>88</v>
      </c>
      <c r="S471" s="4">
        <v>11220</v>
      </c>
      <c r="T471" s="4"/>
    </row>
    <row r="472" spans="14:20" x14ac:dyDescent="1">
      <c r="N472">
        <v>471</v>
      </c>
      <c r="O472" t="s">
        <v>1218</v>
      </c>
      <c r="P472" t="s">
        <v>1219</v>
      </c>
      <c r="Q472" t="s">
        <v>1220</v>
      </c>
      <c r="R472" t="s">
        <v>345</v>
      </c>
      <c r="S472" s="4" t="s">
        <v>1369</v>
      </c>
      <c r="T472" s="4"/>
    </row>
    <row r="473" spans="14:20" x14ac:dyDescent="1">
      <c r="N473">
        <v>472</v>
      </c>
      <c r="O473" t="s">
        <v>1221</v>
      </c>
      <c r="P473" t="s">
        <v>1222</v>
      </c>
      <c r="Q473" t="s">
        <v>324</v>
      </c>
      <c r="R473" t="s">
        <v>117</v>
      </c>
      <c r="S473" s="4">
        <v>55103</v>
      </c>
      <c r="T473" s="4"/>
    </row>
    <row r="474" spans="14:20" x14ac:dyDescent="1">
      <c r="N474">
        <v>473</v>
      </c>
      <c r="O474" t="s">
        <v>1223</v>
      </c>
      <c r="P474" t="s">
        <v>1224</v>
      </c>
      <c r="Q474" t="s">
        <v>990</v>
      </c>
      <c r="R474" t="s">
        <v>757</v>
      </c>
      <c r="S474" s="4">
        <v>29240</v>
      </c>
      <c r="T474" s="4"/>
    </row>
    <row r="475" spans="14:20" x14ac:dyDescent="1">
      <c r="N475">
        <v>474</v>
      </c>
      <c r="O475" t="s">
        <v>1225</v>
      </c>
      <c r="P475" t="s">
        <v>1226</v>
      </c>
      <c r="Q475" t="s">
        <v>1227</v>
      </c>
      <c r="R475" t="s">
        <v>607</v>
      </c>
      <c r="S475" s="4">
        <v>58207</v>
      </c>
      <c r="T475" s="4"/>
    </row>
    <row r="476" spans="14:20" x14ac:dyDescent="1">
      <c r="N476">
        <v>475</v>
      </c>
      <c r="O476" t="s">
        <v>1228</v>
      </c>
      <c r="P476" t="s">
        <v>1229</v>
      </c>
      <c r="Q476" t="s">
        <v>210</v>
      </c>
      <c r="R476" t="s">
        <v>110</v>
      </c>
      <c r="S476" s="4">
        <v>75397</v>
      </c>
      <c r="T476" s="4"/>
    </row>
    <row r="477" spans="14:20" x14ac:dyDescent="1">
      <c r="N477">
        <v>476</v>
      </c>
      <c r="O477" t="s">
        <v>1230</v>
      </c>
      <c r="P477" t="s">
        <v>1231</v>
      </c>
      <c r="Q477" t="s">
        <v>583</v>
      </c>
      <c r="R477" t="s">
        <v>262</v>
      </c>
      <c r="S477" s="4">
        <v>27425</v>
      </c>
      <c r="T477" s="4"/>
    </row>
    <row r="478" spans="14:20" x14ac:dyDescent="1">
      <c r="N478">
        <v>477</v>
      </c>
      <c r="O478" t="s">
        <v>1232</v>
      </c>
      <c r="P478" t="s">
        <v>1233</v>
      </c>
      <c r="Q478" t="s">
        <v>144</v>
      </c>
      <c r="R478" t="s">
        <v>50</v>
      </c>
      <c r="S478" s="4">
        <v>95838</v>
      </c>
      <c r="T478" s="4"/>
    </row>
    <row r="479" spans="14:20" x14ac:dyDescent="1">
      <c r="N479">
        <v>478</v>
      </c>
      <c r="O479" t="s">
        <v>1234</v>
      </c>
      <c r="P479" t="s">
        <v>1235</v>
      </c>
      <c r="Q479" t="s">
        <v>529</v>
      </c>
      <c r="R479" t="s">
        <v>64</v>
      </c>
      <c r="S479" s="4">
        <v>32209</v>
      </c>
      <c r="T479" s="4"/>
    </row>
    <row r="480" spans="14:20" x14ac:dyDescent="1">
      <c r="N480">
        <v>479</v>
      </c>
      <c r="O480" t="s">
        <v>1236</v>
      </c>
      <c r="P480" t="s">
        <v>1237</v>
      </c>
      <c r="Q480" t="s">
        <v>981</v>
      </c>
      <c r="R480" t="s">
        <v>286</v>
      </c>
      <c r="S480" s="4">
        <v>47812</v>
      </c>
      <c r="T480" s="4"/>
    </row>
    <row r="481" spans="14:20" x14ac:dyDescent="1">
      <c r="N481">
        <v>480</v>
      </c>
      <c r="O481" t="s">
        <v>1238</v>
      </c>
      <c r="P481" t="s">
        <v>1239</v>
      </c>
      <c r="Q481" t="s">
        <v>106</v>
      </c>
      <c r="R481" t="s">
        <v>46</v>
      </c>
      <c r="S481" s="4">
        <v>66225</v>
      </c>
      <c r="T481" s="4"/>
    </row>
    <row r="482" spans="14:20" x14ac:dyDescent="1">
      <c r="N482">
        <v>481</v>
      </c>
      <c r="O482" t="s">
        <v>1240</v>
      </c>
      <c r="P482" t="s">
        <v>1241</v>
      </c>
      <c r="Q482" t="s">
        <v>33</v>
      </c>
      <c r="R482" t="s">
        <v>34</v>
      </c>
      <c r="S482" s="4">
        <v>85020</v>
      </c>
      <c r="T482" s="4"/>
    </row>
    <row r="483" spans="14:20" x14ac:dyDescent="1">
      <c r="N483">
        <v>482</v>
      </c>
      <c r="O483" t="s">
        <v>1242</v>
      </c>
      <c r="P483" t="s">
        <v>1243</v>
      </c>
      <c r="Q483" t="s">
        <v>267</v>
      </c>
      <c r="R483" t="s">
        <v>207</v>
      </c>
      <c r="S483" s="4">
        <v>23454</v>
      </c>
      <c r="T483" s="4"/>
    </row>
    <row r="484" spans="14:20" x14ac:dyDescent="1">
      <c r="N484">
        <v>483</v>
      </c>
      <c r="O484" t="s">
        <v>1244</v>
      </c>
      <c r="P484" t="s">
        <v>1245</v>
      </c>
      <c r="Q484" t="s">
        <v>1246</v>
      </c>
      <c r="R484" t="s">
        <v>42</v>
      </c>
      <c r="S484" s="4">
        <v>44905</v>
      </c>
      <c r="T484" s="4"/>
    </row>
    <row r="485" spans="14:20" x14ac:dyDescent="1">
      <c r="N485">
        <v>484</v>
      </c>
      <c r="O485" t="s">
        <v>1247</v>
      </c>
      <c r="P485" t="s">
        <v>1248</v>
      </c>
      <c r="Q485" t="s">
        <v>49</v>
      </c>
      <c r="R485" t="s">
        <v>50</v>
      </c>
      <c r="S485" s="4">
        <v>92645</v>
      </c>
      <c r="T485" s="4"/>
    </row>
    <row r="486" spans="14:20" x14ac:dyDescent="1">
      <c r="N486">
        <v>485</v>
      </c>
      <c r="O486" t="s">
        <v>1249</v>
      </c>
      <c r="P486" t="s">
        <v>1250</v>
      </c>
      <c r="Q486" t="s">
        <v>49</v>
      </c>
      <c r="R486" t="s">
        <v>50</v>
      </c>
      <c r="S486" s="4">
        <v>92844</v>
      </c>
      <c r="T486" s="4"/>
    </row>
    <row r="487" spans="14:20" x14ac:dyDescent="1">
      <c r="N487">
        <v>486</v>
      </c>
      <c r="O487" t="s">
        <v>1251</v>
      </c>
      <c r="P487" t="s">
        <v>1252</v>
      </c>
      <c r="Q487" t="s">
        <v>324</v>
      </c>
      <c r="R487" t="s">
        <v>117</v>
      </c>
      <c r="S487" s="4">
        <v>55172</v>
      </c>
      <c r="T487" s="4"/>
    </row>
    <row r="488" spans="14:20" x14ac:dyDescent="1">
      <c r="N488">
        <v>487</v>
      </c>
      <c r="O488" t="s">
        <v>1253</v>
      </c>
      <c r="P488" t="s">
        <v>1254</v>
      </c>
      <c r="Q488" t="s">
        <v>161</v>
      </c>
      <c r="R488" t="s">
        <v>162</v>
      </c>
      <c r="S488" s="4">
        <v>84130</v>
      </c>
      <c r="T488" s="4"/>
    </row>
    <row r="489" spans="14:20" x14ac:dyDescent="1">
      <c r="N489">
        <v>488</v>
      </c>
      <c r="O489" t="s">
        <v>1255</v>
      </c>
      <c r="P489" t="s">
        <v>1256</v>
      </c>
      <c r="Q489" t="s">
        <v>1046</v>
      </c>
      <c r="R489" t="s">
        <v>757</v>
      </c>
      <c r="S489" s="4">
        <v>29805</v>
      </c>
      <c r="T489" s="4"/>
    </row>
    <row r="490" spans="14:20" x14ac:dyDescent="1">
      <c r="N490">
        <v>489</v>
      </c>
      <c r="O490" t="s">
        <v>1257</v>
      </c>
      <c r="P490" t="s">
        <v>1258</v>
      </c>
      <c r="Q490" t="s">
        <v>842</v>
      </c>
      <c r="R490" t="s">
        <v>34</v>
      </c>
      <c r="S490" s="4">
        <v>85383</v>
      </c>
      <c r="T490" s="4"/>
    </row>
    <row r="491" spans="14:20" x14ac:dyDescent="1">
      <c r="N491">
        <v>490</v>
      </c>
      <c r="O491" t="s">
        <v>1259</v>
      </c>
      <c r="P491" t="s">
        <v>1260</v>
      </c>
      <c r="Q491" t="s">
        <v>390</v>
      </c>
      <c r="R491" t="s">
        <v>60</v>
      </c>
      <c r="S491" s="4">
        <v>98185</v>
      </c>
      <c r="T491" s="4"/>
    </row>
    <row r="492" spans="14:20" x14ac:dyDescent="1">
      <c r="N492">
        <v>491</v>
      </c>
      <c r="O492" t="s">
        <v>1261</v>
      </c>
      <c r="P492" t="s">
        <v>1262</v>
      </c>
      <c r="Q492" t="s">
        <v>1263</v>
      </c>
      <c r="R492" t="s">
        <v>345</v>
      </c>
      <c r="S492" s="4" t="s">
        <v>1370</v>
      </c>
      <c r="T492" s="4"/>
    </row>
    <row r="493" spans="14:20" x14ac:dyDescent="1">
      <c r="N493">
        <v>492</v>
      </c>
      <c r="O493" t="s">
        <v>1264</v>
      </c>
      <c r="P493" t="s">
        <v>1265</v>
      </c>
      <c r="Q493" t="s">
        <v>589</v>
      </c>
      <c r="R493" t="s">
        <v>148</v>
      </c>
      <c r="S493" s="4">
        <v>80305</v>
      </c>
      <c r="T493" s="4"/>
    </row>
    <row r="494" spans="14:20" x14ac:dyDescent="1">
      <c r="N494">
        <v>493</v>
      </c>
      <c r="O494" t="s">
        <v>1266</v>
      </c>
      <c r="P494" t="s">
        <v>1267</v>
      </c>
      <c r="Q494" t="s">
        <v>1268</v>
      </c>
      <c r="R494" t="s">
        <v>99</v>
      </c>
      <c r="S494" s="4">
        <v>60158</v>
      </c>
      <c r="T494" s="4"/>
    </row>
    <row r="495" spans="14:20" x14ac:dyDescent="1">
      <c r="N495">
        <v>494</v>
      </c>
      <c r="O495" t="s">
        <v>1269</v>
      </c>
      <c r="P495" t="s">
        <v>1270</v>
      </c>
      <c r="Q495" t="s">
        <v>199</v>
      </c>
      <c r="R495" t="s">
        <v>200</v>
      </c>
      <c r="S495" s="4">
        <v>20051</v>
      </c>
      <c r="T495" s="4"/>
    </row>
    <row r="496" spans="14:20" x14ac:dyDescent="1">
      <c r="N496">
        <v>495</v>
      </c>
      <c r="O496" t="s">
        <v>1271</v>
      </c>
      <c r="P496" t="s">
        <v>1272</v>
      </c>
      <c r="Q496" t="s">
        <v>206</v>
      </c>
      <c r="R496" t="s">
        <v>207</v>
      </c>
      <c r="S496" s="4">
        <v>23242</v>
      </c>
      <c r="T496" s="4"/>
    </row>
    <row r="497" spans="14:20" x14ac:dyDescent="1">
      <c r="N497">
        <v>496</v>
      </c>
      <c r="O497" t="s">
        <v>1273</v>
      </c>
      <c r="P497" t="s">
        <v>1274</v>
      </c>
      <c r="Q497" t="s">
        <v>401</v>
      </c>
      <c r="R497" t="s">
        <v>262</v>
      </c>
      <c r="S497" s="4">
        <v>28405</v>
      </c>
      <c r="T497" s="4"/>
    </row>
    <row r="498" spans="14:20" x14ac:dyDescent="1">
      <c r="N498">
        <v>497</v>
      </c>
      <c r="O498" t="s">
        <v>1275</v>
      </c>
      <c r="P498" t="s">
        <v>1276</v>
      </c>
      <c r="Q498" t="s">
        <v>1277</v>
      </c>
      <c r="R498" t="s">
        <v>162</v>
      </c>
      <c r="S498" s="4">
        <v>84093</v>
      </c>
      <c r="T498" s="4"/>
    </row>
    <row r="499" spans="14:20" x14ac:dyDescent="1">
      <c r="N499">
        <v>498</v>
      </c>
      <c r="O499" t="s">
        <v>1278</v>
      </c>
      <c r="P499" t="s">
        <v>1279</v>
      </c>
      <c r="Q499" t="s">
        <v>1280</v>
      </c>
      <c r="R499" t="s">
        <v>64</v>
      </c>
      <c r="S499" s="4">
        <v>34642</v>
      </c>
      <c r="T499" s="4"/>
    </row>
    <row r="500" spans="14:20" x14ac:dyDescent="1">
      <c r="N500">
        <v>499</v>
      </c>
      <c r="O500" t="s">
        <v>1281</v>
      </c>
      <c r="P500" t="s">
        <v>1282</v>
      </c>
      <c r="Q500" t="s">
        <v>1111</v>
      </c>
      <c r="R500" t="s">
        <v>286</v>
      </c>
      <c r="S500" s="4">
        <v>47705</v>
      </c>
      <c r="T500" s="4"/>
    </row>
    <row r="501" spans="14:20" x14ac:dyDescent="1">
      <c r="N501">
        <v>500</v>
      </c>
      <c r="O501" t="s">
        <v>1283</v>
      </c>
      <c r="P501" t="s">
        <v>1284</v>
      </c>
      <c r="Q501" t="s">
        <v>1285</v>
      </c>
      <c r="R501" t="s">
        <v>490</v>
      </c>
      <c r="S501" s="4">
        <v>37245</v>
      </c>
      <c r="T501" s="4"/>
    </row>
  </sheetData>
  <pageMargins left="0.7" right="0.7" top="0.75" bottom="0.75" header="0.3" footer="0.3"/>
  <tableParts count="4">
    <tablePart r:id="rId1"/>
    <tablePart r:id="rId2"/>
    <tablePart r:id="rId3"/>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45DC7A-4607-4ECF-BEC4-96444E549D00}">
  <dimension ref="A3:AN46"/>
  <sheetViews>
    <sheetView tabSelected="1" zoomScale="27" zoomScaleNormal="40" workbookViewId="0">
      <selection activeCell="R54" sqref="R54"/>
    </sheetView>
  </sheetViews>
  <sheetFormatPr defaultRowHeight="30.7" x14ac:dyDescent="1"/>
  <cols>
    <col min="1" max="1" width="13.9453125" bestFit="1" customWidth="1"/>
    <col min="2" max="2" width="14.05078125" bestFit="1" customWidth="1"/>
    <col min="3" max="3" width="10.56640625" bestFit="1" customWidth="1"/>
    <col min="4" max="4" width="13.9453125" bestFit="1" customWidth="1"/>
    <col min="5" max="5" width="12.34765625" bestFit="1" customWidth="1"/>
    <col min="6" max="8" width="13.7265625" bestFit="1" customWidth="1"/>
    <col min="9" max="9" width="16.671875" bestFit="1" customWidth="1"/>
    <col min="10" max="10" width="15.7265625" bestFit="1" customWidth="1"/>
    <col min="11" max="11" width="10.8359375" bestFit="1" customWidth="1"/>
    <col min="12" max="39" width="13.7265625" bestFit="1" customWidth="1"/>
    <col min="40" max="40" width="10.2421875" bestFit="1" customWidth="1"/>
  </cols>
  <sheetData>
    <row r="3" spans="1:40" x14ac:dyDescent="1">
      <c r="A3" s="5" t="s">
        <v>1372</v>
      </c>
      <c r="B3" t="s">
        <v>1375</v>
      </c>
      <c r="D3" s="5" t="s">
        <v>1372</v>
      </c>
      <c r="E3" t="s">
        <v>1376</v>
      </c>
      <c r="F3" s="5"/>
      <c r="G3" s="5"/>
      <c r="H3" s="5"/>
      <c r="I3" s="5" t="s">
        <v>1372</v>
      </c>
      <c r="J3" t="s">
        <v>1373</v>
      </c>
      <c r="K3" t="s">
        <v>1374</v>
      </c>
      <c r="L3" s="5"/>
      <c r="M3" s="5"/>
      <c r="N3" s="5"/>
      <c r="O3" s="5"/>
      <c r="P3" s="5"/>
      <c r="Q3" s="5"/>
      <c r="R3" s="5"/>
      <c r="S3" s="5"/>
      <c r="T3" s="5"/>
      <c r="U3" s="5"/>
      <c r="V3" s="5"/>
      <c r="W3" s="5"/>
      <c r="X3" s="5"/>
      <c r="Y3" s="5"/>
      <c r="Z3" s="5"/>
      <c r="AA3" s="5"/>
      <c r="AB3" s="5"/>
      <c r="AC3" s="5"/>
      <c r="AD3" s="5"/>
      <c r="AE3" s="5"/>
      <c r="AF3" s="5"/>
      <c r="AG3" s="5"/>
      <c r="AH3" s="5"/>
      <c r="AI3" s="5"/>
      <c r="AJ3" s="5"/>
      <c r="AK3" s="5"/>
      <c r="AL3" s="5"/>
      <c r="AM3" s="5"/>
      <c r="AN3" s="5"/>
    </row>
    <row r="4" spans="1:40" x14ac:dyDescent="1">
      <c r="A4" s="3" t="s">
        <v>7</v>
      </c>
      <c r="B4" s="9">
        <v>209.99</v>
      </c>
      <c r="D4" s="3" t="s">
        <v>1396</v>
      </c>
      <c r="E4" s="7">
        <v>17</v>
      </c>
      <c r="I4" s="3" t="s">
        <v>1306</v>
      </c>
      <c r="J4" s="7"/>
      <c r="K4" s="7"/>
    </row>
    <row r="5" spans="1:40" x14ac:dyDescent="1">
      <c r="A5" s="3" t="s">
        <v>8</v>
      </c>
      <c r="B5" s="9">
        <v>136.65666666666667</v>
      </c>
      <c r="D5" s="3" t="s">
        <v>1395</v>
      </c>
      <c r="E5" s="7">
        <v>4</v>
      </c>
      <c r="I5" s="6" t="s">
        <v>15</v>
      </c>
      <c r="J5" s="7">
        <v>197</v>
      </c>
      <c r="K5" s="7">
        <v>899.97</v>
      </c>
    </row>
    <row r="6" spans="1:40" x14ac:dyDescent="1">
      <c r="A6" s="3" t="s">
        <v>4</v>
      </c>
      <c r="B6" s="9">
        <v>129.99</v>
      </c>
      <c r="D6" s="3" t="s">
        <v>1394</v>
      </c>
      <c r="E6" s="7">
        <v>22</v>
      </c>
      <c r="I6" s="6" t="s">
        <v>13</v>
      </c>
      <c r="J6" s="7">
        <v>89</v>
      </c>
      <c r="K6" s="7">
        <v>79.98</v>
      </c>
    </row>
    <row r="7" spans="1:40" x14ac:dyDescent="1">
      <c r="A7" s="3" t="s">
        <v>5</v>
      </c>
      <c r="B7" s="9">
        <v>125.44454545454546</v>
      </c>
      <c r="D7" s="3" t="s">
        <v>1393</v>
      </c>
      <c r="E7" s="7">
        <v>7</v>
      </c>
      <c r="I7" s="6" t="s">
        <v>14</v>
      </c>
      <c r="J7" s="7">
        <v>270</v>
      </c>
      <c r="K7" s="7">
        <v>179.94</v>
      </c>
    </row>
    <row r="8" spans="1:40" x14ac:dyDescent="1">
      <c r="A8" s="3" t="s">
        <v>9</v>
      </c>
      <c r="B8" s="9">
        <v>116.24</v>
      </c>
      <c r="D8" s="3" t="s">
        <v>1371</v>
      </c>
      <c r="E8" s="7">
        <v>50</v>
      </c>
      <c r="I8" s="6" t="s">
        <v>12</v>
      </c>
      <c r="J8" s="7">
        <v>102</v>
      </c>
      <c r="K8" s="7">
        <v>199.99</v>
      </c>
    </row>
    <row r="9" spans="1:40" x14ac:dyDescent="1">
      <c r="A9" s="3" t="s">
        <v>6</v>
      </c>
      <c r="B9" s="9">
        <v>112.99000000000001</v>
      </c>
      <c r="I9" s="6" t="s">
        <v>16</v>
      </c>
      <c r="J9" s="7">
        <v>321</v>
      </c>
      <c r="K9" s="7">
        <v>79.959999999999994</v>
      </c>
    </row>
    <row r="10" spans="1:40" x14ac:dyDescent="1">
      <c r="A10" s="3" t="s">
        <v>1371</v>
      </c>
      <c r="B10" s="7">
        <v>130.99</v>
      </c>
      <c r="I10" s="3" t="s">
        <v>1298</v>
      </c>
      <c r="J10" s="7"/>
      <c r="K10" s="7"/>
    </row>
    <row r="11" spans="1:40" x14ac:dyDescent="1">
      <c r="I11" s="6" t="s">
        <v>15</v>
      </c>
      <c r="J11" s="7">
        <v>102</v>
      </c>
      <c r="K11" s="7">
        <v>599.98</v>
      </c>
    </row>
    <row r="12" spans="1:40" x14ac:dyDescent="1">
      <c r="I12" s="6" t="s">
        <v>13</v>
      </c>
      <c r="J12" s="7">
        <v>123</v>
      </c>
      <c r="K12" s="7">
        <v>39.99</v>
      </c>
    </row>
    <row r="13" spans="1:40" x14ac:dyDescent="1">
      <c r="D13" s="5"/>
      <c r="E13" s="5"/>
      <c r="F13" s="5"/>
      <c r="G13" s="5"/>
      <c r="H13" s="5"/>
      <c r="I13" s="6" t="s">
        <v>14</v>
      </c>
      <c r="J13" s="7">
        <v>106</v>
      </c>
      <c r="K13" s="7">
        <v>29.99</v>
      </c>
      <c r="L13" s="5"/>
      <c r="M13" s="5"/>
      <c r="N13" s="5"/>
      <c r="O13" s="5"/>
      <c r="P13" s="5"/>
      <c r="Q13" s="5"/>
      <c r="R13" s="5"/>
      <c r="S13" s="5"/>
      <c r="T13" s="5"/>
      <c r="U13" s="5"/>
      <c r="V13" s="5"/>
      <c r="W13" s="5"/>
      <c r="X13" s="5"/>
      <c r="Y13" s="5"/>
      <c r="Z13" s="5"/>
      <c r="AA13" s="5"/>
      <c r="AB13" s="5"/>
      <c r="AC13" s="5"/>
      <c r="AD13" s="5"/>
      <c r="AE13" s="5"/>
      <c r="AF13" s="5"/>
      <c r="AG13" s="5"/>
      <c r="AH13" s="5"/>
      <c r="AI13" s="5"/>
      <c r="AJ13" s="5"/>
      <c r="AK13" s="5"/>
      <c r="AL13" s="5"/>
      <c r="AM13" s="5"/>
      <c r="AN13" s="5"/>
    </row>
    <row r="14" spans="1:40" x14ac:dyDescent="1">
      <c r="A14" s="5" t="s">
        <v>1372</v>
      </c>
      <c r="B14" t="s">
        <v>1374</v>
      </c>
      <c r="D14" s="5"/>
      <c r="E14" s="5"/>
      <c r="F14" s="5"/>
      <c r="G14" s="5"/>
      <c r="H14" s="5"/>
      <c r="I14" s="3" t="s">
        <v>1289</v>
      </c>
      <c r="J14" s="7"/>
      <c r="K14" s="7"/>
      <c r="L14" s="5"/>
      <c r="M14" s="5"/>
      <c r="N14" s="5"/>
      <c r="O14" s="5"/>
      <c r="P14" s="5"/>
      <c r="Q14" s="5"/>
      <c r="R14" s="5"/>
      <c r="S14" s="5"/>
      <c r="T14" s="5"/>
      <c r="U14" s="5"/>
      <c r="V14" s="5"/>
      <c r="W14" s="5"/>
      <c r="X14" s="5"/>
      <c r="Y14" s="5"/>
      <c r="Z14" s="5"/>
      <c r="AA14" s="5"/>
      <c r="AB14" s="5"/>
      <c r="AC14" s="5"/>
      <c r="AD14" s="5"/>
      <c r="AE14" s="5"/>
      <c r="AF14" s="5"/>
      <c r="AG14" s="5"/>
      <c r="AH14" s="5"/>
      <c r="AI14" s="5"/>
      <c r="AJ14" s="5"/>
      <c r="AK14" s="5"/>
      <c r="AL14" s="5"/>
      <c r="AM14" s="5"/>
      <c r="AN14" s="5"/>
    </row>
    <row r="15" spans="1:40" x14ac:dyDescent="1">
      <c r="A15" s="8" t="s">
        <v>1377</v>
      </c>
      <c r="B15" s="7"/>
      <c r="I15" s="6" t="s">
        <v>15</v>
      </c>
      <c r="J15" s="7">
        <v>513</v>
      </c>
      <c r="K15" s="7">
        <v>2399.92</v>
      </c>
    </row>
    <row r="16" spans="1:40" x14ac:dyDescent="1">
      <c r="A16" s="6" t="s">
        <v>1378</v>
      </c>
      <c r="B16" s="7">
        <v>59.98</v>
      </c>
      <c r="I16" s="6" t="s">
        <v>13</v>
      </c>
      <c r="J16" s="7">
        <v>89</v>
      </c>
      <c r="K16" s="7">
        <v>159.96</v>
      </c>
    </row>
    <row r="17" spans="1:11" x14ac:dyDescent="1">
      <c r="A17" s="6" t="s">
        <v>1379</v>
      </c>
      <c r="B17" s="7">
        <v>39.99</v>
      </c>
      <c r="I17" s="6" t="s">
        <v>14</v>
      </c>
      <c r="J17" s="7">
        <v>90</v>
      </c>
      <c r="K17" s="7">
        <v>59.98</v>
      </c>
    </row>
    <row r="18" spans="1:11" x14ac:dyDescent="1">
      <c r="A18" s="6" t="s">
        <v>1380</v>
      </c>
      <c r="B18" s="7">
        <v>199.99</v>
      </c>
      <c r="I18" s="6" t="s">
        <v>12</v>
      </c>
      <c r="J18" s="7">
        <v>267</v>
      </c>
      <c r="K18" s="7">
        <v>599.97</v>
      </c>
    </row>
    <row r="19" spans="1:11" x14ac:dyDescent="1">
      <c r="A19" s="8" t="s">
        <v>1381</v>
      </c>
      <c r="B19" s="7"/>
      <c r="I19" s="6" t="s">
        <v>16</v>
      </c>
      <c r="J19" s="7">
        <v>480</v>
      </c>
      <c r="K19" s="7">
        <v>119.94</v>
      </c>
    </row>
    <row r="20" spans="1:11" x14ac:dyDescent="1">
      <c r="A20" s="6" t="s">
        <v>1382</v>
      </c>
      <c r="B20" s="7">
        <v>199.99</v>
      </c>
      <c r="I20" s="3" t="s">
        <v>1292</v>
      </c>
      <c r="J20" s="7"/>
      <c r="K20" s="7"/>
    </row>
    <row r="21" spans="1:11" x14ac:dyDescent="1">
      <c r="A21" s="6" t="s">
        <v>1383</v>
      </c>
      <c r="B21" s="7">
        <v>599.98</v>
      </c>
      <c r="I21" s="6" t="s">
        <v>15</v>
      </c>
      <c r="J21" s="7">
        <v>227</v>
      </c>
      <c r="K21" s="7">
        <v>599.98</v>
      </c>
    </row>
    <row r="22" spans="1:11" x14ac:dyDescent="1">
      <c r="A22" s="6" t="s">
        <v>1384</v>
      </c>
      <c r="B22" s="7">
        <v>369.96</v>
      </c>
      <c r="I22" s="6" t="s">
        <v>13</v>
      </c>
      <c r="J22" s="7">
        <v>95</v>
      </c>
      <c r="K22" s="7">
        <v>39.99</v>
      </c>
    </row>
    <row r="23" spans="1:11" x14ac:dyDescent="1">
      <c r="A23" s="6" t="s">
        <v>1385</v>
      </c>
      <c r="B23" s="7">
        <v>299.99</v>
      </c>
      <c r="I23" s="6" t="s">
        <v>14</v>
      </c>
      <c r="J23" s="7">
        <v>216</v>
      </c>
      <c r="K23" s="7">
        <v>59.98</v>
      </c>
    </row>
    <row r="24" spans="1:11" x14ac:dyDescent="1">
      <c r="A24" s="6" t="s">
        <v>1386</v>
      </c>
      <c r="B24" s="7">
        <v>19.989999999999998</v>
      </c>
      <c r="I24" s="6" t="s">
        <v>12</v>
      </c>
      <c r="J24" s="7">
        <v>250</v>
      </c>
      <c r="K24" s="7">
        <v>399.98</v>
      </c>
    </row>
    <row r="25" spans="1:11" x14ac:dyDescent="1">
      <c r="A25" s="6" t="s">
        <v>1387</v>
      </c>
      <c r="B25" s="7">
        <v>249.97</v>
      </c>
      <c r="I25" s="3" t="s">
        <v>1371</v>
      </c>
      <c r="J25" s="7">
        <v>3537</v>
      </c>
      <c r="K25" s="7">
        <v>6549.5</v>
      </c>
    </row>
    <row r="26" spans="1:11" x14ac:dyDescent="1">
      <c r="A26" s="6" t="s">
        <v>1388</v>
      </c>
      <c r="B26" s="7">
        <v>299.99</v>
      </c>
    </row>
    <row r="27" spans="1:11" x14ac:dyDescent="1">
      <c r="A27" s="6" t="s">
        <v>1378</v>
      </c>
      <c r="B27" s="7">
        <v>49.98</v>
      </c>
    </row>
    <row r="28" spans="1:11" x14ac:dyDescent="1">
      <c r="A28" s="6" t="s">
        <v>1379</v>
      </c>
      <c r="B28" s="7">
        <v>329.98</v>
      </c>
    </row>
    <row r="29" spans="1:11" x14ac:dyDescent="1">
      <c r="A29" s="6" t="s">
        <v>1380</v>
      </c>
      <c r="B29" s="7">
        <v>29.99</v>
      </c>
    </row>
    <row r="30" spans="1:11" x14ac:dyDescent="1">
      <c r="A30" s="8" t="s">
        <v>1389</v>
      </c>
      <c r="B30" s="7"/>
    </row>
    <row r="31" spans="1:11" x14ac:dyDescent="1">
      <c r="A31" s="6" t="s">
        <v>1382</v>
      </c>
      <c r="B31" s="7">
        <v>39.99</v>
      </c>
    </row>
    <row r="32" spans="1:11" x14ac:dyDescent="1">
      <c r="A32" s="6" t="s">
        <v>1383</v>
      </c>
      <c r="B32" s="7">
        <v>259.97000000000003</v>
      </c>
    </row>
    <row r="33" spans="1:2" x14ac:dyDescent="1">
      <c r="A33" s="6" t="s">
        <v>1385</v>
      </c>
      <c r="B33" s="7">
        <v>199.99</v>
      </c>
    </row>
    <row r="34" spans="1:2" x14ac:dyDescent="1">
      <c r="A34" s="6" t="s">
        <v>1390</v>
      </c>
      <c r="B34" s="7">
        <v>359.97</v>
      </c>
    </row>
    <row r="35" spans="1:2" x14ac:dyDescent="1">
      <c r="A35" s="6" t="s">
        <v>1391</v>
      </c>
      <c r="B35" s="7">
        <v>299.99</v>
      </c>
    </row>
    <row r="36" spans="1:2" x14ac:dyDescent="1">
      <c r="A36" s="6" t="s">
        <v>1387</v>
      </c>
      <c r="B36" s="7">
        <v>299.99</v>
      </c>
    </row>
    <row r="37" spans="1:2" x14ac:dyDescent="1">
      <c r="A37" s="6" t="s">
        <v>1388</v>
      </c>
      <c r="B37" s="7">
        <v>19.989999999999998</v>
      </c>
    </row>
    <row r="38" spans="1:2" x14ac:dyDescent="1">
      <c r="A38" s="6" t="s">
        <v>1378</v>
      </c>
      <c r="B38" s="7">
        <v>359.97</v>
      </c>
    </row>
    <row r="39" spans="1:2" x14ac:dyDescent="1">
      <c r="A39" s="6" t="s">
        <v>1379</v>
      </c>
      <c r="B39" s="7">
        <v>39.99</v>
      </c>
    </row>
    <row r="40" spans="1:2" x14ac:dyDescent="1">
      <c r="A40" s="6" t="s">
        <v>1380</v>
      </c>
      <c r="B40" s="7">
        <v>379.96</v>
      </c>
    </row>
    <row r="41" spans="1:2" x14ac:dyDescent="1">
      <c r="A41" s="8" t="s">
        <v>1392</v>
      </c>
      <c r="B41" s="7"/>
    </row>
    <row r="42" spans="1:2" x14ac:dyDescent="1">
      <c r="A42" s="6" t="s">
        <v>1383</v>
      </c>
      <c r="B42" s="7">
        <v>529.97</v>
      </c>
    </row>
    <row r="43" spans="1:2" x14ac:dyDescent="1">
      <c r="A43" s="6" t="s">
        <v>1384</v>
      </c>
      <c r="B43" s="7">
        <v>409.96</v>
      </c>
    </row>
    <row r="44" spans="1:2" x14ac:dyDescent="1">
      <c r="A44" s="6" t="s">
        <v>1385</v>
      </c>
      <c r="B44" s="7">
        <v>299.99</v>
      </c>
    </row>
    <row r="45" spans="1:2" x14ac:dyDescent="1">
      <c r="A45" s="6" t="s">
        <v>1387</v>
      </c>
      <c r="B45" s="7">
        <v>299.99</v>
      </c>
    </row>
    <row r="46" spans="1:2" x14ac:dyDescent="1">
      <c r="A46" s="8" t="s">
        <v>1371</v>
      </c>
      <c r="B46" s="7">
        <v>6549.5</v>
      </c>
    </row>
  </sheetData>
  <pageMargins left="0.7" right="0.7" top="0.75" bottom="0.75" header="0.3" footer="0.3"/>
  <pageSetup orientation="portrait" r:id="rId5"/>
  <drawing r:id="rId6"/>
  <extLst>
    <ext xmlns:x14="http://schemas.microsoft.com/office/spreadsheetml/2009/9/main" uri="{A8765BA9-456A-4dab-B4F3-ACF838C121DE}">
      <x14:slicerList>
        <x14:slicer r:id="rId7"/>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1 6 " ? > < G e m i n i   x m l n s = " h t t p : / / g e m i n i / p i v o t c u s t o m i z a t i o n / R e l a t i o n s h i p A u t o D e t e c t i o n E n a b l e d " > < C u s t o m C o n t e n t > < ! [ C D A T A [ T r u e ] ] > < / C u s t o m C o n t e n t > < / G e m i n i > 
</file>

<file path=customXml/item2.xml>��< ? x m l   v e r s i o n = " 1 . 0 "   e n c o d i n g = " U T F - 1 6 " ? > < G e m i n i   x m l n s = " h t t p : / / g e m i n i / p i v o t c u s t o m i z a t i o n / I s S a n d b o x E m b e d d e d " > < C u s t o m C o n t e n t > < ! [ C D A T A [ y e s ] ] > < / C u s t o m C o n t e n t > < / G e m i n i > 
</file>

<file path=customXml/item3.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 2 0 2 0 - 0 9 - 2 0 T 1 7 : 0 9 : 2 8 . 0 2 0 3 2 8 5 - 0 4 : 0 0 < / L a s t P r o c e s s e d T i m e > < / D a t a M o d e l i n g S a n d b o x . S e r i a l i z e d S a n d b o x E r r o r C a c h e > ] ] > < / C u s t o m C o n t e n t > < / G e m i n i > 
</file>

<file path=customXml/item4.xml>��< ? x m l   v e r s i o n = " 1 . 0 "   e n c o d i n g = " U T F - 1 6 " ? > < G e m i n i   x m l n s = " h t t p : / / g e m i n i / p i v o t c u s t o m i z a t i o n / S a n d b o x N o n E m p t y " > < C u s t o m C o n t e n t > < ! [ C D A T A [ 1 ] ] > < / C u s t o m C o n t e n t > < / G e m i n i > 
</file>

<file path=customXml/item5.xml>��< ? x m l   v e r s i o n = " 1 . 0 "   e n c o d i n g = " U T F - 1 6 " ? > < G e m i n i   x m l n s = " h t t p : / / g e m i n i / p i v o t c u s t o m i z a t i o n / P o w e r P i v o t V e r s i o n " > < C u s t o m C o n t e n t > < ! [ C D A T A [ 2 0 1 5 . 1 3 0 . 8 0 0 . 1 3 3 8 ] ] > < / C u s t o m C o n t e n t > < / G e m i n i > 
</file>

<file path=customXml/itemProps1.xml><?xml version="1.0" encoding="utf-8"?>
<ds:datastoreItem xmlns:ds="http://schemas.openxmlformats.org/officeDocument/2006/customXml" ds:itemID="{9DCA5779-9FA6-464B-A05E-580A40739273}">
  <ds:schemaRefs/>
</ds:datastoreItem>
</file>

<file path=customXml/itemProps2.xml><?xml version="1.0" encoding="utf-8"?>
<ds:datastoreItem xmlns:ds="http://schemas.openxmlformats.org/officeDocument/2006/customXml" ds:itemID="{E430C151-6EF4-43DD-9453-3F0D7E1E83D8}">
  <ds:schemaRefs/>
</ds:datastoreItem>
</file>

<file path=customXml/itemProps3.xml><?xml version="1.0" encoding="utf-8"?>
<ds:datastoreItem xmlns:ds="http://schemas.openxmlformats.org/officeDocument/2006/customXml" ds:itemID="{520E92AF-3179-4F1A-9DE0-2F25371CEFE7}">
  <ds:schemaRefs/>
</ds:datastoreItem>
</file>

<file path=customXml/itemProps4.xml><?xml version="1.0" encoding="utf-8"?>
<ds:datastoreItem xmlns:ds="http://schemas.openxmlformats.org/officeDocument/2006/customXml" ds:itemID="{F96312C4-578A-4EB1-A8CD-BBFC1479390C}">
  <ds:schemaRefs/>
</ds:datastoreItem>
</file>

<file path=customXml/itemProps5.xml><?xml version="1.0" encoding="utf-8"?>
<ds:datastoreItem xmlns:ds="http://schemas.openxmlformats.org/officeDocument/2006/customXml" ds:itemID="{1E08A18E-1A1E-40DD-88C2-7C12CA654DD8}">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Raw Data</vt:lpstr>
      <vt:lpstr>Final 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Jordan Goldmeier</dc:creator>
  <cp:lastModifiedBy>Jordan Goldmeier</cp:lastModifiedBy>
  <dcterms:created xsi:type="dcterms:W3CDTF">2020-09-20T20:37:38Z</dcterms:created>
  <dcterms:modified xsi:type="dcterms:W3CDTF">2020-09-21T16:44:52Z</dcterms:modified>
</cp:coreProperties>
</file>