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is Documentos\_UTN\SIM-2021\Material\"/>
    </mc:Choice>
  </mc:AlternateContent>
  <bookViews>
    <workbookView xWindow="0" yWindow="0" windowWidth="20505" windowHeight="10665" activeTab="3"/>
  </bookViews>
  <sheets>
    <sheet name="Uniforme A-B" sheetId="1" r:id="rId1"/>
    <sheet name="Exponencial Negativa" sheetId="2" r:id="rId2"/>
    <sheet name="Normal Box-Muller" sheetId="3" r:id="rId3"/>
    <sheet name="Normal Convolución" sheetId="4" r:id="rId4"/>
  </sheets>
  <definedNames>
    <definedName name="A" localSheetId="0">'Uniforme A-B'!$B$1</definedName>
    <definedName name="B" localSheetId="0">'Uniforme A-B'!$B$2</definedName>
    <definedName name="Desv" localSheetId="2">'Normal Box-Muller'!$B$2</definedName>
    <definedName name="Desv" localSheetId="3">'Normal Convolución'!$B$2</definedName>
    <definedName name="Lambda" localSheetId="1">'Exponencial Negativa'!$B$1</definedName>
    <definedName name="Media" localSheetId="1">'Exponencial Negativa'!$B$2</definedName>
    <definedName name="Media" localSheetId="2">'Normal Box-Muller'!$B$1</definedName>
    <definedName name="Media" localSheetId="3">'Normal Convolución'!$B$1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 s="1"/>
  <c r="C14" i="2"/>
  <c r="D14" i="2" s="1"/>
  <c r="C15" i="2"/>
  <c r="E15" i="2" s="1"/>
  <c r="C16" i="2"/>
  <c r="D16" i="2" s="1"/>
  <c r="C12" i="2"/>
  <c r="D12" i="2" s="1"/>
  <c r="E16" i="2" l="1"/>
  <c r="D15" i="2"/>
  <c r="E14" i="2"/>
  <c r="E13" i="2"/>
  <c r="E12" i="2"/>
  <c r="C14" i="3"/>
  <c r="D14" i="3"/>
  <c r="C15" i="3"/>
  <c r="D15" i="3"/>
  <c r="C16" i="3"/>
  <c r="D16" i="3"/>
  <c r="C17" i="3"/>
  <c r="D17" i="3"/>
  <c r="C18" i="3"/>
  <c r="D18" i="3"/>
  <c r="D13" i="3"/>
  <c r="C13" i="3"/>
  <c r="F13" i="3" s="1"/>
  <c r="A10" i="4"/>
  <c r="B10" i="4"/>
  <c r="C10" i="4"/>
  <c r="D10" i="4"/>
  <c r="E10" i="4"/>
  <c r="F10" i="4"/>
  <c r="G10" i="4"/>
  <c r="H10" i="4"/>
  <c r="I10" i="4"/>
  <c r="J10" i="4"/>
  <c r="K10" i="4"/>
  <c r="L10" i="4"/>
  <c r="A11" i="4"/>
  <c r="B11" i="4"/>
  <c r="C11" i="4"/>
  <c r="D11" i="4"/>
  <c r="E11" i="4"/>
  <c r="F11" i="4"/>
  <c r="G11" i="4"/>
  <c r="H11" i="4"/>
  <c r="I11" i="4"/>
  <c r="J11" i="4"/>
  <c r="K11" i="4"/>
  <c r="L11" i="4"/>
  <c r="A12" i="4"/>
  <c r="B12" i="4"/>
  <c r="C12" i="4"/>
  <c r="D12" i="4"/>
  <c r="E12" i="4"/>
  <c r="F12" i="4"/>
  <c r="G12" i="4"/>
  <c r="H12" i="4"/>
  <c r="I12" i="4"/>
  <c r="J12" i="4"/>
  <c r="K12" i="4"/>
  <c r="L12" i="4"/>
  <c r="A13" i="4"/>
  <c r="B13" i="4"/>
  <c r="C13" i="4"/>
  <c r="D13" i="4"/>
  <c r="E13" i="4"/>
  <c r="F13" i="4"/>
  <c r="G13" i="4"/>
  <c r="H13" i="4"/>
  <c r="I13" i="4"/>
  <c r="J13" i="4"/>
  <c r="K13" i="4"/>
  <c r="L13" i="4"/>
  <c r="B9" i="4"/>
  <c r="C9" i="4"/>
  <c r="D9" i="4"/>
  <c r="E9" i="4"/>
  <c r="F9" i="4"/>
  <c r="G9" i="4"/>
  <c r="H9" i="4"/>
  <c r="I9" i="4"/>
  <c r="J9" i="4"/>
  <c r="K9" i="4"/>
  <c r="L9" i="4"/>
  <c r="A9" i="4"/>
  <c r="N7" i="4"/>
  <c r="E7" i="3"/>
  <c r="F7" i="3"/>
  <c r="E8" i="3"/>
  <c r="F8" i="3"/>
  <c r="E9" i="3"/>
  <c r="F9" i="3"/>
  <c r="E10" i="3"/>
  <c r="F10" i="3"/>
  <c r="E11" i="3"/>
  <c r="F11" i="3"/>
  <c r="F6" i="3"/>
  <c r="E6" i="3"/>
  <c r="D7" i="2"/>
  <c r="D8" i="2"/>
  <c r="D9" i="2"/>
  <c r="D10" i="2"/>
  <c r="D6" i="2"/>
  <c r="E7" i="2"/>
  <c r="E8" i="2"/>
  <c r="E9" i="2"/>
  <c r="E10" i="2"/>
  <c r="E6" i="2"/>
  <c r="B1" i="2"/>
  <c r="E18" i="3" l="1"/>
  <c r="E17" i="3"/>
  <c r="E16" i="3"/>
  <c r="E14" i="3"/>
  <c r="E13" i="3"/>
  <c r="F17" i="3"/>
  <c r="E15" i="3"/>
  <c r="F18" i="3"/>
  <c r="F16" i="3"/>
  <c r="F15" i="3"/>
  <c r="F14" i="3"/>
  <c r="N10" i="4"/>
  <c r="N11" i="4"/>
  <c r="N12" i="4"/>
  <c r="N13" i="4"/>
  <c r="N9" i="4"/>
  <c r="C13" i="1"/>
  <c r="D13" i="1" s="1"/>
  <c r="C14" i="1"/>
  <c r="D14" i="1" s="1"/>
  <c r="C15" i="1"/>
  <c r="D15" i="1" s="1"/>
  <c r="C16" i="1"/>
  <c r="D16" i="1" s="1"/>
  <c r="C12" i="1"/>
  <c r="D12" i="1" s="1"/>
  <c r="D7" i="1"/>
  <c r="D8" i="1"/>
  <c r="D9" i="1"/>
  <c r="D10" i="1"/>
  <c r="D6" i="1"/>
</calcChain>
</file>

<file path=xl/sharedStrings.xml><?xml version="1.0" encoding="utf-8"?>
<sst xmlns="http://schemas.openxmlformats.org/spreadsheetml/2006/main" count="30" uniqueCount="25">
  <si>
    <t>A</t>
  </si>
  <si>
    <t>B</t>
  </si>
  <si>
    <t>RND</t>
  </si>
  <si>
    <t>Temperaturas</t>
  </si>
  <si>
    <t>Lambda</t>
  </si>
  <si>
    <t>Media</t>
  </si>
  <si>
    <t>Media= 4 min</t>
  </si>
  <si>
    <t>Lambda 24/60</t>
  </si>
  <si>
    <t>Desv</t>
  </si>
  <si>
    <t>RND1</t>
  </si>
  <si>
    <t>RND2</t>
  </si>
  <si>
    <t>N1</t>
  </si>
  <si>
    <t>N2</t>
  </si>
  <si>
    <t>RND3</t>
  </si>
  <si>
    <t>RND4</t>
  </si>
  <si>
    <t>RND5</t>
  </si>
  <si>
    <t>RND6</t>
  </si>
  <si>
    <t>RND7</t>
  </si>
  <si>
    <t>RND8</t>
  </si>
  <si>
    <t>RND9</t>
  </si>
  <si>
    <t>RND10</t>
  </si>
  <si>
    <t>RND11</t>
  </si>
  <si>
    <t>RND12</t>
  </si>
  <si>
    <t>Normal</t>
  </si>
  <si>
    <t>RND Uniforme 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</si>
</sst>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45" zoomScaleNormal="145" workbookViewId="0">
      <selection activeCell="B1" sqref="B1"/>
    </sheetView>
  </sheetViews>
  <sheetFormatPr baseColWidth="10" defaultRowHeight="15" x14ac:dyDescent="0.25"/>
  <cols>
    <col min="1" max="1" width="9.85546875" customWidth="1"/>
    <col min="2" max="2" width="11" customWidth="1"/>
    <col min="3" max="3" width="23.140625" style="2" customWidth="1"/>
    <col min="4" max="4" width="16.28515625" style="2" customWidth="1"/>
  </cols>
  <sheetData>
    <row r="1" spans="1:4" x14ac:dyDescent="0.25">
      <c r="A1" s="3" t="s">
        <v>0</v>
      </c>
      <c r="B1">
        <v>95</v>
      </c>
    </row>
    <row r="2" spans="1:4" x14ac:dyDescent="0.25">
      <c r="A2" s="3" t="s">
        <v>1</v>
      </c>
      <c r="B2">
        <v>100</v>
      </c>
    </row>
    <row r="4" spans="1:4" x14ac:dyDescent="0.25">
      <c r="C4" s="1" t="s">
        <v>24</v>
      </c>
      <c r="D4" s="1" t="s">
        <v>3</v>
      </c>
    </row>
    <row r="6" spans="1:4" x14ac:dyDescent="0.25">
      <c r="C6" s="2">
        <v>0.49</v>
      </c>
      <c r="D6" s="2">
        <f>A+C6*(B-A)</f>
        <v>97.45</v>
      </c>
    </row>
    <row r="7" spans="1:4" x14ac:dyDescent="0.25">
      <c r="C7" s="2">
        <v>0.81</v>
      </c>
      <c r="D7" s="2">
        <f>A+C7*(B-A)</f>
        <v>99.05</v>
      </c>
    </row>
    <row r="8" spans="1:4" x14ac:dyDescent="0.25">
      <c r="C8" s="2">
        <v>0.99</v>
      </c>
      <c r="D8" s="2">
        <f>A+C8*(B-A)</f>
        <v>99.95</v>
      </c>
    </row>
    <row r="9" spans="1:4" x14ac:dyDescent="0.25">
      <c r="C9" s="2">
        <v>0.67</v>
      </c>
      <c r="D9" s="2">
        <f>A+C9*(B-A)</f>
        <v>98.35</v>
      </c>
    </row>
    <row r="10" spans="1:4" x14ac:dyDescent="0.25">
      <c r="C10" s="2">
        <v>0</v>
      </c>
      <c r="D10" s="2">
        <f>A+C10*(B-A)</f>
        <v>95</v>
      </c>
    </row>
    <row r="12" spans="1:4" x14ac:dyDescent="0.25">
      <c r="C12" s="2">
        <f ca="1">RAND()</f>
        <v>0.59668477820713073</v>
      </c>
      <c r="D12" s="2">
        <f ca="1">A+C12*(B-A)</f>
        <v>97.983423891035656</v>
      </c>
    </row>
    <row r="13" spans="1:4" x14ac:dyDescent="0.25">
      <c r="C13" s="2">
        <f t="shared" ref="C13:C16" ca="1" si="0">RAND()</f>
        <v>0.98796909926179921</v>
      </c>
      <c r="D13" s="2">
        <f ca="1">A+C13*(B-A)</f>
        <v>99.93984549630899</v>
      </c>
    </row>
    <row r="14" spans="1:4" x14ac:dyDescent="0.25">
      <c r="C14" s="2">
        <f t="shared" ca="1" si="0"/>
        <v>0.36856538054656929</v>
      </c>
      <c r="D14" s="2">
        <f ca="1">A+C14*(B-A)</f>
        <v>96.842826902732853</v>
      </c>
    </row>
    <row r="15" spans="1:4" x14ac:dyDescent="0.25">
      <c r="C15" s="2">
        <f t="shared" ca="1" si="0"/>
        <v>0.27859554985119117</v>
      </c>
      <c r="D15" s="2">
        <f ca="1">A+C15*(B-A)</f>
        <v>96.392977749255962</v>
      </c>
    </row>
    <row r="16" spans="1:4" x14ac:dyDescent="0.25">
      <c r="C16" s="2">
        <f t="shared" ca="1" si="0"/>
        <v>0.50415080684980784</v>
      </c>
      <c r="D16" s="2">
        <f ca="1">A+C16*(B-A)</f>
        <v>97.520754034249038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45" zoomScaleNormal="145" workbookViewId="0">
      <selection activeCell="F12" sqref="F12"/>
    </sheetView>
  </sheetViews>
  <sheetFormatPr baseColWidth="10" defaultRowHeight="15" x14ac:dyDescent="0.25"/>
  <cols>
    <col min="3" max="3" width="11.42578125" style="2"/>
    <col min="4" max="4" width="14.85546875" style="5" customWidth="1"/>
    <col min="5" max="5" width="15.42578125" style="5" customWidth="1"/>
  </cols>
  <sheetData>
    <row r="1" spans="1:5" x14ac:dyDescent="0.25">
      <c r="A1" s="3" t="s">
        <v>4</v>
      </c>
      <c r="B1">
        <f>24/60</f>
        <v>0.4</v>
      </c>
    </row>
    <row r="2" spans="1:5" x14ac:dyDescent="0.25">
      <c r="A2" s="3" t="s">
        <v>5</v>
      </c>
      <c r="B2">
        <v>4</v>
      </c>
    </row>
    <row r="4" spans="1:5" x14ac:dyDescent="0.25">
      <c r="C4" s="1" t="s">
        <v>2</v>
      </c>
      <c r="D4" s="6" t="s">
        <v>6</v>
      </c>
      <c r="E4" s="6" t="s">
        <v>7</v>
      </c>
    </row>
    <row r="6" spans="1:5" x14ac:dyDescent="0.25">
      <c r="C6" s="2">
        <v>0.32</v>
      </c>
      <c r="D6" s="5">
        <f>-Media*LN(1-C6)</f>
        <v>1.5426499232479391</v>
      </c>
      <c r="E6" s="5">
        <f>(-1/Lambda)*LN(1-C6)</f>
        <v>0.964156202029962</v>
      </c>
    </row>
    <row r="7" spans="1:5" x14ac:dyDescent="0.25">
      <c r="C7" s="2">
        <v>0.65</v>
      </c>
      <c r="D7" s="5">
        <f>-Media*LN(1-C7)</f>
        <v>4.1992884979947114</v>
      </c>
      <c r="E7" s="5">
        <f>(-1/Lambda)*LN(1-C7)</f>
        <v>2.6245553112466946</v>
      </c>
    </row>
    <row r="8" spans="1:5" x14ac:dyDescent="0.25">
      <c r="C8" s="2">
        <v>0.06</v>
      </c>
      <c r="D8" s="5">
        <f>-Media*LN(1-C8)</f>
        <v>0.24750161487235012</v>
      </c>
      <c r="E8" s="5">
        <f>(-1/Lambda)*LN(1-C8)</f>
        <v>0.15468850929521882</v>
      </c>
    </row>
    <row r="9" spans="1:5" x14ac:dyDescent="0.25">
      <c r="C9" s="2">
        <v>0.5</v>
      </c>
      <c r="D9" s="5">
        <f>-Media*LN(1-C9)</f>
        <v>2.7725887222397811</v>
      </c>
      <c r="E9" s="5">
        <f>(-1/Lambda)*LN(1-C9)</f>
        <v>1.7328679513998633</v>
      </c>
    </row>
    <row r="10" spans="1:5" x14ac:dyDescent="0.25">
      <c r="C10" s="2">
        <v>0.89</v>
      </c>
      <c r="D10" s="5">
        <f>-Media*LN(1-C10)</f>
        <v>8.8290996527588845</v>
      </c>
      <c r="E10" s="5">
        <f>(-1/Lambda)*LN(1-C10)</f>
        <v>5.5181872829743028</v>
      </c>
    </row>
    <row r="12" spans="1:5" x14ac:dyDescent="0.25">
      <c r="C12" s="2">
        <f ca="1">RAND()</f>
        <v>0.90607867363616379</v>
      </c>
      <c r="D12" s="5">
        <f ca="1">-Media*LN(1-C12)</f>
        <v>9.4611912029181475</v>
      </c>
      <c r="E12" s="5">
        <f ca="1">(-1/Lambda)*LN(1-C12)</f>
        <v>5.9132445018238418</v>
      </c>
    </row>
    <row r="13" spans="1:5" x14ac:dyDescent="0.25">
      <c r="C13" s="2">
        <f t="shared" ref="C13:C16" ca="1" si="0">RAND()</f>
        <v>0.25273799392824325</v>
      </c>
      <c r="D13" s="5">
        <f ca="1">-Media*LN(1-C13)</f>
        <v>1.1653576437564974</v>
      </c>
      <c r="E13" s="5">
        <f ca="1">(-1/Lambda)*LN(1-C13)</f>
        <v>0.72834852734781086</v>
      </c>
    </row>
    <row r="14" spans="1:5" x14ac:dyDescent="0.25">
      <c r="C14" s="2">
        <f t="shared" ca="1" si="0"/>
        <v>0.56782118455967345</v>
      </c>
      <c r="D14" s="5">
        <f ca="1">-Media*LN(1-C14)</f>
        <v>3.3556634070032345</v>
      </c>
      <c r="E14" s="5">
        <f ca="1">(-1/Lambda)*LN(1-C14)</f>
        <v>2.0972896293770216</v>
      </c>
    </row>
    <row r="15" spans="1:5" x14ac:dyDescent="0.25">
      <c r="C15" s="2">
        <f t="shared" ca="1" si="0"/>
        <v>0.3308259691626001</v>
      </c>
      <c r="D15" s="5">
        <f ca="1">-Media*LN(1-C15)</f>
        <v>1.6068444676099494</v>
      </c>
      <c r="E15" s="5">
        <f ca="1">(-1/Lambda)*LN(1-C15)</f>
        <v>1.0042777922562183</v>
      </c>
    </row>
    <row r="16" spans="1:5" x14ac:dyDescent="0.25">
      <c r="C16" s="2">
        <f t="shared" ca="1" si="0"/>
        <v>0.67607399910179988</v>
      </c>
      <c r="D16" s="5">
        <f ca="1">-Media*LN(1-C16)</f>
        <v>4.5089607262592173</v>
      </c>
      <c r="E16" s="5">
        <f ca="1">(-1/Lambda)*LN(1-C16)</f>
        <v>2.8181004539120109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B20" sqref="B20"/>
    </sheetView>
  </sheetViews>
  <sheetFormatPr baseColWidth="10" defaultRowHeight="15" x14ac:dyDescent="0.25"/>
  <cols>
    <col min="3" max="4" width="11.42578125" style="2"/>
    <col min="5" max="6" width="11.42578125" style="4"/>
  </cols>
  <sheetData>
    <row r="1" spans="1:6" x14ac:dyDescent="0.25">
      <c r="A1" s="3" t="s">
        <v>5</v>
      </c>
      <c r="B1">
        <v>11</v>
      </c>
    </row>
    <row r="2" spans="1:6" x14ac:dyDescent="0.25">
      <c r="A2" s="3" t="s">
        <v>8</v>
      </c>
      <c r="B2">
        <v>0.3</v>
      </c>
    </row>
    <row r="4" spans="1:6" x14ac:dyDescent="0.25">
      <c r="C4" s="1" t="s">
        <v>9</v>
      </c>
      <c r="D4" s="1" t="s">
        <v>10</v>
      </c>
      <c r="E4" s="6" t="s">
        <v>11</v>
      </c>
      <c r="F4" s="6" t="s">
        <v>12</v>
      </c>
    </row>
    <row r="6" spans="1:6" x14ac:dyDescent="0.25">
      <c r="C6" s="2">
        <v>0.48</v>
      </c>
      <c r="D6" s="2">
        <v>0.82</v>
      </c>
      <c r="E6" s="4">
        <f t="shared" ref="E6:E11" si="0">(SQRT(-2*LN(C6))*COS(2*PI()*D6))*Desv+Media</f>
        <v>11.154760348162318</v>
      </c>
      <c r="F6" s="4">
        <f t="shared" ref="F6:F11" si="1">(SQRT(-2*LN(C6))*SIN(2*PI()*D6))*Desv+Media</f>
        <v>10.671117519239601</v>
      </c>
    </row>
    <row r="7" spans="1:6" x14ac:dyDescent="0.25">
      <c r="C7" s="2">
        <v>0.69</v>
      </c>
      <c r="D7" s="2">
        <v>0.67</v>
      </c>
      <c r="E7" s="4">
        <f t="shared" si="0"/>
        <v>10.875495366980877</v>
      </c>
      <c r="F7" s="4">
        <f t="shared" si="1"/>
        <v>10.773526913283007</v>
      </c>
    </row>
    <row r="8" spans="1:6" x14ac:dyDescent="0.25">
      <c r="C8" s="2">
        <v>0.01</v>
      </c>
      <c r="D8" s="2">
        <v>0.64</v>
      </c>
      <c r="E8" s="4">
        <f t="shared" si="0"/>
        <v>10.419653327020651</v>
      </c>
      <c r="F8" s="4">
        <f t="shared" si="1"/>
        <v>10.298481381116897</v>
      </c>
    </row>
    <row r="9" spans="1:6" x14ac:dyDescent="0.25">
      <c r="C9" s="2">
        <v>0.46</v>
      </c>
      <c r="D9" s="2">
        <v>0.16</v>
      </c>
      <c r="E9" s="4">
        <f t="shared" si="0"/>
        <v>11.200326987813327</v>
      </c>
      <c r="F9" s="4">
        <f t="shared" si="1"/>
        <v>11.315664822340816</v>
      </c>
    </row>
    <row r="10" spans="1:6" x14ac:dyDescent="0.25">
      <c r="C10" s="2">
        <v>0.5</v>
      </c>
      <c r="D10" s="2">
        <v>0.21</v>
      </c>
      <c r="E10" s="4">
        <f t="shared" si="0"/>
        <v>11.087842989693844</v>
      </c>
      <c r="F10" s="4">
        <f t="shared" si="1"/>
        <v>11.342125856465771</v>
      </c>
    </row>
    <row r="11" spans="1:6" x14ac:dyDescent="0.25">
      <c r="C11" s="2">
        <v>0.34</v>
      </c>
      <c r="D11" s="2">
        <v>0.75</v>
      </c>
      <c r="E11" s="4">
        <f t="shared" si="0"/>
        <v>11</v>
      </c>
      <c r="F11" s="4">
        <f t="shared" si="1"/>
        <v>10.559334890141111</v>
      </c>
    </row>
    <row r="13" spans="1:6" x14ac:dyDescent="0.25">
      <c r="C13" s="2">
        <f ca="1">RAND()</f>
        <v>0.40706953169940319</v>
      </c>
      <c r="D13" s="2">
        <f ca="1">RAND()</f>
        <v>0.67961684600466044</v>
      </c>
      <c r="E13" s="4">
        <f t="shared" ref="E13:E18" ca="1" si="2">(SQRT(-2*LN(C13))*COS(2*PI()*D13))*Desv+Media</f>
        <v>10.827868509619714</v>
      </c>
      <c r="F13" s="4">
        <f t="shared" ref="F13:F18" ca="1" si="3">(SQRT(-2*LN(C13))*SIN(2*PI()*D13))*Desv+Media</f>
        <v>10.636476165344135</v>
      </c>
    </row>
    <row r="14" spans="1:6" x14ac:dyDescent="0.25">
      <c r="C14" s="2">
        <f t="shared" ref="C14:D18" ca="1" si="4">RAND()</f>
        <v>0.71773946618010731</v>
      </c>
      <c r="D14" s="2">
        <f t="shared" ca="1" si="4"/>
        <v>0.7130865183884888</v>
      </c>
      <c r="E14" s="4">
        <f t="shared" ca="1" si="2"/>
        <v>10.94383839262365</v>
      </c>
      <c r="F14" s="4">
        <f t="shared" ca="1" si="3"/>
        <v>10.762213060949131</v>
      </c>
    </row>
    <row r="15" spans="1:6" x14ac:dyDescent="0.25">
      <c r="C15" s="2">
        <f t="shared" ca="1" si="4"/>
        <v>0.89363089304875365</v>
      </c>
      <c r="D15" s="2">
        <f t="shared" ca="1" si="4"/>
        <v>0.54158517263205286</v>
      </c>
      <c r="E15" s="4">
        <f t="shared" ca="1" si="2"/>
        <v>10.862550442627917</v>
      </c>
      <c r="F15" s="4">
        <f t="shared" ca="1" si="3"/>
        <v>10.963245924777503</v>
      </c>
    </row>
    <row r="16" spans="1:6" x14ac:dyDescent="0.25">
      <c r="C16" s="2">
        <f t="shared" ca="1" si="4"/>
        <v>0.55550813291427525</v>
      </c>
      <c r="D16" s="2">
        <f t="shared" ca="1" si="4"/>
        <v>0.48451090823458054</v>
      </c>
      <c r="E16" s="4">
        <f t="shared" ca="1" si="2"/>
        <v>10.676244078848844</v>
      </c>
      <c r="F16" s="4">
        <f t="shared" ca="1" si="3"/>
        <v>11.03160804950549</v>
      </c>
    </row>
    <row r="17" spans="3:6" x14ac:dyDescent="0.25">
      <c r="C17" s="2">
        <f t="shared" ca="1" si="4"/>
        <v>0.63186427233627007</v>
      </c>
      <c r="D17" s="2">
        <f t="shared" ca="1" si="4"/>
        <v>0.5362501266388906</v>
      </c>
      <c r="E17" s="4">
        <f t="shared" ca="1" si="2"/>
        <v>10.719962020538011</v>
      </c>
      <c r="F17" s="4">
        <f t="shared" ca="1" si="3"/>
        <v>10.935090446821706</v>
      </c>
    </row>
    <row r="18" spans="3:6" x14ac:dyDescent="0.25">
      <c r="C18" s="2">
        <f t="shared" ca="1" si="4"/>
        <v>0.28440584344472009</v>
      </c>
      <c r="D18" s="2">
        <f t="shared" ca="1" si="4"/>
        <v>0.1797198388938992</v>
      </c>
      <c r="E18" s="4">
        <f t="shared" ca="1" si="2"/>
        <v>11.203315424284472</v>
      </c>
      <c r="F18" s="4">
        <f t="shared" ca="1" si="3"/>
        <v>11.430100435355318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145" zoomScaleNormal="145" workbookViewId="0">
      <selection activeCell="C16" sqref="C16"/>
    </sheetView>
  </sheetViews>
  <sheetFormatPr baseColWidth="10" defaultRowHeight="15" x14ac:dyDescent="0.25"/>
  <cols>
    <col min="14" max="14" width="11.42578125" style="4"/>
  </cols>
  <sheetData>
    <row r="1" spans="1:14" x14ac:dyDescent="0.25">
      <c r="A1" s="3" t="s">
        <v>5</v>
      </c>
      <c r="B1">
        <v>11</v>
      </c>
    </row>
    <row r="2" spans="1:14" x14ac:dyDescent="0.25">
      <c r="A2" s="3" t="s">
        <v>8</v>
      </c>
      <c r="B2">
        <v>0.3</v>
      </c>
    </row>
    <row r="5" spans="1:14" s="7" customFormat="1" x14ac:dyDescent="0.25">
      <c r="A5" s="6" t="s">
        <v>9</v>
      </c>
      <c r="B5" s="6" t="s">
        <v>10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N5" s="6" t="s">
        <v>23</v>
      </c>
    </row>
    <row r="6" spans="1:1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N6" s="5"/>
    </row>
    <row r="7" spans="1:14" x14ac:dyDescent="0.25">
      <c r="A7" s="2">
        <v>0.48</v>
      </c>
      <c r="B7" s="2">
        <v>0.82</v>
      </c>
      <c r="C7" s="2">
        <v>0.69</v>
      </c>
      <c r="D7" s="2">
        <v>0.67</v>
      </c>
      <c r="E7" s="2">
        <v>0.01</v>
      </c>
      <c r="F7" s="2">
        <v>0.64</v>
      </c>
      <c r="G7" s="2">
        <v>0.46</v>
      </c>
      <c r="H7" s="2">
        <v>0.16</v>
      </c>
      <c r="I7" s="2">
        <v>0.5</v>
      </c>
      <c r="J7" s="2">
        <v>0.21</v>
      </c>
      <c r="K7" s="2">
        <v>0.34</v>
      </c>
      <c r="L7" s="2">
        <v>0.75</v>
      </c>
      <c r="N7" s="5">
        <f>(SUM(A7:L7)-6)*Desv+Media</f>
        <v>10.919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N8" s="5"/>
    </row>
    <row r="9" spans="1:14" x14ac:dyDescent="0.25">
      <c r="A9" s="5">
        <f ca="1">RAND()</f>
        <v>0.19121514061060185</v>
      </c>
      <c r="B9" s="5">
        <f t="shared" ref="B9:L13" ca="1" si="0">RAND()</f>
        <v>0.16711189561832307</v>
      </c>
      <c r="C9" s="5">
        <f t="shared" ca="1" si="0"/>
        <v>0.34307883291968511</v>
      </c>
      <c r="D9" s="5">
        <f t="shared" ca="1" si="0"/>
        <v>0.44200700035337404</v>
      </c>
      <c r="E9" s="5">
        <f t="shared" ca="1" si="0"/>
        <v>0.36184528889107515</v>
      </c>
      <c r="F9" s="5">
        <f t="shared" ca="1" si="0"/>
        <v>0.89852825833015693</v>
      </c>
      <c r="G9" s="5">
        <f t="shared" ca="1" si="0"/>
        <v>0.68321290907803678</v>
      </c>
      <c r="H9" s="5">
        <f t="shared" ca="1" si="0"/>
        <v>0.26139648555254413</v>
      </c>
      <c r="I9" s="5">
        <f t="shared" ca="1" si="0"/>
        <v>0.7093342561422521</v>
      </c>
      <c r="J9" s="5">
        <f t="shared" ca="1" si="0"/>
        <v>0.44802329914217176</v>
      </c>
      <c r="K9" s="5">
        <f t="shared" ca="1" si="0"/>
        <v>0.40011581031107313</v>
      </c>
      <c r="L9" s="5">
        <f t="shared" ca="1" si="0"/>
        <v>0.40231067134724408</v>
      </c>
      <c r="N9" s="5">
        <f ca="1">(SUM(A9:L9)-6)*Desv+Media</f>
        <v>10.792453954488961</v>
      </c>
    </row>
    <row r="10" spans="1:14" x14ac:dyDescent="0.25">
      <c r="A10" s="5">
        <f t="shared" ref="A10:A13" ca="1" si="1">RAND()</f>
        <v>2.5640713846786234E-4</v>
      </c>
      <c r="B10" s="5">
        <f t="shared" ca="1" si="0"/>
        <v>0.7379280736856757</v>
      </c>
      <c r="C10" s="5">
        <f t="shared" ca="1" si="0"/>
        <v>0.68202990409021769</v>
      </c>
      <c r="D10" s="5">
        <f t="shared" ca="1" si="0"/>
        <v>0.37277982572843349</v>
      </c>
      <c r="E10" s="5">
        <f t="shared" ca="1" si="0"/>
        <v>5.0352820803158282E-2</v>
      </c>
      <c r="F10" s="5">
        <f t="shared" ca="1" si="0"/>
        <v>0.31751311155694273</v>
      </c>
      <c r="G10" s="5">
        <f t="shared" ca="1" si="0"/>
        <v>0.26269005217855579</v>
      </c>
      <c r="H10" s="5">
        <f t="shared" ca="1" si="0"/>
        <v>0.14688309746344441</v>
      </c>
      <c r="I10" s="5">
        <f t="shared" ca="1" si="0"/>
        <v>0.77408392389597713</v>
      </c>
      <c r="J10" s="5">
        <f t="shared" ca="1" si="0"/>
        <v>0.59414260605504043</v>
      </c>
      <c r="K10" s="5">
        <f t="shared" ca="1" si="0"/>
        <v>0.9929934544032597</v>
      </c>
      <c r="L10" s="5">
        <f t="shared" ca="1" si="0"/>
        <v>0.33275683083834529</v>
      </c>
      <c r="N10" s="5">
        <f ca="1">(SUM(A10:L10)-6)*Desv+Media</f>
        <v>10.779323032351256</v>
      </c>
    </row>
    <row r="11" spans="1:14" x14ac:dyDescent="0.25">
      <c r="A11" s="5">
        <f t="shared" ca="1" si="1"/>
        <v>0.71409004507169915</v>
      </c>
      <c r="B11" s="5">
        <f t="shared" ca="1" si="0"/>
        <v>0.13382948856516086</v>
      </c>
      <c r="C11" s="5">
        <f t="shared" ca="1" si="0"/>
        <v>0.13286986353849983</v>
      </c>
      <c r="D11" s="5">
        <f t="shared" ca="1" si="0"/>
        <v>0.70884362843239035</v>
      </c>
      <c r="E11" s="5">
        <f t="shared" ca="1" si="0"/>
        <v>0.54154263476057707</v>
      </c>
      <c r="F11" s="5">
        <f t="shared" ca="1" si="0"/>
        <v>0.78142974614385308</v>
      </c>
      <c r="G11" s="5">
        <f t="shared" ca="1" si="0"/>
        <v>0.12482934753816111</v>
      </c>
      <c r="H11" s="5">
        <f t="shared" ca="1" si="0"/>
        <v>0.34287485682915053</v>
      </c>
      <c r="I11" s="5">
        <f t="shared" ca="1" si="0"/>
        <v>0.33641400328556581</v>
      </c>
      <c r="J11" s="5">
        <f t="shared" ca="1" si="0"/>
        <v>1.7006965718590061E-3</v>
      </c>
      <c r="K11" s="5">
        <f t="shared" ca="1" si="0"/>
        <v>0.99308966755505212</v>
      </c>
      <c r="L11" s="5">
        <f t="shared" ca="1" si="0"/>
        <v>0.53956272286576901</v>
      </c>
      <c r="N11" s="5">
        <f ca="1">(SUM(A11:L11)-6)*Desv+Media</f>
        <v>10.805323010347321</v>
      </c>
    </row>
    <row r="12" spans="1:14" x14ac:dyDescent="0.25">
      <c r="A12" s="5">
        <f t="shared" ca="1" si="1"/>
        <v>0.22271084832232879</v>
      </c>
      <c r="B12" s="5">
        <f t="shared" ca="1" si="0"/>
        <v>7.7277236533993765E-2</v>
      </c>
      <c r="C12" s="5">
        <f t="shared" ca="1" si="0"/>
        <v>0.47519438852978735</v>
      </c>
      <c r="D12" s="5">
        <f t="shared" ca="1" si="0"/>
        <v>0.35409735108812557</v>
      </c>
      <c r="E12" s="5">
        <f t="shared" ca="1" si="0"/>
        <v>0.95692809632286968</v>
      </c>
      <c r="F12" s="5">
        <f t="shared" ca="1" si="0"/>
        <v>0.7592591988295222</v>
      </c>
      <c r="G12" s="5">
        <f t="shared" ca="1" si="0"/>
        <v>0.1835068050599189</v>
      </c>
      <c r="H12" s="5">
        <f t="shared" ca="1" si="0"/>
        <v>0.77014465343393279</v>
      </c>
      <c r="I12" s="5">
        <f t="shared" ca="1" si="0"/>
        <v>0.20034945021584671</v>
      </c>
      <c r="J12" s="5">
        <f t="shared" ca="1" si="0"/>
        <v>0.26132564554611171</v>
      </c>
      <c r="K12" s="5">
        <f t="shared" ca="1" si="0"/>
        <v>0.73557803602312921</v>
      </c>
      <c r="L12" s="5">
        <f t="shared" ca="1" si="0"/>
        <v>0.28980521262793935</v>
      </c>
      <c r="N12" s="5">
        <f ca="1">(SUM(A12:L12)-6)*Desv+Media</f>
        <v>10.785853076760052</v>
      </c>
    </row>
    <row r="13" spans="1:14" x14ac:dyDescent="0.25">
      <c r="A13" s="5">
        <f t="shared" ca="1" si="1"/>
        <v>0.25193693054004873</v>
      </c>
      <c r="B13" s="5">
        <f t="shared" ca="1" si="0"/>
        <v>2.052677016588722E-2</v>
      </c>
      <c r="C13" s="5">
        <f t="shared" ca="1" si="0"/>
        <v>0.49065586131772776</v>
      </c>
      <c r="D13" s="5">
        <f t="shared" ca="1" si="0"/>
        <v>3.1843807453269202E-2</v>
      </c>
      <c r="E13" s="5">
        <f t="shared" ca="1" si="0"/>
        <v>7.5593703260437017E-3</v>
      </c>
      <c r="F13" s="5">
        <f t="shared" ca="1" si="0"/>
        <v>0.42028732014628445</v>
      </c>
      <c r="G13" s="5">
        <f t="shared" ca="1" si="0"/>
        <v>0.35260341777230397</v>
      </c>
      <c r="H13" s="5">
        <f t="shared" ca="1" si="0"/>
        <v>0.25154199710783154</v>
      </c>
      <c r="I13" s="5">
        <f t="shared" ca="1" si="0"/>
        <v>0.40924610546695295</v>
      </c>
      <c r="J13" s="5">
        <f t="shared" ca="1" si="0"/>
        <v>0.58057565454287585</v>
      </c>
      <c r="K13" s="5">
        <f t="shared" ca="1" si="0"/>
        <v>0.17184224622819033</v>
      </c>
      <c r="L13" s="5">
        <f t="shared" ca="1" si="0"/>
        <v>0.14298606198720232</v>
      </c>
      <c r="N13" s="5">
        <f ca="1">(SUM(A13:L13)-6)*Desv+Media</f>
        <v>10.139481662916385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Uniforme A-B</vt:lpstr>
      <vt:lpstr>Exponencial Negativa</vt:lpstr>
      <vt:lpstr>Normal Box-Muller</vt:lpstr>
      <vt:lpstr>Normal Convolución</vt:lpstr>
      <vt:lpstr>'Uniforme A-B'!A</vt:lpstr>
      <vt:lpstr>'Uniforme A-B'!B</vt:lpstr>
      <vt:lpstr>'Normal Box-Muller'!Desv</vt:lpstr>
      <vt:lpstr>'Normal Convolución'!Desv</vt:lpstr>
      <vt:lpstr>'Exponencial Negativa'!Lambda</vt:lpstr>
      <vt:lpstr>'Exponencial Negativa'!Media</vt:lpstr>
      <vt:lpstr>'Normal Box-Muller'!Media</vt:lpstr>
      <vt:lpstr>'Normal Convolución'!Media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Carena</dc:creator>
  <cp:lastModifiedBy>Gonzalo Carena</cp:lastModifiedBy>
  <dcterms:created xsi:type="dcterms:W3CDTF">2021-04-06T16:33:15Z</dcterms:created>
  <dcterms:modified xsi:type="dcterms:W3CDTF">2021-04-06T19:46:58Z</dcterms:modified>
</cp:coreProperties>
</file>