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2" sheetId="2" r:id="rId5"/>
    <sheet state="visible" name="Tabela przestawna_Arkusz1_3" sheetId="3" r:id="rId6"/>
    <sheet state="visible" name="Tabela przestawna_Arkusz1_2" sheetId="4" r:id="rId7"/>
    <sheet state="visible" name="Tabela przestawna_Arkusz1_1" sheetId="5" r:id="rId8"/>
  </sheets>
  <definedNames/>
  <calcPr/>
</workbook>
</file>

<file path=xl/sharedStrings.xml><?xml version="1.0" encoding="utf-8"?>
<sst xmlns="http://schemas.openxmlformats.org/spreadsheetml/2006/main" count="122" uniqueCount="38">
  <si>
    <t>user</t>
  </si>
  <si>
    <t>task1</t>
  </si>
  <si>
    <t>cit</t>
  </si>
  <si>
    <t>vat</t>
  </si>
  <si>
    <t>różnica</t>
  </si>
  <si>
    <t>dav</t>
  </si>
  <si>
    <t>qwe</t>
  </si>
  <si>
    <t>asd</t>
  </si>
  <si>
    <t>zxc</t>
  </si>
  <si>
    <t>dav2</t>
  </si>
  <si>
    <t>qwer</t>
  </si>
  <si>
    <t>dav3</t>
  </si>
  <si>
    <t>rty</t>
  </si>
  <si>
    <t>Sprawdzana</t>
  </si>
  <si>
    <t>Wzór</t>
  </si>
  <si>
    <t>jeden warunek</t>
  </si>
  <si>
    <t xml:space="preserve">dwa warunki </t>
  </si>
  <si>
    <t>PORÓWNAJ</t>
  </si>
  <si>
    <t>dwa warunki + like</t>
  </si>
  <si>
    <t>dav1</t>
  </si>
  <si>
    <t>dav4</t>
  </si>
  <si>
    <t>dav5</t>
  </si>
  <si>
    <t>dav6</t>
  </si>
  <si>
    <t>dav7</t>
  </si>
  <si>
    <t>dav8</t>
  </si>
  <si>
    <t>dav9</t>
  </si>
  <si>
    <t>dav10</t>
  </si>
  <si>
    <t>dav11</t>
  </si>
  <si>
    <t>- wszystko -</t>
  </si>
  <si>
    <t>Dane</t>
  </si>
  <si>
    <t>task2</t>
  </si>
  <si>
    <t>Suma - task22</t>
  </si>
  <si>
    <t>Suma - różnica</t>
  </si>
  <si>
    <t>Suma Suma - task22</t>
  </si>
  <si>
    <t>Suma Suma - różnica</t>
  </si>
  <si>
    <t>Suma Wynik</t>
  </si>
  <si>
    <t>Suma - task2</t>
  </si>
  <si>
    <t>Suma Suma - task2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</si>
</sst>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Times New Roman"/>
    </font>
    <font>
      <color theme="1"/>
      <name val="Calibri"/>
    </font>
    <font>
      <color theme="1"/>
      <name val="Arial"/>
    </font>
    <font>
      <b/>
      <color rgb="FFFF3399"/>
      <name val="Arial"/>
    </font>
    <font>
      <b/>
      <color rgb="FF0000FF"/>
      <name val="Arial"/>
    </font>
    <font>
      <color rgb="FF00CC00"/>
      <name val="Arial"/>
    </font>
    <font>
      <color rgb="FFCC66FF"/>
      <name val="Arial"/>
    </font>
    <font>
      <color rgb="FFFF3399"/>
      <name val="Arial"/>
    </font>
    <font>
      <i/>
      <color rgb="FF0000FF"/>
      <name val="Arial"/>
    </font>
    <font>
      <i/>
      <color rgb="FFCC66FF"/>
      <name val="Arial"/>
    </font>
    <font>
      <color rgb="FFFFCC00"/>
      <name val="Courier"/>
    </font>
    <font>
      <color rgb="FFFF3399"/>
      <name val="Freesans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horizontal="right" shrinkToFit="0" vertical="bottom" wrapText="1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shrinkToFit="0" vertical="bottom" wrapText="0"/>
    </xf>
    <xf borderId="3" fillId="0" fontId="14" numFmtId="0" xfId="0" applyAlignment="1" applyBorder="1" applyFont="1">
      <alignment shrinkToFit="0" vertical="bottom" wrapText="0"/>
    </xf>
    <xf borderId="4" fillId="0" fontId="14" numFmtId="0" xfId="0" applyAlignment="1" applyBorder="1" applyFont="1">
      <alignment shrinkToFit="0" vertical="bottom" wrapText="0"/>
    </xf>
    <xf borderId="5" fillId="0" fontId="14" numFmtId="0" xfId="0" applyAlignment="1" applyBorder="1" applyFont="1">
      <alignment shrinkToFit="0" vertical="bottom" wrapText="0"/>
    </xf>
    <xf borderId="6" fillId="0" fontId="14" numFmtId="0" xfId="0" applyAlignment="1" applyBorder="1" applyFont="1">
      <alignment shrinkToFit="0" vertical="bottom" wrapText="0"/>
    </xf>
    <xf borderId="7" fillId="0" fontId="14" numFmtId="0" xfId="0" applyAlignment="1" applyBorder="1" applyFont="1">
      <alignment horizontal="left" shrinkToFit="0" vertical="bottom" wrapText="0"/>
    </xf>
    <xf borderId="0" fillId="0" fontId="14" numFmtId="0" xfId="0" applyAlignment="1" applyFont="1">
      <alignment horizontal="left" shrinkToFit="0" vertical="bottom" wrapText="0"/>
    </xf>
    <xf borderId="8" fillId="0" fontId="15" numFmtId="0" xfId="0" applyAlignment="1" applyBorder="1" applyFont="1">
      <alignment horizontal="left" shrinkToFit="0" vertical="bottom" wrapText="0"/>
    </xf>
    <xf borderId="9" fillId="0" fontId="15" numFmtId="0" xfId="0" applyAlignment="1" applyBorder="1" applyFont="1">
      <alignment horizontal="left" shrinkToFit="0" vertical="bottom" wrapText="0"/>
    </xf>
    <xf borderId="10" fillId="0" fontId="14" numFmtId="0" xfId="0" applyAlignment="1" applyBorder="1" applyFont="1">
      <alignment shrinkToFit="0" vertical="bottom" wrapText="0"/>
    </xf>
    <xf borderId="11" fillId="0" fontId="14" numFmtId="0" xfId="0" applyAlignment="1" applyBorder="1" applyFont="1">
      <alignment horizontal="left" shrinkToFit="0" vertical="bottom" wrapText="0"/>
    </xf>
    <xf borderId="12" fillId="0" fontId="14" numFmtId="0" xfId="0" applyAlignment="1" applyBorder="1" applyFont="1">
      <alignment horizontal="left" shrinkToFit="0" vertical="bottom" wrapText="0"/>
    </xf>
    <xf borderId="13" fillId="0" fontId="15" numFmtId="0" xfId="0" applyAlignment="1" applyBorder="1" applyFont="1">
      <alignment horizontal="left" shrinkToFit="0" vertical="bottom" wrapText="0"/>
    </xf>
    <xf borderId="14" fillId="0" fontId="15" numFmtId="0" xfId="0" applyAlignment="1" applyBorder="1" applyFont="1">
      <alignment horizontal="left" shrinkToFit="0" vertical="bottom" wrapText="0"/>
    </xf>
    <xf borderId="15" fillId="0" fontId="14" numFmtId="0" xfId="0" applyAlignment="1" applyBorder="1" applyFont="1">
      <alignment horizontal="left" shrinkToFit="0" vertical="bottom" wrapText="0"/>
    </xf>
    <xf borderId="8" fillId="0" fontId="14" numFmtId="0" xfId="0" applyAlignment="1" applyBorder="1" applyFont="1">
      <alignment shrinkToFit="0" vertical="bottom" wrapText="0"/>
    </xf>
    <xf borderId="8" fillId="0" fontId="15" numFmtId="0" xfId="0" applyAlignment="1" applyBorder="1" applyFont="1">
      <alignment shrinkToFit="0" vertical="bottom" wrapText="0"/>
    </xf>
    <xf borderId="9" fillId="0" fontId="15" numFmtId="0" xfId="0" applyAlignment="1" applyBorder="1" applyFont="1">
      <alignment shrinkToFit="0" vertical="bottom" wrapText="0"/>
    </xf>
    <xf borderId="6" fillId="0" fontId="14" numFmtId="0" xfId="0" applyAlignment="1" applyBorder="1" applyFont="1">
      <alignment horizontal="left" shrinkToFit="0" vertical="bottom" wrapText="0"/>
    </xf>
    <xf borderId="16" fillId="0" fontId="14" numFmtId="0" xfId="0" applyAlignment="1" applyBorder="1" applyFont="1">
      <alignment shrinkToFit="0" vertical="bottom" wrapText="0"/>
    </xf>
    <xf borderId="16" fillId="0" fontId="15" numFmtId="0" xfId="0" applyAlignment="1" applyBorder="1" applyFont="1">
      <alignment shrinkToFit="0" vertical="bottom" wrapText="0"/>
    </xf>
    <xf borderId="17" fillId="0" fontId="15" numFmtId="0" xfId="0" applyAlignment="1" applyBorder="1" applyFont="1">
      <alignment shrinkToFit="0" vertical="bottom" wrapText="0"/>
    </xf>
    <xf borderId="13" fillId="0" fontId="14" numFmtId="0" xfId="0" applyAlignment="1" applyBorder="1" applyFont="1">
      <alignment shrinkToFit="0" vertical="bottom" wrapText="0"/>
    </xf>
    <xf borderId="13" fillId="0" fontId="15" numFmtId="0" xfId="0" applyAlignment="1" applyBorder="1" applyFont="1">
      <alignment shrinkToFit="0" vertical="bottom" wrapText="0"/>
    </xf>
    <xf borderId="14" fillId="0" fontId="15" numFmtId="0" xfId="0" applyAlignment="1" applyBorder="1" applyFont="1">
      <alignment shrinkToFit="0" vertical="bottom" wrapText="0"/>
    </xf>
    <xf borderId="18" fillId="0" fontId="15" numFmtId="0" xfId="0" applyAlignment="1" applyBorder="1" applyFont="1">
      <alignment horizontal="left" shrinkToFit="0" vertical="bottom" wrapText="0"/>
    </xf>
    <xf borderId="19" fillId="0" fontId="15" numFmtId="0" xfId="0" applyAlignment="1" applyBorder="1" applyFont="1">
      <alignment shrinkToFit="0" vertical="bottom" wrapText="0"/>
    </xf>
    <xf borderId="20" fillId="0" fontId="15" numFmtId="0" xfId="0" applyAlignment="1" applyBorder="1" applyFont="1">
      <alignment shrinkToFit="0" vertical="bottom" wrapText="0"/>
    </xf>
    <xf borderId="21" fillId="0" fontId="14" numFmtId="0" xfId="0" applyAlignment="1" applyBorder="1" applyFont="1">
      <alignment shrinkToFit="0" vertical="bottom" wrapText="0"/>
    </xf>
    <xf borderId="22" fillId="0" fontId="14" numFmtId="0" xfId="0" applyAlignment="1" applyBorder="1" applyFont="1">
      <alignment shrinkToFit="0" vertical="bottom" wrapText="0"/>
    </xf>
    <xf borderId="23" fillId="0" fontId="14" numFmtId="0" xfId="0" applyAlignment="1" applyBorder="1" applyFont="1">
      <alignment shrinkToFit="0" vertical="bottom" wrapText="0"/>
    </xf>
    <xf borderId="24" fillId="0" fontId="14" numFmtId="0" xfId="0" applyAlignment="1" applyBorder="1" applyFont="1">
      <alignment shrinkToFit="0" vertical="bottom" wrapText="0"/>
    </xf>
    <xf borderId="25" fillId="0" fontId="14" numFmtId="0" xfId="0" applyAlignment="1" applyBorder="1" applyFont="1">
      <alignment horizontal="left" shrinkToFit="0" vertical="bottom" wrapText="0"/>
    </xf>
    <xf borderId="8" fillId="0" fontId="14" numFmtId="0" xfId="0" applyAlignment="1" applyBorder="1" applyFont="1">
      <alignment horizontal="left" shrinkToFit="0" vertical="bottom" wrapText="0"/>
    </xf>
    <xf borderId="26" fillId="0" fontId="14" numFmtId="0" xfId="0" applyAlignment="1" applyBorder="1" applyFont="1">
      <alignment shrinkToFit="0" vertical="bottom" wrapText="0"/>
    </xf>
    <xf borderId="27" fillId="0" fontId="14" numFmtId="0" xfId="0" applyAlignment="1" applyBorder="1" applyFont="1">
      <alignment shrinkToFit="0" vertical="bottom" wrapText="0"/>
    </xf>
    <xf borderId="28" fillId="0" fontId="14" numFmtId="0" xfId="0" applyAlignment="1" applyBorder="1" applyFont="1">
      <alignment shrinkToFit="0" vertical="bottom" wrapText="0"/>
    </xf>
    <xf borderId="16" fillId="0" fontId="14" numFmtId="0" xfId="0" applyAlignment="1" applyBorder="1" applyFont="1">
      <alignment horizontal="left" shrinkToFit="0" vertical="bottom" wrapText="0"/>
    </xf>
    <xf borderId="7" fillId="0" fontId="14" numFmtId="0" xfId="0" applyAlignment="1" applyBorder="1" applyFont="1">
      <alignment shrinkToFit="0" vertical="bottom" wrapText="0"/>
    </xf>
    <xf borderId="29" fillId="0" fontId="14" numFmtId="0" xfId="0" applyAlignment="1" applyBorder="1" applyFont="1">
      <alignment shrinkToFit="0" vertical="bottom" wrapText="0"/>
    </xf>
    <xf borderId="30" fillId="0" fontId="14" numFmtId="0" xfId="0" applyAlignment="1" applyBorder="1" applyFont="1">
      <alignment horizontal="left" shrinkToFit="0" vertical="bottom" wrapText="0"/>
    </xf>
    <xf borderId="13" fillId="0" fontId="14" numFmtId="0" xfId="0" applyAlignment="1" applyBorder="1" applyFont="1">
      <alignment horizontal="left" shrinkToFit="0" vertical="bottom" wrapText="0"/>
    </xf>
    <xf borderId="11" fillId="0" fontId="14" numFmtId="0" xfId="0" applyAlignment="1" applyBorder="1" applyFont="1">
      <alignment shrinkToFit="0" vertical="bottom" wrapText="0"/>
    </xf>
    <xf borderId="12" fillId="0" fontId="14" numFmtId="0" xfId="0" applyAlignment="1" applyBorder="1" applyFont="1">
      <alignment shrinkToFit="0" vertical="bottom" wrapText="0"/>
    </xf>
    <xf borderId="25" fillId="0" fontId="14" numFmtId="0" xfId="0" applyAlignment="1" applyBorder="1" applyFont="1">
      <alignment shrinkToFit="0" vertical="bottom" wrapText="0"/>
    </xf>
    <xf borderId="31" fillId="0" fontId="15" numFmtId="0" xfId="0" applyAlignment="1" applyBorder="1" applyFont="1">
      <alignment horizontal="left" shrinkToFit="0" vertical="bottom" wrapText="0"/>
    </xf>
    <xf borderId="32" fillId="0" fontId="15" numFmtId="0" xfId="0" applyAlignment="1" applyBorder="1" applyFont="1">
      <alignment horizontal="left" shrinkToFit="0" vertical="bottom" wrapText="0"/>
    </xf>
    <xf borderId="33" fillId="0" fontId="15" numFmtId="0" xfId="0" applyAlignment="1" applyBorder="1" applyFont="1">
      <alignment shrinkToFit="0" vertical="bottom" wrapText="0"/>
    </xf>
    <xf borderId="34" fillId="0" fontId="15" numFmtId="0" xfId="0" applyAlignment="1" applyBorder="1" applyFont="1">
      <alignment shrinkToFit="0" vertical="bottom" wrapText="0"/>
    </xf>
    <xf borderId="35" fillId="0" fontId="15" numFmtId="0" xfId="0" applyAlignment="1" applyBorder="1" applyFont="1">
      <alignment shrinkToFit="0" vertical="bottom" wrapText="0"/>
    </xf>
    <xf borderId="36" fillId="0" fontId="14" numFmtId="0" xfId="0" applyAlignment="1" applyBorder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37" fillId="0" fontId="14" numFmtId="0" xfId="0" applyAlignment="1" applyBorder="1" applyFont="1">
      <alignment shrinkToFit="0" vertical="bottom" wrapText="0"/>
    </xf>
    <xf borderId="38" fillId="0" fontId="14" numFmtId="0" xfId="0" applyAlignment="1" applyBorder="1" applyFont="1">
      <alignment shrinkToFit="0" vertical="bottom" wrapText="0"/>
    </xf>
    <xf borderId="32" fillId="0" fontId="1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7" width="32.0"/>
    <col customWidth="1" min="8" max="8" width="11.5"/>
    <col customWidth="1" min="9" max="26" width="8.63"/>
  </cols>
  <sheetData>
    <row r="1" ht="12.75" customHeight="1"/>
    <row r="2" ht="12.75" customHeight="1"/>
    <row r="3" ht="12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ht="12.75" customHeight="1">
      <c r="B4" s="1" t="s">
        <v>5</v>
      </c>
      <c r="C4" s="1" t="s">
        <v>6</v>
      </c>
      <c r="D4" s="1">
        <v>1.0</v>
      </c>
      <c r="E4" s="1">
        <v>1.0</v>
      </c>
      <c r="F4" s="2">
        <f t="shared" ref="F4:F14" si="1">D4-E4</f>
        <v>0</v>
      </c>
      <c r="G4" s="1" t="str">
        <f t="shared" ref="G4:G14" si="2">IF(F4&gt;0,"Większa niż zero SUPERATA",IF(F4&lt;0,"Mniejsza od zera MANKO",IF(F4=0,"Równa zero","")))</f>
        <v>Równa zero</v>
      </c>
      <c r="H4" s="1" t="str">
        <f>IF(G4&gt;0,"Do DUPY","Prawidłowa")</f>
        <v>Do DUPY</v>
      </c>
    </row>
    <row r="5" ht="12.75" customHeight="1">
      <c r="B5" s="1" t="s">
        <v>5</v>
      </c>
      <c r="C5" s="1" t="s">
        <v>7</v>
      </c>
      <c r="D5" s="1">
        <v>1.0</v>
      </c>
      <c r="E5" s="1">
        <v>2.0</v>
      </c>
      <c r="F5" s="2">
        <f t="shared" si="1"/>
        <v>-1</v>
      </c>
      <c r="G5" s="1" t="str">
        <f t="shared" si="2"/>
        <v>Mniejsza od zera MANKO</v>
      </c>
    </row>
    <row r="6" ht="12.75" customHeight="1">
      <c r="B6" s="1" t="s">
        <v>5</v>
      </c>
      <c r="C6" s="1" t="s">
        <v>8</v>
      </c>
      <c r="D6" s="1">
        <v>1.0</v>
      </c>
      <c r="E6" s="1">
        <v>3.0</v>
      </c>
      <c r="F6" s="2">
        <f t="shared" si="1"/>
        <v>-2</v>
      </c>
      <c r="G6" s="1" t="str">
        <f t="shared" si="2"/>
        <v>Mniejsza od zera MANKO</v>
      </c>
    </row>
    <row r="7" ht="12.75" customHeight="1">
      <c r="B7" s="1" t="s">
        <v>5</v>
      </c>
      <c r="C7" s="1" t="s">
        <v>8</v>
      </c>
      <c r="D7" s="1">
        <v>1.0</v>
      </c>
      <c r="E7" s="1">
        <v>4.0</v>
      </c>
      <c r="F7" s="2">
        <f t="shared" si="1"/>
        <v>-3</v>
      </c>
      <c r="G7" s="1" t="str">
        <f t="shared" si="2"/>
        <v>Mniejsza od zera MANKO</v>
      </c>
    </row>
    <row r="8" ht="12.75" customHeight="1">
      <c r="B8" s="1" t="s">
        <v>9</v>
      </c>
      <c r="C8" s="1" t="s">
        <v>10</v>
      </c>
      <c r="D8" s="1">
        <v>1.0</v>
      </c>
      <c r="E8" s="1">
        <v>1.0</v>
      </c>
      <c r="F8" s="2">
        <f t="shared" si="1"/>
        <v>0</v>
      </c>
      <c r="G8" s="1" t="str">
        <f t="shared" si="2"/>
        <v>Równa zero</v>
      </c>
    </row>
    <row r="9" ht="12.75" customHeight="1">
      <c r="B9" s="1" t="s">
        <v>9</v>
      </c>
      <c r="C9" s="1" t="s">
        <v>7</v>
      </c>
      <c r="D9" s="1">
        <v>1.0</v>
      </c>
      <c r="E9" s="1">
        <v>2.0</v>
      </c>
      <c r="F9" s="2">
        <f t="shared" si="1"/>
        <v>-1</v>
      </c>
      <c r="G9" s="1" t="str">
        <f t="shared" si="2"/>
        <v>Mniejsza od zera MANKO</v>
      </c>
    </row>
    <row r="10" ht="12.75" customHeight="1">
      <c r="B10" s="1" t="s">
        <v>9</v>
      </c>
      <c r="C10" s="1" t="s">
        <v>6</v>
      </c>
      <c r="D10" s="1">
        <v>1.0</v>
      </c>
      <c r="E10" s="1">
        <v>3.0</v>
      </c>
      <c r="F10" s="2">
        <f t="shared" si="1"/>
        <v>-2</v>
      </c>
      <c r="G10" s="1" t="str">
        <f t="shared" si="2"/>
        <v>Mniejsza od zera MANKO</v>
      </c>
    </row>
    <row r="11" ht="12.75" customHeight="1">
      <c r="B11" s="1" t="s">
        <v>11</v>
      </c>
      <c r="C11" s="1" t="s">
        <v>6</v>
      </c>
      <c r="D11" s="1">
        <v>1.0</v>
      </c>
      <c r="E11" s="1">
        <v>1.0</v>
      </c>
      <c r="F11" s="2">
        <f t="shared" si="1"/>
        <v>0</v>
      </c>
      <c r="G11" s="1" t="str">
        <f t="shared" si="2"/>
        <v>Równa zero</v>
      </c>
    </row>
    <row r="12" ht="12.75" customHeight="1">
      <c r="B12" s="1" t="s">
        <v>11</v>
      </c>
      <c r="C12" s="1" t="s">
        <v>7</v>
      </c>
      <c r="D12" s="1">
        <v>1.0</v>
      </c>
      <c r="E12" s="1">
        <v>2.0</v>
      </c>
      <c r="F12" s="2">
        <f t="shared" si="1"/>
        <v>-1</v>
      </c>
      <c r="G12" s="1" t="str">
        <f t="shared" si="2"/>
        <v>Mniejsza od zera MANKO</v>
      </c>
    </row>
    <row r="13" ht="12.75" customHeight="1">
      <c r="B13" s="1" t="s">
        <v>11</v>
      </c>
      <c r="C13" s="1" t="s">
        <v>8</v>
      </c>
      <c r="D13" s="1">
        <v>1.0</v>
      </c>
      <c r="E13" s="1">
        <v>3.0</v>
      </c>
      <c r="F13" s="2">
        <f t="shared" si="1"/>
        <v>-2</v>
      </c>
      <c r="G13" s="1" t="str">
        <f t="shared" si="2"/>
        <v>Mniejsza od zera MANKO</v>
      </c>
    </row>
    <row r="14" ht="12.75" customHeight="1">
      <c r="B14" s="1" t="s">
        <v>11</v>
      </c>
      <c r="C14" s="1" t="s">
        <v>12</v>
      </c>
      <c r="D14" s="1">
        <v>1.0</v>
      </c>
      <c r="E14" s="1">
        <v>4.0</v>
      </c>
      <c r="F14" s="2">
        <f t="shared" si="1"/>
        <v>-3</v>
      </c>
      <c r="G14" s="1" t="str">
        <f t="shared" si="2"/>
        <v>Mniejsza od zera MANKO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>
      <c r="A6" s="4" t="s">
        <v>13</v>
      </c>
      <c r="B6" s="4" t="s">
        <v>14</v>
      </c>
      <c r="C6" s="4" t="s">
        <v>13</v>
      </c>
      <c r="D6" s="4" t="s">
        <v>14</v>
      </c>
      <c r="E6" s="4" t="s">
        <v>13</v>
      </c>
      <c r="F6" s="4" t="s">
        <v>14</v>
      </c>
      <c r="G6" s="3"/>
      <c r="H6" s="5" t="s">
        <v>15</v>
      </c>
      <c r="I6" s="6" t="s">
        <v>16</v>
      </c>
      <c r="J6" s="7" t="s">
        <v>17</v>
      </c>
      <c r="K6" s="8" t="s">
        <v>18</v>
      </c>
    </row>
    <row r="7">
      <c r="A7" s="3" t="s">
        <v>5</v>
      </c>
      <c r="B7" s="3" t="s">
        <v>19</v>
      </c>
      <c r="C7" s="9">
        <v>123.0</v>
      </c>
      <c r="D7" s="9">
        <v>1.0</v>
      </c>
      <c r="E7" s="9">
        <v>123.0</v>
      </c>
      <c r="F7" s="9">
        <v>1.0</v>
      </c>
      <c r="G7" s="3" t="str">
        <f t="shared" ref="G7:G17" si="1">IF(ISNA(VLOOKUP(F7,$E$6:$AE$16,1,0)),F7,"")</f>
        <v/>
      </c>
      <c r="H7" s="10" t="str">
        <f t="shared" ref="H7:H17" si="2">IF(COUNTIF($E$7:$E$17,F7)=0,"+++ cipy  +++","  ---  dupa ---")</f>
        <v>  ---  dupa ---</v>
      </c>
      <c r="I7" s="11" t="str">
        <f t="shared" ref="I7:I17" si="3">IF(COUNTIF($E$7:$E$17,F7)=0,"+++ cipy  +dav++","  ---  dupa -dav--")&amp;IF(COUNTIF($C$7:$C$17,D7)=0,"+++ cipy  +tro++","  ---  dupa -tro--")</f>
        <v>  ---  dupa -dav--  ---  dupa -tro--</v>
      </c>
      <c r="J7" s="7" t="b">
        <f t="shared" ref="J7:J17" si="4">EXACT(A7:A17,B7:B17)</f>
        <v>0</v>
      </c>
      <c r="K7" s="12" t="str">
        <f t="shared" ref="K7:K17" si="5">IF(COUNTIF($E$7:$E$17,F7)=0,"+++ cipy  +dav++","  ---  dupa -dav--")&amp;IF(COUNTIF($C$7:$C$17,D7)=0,"+++ cipy  +tro++","  ---  dupa -tro--")&amp;IF(EXACT(A7:A17,B7:B17)," parówka  +nie","  parówka  +TAK")</f>
        <v>  ---  dupa -dav--  ---  dupa -tro--  parówka  +TAK</v>
      </c>
    </row>
    <row r="8">
      <c r="A8" s="3" t="s">
        <v>5</v>
      </c>
      <c r="B8" s="3" t="s">
        <v>9</v>
      </c>
      <c r="C8" s="9">
        <v>123.0</v>
      </c>
      <c r="D8" s="9">
        <v>2.0</v>
      </c>
      <c r="E8" s="9">
        <v>123.0</v>
      </c>
      <c r="F8" s="9">
        <v>2.0</v>
      </c>
      <c r="G8" s="3" t="str">
        <f t="shared" si="1"/>
        <v/>
      </c>
      <c r="H8" s="10" t="str">
        <f t="shared" si="2"/>
        <v>  ---  dupa ---</v>
      </c>
      <c r="I8" s="11" t="str">
        <f t="shared" si="3"/>
        <v>  ---  dupa -dav--  ---  dupa -tro--</v>
      </c>
      <c r="J8" s="7" t="b">
        <f t="shared" si="4"/>
        <v>0</v>
      </c>
      <c r="K8" s="12" t="str">
        <f t="shared" si="5"/>
        <v>  ---  dupa -dav--  ---  dupa -tro--  parówka  +TAK</v>
      </c>
    </row>
    <row r="9">
      <c r="A9" s="3" t="s">
        <v>5</v>
      </c>
      <c r="B9" s="3" t="s">
        <v>11</v>
      </c>
      <c r="C9" s="9">
        <v>123.0</v>
      </c>
      <c r="D9" s="9">
        <v>3.0</v>
      </c>
      <c r="E9" s="9">
        <v>123.0</v>
      </c>
      <c r="F9" s="9">
        <v>3.0</v>
      </c>
      <c r="G9" s="3" t="str">
        <f t="shared" si="1"/>
        <v/>
      </c>
      <c r="H9" s="10" t="str">
        <f t="shared" si="2"/>
        <v>  ---  dupa ---</v>
      </c>
      <c r="I9" s="11" t="str">
        <f t="shared" si="3"/>
        <v>  ---  dupa -dav--  ---  dupa -tro--</v>
      </c>
      <c r="J9" s="7" t="b">
        <f t="shared" si="4"/>
        <v>0</v>
      </c>
      <c r="K9" s="12" t="str">
        <f t="shared" si="5"/>
        <v>  ---  dupa -dav--  ---  dupa -tro--  parówka  +TAK</v>
      </c>
    </row>
    <row r="10">
      <c r="A10" s="3" t="s">
        <v>5</v>
      </c>
      <c r="B10" s="3" t="s">
        <v>20</v>
      </c>
      <c r="C10" s="9">
        <v>234.0</v>
      </c>
      <c r="D10" s="9">
        <v>4.0</v>
      </c>
      <c r="E10" s="9">
        <v>234.0</v>
      </c>
      <c r="F10" s="9">
        <v>4.0</v>
      </c>
      <c r="G10" s="3" t="str">
        <f t="shared" si="1"/>
        <v/>
      </c>
      <c r="H10" s="10" t="str">
        <f t="shared" si="2"/>
        <v>  ---  dupa ---</v>
      </c>
      <c r="I10" s="11" t="str">
        <f t="shared" si="3"/>
        <v>  ---  dupa -dav--  ---  dupa -tro--</v>
      </c>
      <c r="J10" s="7" t="b">
        <f t="shared" si="4"/>
        <v>0</v>
      </c>
      <c r="K10" s="12" t="str">
        <f t="shared" si="5"/>
        <v>  ---  dupa -dav--  ---  dupa -tro--  parówka  +TAK</v>
      </c>
    </row>
    <row r="11">
      <c r="A11" s="3" t="s">
        <v>5</v>
      </c>
      <c r="B11" s="3" t="s">
        <v>21</v>
      </c>
      <c r="C11" s="9">
        <v>234.0</v>
      </c>
      <c r="D11" s="9">
        <v>4.0</v>
      </c>
      <c r="E11" s="9">
        <v>234.0</v>
      </c>
      <c r="F11" s="9">
        <v>4.0</v>
      </c>
      <c r="G11" s="3" t="str">
        <f t="shared" si="1"/>
        <v/>
      </c>
      <c r="H11" s="10" t="str">
        <f t="shared" si="2"/>
        <v>  ---  dupa ---</v>
      </c>
      <c r="I11" s="11" t="str">
        <f t="shared" si="3"/>
        <v>  ---  dupa -dav--  ---  dupa -tro--</v>
      </c>
      <c r="J11" s="7" t="b">
        <f t="shared" si="4"/>
        <v>0</v>
      </c>
      <c r="K11" s="12" t="str">
        <f t="shared" si="5"/>
        <v>  ---  dupa -dav--  ---  dupa -tro--  parówka  +TAK</v>
      </c>
    </row>
    <row r="12">
      <c r="A12" s="3" t="s">
        <v>22</v>
      </c>
      <c r="B12" s="3" t="s">
        <v>22</v>
      </c>
      <c r="C12" s="9">
        <v>1.0</v>
      </c>
      <c r="D12" s="9">
        <v>123.0</v>
      </c>
      <c r="E12" s="9">
        <v>1.0</v>
      </c>
      <c r="F12" s="9">
        <v>123.0</v>
      </c>
      <c r="G12" s="3" t="str">
        <f t="shared" si="1"/>
        <v/>
      </c>
      <c r="H12" s="10" t="str">
        <f t="shared" si="2"/>
        <v>  ---  dupa ---</v>
      </c>
      <c r="I12" s="11" t="str">
        <f t="shared" si="3"/>
        <v>  ---  dupa -dav--  ---  dupa -tro--</v>
      </c>
      <c r="J12" s="7" t="b">
        <f t="shared" si="4"/>
        <v>1</v>
      </c>
      <c r="K12" s="12" t="str">
        <f t="shared" si="5"/>
        <v>  ---  dupa -dav--  ---  dupa -tro-- parówka  +nie</v>
      </c>
    </row>
    <row r="13">
      <c r="A13" s="3" t="s">
        <v>23</v>
      </c>
      <c r="B13" s="3" t="s">
        <v>23</v>
      </c>
      <c r="C13" s="9">
        <v>2.0</v>
      </c>
      <c r="D13" s="9">
        <v>234.0</v>
      </c>
      <c r="E13" s="9">
        <v>2.0</v>
      </c>
      <c r="F13" s="9">
        <v>234.0</v>
      </c>
      <c r="G13" s="3" t="str">
        <f t="shared" si="1"/>
        <v/>
      </c>
      <c r="H13" s="10" t="str">
        <f t="shared" si="2"/>
        <v>  ---  dupa ---</v>
      </c>
      <c r="I13" s="11" t="str">
        <f t="shared" si="3"/>
        <v>  ---  dupa -dav--  ---  dupa -tro--</v>
      </c>
      <c r="J13" s="7" t="b">
        <f t="shared" si="4"/>
        <v>1</v>
      </c>
      <c r="K13" s="12" t="str">
        <f t="shared" si="5"/>
        <v>  ---  dupa -dav--  ---  dupa -tro-- parówka  +nie</v>
      </c>
    </row>
    <row r="14">
      <c r="A14" s="3" t="s">
        <v>24</v>
      </c>
      <c r="B14" s="3" t="s">
        <v>24</v>
      </c>
      <c r="C14" s="9">
        <v>3.0</v>
      </c>
      <c r="D14" s="9">
        <v>6.0</v>
      </c>
      <c r="E14" s="9">
        <v>3.0</v>
      </c>
      <c r="F14" s="9">
        <v>6.0</v>
      </c>
      <c r="G14" s="13">
        <f t="shared" si="1"/>
        <v>6</v>
      </c>
      <c r="H14" s="14" t="str">
        <f t="shared" si="2"/>
        <v>+++ cipy  +++</v>
      </c>
      <c r="I14" s="11" t="str">
        <f t="shared" si="3"/>
        <v>+++ cipy  +dav+++++ cipy  +tro++</v>
      </c>
      <c r="J14" s="7" t="b">
        <f t="shared" si="4"/>
        <v>1</v>
      </c>
      <c r="K14" s="12" t="str">
        <f t="shared" si="5"/>
        <v>+++ cipy  +dav+++++ cipy  +tro++ parówka  +nie</v>
      </c>
    </row>
    <row r="15">
      <c r="A15" s="3" t="s">
        <v>25</v>
      </c>
      <c r="B15" s="3" t="s">
        <v>25</v>
      </c>
      <c r="C15" s="9">
        <v>4.0</v>
      </c>
      <c r="D15" s="9">
        <v>7.0</v>
      </c>
      <c r="E15" s="9">
        <v>4.0</v>
      </c>
      <c r="F15" s="9">
        <v>7.0</v>
      </c>
      <c r="G15" s="13">
        <f t="shared" si="1"/>
        <v>7</v>
      </c>
      <c r="H15" s="14" t="str">
        <f t="shared" si="2"/>
        <v>+++ cipy  +++</v>
      </c>
      <c r="I15" s="11" t="str">
        <f t="shared" si="3"/>
        <v>+++ cipy  +dav+++++ cipy  +tro++</v>
      </c>
      <c r="J15" s="7" t="b">
        <f t="shared" si="4"/>
        <v>1</v>
      </c>
      <c r="K15" s="12" t="str">
        <f t="shared" si="5"/>
        <v>+++ cipy  +dav+++++ cipy  +tro++ parówka  +nie</v>
      </c>
    </row>
    <row r="16">
      <c r="A16" s="3" t="s">
        <v>26</v>
      </c>
      <c r="B16" s="3" t="s">
        <v>26</v>
      </c>
      <c r="C16" s="9">
        <v>5.0</v>
      </c>
      <c r="D16" s="9">
        <v>8.0</v>
      </c>
      <c r="E16" s="9">
        <v>5.0</v>
      </c>
      <c r="F16" s="9">
        <v>8.0</v>
      </c>
      <c r="G16" s="13">
        <f t="shared" si="1"/>
        <v>8</v>
      </c>
      <c r="H16" s="14" t="str">
        <f t="shared" si="2"/>
        <v>+++ cipy  +++</v>
      </c>
      <c r="I16" s="11" t="str">
        <f t="shared" si="3"/>
        <v>+++ cipy  +dav+++++ cipy  +tro++</v>
      </c>
      <c r="J16" s="7" t="b">
        <f t="shared" si="4"/>
        <v>1</v>
      </c>
      <c r="K16" s="12" t="str">
        <f t="shared" si="5"/>
        <v>+++ cipy  +dav+++++ cipy  +tro++ parówka  +nie</v>
      </c>
    </row>
    <row r="17">
      <c r="A17" s="3" t="s">
        <v>27</v>
      </c>
      <c r="B17" s="3" t="s">
        <v>27</v>
      </c>
      <c r="C17" s="9">
        <v>5.0</v>
      </c>
      <c r="D17" s="9">
        <v>9.0</v>
      </c>
      <c r="E17" s="9">
        <v>5.0</v>
      </c>
      <c r="F17" s="9">
        <v>9.0</v>
      </c>
      <c r="G17" s="13">
        <f t="shared" si="1"/>
        <v>9</v>
      </c>
      <c r="H17" s="14" t="str">
        <f t="shared" si="2"/>
        <v>+++ cipy  +++</v>
      </c>
      <c r="I17" s="11" t="str">
        <f t="shared" si="3"/>
        <v>+++ cipy  +dav+++++ cipy  +tro++</v>
      </c>
      <c r="J17" s="7" t="b">
        <f t="shared" si="4"/>
        <v>1</v>
      </c>
      <c r="K17" s="12" t="str">
        <f t="shared" si="5"/>
        <v>+++ cipy  +dav+++++ cipy  +tro++ parówka  +nie</v>
      </c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8.63"/>
  </cols>
  <sheetData>
    <row r="1" ht="12.75" customHeight="1">
      <c r="A1" s="15" t="s">
        <v>0</v>
      </c>
      <c r="B1" s="16" t="s">
        <v>28</v>
      </c>
    </row>
    <row r="2" ht="12.75" customHeight="1"/>
    <row r="3" ht="12.75" customHeight="1">
      <c r="A3" s="17"/>
      <c r="B3" s="18" t="s">
        <v>29</v>
      </c>
      <c r="C3" s="18" t="s">
        <v>30</v>
      </c>
      <c r="D3" s="19"/>
      <c r="E3" s="20"/>
    </row>
    <row r="4" ht="12.75" customHeight="1">
      <c r="A4" s="21"/>
      <c r="B4" s="22" t="s">
        <v>31</v>
      </c>
      <c r="C4" s="23" t="s">
        <v>32</v>
      </c>
      <c r="D4" s="24" t="s">
        <v>33</v>
      </c>
      <c r="E4" s="25" t="s">
        <v>34</v>
      </c>
    </row>
    <row r="5" ht="12.75" customHeight="1">
      <c r="A5" s="26" t="s">
        <v>1</v>
      </c>
      <c r="B5" s="27">
        <v>1.0</v>
      </c>
      <c r="C5" s="28">
        <v>1.0</v>
      </c>
      <c r="D5" s="29"/>
      <c r="E5" s="30"/>
    </row>
    <row r="6" ht="12.75" customHeight="1">
      <c r="A6" s="31" t="s">
        <v>7</v>
      </c>
      <c r="B6" s="32">
        <v>6.0</v>
      </c>
      <c r="C6" s="15">
        <v>-3.0</v>
      </c>
      <c r="D6" s="33">
        <v>6.0</v>
      </c>
      <c r="E6" s="34">
        <v>-3.0</v>
      </c>
    </row>
    <row r="7" ht="12.75" customHeight="1">
      <c r="A7" s="35" t="s">
        <v>6</v>
      </c>
      <c r="B7" s="36">
        <v>5.0</v>
      </c>
      <c r="C7" s="15">
        <v>-2.0</v>
      </c>
      <c r="D7" s="37">
        <v>5.0</v>
      </c>
      <c r="E7" s="38">
        <v>-2.0</v>
      </c>
    </row>
    <row r="8" ht="12.75" customHeight="1">
      <c r="A8" s="35" t="s">
        <v>10</v>
      </c>
      <c r="B8" s="36">
        <v>1.0</v>
      </c>
      <c r="C8" s="15">
        <v>0.0</v>
      </c>
      <c r="D8" s="37">
        <v>1.0</v>
      </c>
      <c r="E8" s="38">
        <v>0.0</v>
      </c>
    </row>
    <row r="9" ht="12.75" customHeight="1">
      <c r="A9" s="35" t="s">
        <v>12</v>
      </c>
      <c r="B9" s="36">
        <v>4.0</v>
      </c>
      <c r="C9" s="15">
        <v>-3.0</v>
      </c>
      <c r="D9" s="37">
        <v>4.0</v>
      </c>
      <c r="E9" s="38">
        <v>-3.0</v>
      </c>
    </row>
    <row r="10" ht="12.75" customHeight="1">
      <c r="A10" s="35" t="s">
        <v>8</v>
      </c>
      <c r="B10" s="39">
        <v>10.0</v>
      </c>
      <c r="C10" s="15">
        <v>-7.0</v>
      </c>
      <c r="D10" s="40">
        <v>10.0</v>
      </c>
      <c r="E10" s="41">
        <v>-7.0</v>
      </c>
    </row>
    <row r="11" ht="12.75" customHeight="1">
      <c r="A11" s="42" t="s">
        <v>35</v>
      </c>
      <c r="B11" s="43">
        <v>26.0</v>
      </c>
      <c r="C11" s="43">
        <v>-15.0</v>
      </c>
      <c r="D11" s="43">
        <v>26.0</v>
      </c>
      <c r="E11" s="44">
        <v>-15.0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&amp;CStrona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3.63"/>
    <col customWidth="1" min="3" max="3" width="16.13"/>
    <col customWidth="1" min="4" max="4" width="17.88"/>
    <col customWidth="1" min="5" max="5" width="20.13"/>
    <col customWidth="1" min="6" max="6" width="11.5"/>
    <col customWidth="1" min="7" max="26" width="8.63"/>
  </cols>
  <sheetData>
    <row r="1" ht="12.75" customHeight="1">
      <c r="A1" s="45"/>
      <c r="B1" s="46"/>
      <c r="C1" s="18" t="s">
        <v>29</v>
      </c>
      <c r="D1" s="47"/>
      <c r="E1" s="48"/>
    </row>
    <row r="2" ht="12.75" customHeight="1">
      <c r="A2" s="26" t="s">
        <v>0</v>
      </c>
      <c r="B2" s="16" t="s">
        <v>1</v>
      </c>
      <c r="C2" s="27" t="s">
        <v>36</v>
      </c>
      <c r="D2" s="28" t="s">
        <v>31</v>
      </c>
      <c r="E2" s="49" t="s">
        <v>32</v>
      </c>
    </row>
    <row r="3" ht="12.75" customHeight="1">
      <c r="A3" s="31" t="s">
        <v>5</v>
      </c>
      <c r="B3" s="50" t="s">
        <v>7</v>
      </c>
      <c r="C3" s="51">
        <v>1.0</v>
      </c>
      <c r="D3" s="52">
        <v>2.0</v>
      </c>
      <c r="E3" s="53">
        <v>-1.0</v>
      </c>
    </row>
    <row r="4" ht="12.75" customHeight="1">
      <c r="A4" s="35"/>
      <c r="B4" s="54" t="s">
        <v>6</v>
      </c>
      <c r="C4" s="55">
        <v>1.0</v>
      </c>
      <c r="D4" s="15">
        <v>1.0</v>
      </c>
      <c r="E4" s="56">
        <v>0.0</v>
      </c>
    </row>
    <row r="5" ht="12.75" customHeight="1">
      <c r="A5" s="57"/>
      <c r="B5" s="58" t="s">
        <v>8</v>
      </c>
      <c r="C5" s="59">
        <v>2.0</v>
      </c>
      <c r="D5" s="60">
        <v>7.0</v>
      </c>
      <c r="E5" s="61">
        <v>-5.0</v>
      </c>
    </row>
    <row r="6" ht="12.75" customHeight="1">
      <c r="A6" s="31" t="s">
        <v>9</v>
      </c>
      <c r="B6" s="50" t="s">
        <v>7</v>
      </c>
      <c r="C6" s="51">
        <v>1.0</v>
      </c>
      <c r="D6" s="52">
        <v>2.0</v>
      </c>
      <c r="E6" s="53">
        <v>-1.0</v>
      </c>
    </row>
    <row r="7" ht="12.75" customHeight="1">
      <c r="A7" s="35"/>
      <c r="B7" s="54" t="s">
        <v>6</v>
      </c>
      <c r="C7" s="55">
        <v>1.0</v>
      </c>
      <c r="D7" s="15">
        <v>3.0</v>
      </c>
      <c r="E7" s="56">
        <v>-2.0</v>
      </c>
    </row>
    <row r="8" ht="12.75" customHeight="1">
      <c r="A8" s="57"/>
      <c r="B8" s="58" t="s">
        <v>10</v>
      </c>
      <c r="C8" s="59">
        <v>1.0</v>
      </c>
      <c r="D8" s="60">
        <v>1.0</v>
      </c>
      <c r="E8" s="61">
        <v>0.0</v>
      </c>
    </row>
    <row r="9" ht="12.75" customHeight="1">
      <c r="A9" s="31" t="s">
        <v>11</v>
      </c>
      <c r="B9" s="50" t="s">
        <v>7</v>
      </c>
      <c r="C9" s="51">
        <v>1.0</v>
      </c>
      <c r="D9" s="52">
        <v>2.0</v>
      </c>
      <c r="E9" s="53">
        <v>-1.0</v>
      </c>
    </row>
    <row r="10" ht="12.75" customHeight="1">
      <c r="A10" s="35"/>
      <c r="B10" s="54" t="s">
        <v>6</v>
      </c>
      <c r="C10" s="55">
        <v>1.0</v>
      </c>
      <c r="D10" s="15">
        <v>1.0</v>
      </c>
      <c r="E10" s="56">
        <v>0.0</v>
      </c>
    </row>
    <row r="11" ht="12.75" customHeight="1">
      <c r="A11" s="35"/>
      <c r="B11" s="54" t="s">
        <v>12</v>
      </c>
      <c r="C11" s="55">
        <v>1.0</v>
      </c>
      <c r="D11" s="15">
        <v>4.0</v>
      </c>
      <c r="E11" s="56">
        <v>-3.0</v>
      </c>
    </row>
    <row r="12" ht="12.75" customHeight="1">
      <c r="A12" s="57"/>
      <c r="B12" s="58" t="s">
        <v>8</v>
      </c>
      <c r="C12" s="59">
        <v>1.0</v>
      </c>
      <c r="D12" s="60">
        <v>3.0</v>
      </c>
      <c r="E12" s="61">
        <v>-2.0</v>
      </c>
    </row>
    <row r="13" ht="12.75" customHeight="1">
      <c r="A13" s="62" t="s">
        <v>35</v>
      </c>
      <c r="B13" s="63"/>
      <c r="C13" s="64">
        <v>11.0</v>
      </c>
      <c r="D13" s="65">
        <v>26.0</v>
      </c>
      <c r="E13" s="66">
        <v>-15.0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3" width="11.5"/>
    <col customWidth="1" min="4" max="4" width="4.75"/>
    <col customWidth="1" min="5" max="5" width="3.5"/>
    <col customWidth="1" min="6" max="6" width="6.38"/>
    <col customWidth="1" min="7" max="7" width="7.5"/>
    <col customWidth="1" min="8" max="8" width="6.88"/>
    <col customWidth="1" min="9" max="9" width="7.63"/>
    <col customWidth="1" min="10" max="10" width="4.5"/>
    <col customWidth="1" min="11" max="11" width="9.13"/>
    <col customWidth="1" min="12" max="12" width="7.88"/>
    <col customWidth="1" min="13" max="13" width="6.38"/>
    <col customWidth="1" min="14" max="14" width="6.0"/>
    <col customWidth="1" min="15" max="15" width="4.25"/>
    <col customWidth="1" min="16" max="16" width="6.5"/>
    <col customWidth="1" min="17" max="17" width="22.13"/>
    <col customWidth="1" min="18" max="18" width="20.0"/>
    <col customWidth="1" min="19" max="19" width="20.75"/>
    <col customWidth="1" min="20" max="26" width="8.63"/>
  </cols>
  <sheetData>
    <row r="1" ht="12.75" customHeight="1">
      <c r="A1" s="17"/>
      <c r="B1" s="18" t="s">
        <v>29</v>
      </c>
      <c r="C1" s="18" t="s">
        <v>1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</row>
    <row r="2" ht="12.75" customHeight="1">
      <c r="A2" s="21"/>
      <c r="B2" s="22" t="s">
        <v>36</v>
      </c>
      <c r="C2" s="23"/>
      <c r="D2" s="23"/>
      <c r="E2" s="23"/>
      <c r="F2" s="23"/>
      <c r="G2" s="23" t="s">
        <v>31</v>
      </c>
      <c r="H2" s="23"/>
      <c r="I2" s="23"/>
      <c r="J2" s="23"/>
      <c r="K2" s="23"/>
      <c r="L2" s="23" t="s">
        <v>32</v>
      </c>
      <c r="M2" s="23"/>
      <c r="N2" s="23"/>
      <c r="O2" s="23"/>
      <c r="P2" s="23"/>
      <c r="Q2" s="24" t="s">
        <v>37</v>
      </c>
      <c r="R2" s="24" t="s">
        <v>33</v>
      </c>
      <c r="S2" s="25" t="s">
        <v>34</v>
      </c>
    </row>
    <row r="3" ht="12.75" customHeight="1">
      <c r="A3" s="26" t="s">
        <v>0</v>
      </c>
      <c r="B3" s="27" t="s">
        <v>7</v>
      </c>
      <c r="C3" s="28" t="s">
        <v>6</v>
      </c>
      <c r="D3" s="28" t="s">
        <v>10</v>
      </c>
      <c r="E3" s="28" t="s">
        <v>12</v>
      </c>
      <c r="F3" s="28" t="s">
        <v>8</v>
      </c>
      <c r="G3" s="28" t="s">
        <v>7</v>
      </c>
      <c r="H3" s="28" t="s">
        <v>6</v>
      </c>
      <c r="I3" s="28" t="s">
        <v>10</v>
      </c>
      <c r="J3" s="28" t="s">
        <v>12</v>
      </c>
      <c r="K3" s="28" t="s">
        <v>8</v>
      </c>
      <c r="L3" s="28" t="s">
        <v>7</v>
      </c>
      <c r="M3" s="28" t="s">
        <v>6</v>
      </c>
      <c r="N3" s="28" t="s">
        <v>10</v>
      </c>
      <c r="O3" s="28" t="s">
        <v>12</v>
      </c>
      <c r="P3" s="28" t="s">
        <v>8</v>
      </c>
      <c r="Q3" s="29"/>
      <c r="R3" s="29"/>
      <c r="S3" s="30"/>
    </row>
    <row r="4" ht="12.75" customHeight="1">
      <c r="A4" s="31" t="s">
        <v>5</v>
      </c>
      <c r="B4" s="51">
        <v>1.0</v>
      </c>
      <c r="C4" s="52">
        <v>1.0</v>
      </c>
      <c r="D4" s="52"/>
      <c r="E4" s="52"/>
      <c r="F4" s="67">
        <v>2.0</v>
      </c>
      <c r="G4" s="15">
        <v>2.0</v>
      </c>
      <c r="H4" s="15">
        <v>1.0</v>
      </c>
      <c r="I4" s="15"/>
      <c r="J4" s="15"/>
      <c r="K4" s="15">
        <v>7.0</v>
      </c>
      <c r="L4" s="51">
        <v>-1.0</v>
      </c>
      <c r="M4" s="52">
        <v>0.0</v>
      </c>
      <c r="N4" s="52"/>
      <c r="O4" s="52"/>
      <c r="P4" s="67">
        <v>-5.0</v>
      </c>
      <c r="Q4" s="68">
        <v>4.0</v>
      </c>
      <c r="R4" s="33">
        <v>10.0</v>
      </c>
      <c r="S4" s="34">
        <v>-6.0</v>
      </c>
    </row>
    <row r="5" ht="12.75" customHeight="1">
      <c r="A5" s="35" t="s">
        <v>9</v>
      </c>
      <c r="B5" s="55">
        <v>1.0</v>
      </c>
      <c r="C5" s="15">
        <v>1.0</v>
      </c>
      <c r="D5" s="15">
        <v>1.0</v>
      </c>
      <c r="E5" s="15"/>
      <c r="F5" s="69"/>
      <c r="G5" s="15">
        <v>2.0</v>
      </c>
      <c r="H5" s="15">
        <v>3.0</v>
      </c>
      <c r="I5" s="15">
        <v>1.0</v>
      </c>
      <c r="J5" s="15"/>
      <c r="K5" s="15"/>
      <c r="L5" s="55">
        <v>-1.0</v>
      </c>
      <c r="M5" s="15">
        <v>-2.0</v>
      </c>
      <c r="N5" s="15">
        <v>0.0</v>
      </c>
      <c r="O5" s="15"/>
      <c r="P5" s="69"/>
      <c r="Q5" s="68">
        <v>3.0</v>
      </c>
      <c r="R5" s="37">
        <v>6.0</v>
      </c>
      <c r="S5" s="38">
        <v>-3.0</v>
      </c>
    </row>
    <row r="6" ht="12.75" customHeight="1">
      <c r="A6" s="35" t="s">
        <v>11</v>
      </c>
      <c r="B6" s="59">
        <v>1.0</v>
      </c>
      <c r="C6" s="60">
        <v>1.0</v>
      </c>
      <c r="D6" s="60"/>
      <c r="E6" s="60">
        <v>1.0</v>
      </c>
      <c r="F6" s="70">
        <v>1.0</v>
      </c>
      <c r="G6" s="15">
        <v>2.0</v>
      </c>
      <c r="H6" s="15">
        <v>1.0</v>
      </c>
      <c r="I6" s="15"/>
      <c r="J6" s="15">
        <v>4.0</v>
      </c>
      <c r="K6" s="15">
        <v>3.0</v>
      </c>
      <c r="L6" s="59">
        <v>-1.0</v>
      </c>
      <c r="M6" s="60">
        <v>0.0</v>
      </c>
      <c r="N6" s="60"/>
      <c r="O6" s="60">
        <v>-3.0</v>
      </c>
      <c r="P6" s="70">
        <v>-2.0</v>
      </c>
      <c r="Q6" s="68">
        <v>4.0</v>
      </c>
      <c r="R6" s="40">
        <v>10.0</v>
      </c>
      <c r="S6" s="41">
        <v>-6.0</v>
      </c>
    </row>
    <row r="7" ht="12.75" customHeight="1">
      <c r="A7" s="42" t="s">
        <v>35</v>
      </c>
      <c r="B7" s="64">
        <v>3.0</v>
      </c>
      <c r="C7" s="65">
        <v>3.0</v>
      </c>
      <c r="D7" s="65">
        <v>1.0</v>
      </c>
      <c r="E7" s="65">
        <v>1.0</v>
      </c>
      <c r="F7" s="71">
        <v>3.0</v>
      </c>
      <c r="G7" s="64">
        <v>6.0</v>
      </c>
      <c r="H7" s="65">
        <v>5.0</v>
      </c>
      <c r="I7" s="65">
        <v>1.0</v>
      </c>
      <c r="J7" s="65">
        <v>4.0</v>
      </c>
      <c r="K7" s="71">
        <v>10.0</v>
      </c>
      <c r="L7" s="64">
        <v>-3.0</v>
      </c>
      <c r="M7" s="65">
        <v>-2.0</v>
      </c>
      <c r="N7" s="65">
        <v>0.0</v>
      </c>
      <c r="O7" s="65">
        <v>-3.0</v>
      </c>
      <c r="P7" s="71">
        <v>-7.0</v>
      </c>
      <c r="Q7" s="43">
        <v>11.0</v>
      </c>
      <c r="R7" s="43">
        <v>26.0</v>
      </c>
      <c r="S7" s="44">
        <v>-15.0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&amp;CStrona &amp;P</oddFooter>
  </headerFooter>
  <drawing r:id="rId1"/>
</worksheet>
</file>