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filterPrivacy="1" defaultThemeVersion="124226"/>
  <xr:revisionPtr revIDLastSave="0" documentId="13_ncr:1_{42524C92-096E-DD42-A816-D7601EF6E71F}" xr6:coauthVersionLast="45" xr6:coauthVersionMax="45" xr10:uidLastSave="{00000000-0000-0000-0000-000000000000}"/>
  <bookViews>
    <workbookView xWindow="240" yWindow="460" windowWidth="14280" windowHeight="18020" tabRatio="594" xr2:uid="{00000000-000D-0000-FFFF-FFFF00000000}"/>
  </bookViews>
  <sheets>
    <sheet name="Big_Rank" sheetId="18" r:id="rId1"/>
    <sheet name="Small_Rank" sheetId="24" r:id="rId2"/>
  </sheets>
  <calcPr calcId="191029"/>
</workbook>
</file>

<file path=xl/calcChain.xml><?xml version="1.0" encoding="utf-8"?>
<calcChain xmlns="http://schemas.openxmlformats.org/spreadsheetml/2006/main">
  <c r="J11" i="24" l="1"/>
  <c r="J10" i="24"/>
  <c r="J9" i="24"/>
  <c r="J8" i="24"/>
  <c r="J7" i="24"/>
  <c r="J6" i="24"/>
  <c r="J5" i="24"/>
  <c r="J4" i="24"/>
  <c r="J3" i="24"/>
  <c r="J2" i="24"/>
  <c r="I11" i="24"/>
  <c r="I10" i="24"/>
  <c r="I9" i="24"/>
  <c r="I8" i="24"/>
  <c r="I7" i="24"/>
  <c r="I6" i="24"/>
  <c r="I5" i="24"/>
  <c r="I4" i="24"/>
  <c r="I3" i="24"/>
  <c r="I2" i="24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C3" i="24" l="1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" i="24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2" i="18"/>
</calcChain>
</file>

<file path=xl/sharedStrings.xml><?xml version="1.0" encoding="utf-8"?>
<sst xmlns="http://schemas.openxmlformats.org/spreadsheetml/2006/main" count="1340" uniqueCount="638">
  <si>
    <t>Beijing</t>
  </si>
  <si>
    <t>Hebei</t>
  </si>
  <si>
    <t xml:space="preserve">   Qinhuangdao</t>
  </si>
  <si>
    <t xml:space="preserve">   Handan</t>
  </si>
  <si>
    <t xml:space="preserve">   Xingtai</t>
  </si>
  <si>
    <t xml:space="preserve">   Baoding</t>
  </si>
  <si>
    <t xml:space="preserve">   Zhangjiakou</t>
  </si>
  <si>
    <t xml:space="preserve">   Hengshui</t>
  </si>
  <si>
    <t>Shanxi</t>
  </si>
  <si>
    <t xml:space="preserve">   Taiyuan</t>
  </si>
  <si>
    <t xml:space="preserve">   Datong</t>
  </si>
  <si>
    <t xml:space="preserve">   Changzhi</t>
  </si>
  <si>
    <t xml:space="preserve">   Jincheng</t>
  </si>
  <si>
    <t xml:space="preserve">   Jinzhong</t>
  </si>
  <si>
    <t xml:space="preserve">   Xinzhou</t>
  </si>
  <si>
    <t xml:space="preserve">   Linfen</t>
  </si>
  <si>
    <t>Inner Mongolia</t>
  </si>
  <si>
    <t xml:space="preserve">   Hulunbuir</t>
  </si>
  <si>
    <t xml:space="preserve">   Bayannur</t>
  </si>
  <si>
    <t xml:space="preserve">   Ulanqab</t>
  </si>
  <si>
    <t>Liaoning</t>
  </si>
  <si>
    <t xml:space="preserve">   Shenyang</t>
  </si>
  <si>
    <t xml:space="preserve">   Dalian</t>
  </si>
  <si>
    <t xml:space="preserve">   Fushun</t>
  </si>
  <si>
    <t xml:space="preserve">   Benxi</t>
  </si>
  <si>
    <t xml:space="preserve">   Dandong</t>
  </si>
  <si>
    <t xml:space="preserve">   Jinzhou</t>
  </si>
  <si>
    <t xml:space="preserve">   Yingkou</t>
  </si>
  <si>
    <t xml:space="preserve">   Fuxin</t>
  </si>
  <si>
    <t xml:space="preserve">   Panjin</t>
  </si>
  <si>
    <t xml:space="preserve">   Tieling</t>
  </si>
  <si>
    <t xml:space="preserve">   Chaoyang</t>
  </si>
  <si>
    <t xml:space="preserve">   Huludao</t>
  </si>
  <si>
    <t>Jilin</t>
  </si>
  <si>
    <t xml:space="preserve">   Siping</t>
  </si>
  <si>
    <t xml:space="preserve">   Liaoyuan</t>
  </si>
  <si>
    <t>Heilongjiang</t>
  </si>
  <si>
    <t xml:space="preserve">   Harbin</t>
  </si>
  <si>
    <t xml:space="preserve">   Qiqihar</t>
  </si>
  <si>
    <t xml:space="preserve">   Hegang</t>
  </si>
  <si>
    <t xml:space="preserve">   Shuangyashan</t>
  </si>
  <si>
    <t xml:space="preserve">   Daqing</t>
  </si>
  <si>
    <t xml:space="preserve">   Yichun</t>
  </si>
  <si>
    <t xml:space="preserve">   Jiamusi</t>
  </si>
  <si>
    <t xml:space="preserve">   Qitaihe</t>
  </si>
  <si>
    <t xml:space="preserve">   Suihua</t>
  </si>
  <si>
    <t>Shanghai</t>
  </si>
  <si>
    <t>Jiangsu</t>
  </si>
  <si>
    <t xml:space="preserve">   Nanjing</t>
  </si>
  <si>
    <t xml:space="preserve">   Suzhou</t>
  </si>
  <si>
    <t>Zhejiang</t>
  </si>
  <si>
    <t>Anhui</t>
  </si>
  <si>
    <t xml:space="preserve">   Hefei</t>
  </si>
  <si>
    <t xml:space="preserve">   Wuhu</t>
  </si>
  <si>
    <t xml:space="preserve">   Bengbu</t>
  </si>
  <si>
    <t xml:space="preserve">   Huainan</t>
  </si>
  <si>
    <t xml:space="preserve">   Maanshan</t>
  </si>
  <si>
    <t xml:space="preserve">   Huaibei</t>
  </si>
  <si>
    <t xml:space="preserve">   Tongling</t>
  </si>
  <si>
    <t xml:space="preserve">   Anqing</t>
  </si>
  <si>
    <t xml:space="preserve">   Huangshan</t>
  </si>
  <si>
    <t xml:space="preserve">   Chuzhou</t>
  </si>
  <si>
    <t xml:space="preserve">   Fuyang</t>
  </si>
  <si>
    <t xml:space="preserve">   Lu'an</t>
  </si>
  <si>
    <t xml:space="preserve">   Bozhou</t>
  </si>
  <si>
    <t xml:space="preserve">   Chizhou</t>
  </si>
  <si>
    <t xml:space="preserve">   Xuancheng</t>
  </si>
  <si>
    <t>Fujian</t>
  </si>
  <si>
    <t xml:space="preserve">   Fuzhou</t>
  </si>
  <si>
    <t xml:space="preserve">   Xiamen</t>
  </si>
  <si>
    <t xml:space="preserve">   Putian</t>
  </si>
  <si>
    <t xml:space="preserve">   Sanming</t>
  </si>
  <si>
    <t xml:space="preserve">   Quanzhou</t>
  </si>
  <si>
    <t xml:space="preserve">   Zhangzhou</t>
  </si>
  <si>
    <t xml:space="preserve">   Nanping</t>
  </si>
  <si>
    <t xml:space="preserve">   Longyan</t>
  </si>
  <si>
    <t xml:space="preserve">   Ningde</t>
  </si>
  <si>
    <t>Jiangxi</t>
  </si>
  <si>
    <t xml:space="preserve">   Jingdezhen</t>
  </si>
  <si>
    <t xml:space="preserve">   Pingxiang</t>
  </si>
  <si>
    <t xml:space="preserve">   Xinyu</t>
  </si>
  <si>
    <t xml:space="preserve">   Ganzhou</t>
  </si>
  <si>
    <t xml:space="preserve">   Ji'an</t>
  </si>
  <si>
    <t xml:space="preserve">   Shangrao</t>
  </si>
  <si>
    <t>Shandong</t>
  </si>
  <si>
    <t xml:space="preserve">   Jinan</t>
  </si>
  <si>
    <t xml:space="preserve">   Qingdao</t>
  </si>
  <si>
    <t xml:space="preserve">   Zibo</t>
  </si>
  <si>
    <t xml:space="preserve">   Zaozhuang</t>
  </si>
  <si>
    <t xml:space="preserve">   Dongying</t>
  </si>
  <si>
    <t xml:space="preserve">   Yantai</t>
  </si>
  <si>
    <t xml:space="preserve">   Weifang</t>
  </si>
  <si>
    <t xml:space="preserve">   Jining</t>
  </si>
  <si>
    <t xml:space="preserve">   Tai'an</t>
  </si>
  <si>
    <t xml:space="preserve">   Weihai</t>
  </si>
  <si>
    <t xml:space="preserve">   Rizhao</t>
  </si>
  <si>
    <t xml:space="preserve">   Laiwu</t>
  </si>
  <si>
    <t xml:space="preserve">   Linyi</t>
  </si>
  <si>
    <t xml:space="preserve">   Dezhou</t>
  </si>
  <si>
    <t xml:space="preserve">   Liaocheng</t>
  </si>
  <si>
    <t xml:space="preserve">   Binzhou</t>
  </si>
  <si>
    <t xml:space="preserve">   Heze</t>
  </si>
  <si>
    <t>Henan</t>
  </si>
  <si>
    <t xml:space="preserve">   Zhengzhou</t>
  </si>
  <si>
    <t xml:space="preserve">   Kaifeng</t>
  </si>
  <si>
    <t xml:space="preserve">   Luoyang</t>
  </si>
  <si>
    <t xml:space="preserve">   Pingdingshan</t>
  </si>
  <si>
    <t xml:space="preserve">   Anyang</t>
  </si>
  <si>
    <t xml:space="preserve">   Hebi</t>
  </si>
  <si>
    <t xml:space="preserve">   Xinxiang</t>
  </si>
  <si>
    <t xml:space="preserve">   Jiaozuo</t>
  </si>
  <si>
    <t xml:space="preserve">   Puyang</t>
  </si>
  <si>
    <t xml:space="preserve">   Xuchang</t>
  </si>
  <si>
    <t xml:space="preserve">   Luohe</t>
  </si>
  <si>
    <t xml:space="preserve">   Sanmenxia</t>
  </si>
  <si>
    <t xml:space="preserve">   Nanyang</t>
  </si>
  <si>
    <t xml:space="preserve">   Shangqiu</t>
  </si>
  <si>
    <t xml:space="preserve">   Zhoukou</t>
  </si>
  <si>
    <t xml:space="preserve">   Zhumadian</t>
  </si>
  <si>
    <t>Hubei</t>
  </si>
  <si>
    <t xml:space="preserve">   Huangshi</t>
  </si>
  <si>
    <t xml:space="preserve">   Shiyan</t>
  </si>
  <si>
    <t xml:space="preserve">   Yichang</t>
  </si>
  <si>
    <t xml:space="preserve">   Xiangyang</t>
  </si>
  <si>
    <t xml:space="preserve">   Jingmen</t>
  </si>
  <si>
    <t xml:space="preserve">   Xiaogan</t>
  </si>
  <si>
    <t xml:space="preserve">   Jingzhou</t>
  </si>
  <si>
    <t xml:space="preserve">   Huanggang</t>
  </si>
  <si>
    <t xml:space="preserve">   Xianning</t>
  </si>
  <si>
    <t xml:space="preserve">   Suizhou</t>
  </si>
  <si>
    <t>Hunan</t>
  </si>
  <si>
    <t xml:space="preserve">   Zhuzhou</t>
  </si>
  <si>
    <t xml:space="preserve">   Xiangtan</t>
  </si>
  <si>
    <t xml:space="preserve">   Hengyang</t>
  </si>
  <si>
    <t xml:space="preserve">   Shaoyang</t>
  </si>
  <si>
    <t xml:space="preserve">   Yueyang</t>
  </si>
  <si>
    <t xml:space="preserve">   Changde</t>
  </si>
  <si>
    <t xml:space="preserve">   Zhangjiajie</t>
  </si>
  <si>
    <t xml:space="preserve">   Yiyang</t>
  </si>
  <si>
    <t xml:space="preserve">   Chenzhou</t>
  </si>
  <si>
    <t xml:space="preserve">   Yongzhou</t>
  </si>
  <si>
    <t xml:space="preserve">   Huaihua</t>
  </si>
  <si>
    <t xml:space="preserve">   Loudi</t>
  </si>
  <si>
    <t>Guangdong</t>
  </si>
  <si>
    <t xml:space="preserve">   Shaoguan</t>
  </si>
  <si>
    <t xml:space="preserve">   Jiangmen</t>
  </si>
  <si>
    <t xml:space="preserve">   Zhanjiang</t>
  </si>
  <si>
    <t xml:space="preserve">   Maoming</t>
  </si>
  <si>
    <t xml:space="preserve">   Zhaoqing</t>
  </si>
  <si>
    <t xml:space="preserve">   Huizhou</t>
  </si>
  <si>
    <t xml:space="preserve">   Meizhou</t>
  </si>
  <si>
    <t xml:space="preserve">   Shanwei</t>
  </si>
  <si>
    <t xml:space="preserve">   Yangjiang</t>
  </si>
  <si>
    <t xml:space="preserve">   Qingyuan</t>
  </si>
  <si>
    <t xml:space="preserve">   Dongguan</t>
  </si>
  <si>
    <t xml:space="preserve">   Zhongshan</t>
  </si>
  <si>
    <t xml:space="preserve">   Chaozhou</t>
  </si>
  <si>
    <t xml:space="preserve">   Yunfu</t>
  </si>
  <si>
    <t>Guangxi</t>
  </si>
  <si>
    <t xml:space="preserve">   Nanning</t>
  </si>
  <si>
    <t xml:space="preserve">   Liuzhou</t>
  </si>
  <si>
    <t xml:space="preserve">   Guilin</t>
  </si>
  <si>
    <t xml:space="preserve">   Wuzhou</t>
  </si>
  <si>
    <t xml:space="preserve">   Beihai</t>
  </si>
  <si>
    <t xml:space="preserve">   Fangchenggang</t>
  </si>
  <si>
    <t xml:space="preserve">   Qinzhou</t>
  </si>
  <si>
    <t xml:space="preserve">   Guigang</t>
  </si>
  <si>
    <t xml:space="preserve">   Yulin</t>
  </si>
  <si>
    <t xml:space="preserve">   Hezhou</t>
  </si>
  <si>
    <t xml:space="preserve">   Hechi</t>
  </si>
  <si>
    <t xml:space="preserve">   Laibin</t>
  </si>
  <si>
    <t xml:space="preserve">   Chongzuo</t>
  </si>
  <si>
    <t>Hainan</t>
  </si>
  <si>
    <t xml:space="preserve">   Haikou</t>
  </si>
  <si>
    <t xml:space="preserve">   Sanya</t>
  </si>
  <si>
    <t>Chongqing</t>
  </si>
  <si>
    <t>Sichuan</t>
  </si>
  <si>
    <t xml:space="preserve">   Chengdu</t>
  </si>
  <si>
    <t xml:space="preserve">   Zigong</t>
  </si>
  <si>
    <t xml:space="preserve">   Panzhihua</t>
  </si>
  <si>
    <t xml:space="preserve">   Luzhou</t>
  </si>
  <si>
    <t xml:space="preserve">   Deyang</t>
  </si>
  <si>
    <t xml:space="preserve">   Mianyang</t>
  </si>
  <si>
    <t xml:space="preserve">   Guangyuan</t>
  </si>
  <si>
    <t xml:space="preserve">   Suining</t>
  </si>
  <si>
    <t xml:space="preserve">   Neijiang</t>
  </si>
  <si>
    <t xml:space="preserve">   Leshan</t>
  </si>
  <si>
    <t xml:space="preserve">   Meishan</t>
  </si>
  <si>
    <t xml:space="preserve">   Yibin</t>
  </si>
  <si>
    <t xml:space="preserve">   Dazhou</t>
  </si>
  <si>
    <t xml:space="preserve">   Ya'an</t>
  </si>
  <si>
    <t xml:space="preserve">   Bazhong</t>
  </si>
  <si>
    <t xml:space="preserve">   Ziyang</t>
  </si>
  <si>
    <t>Guizhou</t>
  </si>
  <si>
    <t xml:space="preserve">   Guiyang</t>
  </si>
  <si>
    <t xml:space="preserve">   Liupanshui</t>
  </si>
  <si>
    <t xml:space="preserve">   Anshun</t>
  </si>
  <si>
    <t>Yunnan</t>
  </si>
  <si>
    <t xml:space="preserve">   Kunming</t>
  </si>
  <si>
    <t xml:space="preserve">   Qujing</t>
  </si>
  <si>
    <t xml:space="preserve">   Yuxi</t>
  </si>
  <si>
    <t xml:space="preserve">   Baoshan</t>
  </si>
  <si>
    <t xml:space="preserve">   Zhaotong</t>
  </si>
  <si>
    <t xml:space="preserve">   Lijiang</t>
  </si>
  <si>
    <t xml:space="preserve">   Lincang</t>
  </si>
  <si>
    <t>Shaanxi</t>
  </si>
  <si>
    <t xml:space="preserve">   Xi'an</t>
  </si>
  <si>
    <t xml:space="preserve">   Baoji</t>
  </si>
  <si>
    <t xml:space="preserve">   Xianyang</t>
  </si>
  <si>
    <t xml:space="preserve">   Weinan</t>
  </si>
  <si>
    <t xml:space="preserve">   Hanzhong</t>
  </si>
  <si>
    <t xml:space="preserve">   Shangluo</t>
  </si>
  <si>
    <t>Gansu</t>
  </si>
  <si>
    <t xml:space="preserve">   Lanzhou</t>
  </si>
  <si>
    <t xml:space="preserve">   Wuwei</t>
  </si>
  <si>
    <t xml:space="preserve">   Zhangye</t>
  </si>
  <si>
    <t xml:space="preserve">   Jiuquan</t>
  </si>
  <si>
    <t>City</t>
  </si>
  <si>
    <t>Province</t>
  </si>
  <si>
    <t>City_Tier</t>
  </si>
  <si>
    <r>
      <rPr>
        <b/>
        <sz val="10"/>
        <color theme="1"/>
        <rFont val="標楷體"/>
        <family val="4"/>
        <charset val="136"/>
      </rPr>
      <t>省</t>
    </r>
  </si>
  <si>
    <r>
      <rPr>
        <b/>
        <sz val="10"/>
        <color theme="1"/>
        <rFont val="標楷體"/>
        <family val="4"/>
        <charset val="136"/>
      </rPr>
      <t>城市</t>
    </r>
  </si>
  <si>
    <r>
      <rPr>
        <sz val="10"/>
        <color theme="1"/>
        <rFont val="標楷體"/>
        <family val="4"/>
        <charset val="136"/>
      </rPr>
      <t>河北省</t>
    </r>
  </si>
  <si>
    <r>
      <rPr>
        <sz val="10"/>
        <color theme="1"/>
        <rFont val="標楷體"/>
        <family val="4"/>
        <charset val="136"/>
      </rPr>
      <t>山西省</t>
    </r>
  </si>
  <si>
    <r>
      <rPr>
        <sz val="10"/>
        <color theme="1"/>
        <rFont val="標楷體"/>
        <family val="4"/>
        <charset val="136"/>
      </rPr>
      <t>吉林省</t>
    </r>
  </si>
  <si>
    <r>
      <rPr>
        <sz val="10"/>
        <color theme="1"/>
        <rFont val="標楷體"/>
        <family val="4"/>
        <charset val="136"/>
      </rPr>
      <t>黑龙江省</t>
    </r>
  </si>
  <si>
    <r>
      <rPr>
        <sz val="10"/>
        <color theme="1"/>
        <rFont val="標楷體"/>
        <family val="4"/>
        <charset val="136"/>
      </rPr>
      <t>江苏省</t>
    </r>
  </si>
  <si>
    <r>
      <rPr>
        <sz val="10"/>
        <color theme="1"/>
        <rFont val="標楷體"/>
        <family val="4"/>
        <charset val="136"/>
      </rPr>
      <t>浙江省</t>
    </r>
  </si>
  <si>
    <r>
      <rPr>
        <sz val="10"/>
        <color theme="1"/>
        <rFont val="標楷體"/>
        <family val="4"/>
        <charset val="136"/>
      </rPr>
      <t>河南省</t>
    </r>
  </si>
  <si>
    <r>
      <rPr>
        <sz val="10"/>
        <color theme="1"/>
        <rFont val="標楷體"/>
        <family val="4"/>
        <charset val="136"/>
      </rPr>
      <t>湖北省</t>
    </r>
  </si>
  <si>
    <r>
      <rPr>
        <sz val="10"/>
        <color theme="1"/>
        <rFont val="標楷體"/>
        <family val="4"/>
        <charset val="136"/>
      </rPr>
      <t>湖南省</t>
    </r>
  </si>
  <si>
    <r>
      <rPr>
        <sz val="10"/>
        <color theme="1"/>
        <rFont val="標楷體"/>
        <family val="4"/>
        <charset val="136"/>
      </rPr>
      <t>广东省</t>
    </r>
  </si>
  <si>
    <r>
      <t xml:space="preserve">  </t>
    </r>
    <r>
      <rPr>
        <sz val="10"/>
        <color theme="1"/>
        <rFont val="標楷體"/>
        <family val="4"/>
        <charset val="136"/>
      </rPr>
      <t>东莞市</t>
    </r>
  </si>
  <si>
    <r>
      <t xml:space="preserve">  </t>
    </r>
    <r>
      <rPr>
        <sz val="10"/>
        <color theme="1"/>
        <rFont val="標楷體"/>
        <family val="4"/>
        <charset val="136"/>
      </rPr>
      <t>中山市</t>
    </r>
  </si>
  <si>
    <r>
      <rPr>
        <sz val="10"/>
        <color theme="1"/>
        <rFont val="標楷體"/>
        <family val="4"/>
        <charset val="136"/>
      </rPr>
      <t>广西壮族自治区</t>
    </r>
  </si>
  <si>
    <r>
      <rPr>
        <sz val="10"/>
        <color theme="1"/>
        <rFont val="標楷體"/>
        <family val="4"/>
        <charset val="136"/>
      </rPr>
      <t>海南省</t>
    </r>
  </si>
  <si>
    <r>
      <rPr>
        <sz val="10"/>
        <color theme="1"/>
        <rFont val="標楷體"/>
        <family val="4"/>
        <charset val="136"/>
      </rPr>
      <t>四川省</t>
    </r>
  </si>
  <si>
    <r>
      <rPr>
        <sz val="10"/>
        <color theme="1"/>
        <rFont val="標楷體"/>
        <family val="4"/>
        <charset val="136"/>
      </rPr>
      <t>陕西省</t>
    </r>
  </si>
  <si>
    <r>
      <rPr>
        <sz val="10"/>
        <color theme="1"/>
        <rFont val="標楷體"/>
        <family val="4"/>
        <charset val="136"/>
      </rPr>
      <t>甘肃省</t>
    </r>
  </si>
  <si>
    <t>Liaoning</t>
    <phoneticPr fontId="3" type="noConversion"/>
  </si>
  <si>
    <t xml:space="preserve">   Liaoyang</t>
    <phoneticPr fontId="3" type="noConversion"/>
  </si>
  <si>
    <t xml:space="preserve">   Changchun</t>
    <phoneticPr fontId="3" type="noConversion"/>
  </si>
  <si>
    <t>Jilin</t>
    <phoneticPr fontId="3" type="noConversion"/>
  </si>
  <si>
    <t xml:space="preserve">   Jilin</t>
    <phoneticPr fontId="3" type="noConversion"/>
  </si>
  <si>
    <t xml:space="preserve">   Baishan</t>
    <phoneticPr fontId="3" type="noConversion"/>
  </si>
  <si>
    <t xml:space="preserve">   Guang'an</t>
    <phoneticPr fontId="3" type="noConversion"/>
  </si>
  <si>
    <t>Sichuan</t>
    <phoneticPr fontId="3" type="noConversion"/>
  </si>
  <si>
    <t xml:space="preserve">   Langfang</t>
    <phoneticPr fontId="3" type="noConversion"/>
  </si>
  <si>
    <t>Hebei</t>
    <phoneticPr fontId="3" type="noConversion"/>
  </si>
  <si>
    <t xml:space="preserve">   Tonghua</t>
    <phoneticPr fontId="3" type="noConversion"/>
  </si>
  <si>
    <t xml:space="preserve">   Baicheng</t>
    <phoneticPr fontId="3" type="noConversion"/>
  </si>
  <si>
    <t>Shanxi</t>
    <phoneticPr fontId="3" type="noConversion"/>
  </si>
  <si>
    <t xml:space="preserve">   Chifeng</t>
    <phoneticPr fontId="3" type="noConversion"/>
  </si>
  <si>
    <t xml:space="preserve">   Tongliao</t>
    <phoneticPr fontId="3" type="noConversion"/>
  </si>
  <si>
    <t xml:space="preserve">   Erdos</t>
    <phoneticPr fontId="3" type="noConversion"/>
  </si>
  <si>
    <t xml:space="preserve">   Mudanjiang</t>
    <phoneticPr fontId="3" type="noConversion"/>
  </si>
  <si>
    <t>Heilongjiang</t>
    <phoneticPr fontId="3" type="noConversion"/>
  </si>
  <si>
    <t xml:space="preserve">   Wuxi</t>
    <phoneticPr fontId="3" type="noConversion"/>
  </si>
  <si>
    <t>Jiangsu</t>
    <phoneticPr fontId="3" type="noConversion"/>
  </si>
  <si>
    <t xml:space="preserve">   Xuzhou</t>
    <phoneticPr fontId="3" type="noConversion"/>
  </si>
  <si>
    <t xml:space="preserve">   Changzhou</t>
    <phoneticPr fontId="3" type="noConversion"/>
  </si>
  <si>
    <t xml:space="preserve">   Suzhou</t>
    <phoneticPr fontId="3" type="noConversion"/>
  </si>
  <si>
    <t xml:space="preserve">   Nantong</t>
    <phoneticPr fontId="3" type="noConversion"/>
  </si>
  <si>
    <t xml:space="preserve">   Lianyungang</t>
    <phoneticPr fontId="3" type="noConversion"/>
  </si>
  <si>
    <t xml:space="preserve">   Yancheng</t>
    <phoneticPr fontId="3" type="noConversion"/>
  </si>
  <si>
    <t xml:space="preserve">   Huai'an</t>
    <phoneticPr fontId="3" type="noConversion"/>
  </si>
  <si>
    <t xml:space="preserve">   Yangzhou</t>
    <phoneticPr fontId="3" type="noConversion"/>
  </si>
  <si>
    <t xml:space="preserve">   Zhenjiang</t>
    <phoneticPr fontId="3" type="noConversion"/>
  </si>
  <si>
    <t xml:space="preserve">   Taizhou</t>
    <phoneticPr fontId="3" type="noConversion"/>
  </si>
  <si>
    <t xml:space="preserve">   Suqian</t>
    <phoneticPr fontId="3" type="noConversion"/>
  </si>
  <si>
    <t xml:space="preserve">   Hangzhou</t>
    <phoneticPr fontId="3" type="noConversion"/>
  </si>
  <si>
    <t xml:space="preserve">   Ningbo</t>
    <phoneticPr fontId="3" type="noConversion"/>
  </si>
  <si>
    <t>Zhejiang</t>
    <phoneticPr fontId="3" type="noConversion"/>
  </si>
  <si>
    <t xml:space="preserve">   Wenzhou</t>
    <phoneticPr fontId="3" type="noConversion"/>
  </si>
  <si>
    <t xml:space="preserve">   Huzhou</t>
    <phoneticPr fontId="3" type="noConversion"/>
  </si>
  <si>
    <t xml:space="preserve">   Shaoxing</t>
    <phoneticPr fontId="3" type="noConversion"/>
  </si>
  <si>
    <t xml:space="preserve">   Jinhua</t>
    <phoneticPr fontId="3" type="noConversion"/>
  </si>
  <si>
    <t xml:space="preserve">   Quzhou</t>
    <phoneticPr fontId="3" type="noConversion"/>
  </si>
  <si>
    <t xml:space="preserve">   Zhoushan</t>
    <phoneticPr fontId="3" type="noConversion"/>
  </si>
  <si>
    <t xml:space="preserve">   Lishui</t>
    <phoneticPr fontId="3" type="noConversion"/>
  </si>
  <si>
    <t>Anhui</t>
    <phoneticPr fontId="3" type="noConversion"/>
  </si>
  <si>
    <t>Fujian</t>
    <phoneticPr fontId="3" type="noConversion"/>
  </si>
  <si>
    <t>Shandong</t>
    <phoneticPr fontId="3" type="noConversion"/>
  </si>
  <si>
    <t>Guizhou</t>
    <phoneticPr fontId="3" type="noConversion"/>
  </si>
  <si>
    <t>Yunnan</t>
    <phoneticPr fontId="3" type="noConversion"/>
  </si>
  <si>
    <t>Shaanxi</t>
    <phoneticPr fontId="3" type="noConversion"/>
  </si>
  <si>
    <t>Qinghai</t>
    <phoneticPr fontId="3" type="noConversion"/>
  </si>
  <si>
    <t>Ningxia</t>
    <phoneticPr fontId="3" type="noConversion"/>
  </si>
  <si>
    <t xml:space="preserve">   Urumqi</t>
    <phoneticPr fontId="3" type="noConversion"/>
  </si>
  <si>
    <t>Xinjiang</t>
    <phoneticPr fontId="3" type="noConversion"/>
  </si>
  <si>
    <t xml:space="preserve">   Tangshan</t>
    <phoneticPr fontId="3" type="noConversion"/>
  </si>
  <si>
    <t>Henan</t>
    <phoneticPr fontId="3" type="noConversion"/>
  </si>
  <si>
    <t xml:space="preserve">   Xinyang</t>
    <phoneticPr fontId="3" type="noConversion"/>
  </si>
  <si>
    <t xml:space="preserve">   Wuhan</t>
    <phoneticPr fontId="3" type="noConversion"/>
  </si>
  <si>
    <t xml:space="preserve">   Ezhou</t>
    <phoneticPr fontId="3" type="noConversion"/>
  </si>
  <si>
    <t>Hunan</t>
    <phoneticPr fontId="3" type="noConversion"/>
  </si>
  <si>
    <t xml:space="preserve">   Changsha</t>
    <phoneticPr fontId="3" type="noConversion"/>
  </si>
  <si>
    <t>Guangdong</t>
    <phoneticPr fontId="3" type="noConversion"/>
  </si>
  <si>
    <t xml:space="preserve">   Guangzhou</t>
    <phoneticPr fontId="3" type="noConversion"/>
  </si>
  <si>
    <t xml:space="preserve">   Shenzhen</t>
    <phoneticPr fontId="3" type="noConversion"/>
  </si>
  <si>
    <t xml:space="preserve">   Zhuhai</t>
    <phoneticPr fontId="3" type="noConversion"/>
  </si>
  <si>
    <t xml:space="preserve">   Shantou</t>
    <phoneticPr fontId="3" type="noConversion"/>
  </si>
  <si>
    <t xml:space="preserve">   Foshan</t>
    <phoneticPr fontId="3" type="noConversion"/>
  </si>
  <si>
    <t xml:space="preserve">   Jieyang</t>
    <phoneticPr fontId="3" type="noConversion"/>
  </si>
  <si>
    <t xml:space="preserve">   Baise</t>
    <phoneticPr fontId="3" type="noConversion"/>
  </si>
  <si>
    <t>Guangxi</t>
    <phoneticPr fontId="3" type="noConversion"/>
  </si>
  <si>
    <t xml:space="preserve">   Jiujiang</t>
    <phoneticPr fontId="3" type="noConversion"/>
  </si>
  <si>
    <t>Jiangxi</t>
    <phoneticPr fontId="3" type="noConversion"/>
  </si>
  <si>
    <t xml:space="preserve">   Heyuan</t>
    <phoneticPr fontId="3" type="noConversion"/>
  </si>
  <si>
    <t xml:space="preserve">   Yingtan</t>
    <phoneticPr fontId="3" type="noConversion"/>
  </si>
  <si>
    <t xml:space="preserve">   Cangzhou</t>
    <phoneticPr fontId="3" type="noConversion"/>
  </si>
  <si>
    <t>Tianjin</t>
    <phoneticPr fontId="3" type="noConversion"/>
  </si>
  <si>
    <t xml:space="preserve">   Shijiazhuang</t>
    <phoneticPr fontId="3" type="noConversion"/>
  </si>
  <si>
    <t xml:space="preserve">   Chengde</t>
    <phoneticPr fontId="3" type="noConversion"/>
  </si>
  <si>
    <t>Inner Mongolia</t>
    <phoneticPr fontId="3" type="noConversion"/>
  </si>
  <si>
    <t xml:space="preserve">   Hohhot</t>
    <phoneticPr fontId="3" type="noConversion"/>
  </si>
  <si>
    <t xml:space="preserve">   Baotou</t>
    <phoneticPr fontId="3" type="noConversion"/>
  </si>
  <si>
    <t xml:space="preserve">   Wuhai</t>
    <phoneticPr fontId="3" type="noConversion"/>
  </si>
  <si>
    <t xml:space="preserve">   Songyuan</t>
    <phoneticPr fontId="3" type="noConversion"/>
  </si>
  <si>
    <t xml:space="preserve">   Jiaxing</t>
    <phoneticPr fontId="3" type="noConversion"/>
  </si>
  <si>
    <t xml:space="preserve">   Nanchang</t>
    <phoneticPr fontId="3" type="noConversion"/>
  </si>
  <si>
    <t>Hubei</t>
    <phoneticPr fontId="3" type="noConversion"/>
  </si>
  <si>
    <t xml:space="preserve">   Nanchong</t>
    <phoneticPr fontId="3" type="noConversion"/>
  </si>
  <si>
    <t xml:space="preserve">   Bijie</t>
    <phoneticPr fontId="3" type="noConversion"/>
  </si>
  <si>
    <t xml:space="preserve">   Tongren</t>
    <phoneticPr fontId="3" type="noConversion"/>
  </si>
  <si>
    <t xml:space="preserve">   Xining</t>
    <phoneticPr fontId="3" type="noConversion"/>
  </si>
  <si>
    <t xml:space="preserve">   Yinchuan</t>
    <phoneticPr fontId="3" type="noConversion"/>
  </si>
  <si>
    <r>
      <rPr>
        <sz val="10"/>
        <color theme="1"/>
        <rFont val="標楷體"/>
        <family val="4"/>
        <charset val="136"/>
      </rPr>
      <t>安徽省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</si>
  <si>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兰州市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</si>
  <si>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滁州市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</si>
  <si>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唐山市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</si>
  <si>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邯郸市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</si>
  <si>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合肥市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</si>
  <si>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芜湖市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</si>
  <si>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蚌埠市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</si>
  <si>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马鞍山市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</si>
  <si>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六安市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</si>
  <si>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宣城市</t>
    </r>
    <phoneticPr fontId="3" type="noConversion"/>
  </si>
  <si>
    <r>
      <rPr>
        <sz val="10"/>
        <color theme="1"/>
        <rFont val="標楷體"/>
        <family val="4"/>
        <charset val="136"/>
      </rPr>
      <t>山东省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</si>
  <si>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德州市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</si>
  <si>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深圳市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</si>
  <si>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惠州市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</si>
  <si>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保定市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</si>
  <si>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舟山市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</si>
  <si>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漳州市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</si>
  <si>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长治市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</si>
  <si>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包头市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</si>
  <si>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呼伦贝尔市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</si>
  <si>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朝阳市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</si>
  <si>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泰州市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</si>
  <si>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上饶市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</si>
  <si>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开封市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</si>
  <si>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濮阳市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</si>
  <si>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商丘市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</si>
  <si>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驻马店市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</si>
  <si>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十堰市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</si>
  <si>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鄂州市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</si>
  <si>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孝感市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</si>
  <si>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随州市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</si>
  <si>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韶关市</t>
    </r>
    <phoneticPr fontId="3" type="noConversion"/>
  </si>
  <si>
    <r>
      <rPr>
        <sz val="10"/>
        <color theme="1"/>
        <rFont val="標楷體"/>
        <family val="4"/>
        <charset val="136"/>
      </rPr>
      <t>甘肃省</t>
    </r>
    <phoneticPr fontId="3" type="noConversion"/>
  </si>
  <si>
    <t>2019 Rank</t>
    <phoneticPr fontId="3" type="noConversion"/>
  </si>
  <si>
    <t>Rank Change</t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</si>
  <si>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秦皇岛市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</si>
  <si>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邢台市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</si>
  <si>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张家口市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</si>
  <si>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承德市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</si>
  <si>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沧州市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</si>
  <si>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廊坊市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</si>
  <si>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衡水市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</si>
  <si>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太原市</t>
    </r>
    <phoneticPr fontId="3" type="noConversion"/>
  </si>
  <si>
    <r>
      <rPr>
        <sz val="10"/>
        <color theme="1"/>
        <rFont val="標楷體"/>
        <family val="4"/>
        <charset val="136"/>
      </rPr>
      <t>山西省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</si>
  <si>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大同市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</si>
  <si>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晋城市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</si>
  <si>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晋中市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</si>
  <si>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忻州市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</si>
  <si>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临汾市</t>
    </r>
    <phoneticPr fontId="3" type="noConversion"/>
  </si>
  <si>
    <r>
      <rPr>
        <sz val="10"/>
        <color theme="1"/>
        <rFont val="標楷體"/>
        <family val="4"/>
        <charset val="136"/>
      </rPr>
      <t>内蒙古自治区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</si>
  <si>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乌海市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</si>
  <si>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赤峰市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</si>
  <si>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通辽市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</si>
  <si>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鄂尔多斯市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</si>
  <si>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巴彦淖尔市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</si>
  <si>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乌兰察布市</t>
    </r>
    <phoneticPr fontId="3" type="noConversion"/>
  </si>
  <si>
    <r>
      <rPr>
        <sz val="10"/>
        <color theme="1"/>
        <rFont val="標楷體"/>
        <family val="4"/>
        <charset val="136"/>
      </rPr>
      <t>辽宁省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</si>
  <si>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抚顺市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</si>
  <si>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本溪市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</si>
  <si>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丹东市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</si>
  <si>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锦州市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</si>
  <si>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营口市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</si>
  <si>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阜新市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</si>
  <si>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辽阳市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</si>
  <si>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盘锦市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</si>
  <si>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铁岭市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</si>
  <si>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葫芦岛市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</si>
  <si>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吉林市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</si>
  <si>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四平市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</si>
  <si>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辽源市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</si>
  <si>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通化市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</si>
  <si>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白山市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</si>
  <si>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松原市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</si>
  <si>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白城市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</si>
  <si>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哈尔滨市</t>
    </r>
    <phoneticPr fontId="3" type="noConversion"/>
  </si>
  <si>
    <r>
      <rPr>
        <sz val="10"/>
        <color theme="1"/>
        <rFont val="標楷體"/>
        <family val="4"/>
        <charset val="136"/>
      </rPr>
      <t>黑龙江省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</si>
  <si>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齐齐哈尔市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</si>
  <si>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鹤岗市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</si>
  <si>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双鸭山市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</si>
  <si>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大庆市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</si>
  <si>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伊春市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</si>
  <si>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佳木斯市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</si>
  <si>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七台河市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</si>
  <si>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牡丹江市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</si>
  <si>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绥化市</t>
    </r>
    <phoneticPr fontId="3" type="noConversion"/>
  </si>
  <si>
    <r>
      <rPr>
        <sz val="10"/>
        <color theme="1"/>
        <rFont val="標楷體"/>
        <family val="4"/>
        <charset val="136"/>
      </rPr>
      <t>上海市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</si>
  <si>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南京市</t>
    </r>
    <phoneticPr fontId="3" type="noConversion"/>
  </si>
  <si>
    <r>
      <rPr>
        <sz val="10"/>
        <color theme="1"/>
        <rFont val="標楷體"/>
        <family val="4"/>
        <charset val="136"/>
      </rPr>
      <t>江苏省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</si>
  <si>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无锡市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</si>
  <si>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徐州市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</si>
  <si>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常州市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</si>
  <si>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苏州市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</si>
  <si>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南通市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</si>
  <si>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连云港市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</si>
  <si>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淮安市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</si>
  <si>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盐城市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</si>
  <si>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扬州市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</si>
  <si>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镇江市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</si>
  <si>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宿迁市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</si>
  <si>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杭州市</t>
    </r>
    <phoneticPr fontId="3" type="noConversion"/>
  </si>
  <si>
    <r>
      <rPr>
        <sz val="10"/>
        <color theme="1"/>
        <rFont val="標楷體"/>
        <family val="4"/>
        <charset val="136"/>
      </rPr>
      <t>浙江省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</si>
  <si>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宁波市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</si>
  <si>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温州市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</si>
  <si>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嘉兴市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</si>
  <si>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湖州市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</si>
  <si>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绍兴市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</si>
  <si>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金华市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</si>
  <si>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衢州市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</si>
  <si>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台州市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</si>
  <si>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丽水市</t>
    </r>
    <phoneticPr fontId="3" type="noConversion"/>
  </si>
  <si>
    <r>
      <rPr>
        <sz val="10"/>
        <color theme="1"/>
        <rFont val="標楷體"/>
        <family val="4"/>
        <charset val="136"/>
      </rPr>
      <t>安徽省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</si>
  <si>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淮南市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</si>
  <si>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淮北市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</si>
  <si>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铜陵市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</si>
  <si>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安庆市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</si>
  <si>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黄山市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</si>
  <si>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阜阳市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</si>
  <si>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宿州市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</si>
  <si>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亳州市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</si>
  <si>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池州市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</si>
  <si>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福州市</t>
    </r>
    <phoneticPr fontId="3" type="noConversion"/>
  </si>
  <si>
    <r>
      <rPr>
        <sz val="10"/>
        <color theme="1"/>
        <rFont val="標楷體"/>
        <family val="4"/>
        <charset val="136"/>
      </rPr>
      <t>福建省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</si>
  <si>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厦门市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</si>
  <si>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莆田市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</si>
  <si>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三明市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</si>
  <si>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泉州市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</si>
  <si>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南平市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</si>
  <si>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龙岩市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</si>
  <si>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宁德市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</si>
  <si>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南昌市</t>
    </r>
    <phoneticPr fontId="3" type="noConversion"/>
  </si>
  <si>
    <r>
      <rPr>
        <sz val="10"/>
        <color theme="1"/>
        <rFont val="標楷體"/>
        <family val="4"/>
        <charset val="136"/>
      </rPr>
      <t>江西省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</si>
  <si>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景德镇市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</si>
  <si>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萍乡市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</si>
  <si>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九江市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</si>
  <si>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新余市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</si>
  <si>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鹰潭市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</si>
  <si>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赣州市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</si>
  <si>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吉安市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</si>
  <si>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宜春市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</si>
  <si>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抚州市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</si>
  <si>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济南市</t>
    </r>
    <phoneticPr fontId="3" type="noConversion"/>
  </si>
  <si>
    <r>
      <rPr>
        <sz val="10"/>
        <color theme="1"/>
        <rFont val="標楷體"/>
        <family val="4"/>
        <charset val="136"/>
      </rPr>
      <t>山东省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</si>
  <si>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青岛市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</si>
  <si>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淄博市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</si>
  <si>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枣庄市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</si>
  <si>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东营市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</si>
  <si>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烟台市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</si>
  <si>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潍坊市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</si>
  <si>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济宁市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</si>
  <si>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泰安市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</si>
  <si>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威海市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</si>
  <si>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日照市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</si>
  <si>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莱芜市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</si>
  <si>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临沂市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</si>
  <si>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聊城市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</si>
  <si>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滨州市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</si>
  <si>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菏泽市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</si>
  <si>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郑州市</t>
    </r>
    <phoneticPr fontId="3" type="noConversion"/>
  </si>
  <si>
    <r>
      <rPr>
        <sz val="10"/>
        <color theme="1"/>
        <rFont val="標楷體"/>
        <family val="4"/>
        <charset val="136"/>
      </rPr>
      <t>河南省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</si>
  <si>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洛阳市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</si>
  <si>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平顶山市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</si>
  <si>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安阳市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</si>
  <si>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鹤壁市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</si>
  <si>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新乡市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</si>
  <si>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焦作市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</si>
  <si>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许昌市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</si>
  <si>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漯河市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</si>
  <si>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三门峡市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</si>
  <si>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南阳市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</si>
  <si>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信阳市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</si>
  <si>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周口市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</si>
  <si>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武汉市</t>
    </r>
    <phoneticPr fontId="3" type="noConversion"/>
  </si>
  <si>
    <r>
      <rPr>
        <sz val="10"/>
        <color theme="1"/>
        <rFont val="標楷體"/>
        <family val="4"/>
        <charset val="136"/>
      </rPr>
      <t>湖北省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</si>
  <si>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黄石市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</si>
  <si>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宜昌市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</si>
  <si>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襄阳市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</si>
  <si>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荆门市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</si>
  <si>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荆州市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</si>
  <si>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黄冈市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</si>
  <si>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咸宁市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</si>
  <si>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长沙市</t>
    </r>
    <phoneticPr fontId="3" type="noConversion"/>
  </si>
  <si>
    <r>
      <rPr>
        <sz val="10"/>
        <color theme="1"/>
        <rFont val="標楷體"/>
        <family val="4"/>
        <charset val="136"/>
      </rPr>
      <t>湖南省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</si>
  <si>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株洲市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</si>
  <si>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湘潭市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</si>
  <si>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衡阳市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</si>
  <si>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邵阳市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</si>
  <si>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岳阳市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</si>
  <si>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常德市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</si>
  <si>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张家界市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</si>
  <si>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益阳市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</si>
  <si>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郴州市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</si>
  <si>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永州市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</si>
  <si>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怀化市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</si>
  <si>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娄底市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</si>
  <si>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广州市</t>
    </r>
    <phoneticPr fontId="3" type="noConversion"/>
  </si>
  <si>
    <r>
      <rPr>
        <sz val="10"/>
        <color theme="1"/>
        <rFont val="標楷體"/>
        <family val="4"/>
        <charset val="136"/>
      </rPr>
      <t>广东省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</si>
  <si>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珠海市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</si>
  <si>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汕头市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</si>
  <si>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佛山市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</si>
  <si>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江门市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</si>
  <si>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湛江市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</si>
  <si>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茂名市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</si>
  <si>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肇庆市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</si>
  <si>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梅州市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</si>
  <si>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汕尾市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</si>
  <si>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河源市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</si>
  <si>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阳江市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</si>
  <si>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清远市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</si>
  <si>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潮州市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</si>
  <si>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揭阳市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</si>
  <si>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云浮市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</si>
  <si>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南宁市</t>
    </r>
    <phoneticPr fontId="3" type="noConversion"/>
  </si>
  <si>
    <r>
      <rPr>
        <sz val="10"/>
        <color theme="1"/>
        <rFont val="標楷體"/>
        <family val="4"/>
        <charset val="136"/>
      </rPr>
      <t>广西壮族自治区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</si>
  <si>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柳州市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</si>
  <si>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桂林市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</si>
  <si>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梧州市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</si>
  <si>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北海市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</si>
  <si>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防城港市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</si>
  <si>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钦州市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</si>
  <si>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贵港市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</si>
  <si>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玉林市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</si>
  <si>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百色市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</si>
  <si>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贺州市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</si>
  <si>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河池市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</si>
  <si>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来宾市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</si>
  <si>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崇左市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</si>
  <si>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海口市</t>
    </r>
    <phoneticPr fontId="3" type="noConversion"/>
  </si>
  <si>
    <r>
      <rPr>
        <sz val="10"/>
        <color theme="1"/>
        <rFont val="標楷體"/>
        <family val="4"/>
        <charset val="136"/>
      </rPr>
      <t>海南省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</si>
  <si>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三亚市</t>
    </r>
    <phoneticPr fontId="3" type="noConversion"/>
  </si>
  <si>
    <r>
      <rPr>
        <sz val="10"/>
        <color theme="1"/>
        <rFont val="標楷體"/>
        <family val="4"/>
        <charset val="136"/>
      </rPr>
      <t>重庆市</t>
    </r>
    <phoneticPr fontId="3" type="noConversion"/>
  </si>
  <si>
    <r>
      <rPr>
        <sz val="10"/>
        <color theme="1"/>
        <rFont val="標楷體"/>
        <family val="4"/>
        <charset val="136"/>
      </rPr>
      <t>四川省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</si>
  <si>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自贡市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</si>
  <si>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绵阳市</t>
    </r>
    <phoneticPr fontId="3" type="noConversion"/>
  </si>
  <si>
    <r>
      <rPr>
        <sz val="10"/>
        <color theme="1"/>
        <rFont val="標楷體"/>
        <family val="4"/>
        <charset val="136"/>
      </rPr>
      <t>四川省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</si>
  <si>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宜宾市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</si>
  <si>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广安市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</si>
  <si>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达州市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</si>
  <si>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雅安市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</si>
  <si>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巴中市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</si>
  <si>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资阳市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</si>
  <si>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贵阳市</t>
    </r>
    <phoneticPr fontId="3" type="noConversion"/>
  </si>
  <si>
    <r>
      <rPr>
        <sz val="10"/>
        <color theme="1"/>
        <rFont val="標楷體"/>
        <family val="4"/>
        <charset val="136"/>
      </rPr>
      <t>贵州省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</si>
  <si>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六盘水市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</si>
  <si>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安顺市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</si>
  <si>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毕节市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</si>
  <si>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铜仁市</t>
    </r>
    <phoneticPr fontId="3" type="noConversion"/>
  </si>
  <si>
    <r>
      <rPr>
        <sz val="10"/>
        <color theme="1"/>
        <rFont val="標楷體"/>
        <family val="4"/>
        <charset val="136"/>
      </rPr>
      <t>云南省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</si>
  <si>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曲靖市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</si>
  <si>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玉溪市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</si>
  <si>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保山市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</si>
  <si>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昭通市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</si>
  <si>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丽江市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</si>
  <si>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临沧市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</si>
  <si>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西安市</t>
    </r>
    <phoneticPr fontId="3" type="noConversion"/>
  </si>
  <si>
    <r>
      <rPr>
        <sz val="10"/>
        <color theme="1"/>
        <rFont val="標楷體"/>
        <family val="4"/>
        <charset val="136"/>
      </rPr>
      <t>陕西省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</si>
  <si>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宝鸡市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</si>
  <si>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咸阳市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</si>
  <si>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渭南市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</si>
  <si>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汉中市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</si>
  <si>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榆林市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</si>
  <si>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商洛市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</si>
  <si>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武威市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</si>
  <si>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张掖市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</si>
  <si>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酒泉市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</si>
  <si>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西宁市</t>
    </r>
    <phoneticPr fontId="3" type="noConversion"/>
  </si>
  <si>
    <r>
      <rPr>
        <sz val="10"/>
        <color theme="1"/>
        <rFont val="標楷體"/>
        <family val="4"/>
        <charset val="136"/>
      </rPr>
      <t>青海省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</si>
  <si>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成都市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</si>
  <si>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泸州市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</si>
  <si>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德阳市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</si>
  <si>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广元市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</si>
  <si>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遂宁市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</si>
  <si>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内江市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</si>
  <si>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乐山市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</si>
  <si>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南充市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</si>
  <si>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眉山市</t>
    </r>
    <phoneticPr fontId="3" type="noConversion"/>
  </si>
  <si>
    <r>
      <rPr>
        <sz val="10"/>
        <color theme="1"/>
        <rFont val="標楷體"/>
        <family val="4"/>
        <charset val="136"/>
      </rPr>
      <t>河北省</t>
    </r>
    <phoneticPr fontId="3" type="noConversion"/>
  </si>
  <si>
    <r>
      <rPr>
        <sz val="10"/>
        <color theme="1"/>
        <rFont val="標楷體"/>
        <family val="4"/>
        <charset val="136"/>
      </rPr>
      <t>云南省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</si>
  <si>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乌鲁木齐市</t>
    </r>
    <phoneticPr fontId="3" type="noConversion"/>
  </si>
  <si>
    <r>
      <rPr>
        <sz val="10"/>
        <color theme="1"/>
        <rFont val="標楷體"/>
        <family val="4"/>
        <charset val="136"/>
      </rPr>
      <t>北京市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</si>
  <si>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石家庄市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</si>
  <si>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大连市</t>
    </r>
    <phoneticPr fontId="3" type="noConversion"/>
  </si>
  <si>
    <r>
      <rPr>
        <sz val="10"/>
        <color theme="1"/>
        <rFont val="標楷體"/>
        <family val="4"/>
        <charset val="136"/>
      </rPr>
      <t>辽宁省</t>
    </r>
    <phoneticPr fontId="3" type="noConversion"/>
  </si>
  <si>
    <r>
      <rPr>
        <sz val="10"/>
        <color theme="1"/>
        <rFont val="標楷體"/>
        <family val="4"/>
        <charset val="136"/>
      </rPr>
      <t>宁夏回族自治区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</si>
  <si>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银川市</t>
    </r>
    <phoneticPr fontId="3" type="noConversion"/>
  </si>
  <si>
    <r>
      <rPr>
        <sz val="10"/>
        <color theme="1"/>
        <rFont val="標楷體"/>
        <family val="4"/>
        <charset val="136"/>
      </rPr>
      <t>新疆维吾尔自治区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</si>
  <si>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长春市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</si>
  <si>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昆明市</t>
    </r>
    <phoneticPr fontId="3" type="noConversion"/>
  </si>
  <si>
    <r>
      <rPr>
        <sz val="10"/>
        <color theme="1"/>
        <rFont val="標楷體"/>
        <family val="4"/>
        <charset val="136"/>
      </rPr>
      <t>天津市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</si>
  <si>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沈阳市</t>
    </r>
    <phoneticPr fontId="3" type="noConversion"/>
  </si>
  <si>
    <r>
      <rPr>
        <sz val="10"/>
        <color theme="1"/>
        <rFont val="標楷體"/>
        <family val="4"/>
        <charset val="136"/>
      </rPr>
      <t>内蒙古自治区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</si>
  <si>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呼和浩特市</t>
    </r>
    <phoneticPr fontId="3" type="noConversion"/>
  </si>
  <si>
    <r>
      <rPr>
        <sz val="10"/>
        <color theme="1"/>
        <rFont val="標楷體"/>
        <family val="4"/>
        <charset val="136"/>
      </rPr>
      <t>吉林省</t>
    </r>
    <phoneticPr fontId="3" type="noConversion"/>
  </si>
  <si>
    <r>
      <t xml:space="preserve">  </t>
    </r>
    <r>
      <rPr>
        <sz val="10"/>
        <color theme="1"/>
        <rFont val="標楷體"/>
        <family val="4"/>
        <charset val="136"/>
      </rPr>
      <t>攀枝花市</t>
    </r>
    <phoneticPr fontId="3" type="noConversion"/>
  </si>
  <si>
    <t>2020 Rank</t>
  </si>
  <si>
    <t>Tier</t>
    <phoneticPr fontId="3" type="noConversion"/>
  </si>
  <si>
    <t>T1-2</t>
  </si>
  <si>
    <t>T1-2</t>
    <phoneticPr fontId="3" type="noConversion"/>
  </si>
  <si>
    <t>Employment Growth (1yr) (2017-2018)</t>
    <phoneticPr fontId="3" type="noConversion"/>
  </si>
  <si>
    <t>Employment Growth (5yr) (2013-2018)</t>
    <phoneticPr fontId="3" type="noConversion"/>
  </si>
  <si>
    <t>Wage Growth (1yr) (2017-2018)</t>
    <phoneticPr fontId="3" type="noConversion"/>
  </si>
  <si>
    <t>Wage Growth (5yr) (2013-2018)</t>
    <phoneticPr fontId="3" type="noConversion"/>
  </si>
  <si>
    <t>GRP Per Capita Growth (1yr) (2017-2018)</t>
    <phoneticPr fontId="3" type="noConversion"/>
  </si>
  <si>
    <t>GRP Per Capita Growth (5yr) (2013-2018)</t>
    <phoneticPr fontId="3" type="noConversion"/>
  </si>
  <si>
    <t>FDI Growth (3yr) (2015-2018)</t>
    <phoneticPr fontId="3" type="noConversion"/>
  </si>
  <si>
    <t>FDI/GRP (2018)</t>
    <phoneticPr fontId="3" type="noConversion"/>
  </si>
  <si>
    <t>LQ for High Value-Added Industry (2018)</t>
    <phoneticPr fontId="3" type="noConversion"/>
  </si>
  <si>
    <t>Population (2018)</t>
  </si>
  <si>
    <t>Population (2018)</t>
    <phoneticPr fontId="3" type="noConversion"/>
  </si>
  <si>
    <t>T3</t>
  </si>
  <si>
    <t>T3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</si>
</sst>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&quot;$&quot;#,##0;[Red]\-&quot;$&quot;#,##0"/>
    <numFmt numFmtId="165" formatCode="&quot;$&quot;#,##0.00;[Red]\-&quot;$&quot;#,##0.00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_ * #,##0_ ;_ * \-#,##0_ ;_ * &quot;-&quot;_ ;_ @_ "/>
    <numFmt numFmtId="169" formatCode="_ * #,##0.00_ ;_ * \-#,##0.00_ ;_ * &quot;-&quot;??_ ;_ @_ "/>
    <numFmt numFmtId="170" formatCode="0.0"/>
    <numFmt numFmtId="171" formatCode="#."/>
    <numFmt numFmtId="172" formatCode="_ * #,##0_ ;_ * \-#,##0_ ;_ * &quot;—&quot;??_ ;_ @_ "/>
    <numFmt numFmtId="173" formatCode="_ * #,##0.00_ ;_ * \-#,##0.00_ ;_ * &quot;—&quot;??_ ;_ @_ "/>
    <numFmt numFmtId="174" formatCode="#,##0;\-#,##0;&quot;-&quot;"/>
    <numFmt numFmtId="175" formatCode="#,##0;\(#,##0\)"/>
    <numFmt numFmtId="176" formatCode="\$#,##0.00;\(\$#,##0.00\)"/>
    <numFmt numFmtId="177" formatCode="\$#,##0;\(\$#,##0\)"/>
    <numFmt numFmtId="178" formatCode="_-* #,##0_$_-;\-* #,##0_$_-;_-* &quot;-&quot;_$_-;_-@_-"/>
    <numFmt numFmtId="179" formatCode="_-* #,##0.00_$_-;\-* #,##0.00_$_-;_-* &quot;-&quot;??_$_-;_-@_-"/>
    <numFmt numFmtId="180" formatCode="_-* #,##0&quot;$&quot;_-;\-* #,##0&quot;$&quot;_-;_-* &quot;-&quot;&quot;$&quot;_-;_-@_-"/>
    <numFmt numFmtId="181" formatCode="_-* #,##0.00&quot;$&quot;_-;\-* #,##0.00&quot;$&quot;_-;_-* &quot;-&quot;??&quot;$&quot;_-;_-@_-"/>
    <numFmt numFmtId="182" formatCode="yy\.mm\.dd"/>
    <numFmt numFmtId="183" formatCode="#,##0.0_);\(#,##0.0\)"/>
    <numFmt numFmtId="184" formatCode="&quot;$&quot;\ #,##0_-;[Red]&quot;$&quot;\ #,##0\-"/>
    <numFmt numFmtId="185" formatCode="&quot;$&quot;\ #,##0.00_-;[Red]&quot;$&quot;\ #,##0.00\-"/>
    <numFmt numFmtId="186" formatCode="_-&quot;$&quot;\ * #,##0_-;_-&quot;$&quot;\ * #,##0\-;_-&quot;$&quot;\ * &quot;-&quot;_-;_-@_-"/>
    <numFmt numFmtId="187" formatCode="0.0000_ "/>
    <numFmt numFmtId="188" formatCode="0.00_ "/>
  </numFmts>
  <fonts count="1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3"/>
      <charset val="136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2"/>
      <name val="宋体"/>
      <family val="3"/>
      <charset val="136"/>
    </font>
    <font>
      <sz val="11"/>
      <color indexed="8"/>
      <name val="宋体"/>
      <charset val="136"/>
    </font>
    <font>
      <sz val="18"/>
      <color indexed="54"/>
      <name val="等线 Light"/>
      <charset val="134"/>
    </font>
    <font>
      <sz val="11"/>
      <color indexed="9"/>
      <name val="宋体"/>
      <charset val="136"/>
    </font>
    <font>
      <sz val="11"/>
      <color indexed="8"/>
      <name val="等线"/>
      <charset val="134"/>
    </font>
    <font>
      <sz val="11"/>
      <color indexed="62"/>
      <name val="等线"/>
      <charset val="134"/>
    </font>
    <font>
      <b/>
      <sz val="11"/>
      <color indexed="54"/>
      <name val="等线"/>
      <charset val="134"/>
    </font>
    <font>
      <i/>
      <sz val="11"/>
      <color indexed="23"/>
      <name val="等线"/>
      <charset val="134"/>
    </font>
    <font>
      <sz val="11"/>
      <color indexed="60"/>
      <name val="等线"/>
      <charset val="134"/>
    </font>
    <font>
      <sz val="11"/>
      <color indexed="10"/>
      <name val="等线"/>
      <charset val="134"/>
    </font>
    <font>
      <sz val="11"/>
      <color indexed="20"/>
      <name val="等线"/>
      <charset val="134"/>
    </font>
    <font>
      <b/>
      <sz val="11"/>
      <color indexed="9"/>
      <name val="等线"/>
      <charset val="134"/>
    </font>
    <font>
      <sz val="11"/>
      <color indexed="52"/>
      <name val="等线"/>
      <charset val="134"/>
    </font>
    <font>
      <b/>
      <sz val="11"/>
      <color indexed="52"/>
      <name val="等线"/>
      <charset val="134"/>
    </font>
    <font>
      <b/>
      <sz val="13"/>
      <color indexed="54"/>
      <name val="等线"/>
      <charset val="134"/>
    </font>
    <font>
      <sz val="11"/>
      <color indexed="9"/>
      <name val="等线"/>
      <charset val="134"/>
    </font>
    <font>
      <b/>
      <sz val="11"/>
      <color indexed="63"/>
      <name val="等线"/>
      <charset val="134"/>
    </font>
    <font>
      <b/>
      <sz val="15"/>
      <color indexed="54"/>
      <name val="等线"/>
      <charset val="134"/>
    </font>
    <font>
      <sz val="11"/>
      <color indexed="17"/>
      <name val="等线"/>
      <charset val="134"/>
    </font>
    <font>
      <b/>
      <sz val="11"/>
      <color indexed="8"/>
      <name val="等线"/>
      <charset val="134"/>
    </font>
    <font>
      <sz val="12"/>
      <name val="宋体"/>
      <charset val="136"/>
    </font>
    <font>
      <sz val="1"/>
      <color indexed="16"/>
      <name val="Courier"/>
      <family val="3"/>
    </font>
    <font>
      <sz val="1"/>
      <color indexed="8"/>
      <name val="Courier"/>
      <family val="3"/>
    </font>
    <font>
      <sz val="12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0"/>
      <name val="Geneva"/>
      <family val="2"/>
    </font>
    <font>
      <sz val="1"/>
      <color indexed="0"/>
      <name val="Courier"/>
      <family val="3"/>
    </font>
    <font>
      <sz val="1"/>
      <color indexed="18"/>
      <name val="Courier"/>
      <family val="3"/>
    </font>
    <font>
      <sz val="12"/>
      <color indexed="8"/>
      <name val="楷体_GB2312"/>
      <family val="3"/>
      <charset val="134"/>
    </font>
    <font>
      <sz val="11"/>
      <color indexed="8"/>
      <name val="Tahoma"/>
      <family val="2"/>
    </font>
    <font>
      <sz val="12"/>
      <color indexed="9"/>
      <name val="楷体_GB2312"/>
      <family val="3"/>
      <charset val="134"/>
    </font>
    <font>
      <sz val="11"/>
      <color indexed="9"/>
      <name val="Tahoma"/>
      <family val="2"/>
    </font>
    <font>
      <sz val="12"/>
      <color indexed="9"/>
      <name val="宋体"/>
      <charset val="136"/>
    </font>
    <font>
      <sz val="12"/>
      <color indexed="8"/>
      <name val="宋体"/>
      <charset val="136"/>
    </font>
    <font>
      <sz val="8"/>
      <name val="Times New Roman"/>
      <family val="1"/>
    </font>
    <font>
      <sz val="11"/>
      <color indexed="20"/>
      <name val="宋体"/>
      <charset val="136"/>
    </font>
    <font>
      <sz val="10"/>
      <color indexed="8"/>
      <name val="Arial"/>
      <family val="2"/>
    </font>
    <font>
      <b/>
      <sz val="11"/>
      <color indexed="52"/>
      <name val="宋体"/>
      <charset val="136"/>
    </font>
    <font>
      <b/>
      <sz val="11"/>
      <color indexed="9"/>
      <name val="宋体"/>
      <charset val="136"/>
    </font>
    <font>
      <b/>
      <sz val="10"/>
      <name val="MS Sans Serif"/>
      <family val="2"/>
    </font>
    <font>
      <sz val="10"/>
      <name val="Times New Roman"/>
      <family val="1"/>
    </font>
    <font>
      <i/>
      <sz val="11"/>
      <color indexed="23"/>
      <name val="宋体"/>
      <charset val="136"/>
    </font>
    <font>
      <sz val="11"/>
      <color indexed="17"/>
      <name val="宋体"/>
      <charset val="136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宋体"/>
      <charset val="136"/>
    </font>
    <font>
      <b/>
      <sz val="13"/>
      <color indexed="56"/>
      <name val="宋体"/>
      <charset val="136"/>
    </font>
    <font>
      <b/>
      <sz val="11"/>
      <color indexed="56"/>
      <name val="宋体"/>
      <charset val="136"/>
    </font>
    <font>
      <b/>
      <sz val="1"/>
      <color indexed="16"/>
      <name val="Courier"/>
      <family val="3"/>
    </font>
    <font>
      <sz val="11"/>
      <color indexed="62"/>
      <name val="宋体"/>
      <charset val="136"/>
    </font>
    <font>
      <sz val="12"/>
      <name val="Helv"/>
      <family val="2"/>
    </font>
    <font>
      <sz val="11"/>
      <color indexed="52"/>
      <name val="宋体"/>
      <charset val="136"/>
    </font>
    <font>
      <sz val="12"/>
      <color indexed="9"/>
      <name val="Helv"/>
      <family val="2"/>
    </font>
    <font>
      <sz val="10"/>
      <name val="MS Sans Serif"/>
      <family val="2"/>
    </font>
    <font>
      <sz val="11"/>
      <color indexed="60"/>
      <name val="宋体"/>
      <charset val="136"/>
    </font>
    <font>
      <sz val="7"/>
      <name val="Small Fonts"/>
      <family val="2"/>
    </font>
    <font>
      <b/>
      <sz val="11"/>
      <color indexed="63"/>
      <name val="宋体"/>
      <charset val="136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charset val="136"/>
    </font>
    <font>
      <sz val="11"/>
      <color indexed="10"/>
      <name val="宋体"/>
      <charset val="136"/>
    </font>
    <font>
      <b/>
      <sz val="15"/>
      <color indexed="56"/>
      <name val="楷体_GB2312"/>
      <family val="3"/>
      <charset val="134"/>
    </font>
    <font>
      <b/>
      <sz val="15"/>
      <color indexed="56"/>
      <name val="Tahoma"/>
      <family val="2"/>
    </font>
    <font>
      <b/>
      <sz val="13"/>
      <color indexed="56"/>
      <name val="楷体_GB2312"/>
      <family val="3"/>
      <charset val="134"/>
    </font>
    <font>
      <b/>
      <sz val="13"/>
      <color indexed="56"/>
      <name val="Tahoma"/>
      <family val="2"/>
    </font>
    <font>
      <b/>
      <sz val="11"/>
      <color indexed="56"/>
      <name val="楷体_GB2312"/>
      <family val="3"/>
      <charset val="134"/>
    </font>
    <font>
      <b/>
      <sz val="11"/>
      <color indexed="56"/>
      <name val="Tahoma"/>
      <family val="2"/>
    </font>
    <font>
      <b/>
      <sz val="14"/>
      <name val="楷体"/>
      <family val="3"/>
      <charset val="134"/>
    </font>
    <font>
      <b/>
      <sz val="18"/>
      <color indexed="62"/>
      <name val="宋体"/>
      <charset val="136"/>
    </font>
    <font>
      <sz val="10"/>
      <name val="楷体"/>
      <family val="3"/>
      <charset val="134"/>
    </font>
    <font>
      <sz val="12"/>
      <color indexed="20"/>
      <name val="楷体_GB2312"/>
      <family val="3"/>
      <charset val="134"/>
    </font>
    <font>
      <sz val="11"/>
      <color indexed="20"/>
      <name val="Tahoma"/>
      <family val="2"/>
    </font>
    <font>
      <sz val="12"/>
      <color indexed="20"/>
      <name val="宋体"/>
      <charset val="136"/>
    </font>
    <font>
      <sz val="10.5"/>
      <color indexed="20"/>
      <name val="宋体"/>
      <charset val="136"/>
    </font>
    <font>
      <sz val="12"/>
      <color indexed="16"/>
      <name val="宋体"/>
      <charset val="136"/>
    </font>
    <font>
      <b/>
      <sz val="9"/>
      <name val="Arial"/>
      <family val="2"/>
    </font>
    <font>
      <sz val="12"/>
      <name val="官帕眉"/>
      <charset val="134"/>
    </font>
    <font>
      <sz val="12"/>
      <color indexed="17"/>
      <name val="楷体_GB2312"/>
      <family val="3"/>
      <charset val="134"/>
    </font>
    <font>
      <sz val="11"/>
      <color indexed="17"/>
      <name val="Tahoma"/>
      <family val="2"/>
    </font>
    <font>
      <sz val="12"/>
      <color indexed="17"/>
      <name val="宋体"/>
      <charset val="136"/>
    </font>
    <font>
      <sz val="10.5"/>
      <color indexed="17"/>
      <name val="宋体"/>
      <charset val="136"/>
    </font>
    <font>
      <u/>
      <sz val="12"/>
      <color indexed="36"/>
      <name val="宋体"/>
      <charset val="136"/>
    </font>
    <font>
      <b/>
      <sz val="11"/>
      <color indexed="8"/>
      <name val="宋体"/>
      <charset val="136"/>
    </font>
    <font>
      <b/>
      <sz val="12"/>
      <color indexed="8"/>
      <name val="楷体_GB2312"/>
      <family val="3"/>
      <charset val="134"/>
    </font>
    <font>
      <b/>
      <sz val="11"/>
      <color indexed="8"/>
      <name val="Tahoma"/>
      <family val="2"/>
    </font>
    <font>
      <b/>
      <sz val="12"/>
      <color indexed="52"/>
      <name val="楷体_GB2312"/>
      <family val="3"/>
      <charset val="134"/>
    </font>
    <font>
      <b/>
      <sz val="11"/>
      <color indexed="52"/>
      <name val="Tahoma"/>
      <family val="2"/>
    </font>
    <font>
      <b/>
      <sz val="12"/>
      <color indexed="9"/>
      <name val="楷体_GB2312"/>
      <family val="3"/>
      <charset val="134"/>
    </font>
    <font>
      <b/>
      <sz val="11"/>
      <color indexed="9"/>
      <name val="Tahoma"/>
      <family val="2"/>
    </font>
    <font>
      <i/>
      <sz val="12"/>
      <color indexed="23"/>
      <name val="楷体_GB2312"/>
      <family val="3"/>
      <charset val="134"/>
    </font>
    <font>
      <i/>
      <sz val="11"/>
      <color indexed="23"/>
      <name val="Tahoma"/>
      <family val="2"/>
    </font>
    <font>
      <sz val="12"/>
      <color indexed="10"/>
      <name val="楷体_GB2312"/>
      <family val="3"/>
      <charset val="134"/>
    </font>
    <font>
      <sz val="11"/>
      <color indexed="10"/>
      <name val="Tahoma"/>
      <family val="2"/>
    </font>
    <font>
      <sz val="12"/>
      <color indexed="52"/>
      <name val="楷体_GB2312"/>
      <family val="3"/>
      <charset val="134"/>
    </font>
    <font>
      <sz val="11"/>
      <color indexed="52"/>
      <name val="Tahoma"/>
      <family val="2"/>
    </font>
    <font>
      <sz val="10"/>
      <name val="宋体"/>
      <charset val="136"/>
    </font>
    <font>
      <sz val="11"/>
      <name val="ＭＳ Ｐゴシック"/>
      <charset val="134"/>
    </font>
    <font>
      <sz val="12"/>
      <name val="바탕체"/>
      <family val="3"/>
    </font>
    <font>
      <b/>
      <sz val="12"/>
      <color indexed="8"/>
      <name val="宋体"/>
      <charset val="136"/>
    </font>
    <font>
      <sz val="12"/>
      <color indexed="60"/>
      <name val="楷体_GB2312"/>
      <family val="3"/>
      <charset val="134"/>
    </font>
    <font>
      <sz val="11"/>
      <color indexed="60"/>
      <name val="Tahoma"/>
      <family val="2"/>
    </font>
    <font>
      <b/>
      <sz val="12"/>
      <color indexed="63"/>
      <name val="楷体_GB2312"/>
      <family val="3"/>
      <charset val="134"/>
    </font>
    <font>
      <b/>
      <sz val="11"/>
      <color indexed="63"/>
      <name val="Tahoma"/>
      <family val="2"/>
    </font>
    <font>
      <sz val="12"/>
      <color indexed="62"/>
      <name val="楷体_GB2312"/>
      <family val="3"/>
      <charset val="134"/>
    </font>
    <font>
      <sz val="11"/>
      <color indexed="62"/>
      <name val="Tahoma"/>
      <family val="2"/>
    </font>
    <font>
      <sz val="11"/>
      <name val="宋体"/>
      <charset val="136"/>
    </font>
    <font>
      <sz val="12"/>
      <name val="Courier"/>
      <family val="3"/>
    </font>
    <font>
      <sz val="11"/>
      <color theme="1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6"/>
        <bgColor indexed="64"/>
      </patternFill>
    </fill>
    <fill>
      <patternFill patternType="solid">
        <fgColor indexed="45"/>
        <bgColor indexed="4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27">
    <xf numFmtId="0" fontId="0" fillId="0" borderId="0"/>
    <xf numFmtId="0" fontId="8" fillId="0" borderId="0"/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6" borderId="2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8" borderId="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4" fillId="4" borderId="7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4" borderId="2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28" fillId="0" borderId="0"/>
    <xf numFmtId="0" fontId="28" fillId="0" borderId="0" applyBorder="0"/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0" fontId="31" fillId="0" borderId="0"/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0" fontId="32" fillId="0" borderId="0"/>
    <xf numFmtId="0" fontId="31" fillId="0" borderId="0"/>
    <xf numFmtId="0" fontId="32" fillId="0" borderId="0"/>
    <xf numFmtId="0" fontId="32" fillId="0" borderId="0"/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0" fontId="31" fillId="0" borderId="0"/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1" fontId="29" fillId="0" borderId="0">
      <protection locked="0"/>
    </xf>
    <xf numFmtId="0" fontId="32" fillId="0" borderId="0"/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0" fontId="33" fillId="0" borderId="0">
      <protection locked="0"/>
    </xf>
    <xf numFmtId="0" fontId="33" fillId="0" borderId="0"/>
    <xf numFmtId="171" fontId="29" fillId="0" borderId="0">
      <protection locked="0"/>
    </xf>
    <xf numFmtId="171" fontId="29" fillId="0" borderId="0">
      <protection locked="0"/>
    </xf>
    <xf numFmtId="0" fontId="33" fillId="0" borderId="0"/>
    <xf numFmtId="0" fontId="31" fillId="0" borderId="0"/>
    <xf numFmtId="0" fontId="32" fillId="0" borderId="0"/>
    <xf numFmtId="0" fontId="34" fillId="0" borderId="0"/>
    <xf numFmtId="49" fontId="33" fillId="0" borderId="0" applyFont="0" applyFill="0" applyBorder="0" applyAlignment="0" applyProtection="0"/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0" fontId="33" fillId="0" borderId="0"/>
    <xf numFmtId="0" fontId="33" fillId="0" borderId="0"/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0" fontId="32" fillId="0" borderId="0"/>
    <xf numFmtId="0" fontId="32" fillId="0" borderId="0"/>
    <xf numFmtId="0" fontId="33" fillId="0" borderId="0"/>
    <xf numFmtId="0" fontId="31" fillId="0" borderId="0"/>
    <xf numFmtId="0" fontId="34" fillId="0" borderId="0"/>
    <xf numFmtId="0" fontId="31" fillId="0" borderId="0"/>
    <xf numFmtId="0" fontId="32" fillId="0" borderId="0"/>
    <xf numFmtId="0" fontId="32" fillId="0" borderId="0"/>
    <xf numFmtId="171" fontId="30" fillId="0" borderId="0">
      <protection locked="0"/>
    </xf>
    <xf numFmtId="0" fontId="33" fillId="0" borderId="0" applyBorder="0"/>
    <xf numFmtId="0" fontId="32" fillId="0" borderId="0"/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0" fontId="32" fillId="0" borderId="0"/>
    <xf numFmtId="0" fontId="32" fillId="0" borderId="0"/>
    <xf numFmtId="0" fontId="32" fillId="0" borderId="0"/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0" fontId="31" fillId="0" borderId="0"/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0" fontId="32" fillId="0" borderId="0"/>
    <xf numFmtId="0" fontId="31" fillId="0" borderId="0"/>
    <xf numFmtId="0" fontId="32" fillId="0" borderId="0"/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0" fontId="32" fillId="0" borderId="0"/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0" fontId="33" fillId="0" borderId="0"/>
    <xf numFmtId="0" fontId="33" fillId="0" borderId="0"/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0" fontId="31" fillId="0" borderId="0"/>
    <xf numFmtId="171" fontId="30" fillId="0" borderId="0">
      <protection locked="0"/>
    </xf>
    <xf numFmtId="171" fontId="35" fillId="0" borderId="0">
      <protection locked="0"/>
    </xf>
    <xf numFmtId="171" fontId="36" fillId="0" borderId="0">
      <protection locked="0"/>
    </xf>
    <xf numFmtId="171" fontId="35" fillId="0" borderId="0">
      <protection locked="0"/>
    </xf>
    <xf numFmtId="171" fontId="36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5" fillId="0" borderId="0">
      <protection locked="0"/>
    </xf>
    <xf numFmtId="171" fontId="36" fillId="0" borderId="0">
      <protection locked="0"/>
    </xf>
    <xf numFmtId="0" fontId="9" fillId="0" borderId="0"/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5" fillId="0" borderId="0">
      <protection locked="0"/>
    </xf>
    <xf numFmtId="171" fontId="30" fillId="0" borderId="0">
      <protection locked="0"/>
    </xf>
    <xf numFmtId="171" fontId="35" fillId="0" borderId="0">
      <protection locked="0"/>
    </xf>
    <xf numFmtId="0" fontId="28" fillId="0" borderId="0" applyBorder="0"/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32" fillId="0" borderId="0">
      <protection locked="0"/>
    </xf>
    <xf numFmtId="0" fontId="41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1" fillId="37" borderId="0" applyNumberFormat="0" applyBorder="0" applyAlignment="0" applyProtection="0"/>
    <xf numFmtId="0" fontId="41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2" fillId="39" borderId="0" applyNumberFormat="0" applyBorder="0" applyAlignment="0" applyProtection="0"/>
    <xf numFmtId="0" fontId="42" fillId="42" borderId="0" applyNumberFormat="0" applyBorder="0" applyAlignment="0" applyProtection="0"/>
    <xf numFmtId="0" fontId="41" fillId="40" borderId="0" applyNumberFormat="0" applyBorder="0" applyAlignment="0" applyProtection="0"/>
    <xf numFmtId="0" fontId="41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36" borderId="0" applyNumberFormat="0" applyBorder="0" applyAlignment="0" applyProtection="0"/>
    <xf numFmtId="0" fontId="41" fillId="37" borderId="0" applyNumberFormat="0" applyBorder="0" applyAlignment="0" applyProtection="0"/>
    <xf numFmtId="0" fontId="41" fillId="45" borderId="0" applyNumberFormat="0" applyBorder="0" applyAlignment="0" applyProtection="0"/>
    <xf numFmtId="0" fontId="42" fillId="39" borderId="0" applyNumberFormat="0" applyBorder="0" applyAlignment="0" applyProtection="0"/>
    <xf numFmtId="0" fontId="42" fillId="46" borderId="0" applyNumberFormat="0" applyBorder="0" applyAlignment="0" applyProtection="0"/>
    <xf numFmtId="0" fontId="41" fillId="46" borderId="0" applyNumberFormat="0" applyBorder="0" applyAlignment="0" applyProtection="0"/>
    <xf numFmtId="171" fontId="36" fillId="0" borderId="0">
      <protection locked="0"/>
    </xf>
    <xf numFmtId="171" fontId="36" fillId="0" borderId="0">
      <protection locked="0"/>
    </xf>
    <xf numFmtId="0" fontId="43" fillId="0" borderId="0">
      <alignment horizontal="center" wrapText="1"/>
      <protection locked="0"/>
    </xf>
    <xf numFmtId="0" fontId="44" fillId="22" borderId="0" applyNumberFormat="0" applyBorder="0" applyAlignment="0" applyProtection="0">
      <alignment vertical="center"/>
    </xf>
    <xf numFmtId="171" fontId="36" fillId="0" borderId="0">
      <protection locked="0"/>
    </xf>
    <xf numFmtId="171" fontId="36" fillId="0" borderId="0">
      <protection locked="0"/>
    </xf>
    <xf numFmtId="171" fontId="36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4" fontId="45" fillId="0" borderId="0" applyFill="0" applyBorder="0" applyAlignment="0"/>
    <xf numFmtId="0" fontId="46" fillId="47" borderId="2" applyNumberFormat="0" applyAlignment="0" applyProtection="0">
      <alignment vertical="center"/>
    </xf>
    <xf numFmtId="0" fontId="47" fillId="48" borderId="8" applyNumberFormat="0" applyAlignment="0" applyProtection="0">
      <alignment vertical="center"/>
    </xf>
    <xf numFmtId="0" fontId="48" fillId="0" borderId="0" applyNumberFormat="0" applyFill="0" applyBorder="0" applyAlignment="0" applyProtection="0"/>
    <xf numFmtId="175" fontId="49" fillId="0" borderId="0"/>
    <xf numFmtId="176" fontId="49" fillId="0" borderId="0"/>
    <xf numFmtId="171" fontId="29" fillId="0" borderId="0">
      <protection locked="0"/>
    </xf>
    <xf numFmtId="177" fontId="49" fillId="0" borderId="0"/>
    <xf numFmtId="0" fontId="50" fillId="0" borderId="0" applyNumberFormat="0" applyFill="0" applyBorder="0" applyAlignment="0" applyProtection="0">
      <alignment vertical="center"/>
    </xf>
    <xf numFmtId="0" fontId="33" fillId="0" borderId="0"/>
    <xf numFmtId="171" fontId="29" fillId="0" borderId="0">
      <protection locked="0"/>
    </xf>
    <xf numFmtId="0" fontId="33" fillId="0" borderId="0"/>
    <xf numFmtId="0" fontId="51" fillId="23" borderId="0" applyNumberFormat="0" applyBorder="0" applyAlignment="0" applyProtection="0">
      <alignment vertical="center"/>
    </xf>
    <xf numFmtId="38" fontId="52" fillId="4" borderId="0" applyNumberFormat="0" applyBorder="0" applyAlignment="0" applyProtection="0"/>
    <xf numFmtId="0" fontId="53" fillId="0" borderId="11" applyNumberFormat="0" applyAlignment="0" applyProtection="0">
      <alignment horizontal="left" vertical="center"/>
    </xf>
    <xf numFmtId="0" fontId="53" fillId="0" borderId="12">
      <alignment horizontal="left" vertical="center"/>
    </xf>
    <xf numFmtId="0" fontId="54" fillId="0" borderId="4" applyNumberFormat="0" applyFill="0" applyAlignment="0" applyProtection="0">
      <alignment vertical="center"/>
    </xf>
    <xf numFmtId="0" fontId="55" fillId="0" borderId="13" applyNumberFormat="0" applyFill="0" applyAlignment="0" applyProtection="0">
      <alignment vertical="center"/>
    </xf>
    <xf numFmtId="0" fontId="56" fillId="0" borderId="14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71" fontId="57" fillId="0" borderId="0">
      <protection locked="0"/>
    </xf>
    <xf numFmtId="171" fontId="57" fillId="0" borderId="0">
      <protection locked="0"/>
    </xf>
    <xf numFmtId="0" fontId="58" fillId="26" borderId="2" applyNumberFormat="0" applyAlignment="0" applyProtection="0">
      <alignment vertical="center"/>
    </xf>
    <xf numFmtId="10" fontId="52" fillId="8" borderId="15" applyNumberFormat="0" applyBorder="0" applyAlignment="0" applyProtection="0"/>
    <xf numFmtId="183" fontId="59" fillId="49" borderId="0"/>
    <xf numFmtId="0" fontId="60" fillId="0" borderId="9" applyNumberFormat="0" applyFill="0" applyAlignment="0" applyProtection="0">
      <alignment vertical="center"/>
    </xf>
    <xf numFmtId="183" fontId="61" fillId="50" borderId="0"/>
    <xf numFmtId="38" fontId="62" fillId="0" borderId="0" applyFont="0" applyFill="0" applyBorder="0" applyAlignment="0" applyProtection="0"/>
    <xf numFmtId="40" fontId="62" fillId="0" borderId="0" applyFont="0" applyFill="0" applyBorder="0" applyAlignment="0" applyProtection="0"/>
    <xf numFmtId="186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64" fontId="62" fillId="0" borderId="0" applyFont="0" applyFill="0" applyBorder="0" applyAlignment="0" applyProtection="0"/>
    <xf numFmtId="165" fontId="62" fillId="0" borderId="0" applyFont="0" applyFill="0" applyBorder="0" applyAlignment="0" applyProtection="0"/>
    <xf numFmtId="185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0" fontId="63" fillId="51" borderId="0" applyNumberFormat="0" applyBorder="0" applyAlignment="0" applyProtection="0">
      <alignment vertical="center"/>
    </xf>
    <xf numFmtId="0" fontId="49" fillId="0" borderId="0"/>
    <xf numFmtId="37" fontId="64" fillId="0" borderId="0"/>
    <xf numFmtId="0" fontId="59" fillId="0" borderId="0"/>
    <xf numFmtId="184" fontId="33" fillId="0" borderId="0"/>
    <xf numFmtId="0" fontId="9" fillId="52" borderId="3" applyNumberFormat="0" applyFont="0" applyAlignment="0" applyProtection="0">
      <alignment vertical="center"/>
    </xf>
    <xf numFmtId="0" fontId="65" fillId="47" borderId="7" applyNumberFormat="0" applyAlignment="0" applyProtection="0">
      <alignment vertical="center"/>
    </xf>
    <xf numFmtId="14" fontId="43" fillId="0" borderId="0">
      <alignment horizontal="center" wrapText="1"/>
      <protection locked="0"/>
    </xf>
    <xf numFmtId="10" fontId="33" fillId="0" borderId="0" applyFont="0" applyFill="0" applyBorder="0" applyAlignment="0" applyProtection="0"/>
    <xf numFmtId="13" fontId="33" fillId="0" borderId="0" applyFont="0" applyFill="0" applyProtection="0"/>
    <xf numFmtId="0" fontId="62" fillId="0" borderId="0" applyNumberFormat="0" applyFont="0" applyFill="0" applyBorder="0" applyAlignment="0" applyProtection="0">
      <alignment horizontal="left"/>
    </xf>
    <xf numFmtId="15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0" fontId="48" fillId="0" borderId="1">
      <alignment horizontal="center"/>
    </xf>
    <xf numFmtId="3" fontId="62" fillId="0" borderId="0" applyFont="0" applyFill="0" applyBorder="0" applyAlignment="0" applyProtection="0"/>
    <xf numFmtId="0" fontId="62" fillId="53" borderId="0" applyNumberFormat="0" applyFont="0" applyBorder="0" applyAlignment="0" applyProtection="0"/>
    <xf numFmtId="0" fontId="28" fillId="0" borderId="0" applyNumberFormat="0" applyFill="0" applyBorder="0" applyAlignment="0" applyProtection="0"/>
    <xf numFmtId="0" fontId="66" fillId="54" borderId="16">
      <protection locked="0"/>
    </xf>
    <xf numFmtId="0" fontId="67" fillId="0" borderId="0"/>
    <xf numFmtId="0" fontId="66" fillId="54" borderId="16">
      <protection locked="0"/>
    </xf>
    <xf numFmtId="0" fontId="66" fillId="54" borderId="16">
      <protection locked="0"/>
    </xf>
    <xf numFmtId="0" fontId="66" fillId="54" borderId="16">
      <protection locked="0"/>
    </xf>
    <xf numFmtId="0" fontId="66" fillId="54" borderId="16">
      <protection locked="0"/>
    </xf>
    <xf numFmtId="0" fontId="66" fillId="54" borderId="16">
      <protection locked="0"/>
    </xf>
    <xf numFmtId="0" fontId="66" fillId="54" borderId="16">
      <protection locked="0"/>
    </xf>
    <xf numFmtId="0" fontId="68" fillId="0" borderId="0" applyNumberFormat="0" applyFill="0" applyBorder="0" applyAlignment="0" applyProtection="0">
      <alignment vertical="center"/>
    </xf>
    <xf numFmtId="171" fontId="29" fillId="0" borderId="17">
      <protection locked="0"/>
    </xf>
    <xf numFmtId="0" fontId="69" fillId="0" borderId="0" applyNumberFormat="0" applyFill="0" applyBorder="0" applyAlignment="0" applyProtection="0">
      <alignment vertical="center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67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33" fillId="0" borderId="18" applyNumberFormat="0" applyFill="0" applyProtection="0">
      <alignment horizontal="right"/>
    </xf>
    <xf numFmtId="0" fontId="68" fillId="0" borderId="0" applyNumberFormat="0" applyFill="0" applyBorder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70" fillId="0" borderId="4" applyNumberFormat="0" applyFill="0" applyAlignment="0" applyProtection="0">
      <alignment vertical="center"/>
    </xf>
    <xf numFmtId="0" fontId="71" fillId="0" borderId="4" applyNumberFormat="0" applyFill="0" applyAlignment="0" applyProtection="0">
      <alignment vertical="center"/>
    </xf>
    <xf numFmtId="0" fontId="55" fillId="0" borderId="13" applyNumberFormat="0" applyFill="0" applyAlignment="0" applyProtection="0">
      <alignment vertical="center"/>
    </xf>
    <xf numFmtId="0" fontId="72" fillId="0" borderId="13" applyNumberFormat="0" applyFill="0" applyAlignment="0" applyProtection="0">
      <alignment vertical="center"/>
    </xf>
    <xf numFmtId="0" fontId="73" fillId="0" borderId="13" applyNumberFormat="0" applyFill="0" applyAlignment="0" applyProtection="0">
      <alignment vertical="center"/>
    </xf>
    <xf numFmtId="0" fontId="56" fillId="0" borderId="14" applyNumberFormat="0" applyFill="0" applyAlignment="0" applyProtection="0">
      <alignment vertical="center"/>
    </xf>
    <xf numFmtId="0" fontId="74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6" fillId="0" borderId="18" applyNumberFormat="0" applyFill="0" applyProtection="0">
      <alignment horizontal="center"/>
    </xf>
    <xf numFmtId="0" fontId="77" fillId="0" borderId="0" applyNumberFormat="0" applyFill="0" applyBorder="0" applyAlignment="0" applyProtection="0"/>
    <xf numFmtId="0" fontId="78" fillId="0" borderId="19" applyNumberFormat="0" applyFill="0" applyProtection="0">
      <alignment horizontal="center"/>
    </xf>
    <xf numFmtId="0" fontId="44" fillId="22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55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55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5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83" fillId="56" borderId="0" applyNumberFormat="0" applyBorder="0" applyAlignment="0" applyProtection="0"/>
    <xf numFmtId="0" fontId="83" fillId="7" borderId="0" applyNumberFormat="0" applyBorder="0" applyAlignment="0" applyProtection="0"/>
    <xf numFmtId="0" fontId="82" fillId="22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1" fillId="22" borderId="0" applyNumberFormat="0" applyBorder="0" applyAlignment="0" applyProtection="0">
      <alignment vertical="center"/>
    </xf>
    <xf numFmtId="0" fontId="81" fillId="7" borderId="0" applyNumberFormat="0" applyBorder="0" applyAlignment="0" applyProtection="0">
      <alignment vertical="center"/>
    </xf>
    <xf numFmtId="0" fontId="83" fillId="56" borderId="0" applyNumberFormat="0" applyBorder="0" applyAlignment="0" applyProtection="0"/>
    <xf numFmtId="0" fontId="83" fillId="7" borderId="0" applyNumberFormat="0" applyBorder="0" applyAlignment="0" applyProtection="0"/>
    <xf numFmtId="0" fontId="44" fillId="7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55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55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55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55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83" fillId="56" borderId="0" applyNumberFormat="0" applyBorder="0" applyAlignment="0" applyProtection="0"/>
    <xf numFmtId="0" fontId="83" fillId="7" borderId="0" applyNumberFormat="0" applyBorder="0" applyAlignment="0" applyProtection="0"/>
    <xf numFmtId="0" fontId="44" fillId="24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55" borderId="0" applyNumberFormat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0" fontId="28" fillId="0" borderId="0">
      <alignment vertical="center"/>
    </xf>
    <xf numFmtId="0" fontId="28" fillId="0" borderId="0" applyBorder="0"/>
    <xf numFmtId="0" fontId="28" fillId="0" borderId="0" applyBorder="0"/>
    <xf numFmtId="0" fontId="28" fillId="0" borderId="0" applyBorder="0"/>
    <xf numFmtId="0" fontId="28" fillId="0" borderId="0" applyBorder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9" fillId="0" borderId="0">
      <alignment vertical="center"/>
    </xf>
    <xf numFmtId="0" fontId="28" fillId="0" borderId="0" applyBorder="0"/>
    <xf numFmtId="0" fontId="28" fillId="0" borderId="0" applyBorder="0"/>
    <xf numFmtId="0" fontId="28" fillId="0" borderId="0" applyBorder="0"/>
    <xf numFmtId="0" fontId="28" fillId="0" borderId="0" applyBorder="0"/>
    <xf numFmtId="0" fontId="28" fillId="0" borderId="0" applyBorder="0"/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33" fillId="0" borderId="0" applyNumberFormat="0" applyFont="0" applyFill="0" applyBorder="0" applyAlignment="0" applyProtection="0"/>
    <xf numFmtId="0" fontId="28" fillId="0" borderId="0" applyBorder="0"/>
    <xf numFmtId="0" fontId="8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9" fontId="85" fillId="0" borderId="0" applyFont="0" applyFill="0" applyBorder="0" applyAlignment="0" applyProtection="0"/>
    <xf numFmtId="0" fontId="51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9" fillId="25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89" fillId="25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9" fillId="25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88" fillId="42" borderId="0" applyNumberFormat="0" applyBorder="0" applyAlignment="0" applyProtection="0"/>
    <xf numFmtId="0" fontId="88" fillId="14" borderId="0" applyNumberFormat="0" applyBorder="0" applyAlignment="0" applyProtection="0"/>
    <xf numFmtId="0" fontId="89" fillId="23" borderId="0" applyNumberFormat="0" applyBorder="0" applyAlignment="0" applyProtection="0">
      <alignment vertical="center"/>
    </xf>
    <xf numFmtId="0" fontId="89" fillId="14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88" fillId="14" borderId="0" applyNumberFormat="0" applyBorder="0" applyAlignment="0" applyProtection="0">
      <alignment vertical="center"/>
    </xf>
    <xf numFmtId="0" fontId="88" fillId="42" borderId="0" applyNumberFormat="0" applyBorder="0" applyAlignment="0" applyProtection="0"/>
    <xf numFmtId="0" fontId="88" fillId="14" borderId="0" applyNumberFormat="0" applyBorder="0" applyAlignment="0" applyProtection="0"/>
    <xf numFmtId="0" fontId="51" fillId="14" borderId="0" applyNumberFormat="0" applyBorder="0" applyAlignment="0" applyProtection="0">
      <alignment vertical="center"/>
    </xf>
    <xf numFmtId="0" fontId="89" fillId="25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9" fillId="25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89" fillId="25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88" fillId="42" borderId="0" applyNumberFormat="0" applyBorder="0" applyAlignment="0" applyProtection="0"/>
    <xf numFmtId="0" fontId="88" fillId="14" borderId="0" applyNumberFormat="0" applyBorder="0" applyAlignment="0" applyProtection="0"/>
    <xf numFmtId="0" fontId="51" fillId="25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89" fillId="25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top"/>
      <protection locked="0"/>
    </xf>
    <xf numFmtId="0" fontId="91" fillId="0" borderId="10" applyNumberFormat="0" applyFill="0" applyAlignment="0" applyProtection="0">
      <alignment vertical="center"/>
    </xf>
    <xf numFmtId="0" fontId="92" fillId="0" borderId="10" applyNumberFormat="0" applyFill="0" applyAlignment="0" applyProtection="0">
      <alignment vertical="center"/>
    </xf>
    <xf numFmtId="0" fontId="93" fillId="0" borderId="10" applyNumberFormat="0" applyFill="0" applyAlignment="0" applyProtection="0">
      <alignment vertical="center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0" fontId="46" fillId="47" borderId="2" applyNumberFormat="0" applyAlignment="0" applyProtection="0">
      <alignment vertical="center"/>
    </xf>
    <xf numFmtId="0" fontId="94" fillId="47" borderId="2" applyNumberFormat="0" applyAlignment="0" applyProtection="0">
      <alignment vertical="center"/>
    </xf>
    <xf numFmtId="0" fontId="95" fillId="47" borderId="2" applyNumberFormat="0" applyAlignment="0" applyProtection="0">
      <alignment vertical="center"/>
    </xf>
    <xf numFmtId="0" fontId="47" fillId="48" borderId="8" applyNumberFormat="0" applyAlignment="0" applyProtection="0">
      <alignment vertical="center"/>
    </xf>
    <xf numFmtId="0" fontId="96" fillId="48" borderId="8" applyNumberFormat="0" applyAlignment="0" applyProtection="0">
      <alignment vertical="center"/>
    </xf>
    <xf numFmtId="0" fontId="97" fillId="48" borderId="8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78" fillId="0" borderId="19" applyNumberFormat="0" applyFill="0" applyProtection="0">
      <alignment horizontal="left"/>
    </xf>
    <xf numFmtId="0" fontId="6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102" fillId="0" borderId="9" applyNumberFormat="0" applyFill="0" applyAlignment="0" applyProtection="0">
      <alignment vertical="center"/>
    </xf>
    <xf numFmtId="0" fontId="103" fillId="0" borderId="9" applyNumberFormat="0" applyFill="0" applyAlignment="0" applyProtection="0">
      <alignment vertical="center"/>
    </xf>
    <xf numFmtId="173" fontId="104" fillId="0" borderId="0" applyFill="0" applyBorder="0" applyProtection="0">
      <alignment vertical="center" shrinkToFit="1"/>
    </xf>
    <xf numFmtId="38" fontId="105" fillId="0" borderId="0" applyFont="0" applyFill="0" applyBorder="0" applyAlignment="0" applyProtection="0"/>
    <xf numFmtId="4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106" fillId="0" borderId="0"/>
    <xf numFmtId="178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71" fontId="36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29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0" fillId="0" borderId="0">
      <protection locked="0"/>
    </xf>
    <xf numFmtId="171" fontId="36" fillId="0" borderId="0">
      <protection locked="0"/>
    </xf>
    <xf numFmtId="171" fontId="36" fillId="0" borderId="0">
      <protection locked="0"/>
    </xf>
    <xf numFmtId="171" fontId="35" fillId="0" borderId="0">
      <protection locked="0"/>
    </xf>
    <xf numFmtId="171" fontId="30" fillId="0" borderId="0">
      <protection locked="0"/>
    </xf>
    <xf numFmtId="171" fontId="35" fillId="0" borderId="0">
      <protection locked="0"/>
    </xf>
    <xf numFmtId="171" fontId="35" fillId="0" borderId="0">
      <protection locked="0"/>
    </xf>
    <xf numFmtId="169" fontId="9" fillId="0" borderId="0" applyFont="0" applyFill="0" applyBorder="0" applyAlignment="0" applyProtection="0">
      <alignment vertical="center"/>
    </xf>
    <xf numFmtId="169" fontId="9" fillId="0" borderId="0" applyFont="0" applyFill="0" applyBorder="0" applyAlignment="0" applyProtection="0">
      <alignment vertical="center"/>
    </xf>
    <xf numFmtId="168" fontId="42" fillId="0" borderId="0" applyFont="0" applyFill="0" applyBorder="0" applyAlignment="0" applyProtection="0">
      <alignment vertical="center"/>
    </xf>
    <xf numFmtId="0" fontId="85" fillId="0" borderId="0"/>
    <xf numFmtId="0" fontId="107" fillId="57" borderId="0" applyNumberFormat="0" applyBorder="0" applyAlignment="0" applyProtection="0"/>
    <xf numFmtId="0" fontId="107" fillId="58" borderId="0" applyNumberFormat="0" applyBorder="0" applyAlignment="0" applyProtection="0"/>
    <xf numFmtId="0" fontId="107" fillId="59" borderId="0" applyNumberFormat="0" applyBorder="0" applyAlignment="0" applyProtection="0"/>
    <xf numFmtId="0" fontId="11" fillId="60" borderId="0" applyNumberFormat="0" applyBorder="0" applyAlignment="0" applyProtection="0">
      <alignment vertical="center"/>
    </xf>
    <xf numFmtId="0" fontId="39" fillId="60" borderId="0" applyNumberFormat="0" applyBorder="0" applyAlignment="0" applyProtection="0">
      <alignment vertical="center"/>
    </xf>
    <xf numFmtId="0" fontId="40" fillId="60" borderId="0" applyNumberFormat="0" applyBorder="0" applyAlignment="0" applyProtection="0">
      <alignment vertical="center"/>
    </xf>
    <xf numFmtId="0" fontId="11" fillId="61" borderId="0" applyNumberFormat="0" applyBorder="0" applyAlignment="0" applyProtection="0">
      <alignment vertical="center"/>
    </xf>
    <xf numFmtId="0" fontId="39" fillId="61" borderId="0" applyNumberFormat="0" applyBorder="0" applyAlignment="0" applyProtection="0">
      <alignment vertical="center"/>
    </xf>
    <xf numFmtId="0" fontId="40" fillId="61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40" fillId="6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11" fillId="63" borderId="0" applyNumberFormat="0" applyBorder="0" applyAlignment="0" applyProtection="0">
      <alignment vertical="center"/>
    </xf>
    <xf numFmtId="0" fontId="39" fillId="63" borderId="0" applyNumberFormat="0" applyBorder="0" applyAlignment="0" applyProtection="0">
      <alignment vertical="center"/>
    </xf>
    <xf numFmtId="0" fontId="40" fillId="63" borderId="0" applyNumberFormat="0" applyBorder="0" applyAlignment="0" applyProtection="0">
      <alignment vertical="center"/>
    </xf>
    <xf numFmtId="182" fontId="33" fillId="0" borderId="19" applyFill="0" applyProtection="0">
      <alignment horizontal="right"/>
    </xf>
    <xf numFmtId="0" fontId="33" fillId="0" borderId="18" applyNumberFormat="0" applyFill="0" applyProtection="0">
      <alignment horizontal="left"/>
    </xf>
    <xf numFmtId="0" fontId="63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9" fillId="51" borderId="0" applyNumberFormat="0" applyBorder="0" applyAlignment="0" applyProtection="0">
      <alignment vertical="center"/>
    </xf>
    <xf numFmtId="0" fontId="65" fillId="47" borderId="7" applyNumberFormat="0" applyAlignment="0" applyProtection="0">
      <alignment vertical="center"/>
    </xf>
    <xf numFmtId="0" fontId="110" fillId="47" borderId="7" applyNumberFormat="0" applyAlignment="0" applyProtection="0">
      <alignment vertical="center"/>
    </xf>
    <xf numFmtId="0" fontId="111" fillId="47" borderId="7" applyNumberFormat="0" applyAlignment="0" applyProtection="0">
      <alignment vertical="center"/>
    </xf>
    <xf numFmtId="0" fontId="58" fillId="26" borderId="2" applyNumberFormat="0" applyAlignment="0" applyProtection="0">
      <alignment vertical="center"/>
    </xf>
    <xf numFmtId="0" fontId="112" fillId="26" borderId="2" applyNumberFormat="0" applyAlignment="0" applyProtection="0">
      <alignment vertical="center"/>
    </xf>
    <xf numFmtId="0" fontId="113" fillId="26" borderId="2" applyNumberFormat="0" applyAlignment="0" applyProtection="0">
      <alignment vertical="center"/>
    </xf>
    <xf numFmtId="1" fontId="33" fillId="0" borderId="19" applyFill="0" applyProtection="0">
      <alignment horizontal="center"/>
    </xf>
    <xf numFmtId="1" fontId="114" fillId="0" borderId="15">
      <alignment vertical="center"/>
      <protection locked="0"/>
    </xf>
    <xf numFmtId="0" fontId="115" fillId="0" borderId="0"/>
    <xf numFmtId="170" fontId="114" fillId="0" borderId="15">
      <alignment vertical="center"/>
      <protection locked="0"/>
    </xf>
    <xf numFmtId="0" fontId="33" fillId="0" borderId="0"/>
    <xf numFmtId="0" fontId="62" fillId="0" borderId="0"/>
    <xf numFmtId="172" fontId="104" fillId="0" borderId="0" applyFont="0" applyFill="0" applyBorder="0" applyProtection="0">
      <alignment vertical="center" shrinkToFit="1"/>
    </xf>
    <xf numFmtId="169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0" fontId="28" fillId="52" borderId="3" applyNumberFormat="0" applyFont="0" applyAlignment="0" applyProtection="0">
      <alignment vertical="center"/>
    </xf>
    <xf numFmtId="0" fontId="28" fillId="52" borderId="3" applyNumberFormat="0" applyFont="0" applyAlignment="0" applyProtection="0">
      <alignment vertical="center"/>
    </xf>
    <xf numFmtId="0" fontId="38" fillId="52" borderId="3" applyNumberFormat="0" applyFont="0" applyAlignment="0" applyProtection="0">
      <alignment vertical="center"/>
    </xf>
    <xf numFmtId="0" fontId="11" fillId="60" borderId="0" applyNumberFormat="0" applyBorder="0" applyAlignment="0" applyProtection="0">
      <alignment vertical="center"/>
    </xf>
    <xf numFmtId="0" fontId="11" fillId="61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63" borderId="0" applyNumberFormat="0" applyBorder="0" applyAlignment="0" applyProtection="0">
      <alignment vertical="center"/>
    </xf>
    <xf numFmtId="0" fontId="28" fillId="0" borderId="0" applyNumberFormat="0" applyFont="0" applyFill="0" applyBorder="0" applyAlignment="0" applyProtection="0"/>
    <xf numFmtId="0" fontId="28" fillId="0" borderId="0" applyBorder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41" borderId="0" applyNumberFormat="0" applyBorder="0" applyAlignment="0" applyProtection="0"/>
    <xf numFmtId="0" fontId="41" fillId="38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58" fillId="26" borderId="2" applyNumberFormat="0" applyAlignment="0" applyProtection="0">
      <alignment vertical="center"/>
    </xf>
    <xf numFmtId="0" fontId="41" fillId="38" borderId="0" applyNumberFormat="0" applyBorder="0" applyAlignment="0" applyProtection="0"/>
    <xf numFmtId="0" fontId="41" fillId="35" borderId="0" applyNumberFormat="0" applyBorder="0" applyAlignment="0" applyProtection="0"/>
    <xf numFmtId="0" fontId="41" fillId="43" borderId="0" applyNumberFormat="0" applyBorder="0" applyAlignment="0" applyProtection="0"/>
    <xf numFmtId="0" fontId="41" fillId="41" borderId="0" applyNumberFormat="0" applyBorder="0" applyAlignment="0" applyProtection="0"/>
    <xf numFmtId="0" fontId="41" fillId="35" borderId="0" applyNumberFormat="0" applyBorder="0" applyAlignment="0" applyProtection="0"/>
    <xf numFmtId="0" fontId="41" fillId="38" borderId="0" applyNumberFormat="0" applyBorder="0" applyAlignment="0" applyProtection="0"/>
    <xf numFmtId="0" fontId="41" fillId="35" borderId="0" applyNumberFormat="0" applyBorder="0" applyAlignment="0" applyProtection="0"/>
    <xf numFmtId="0" fontId="41" fillId="41" borderId="0" applyNumberFormat="0" applyBorder="0" applyAlignment="0" applyProtection="0"/>
    <xf numFmtId="0" fontId="41" fillId="43" borderId="0" applyNumberFormat="0" applyBorder="0" applyAlignment="0" applyProtection="0"/>
    <xf numFmtId="0" fontId="41" fillId="35" borderId="0" applyNumberFormat="0" applyBorder="0" applyAlignment="0" applyProtection="0"/>
    <xf numFmtId="0" fontId="58" fillId="26" borderId="2" applyNumberFormat="0" applyAlignment="0" applyProtection="0">
      <alignment vertical="center"/>
    </xf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58" fillId="26" borderId="2" applyNumberFormat="0" applyAlignment="0" applyProtection="0">
      <alignment vertical="center"/>
    </xf>
    <xf numFmtId="0" fontId="41" fillId="43" borderId="0" applyNumberFormat="0" applyBorder="0" applyAlignment="0" applyProtection="0"/>
    <xf numFmtId="0" fontId="41" fillId="41" borderId="0" applyNumberFormat="0" applyBorder="0" applyAlignment="0" applyProtection="0"/>
    <xf numFmtId="0" fontId="41" fillId="35" borderId="0" applyNumberFormat="0" applyBorder="0" applyAlignment="0" applyProtection="0"/>
    <xf numFmtId="0" fontId="41" fillId="38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41" borderId="0" applyNumberFormat="0" applyBorder="0" applyAlignment="0" applyProtection="0"/>
    <xf numFmtId="0" fontId="41" fillId="38" borderId="0" applyNumberFormat="0" applyBorder="0" applyAlignment="0" applyProtection="0"/>
    <xf numFmtId="0" fontId="41" fillId="35" borderId="0" applyNumberFormat="0" applyBorder="0" applyAlignment="0" applyProtection="0"/>
    <xf numFmtId="0" fontId="41" fillId="43" borderId="0" applyNumberFormat="0" applyBorder="0" applyAlignment="0" applyProtection="0"/>
    <xf numFmtId="0" fontId="58" fillId="26" borderId="2" applyNumberFormat="0" applyAlignment="0" applyProtection="0">
      <alignment vertical="center"/>
    </xf>
    <xf numFmtId="0" fontId="41" fillId="45" borderId="0" applyNumberFormat="0" applyBorder="0" applyAlignment="0" applyProtection="0"/>
    <xf numFmtId="0" fontId="41" fillId="35" borderId="0" applyNumberFormat="0" applyBorder="0" applyAlignment="0" applyProtection="0"/>
    <xf numFmtId="0" fontId="41" fillId="38" borderId="0" applyNumberFormat="0" applyBorder="0" applyAlignment="0" applyProtection="0"/>
    <xf numFmtId="0" fontId="41" fillId="41" borderId="0" applyNumberFormat="0" applyBorder="0" applyAlignment="0" applyProtection="0"/>
    <xf numFmtId="0" fontId="41" fillId="35" borderId="0" applyNumberFormat="0" applyBorder="0" applyAlignment="0" applyProtection="0"/>
    <xf numFmtId="0" fontId="41" fillId="43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58" fillId="26" borderId="2" applyNumberFormat="0" applyAlignment="0" applyProtection="0">
      <alignment vertical="center"/>
    </xf>
    <xf numFmtId="0" fontId="58" fillId="26" borderId="2" applyNumberFormat="0" applyAlignment="0" applyProtection="0">
      <alignment vertical="center"/>
    </xf>
    <xf numFmtId="0" fontId="58" fillId="26" borderId="2" applyNumberFormat="0" applyAlignment="0" applyProtection="0">
      <alignment vertical="center"/>
    </xf>
    <xf numFmtId="0" fontId="41" fillId="45" borderId="0" applyNumberFormat="0" applyBorder="0" applyAlignment="0" applyProtection="0"/>
    <xf numFmtId="0" fontId="41" fillId="43" borderId="0" applyNumberFormat="0" applyBorder="0" applyAlignment="0" applyProtection="0"/>
    <xf numFmtId="0" fontId="41" fillId="38" borderId="0" applyNumberFormat="0" applyBorder="0" applyAlignment="0" applyProtection="0"/>
    <xf numFmtId="0" fontId="41" fillId="35" borderId="0" applyNumberFormat="0" applyBorder="0" applyAlignment="0" applyProtection="0"/>
    <xf numFmtId="0" fontId="41" fillId="41" borderId="0" applyNumberFormat="0" applyBorder="0" applyAlignment="0" applyProtection="0"/>
    <xf numFmtId="0" fontId="41" fillId="35" borderId="0" applyNumberFormat="0" applyBorder="0" applyAlignment="0" applyProtection="0"/>
    <xf numFmtId="0" fontId="41" fillId="38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41" borderId="0" applyNumberFormat="0" applyBorder="0" applyAlignment="0" applyProtection="0"/>
    <xf numFmtId="0" fontId="41" fillId="43" borderId="0" applyNumberFormat="0" applyBorder="0" applyAlignment="0" applyProtection="0"/>
    <xf numFmtId="0" fontId="58" fillId="26" borderId="2" applyNumberFormat="0" applyAlignment="0" applyProtection="0">
      <alignment vertical="center"/>
    </xf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58" fillId="26" borderId="2" applyNumberFormat="0" applyAlignment="0" applyProtection="0">
      <alignment vertical="center"/>
    </xf>
    <xf numFmtId="0" fontId="41" fillId="43" borderId="0" applyNumberFormat="0" applyBorder="0" applyAlignment="0" applyProtection="0"/>
    <xf numFmtId="0" fontId="41" fillId="35" borderId="0" applyNumberFormat="0" applyBorder="0" applyAlignment="0" applyProtection="0"/>
    <xf numFmtId="0" fontId="41" fillId="41" borderId="0" applyNumberFormat="0" applyBorder="0" applyAlignment="0" applyProtection="0"/>
    <xf numFmtId="0" fontId="41" fillId="38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41" borderId="0" applyNumberFormat="0" applyBorder="0" applyAlignment="0" applyProtection="0"/>
    <xf numFmtId="0" fontId="41" fillId="43" borderId="0" applyNumberFormat="0" applyBorder="0" applyAlignment="0" applyProtection="0"/>
    <xf numFmtId="0" fontId="41" fillId="35" borderId="0" applyNumberFormat="0" applyBorder="0" applyAlignment="0" applyProtection="0"/>
    <xf numFmtId="0" fontId="41" fillId="38" borderId="0" applyNumberFormat="0" applyBorder="0" applyAlignment="0" applyProtection="0"/>
    <xf numFmtId="0" fontId="58" fillId="26" borderId="2" applyNumberFormat="0" applyAlignment="0" applyProtection="0">
      <alignment vertical="center"/>
    </xf>
    <xf numFmtId="0" fontId="41" fillId="45" borderId="0" applyNumberFormat="0" applyBorder="0" applyAlignment="0" applyProtection="0"/>
    <xf numFmtId="0" fontId="58" fillId="26" borderId="2" applyNumberFormat="0" applyAlignment="0" applyProtection="0">
      <alignment vertical="center"/>
    </xf>
    <xf numFmtId="0" fontId="41" fillId="38" borderId="0" applyNumberFormat="0" applyBorder="0" applyAlignment="0" applyProtection="0"/>
    <xf numFmtId="0" fontId="41" fillId="43" borderId="0" applyNumberFormat="0" applyBorder="0" applyAlignment="0" applyProtection="0"/>
    <xf numFmtId="0" fontId="41" fillId="35" borderId="0" applyNumberFormat="0" applyBorder="0" applyAlignment="0" applyProtection="0"/>
    <xf numFmtId="0" fontId="41" fillId="41" borderId="0" applyNumberFormat="0" applyBorder="0" applyAlignment="0" applyProtection="0"/>
    <xf numFmtId="0" fontId="41" fillId="35" borderId="0" applyNumberFormat="0" applyBorder="0" applyAlignment="0" applyProtection="0"/>
    <xf numFmtId="0" fontId="41" fillId="45" borderId="0" applyNumberFormat="0" applyBorder="0" applyAlignment="0" applyProtection="0"/>
    <xf numFmtId="0" fontId="58" fillId="26" borderId="2" applyNumberFormat="0" applyAlignment="0" applyProtection="0">
      <alignment vertical="center"/>
    </xf>
    <xf numFmtId="0" fontId="58" fillId="26" borderId="2" applyNumberFormat="0" applyAlignment="0" applyProtection="0">
      <alignment vertical="center"/>
    </xf>
    <xf numFmtId="0" fontId="41" fillId="43" borderId="0" applyNumberFormat="0" applyBorder="0" applyAlignment="0" applyProtection="0"/>
    <xf numFmtId="0" fontId="41" fillId="45" borderId="0" applyNumberFormat="0" applyBorder="0" applyAlignment="0" applyProtection="0"/>
    <xf numFmtId="0" fontId="41" fillId="35" borderId="0" applyNumberFormat="0" applyBorder="0" applyAlignment="0" applyProtection="0"/>
    <xf numFmtId="0" fontId="41" fillId="43" borderId="0" applyNumberFormat="0" applyBorder="0" applyAlignment="0" applyProtection="0"/>
    <xf numFmtId="0" fontId="41" fillId="35" borderId="0" applyNumberFormat="0" applyBorder="0" applyAlignment="0" applyProtection="0"/>
    <xf numFmtId="0" fontId="41" fillId="41" borderId="0" applyNumberFormat="0" applyBorder="0" applyAlignment="0" applyProtection="0"/>
    <xf numFmtId="0" fontId="41" fillId="38" borderId="0" applyNumberFormat="0" applyBorder="0" applyAlignment="0" applyProtection="0"/>
    <xf numFmtId="0" fontId="41" fillId="35" borderId="0" applyNumberFormat="0" applyBorder="0" applyAlignment="0" applyProtection="0"/>
    <xf numFmtId="0" fontId="41" fillId="41" borderId="0" applyNumberFormat="0" applyBorder="0" applyAlignment="0" applyProtection="0"/>
    <xf numFmtId="0" fontId="41" fillId="35" borderId="0" applyNumberFormat="0" applyBorder="0" applyAlignment="0" applyProtection="0"/>
    <xf numFmtId="0" fontId="41" fillId="38" borderId="0" applyNumberFormat="0" applyBorder="0" applyAlignment="0" applyProtection="0"/>
    <xf numFmtId="0" fontId="41" fillId="43" borderId="0" applyNumberFormat="0" applyBorder="0" applyAlignment="0" applyProtection="0"/>
    <xf numFmtId="0" fontId="41" fillId="45" borderId="0" applyNumberFormat="0" applyBorder="0" applyAlignment="0" applyProtection="0"/>
    <xf numFmtId="0" fontId="58" fillId="26" borderId="2" applyNumberFormat="0" applyAlignment="0" applyProtection="0">
      <alignment vertical="center"/>
    </xf>
    <xf numFmtId="0" fontId="28" fillId="0" borderId="0" applyBorder="0"/>
    <xf numFmtId="0" fontId="41" fillId="41" borderId="0" applyNumberFormat="0" applyBorder="0" applyAlignment="0" applyProtection="0"/>
    <xf numFmtId="0" fontId="41" fillId="43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8" borderId="0" applyNumberFormat="0" applyBorder="0" applyAlignment="0" applyProtection="0"/>
    <xf numFmtId="0" fontId="28" fillId="0" borderId="0" applyBorder="0"/>
    <xf numFmtId="0" fontId="28" fillId="0" borderId="0" applyBorder="0"/>
    <xf numFmtId="0" fontId="28" fillId="0" borderId="0" applyBorder="0"/>
    <xf numFmtId="0" fontId="28" fillId="0" borderId="0" applyBorder="0"/>
    <xf numFmtId="0" fontId="28" fillId="0" borderId="0" applyBorder="0"/>
    <xf numFmtId="0" fontId="28" fillId="0" borderId="0" applyBorder="0"/>
    <xf numFmtId="0" fontId="28" fillId="0" borderId="0" applyBorder="0"/>
    <xf numFmtId="0" fontId="28" fillId="0" borderId="0" applyBorder="0"/>
    <xf numFmtId="0" fontId="28" fillId="0" borderId="0" applyBorder="0"/>
    <xf numFmtId="0" fontId="28" fillId="0" borderId="0" applyBorder="0"/>
    <xf numFmtId="0" fontId="28" fillId="0" borderId="0" applyBorder="0"/>
    <xf numFmtId="0" fontId="28" fillId="0" borderId="0" applyBorder="0"/>
    <xf numFmtId="9" fontId="116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5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/>
    </xf>
    <xf numFmtId="3" fontId="4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3" fontId="5" fillId="0" borderId="0" xfId="0" applyNumberFormat="1" applyFont="1" applyAlignment="1">
      <alignment vertical="top"/>
    </xf>
    <xf numFmtId="10" fontId="5" fillId="0" borderId="0" xfId="3026" applyNumberFormat="1" applyFont="1" applyAlignment="1"/>
    <xf numFmtId="10" fontId="2" fillId="0" borderId="0" xfId="3026" applyNumberFormat="1" applyFont="1" applyAlignment="1"/>
    <xf numFmtId="187" fontId="2" fillId="0" borderId="0" xfId="0" applyNumberFormat="1" applyFont="1"/>
    <xf numFmtId="188" fontId="2" fillId="0" borderId="0" xfId="0" applyNumberFormat="1" applyFont="1"/>
    <xf numFmtId="187" fontId="5" fillId="0" borderId="0" xfId="0" applyNumberFormat="1" applyFont="1"/>
    <xf numFmtId="188" fontId="5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center" vertical="top" wrapText="1"/>
    </xf>
    <xf numFmtId="10" fontId="4" fillId="0" borderId="0" xfId="3026" applyNumberFormat="1" applyFont="1" applyAlignment="1">
      <alignment horizontal="center" vertical="top" wrapText="1"/>
    </xf>
    <xf numFmtId="10" fontId="5" fillId="0" borderId="0" xfId="3026" applyNumberFormat="1" applyFont="1" applyAlignment="1"/>
    <xf numFmtId="187" fontId="4" fillId="0" borderId="0" xfId="0" applyNumberFormat="1" applyFont="1" applyAlignment="1">
      <alignment horizontal="center" vertical="top" wrapText="1"/>
    </xf>
    <xf numFmtId="188" fontId="4" fillId="0" borderId="0" xfId="0" applyNumberFormat="1" applyFont="1" applyAlignment="1">
      <alignment horizontal="center" vertical="top" wrapText="1"/>
    </xf>
  </cellXfs>
  <cellStyles count="3027">
    <cellStyle name=" " xfId="70" xr:uid="{00000000-0005-0000-0000-000000000000}"/>
    <cellStyle name=" _14 内贸2016" xfId="71" xr:uid="{00000000-0005-0000-0000-000001000000}"/>
    <cellStyle name=" _14 内贸20170" xfId="72" xr:uid="{00000000-0005-0000-0000-000002000000}"/>
    <cellStyle name=" _9 外贸2016" xfId="73" xr:uid="{00000000-0005-0000-0000-000003000000}"/>
    <cellStyle name=" _9 外贸20170" xfId="74" xr:uid="{00000000-0005-0000-0000-000004000000}"/>
    <cellStyle name=" _副本全省篇0510" xfId="79" xr:uid="{00000000-0005-0000-0000-000005000000}"/>
    <cellStyle name=" _副本分地市篇" xfId="78" xr:uid="{00000000-0005-0000-0000-000006000000}"/>
    <cellStyle name=" _十五.国内贸易和旅游业2017" xfId="80" xr:uid="{00000000-0005-0000-0000-000007000000}"/>
    <cellStyle name=" _十五.国内贸易和旅游业2017_副本全省篇0510" xfId="81" xr:uid="{00000000-0005-0000-0000-000008000000}"/>
    <cellStyle name=" _复件 公路能耗" xfId="77" xr:uid="{00000000-0005-0000-0000-000009000000}"/>
    <cellStyle name=" _第三部分 分地市篇" xfId="76" xr:uid="{00000000-0005-0000-0000-00000A000000}"/>
    <cellStyle name=" _表式" xfId="75" xr:uid="{00000000-0005-0000-0000-00000B000000}"/>
    <cellStyle name="_03" xfId="110" xr:uid="{00000000-0005-0000-0000-000031000000}"/>
    <cellStyle name="_03_14 内贸2016" xfId="111" xr:uid="{00000000-0005-0000-0000-000032000000}"/>
    <cellStyle name="_03_14 内贸20170" xfId="112" xr:uid="{00000000-0005-0000-0000-000033000000}"/>
    <cellStyle name="_03_9 外贸2016" xfId="113" xr:uid="{00000000-0005-0000-0000-000034000000}"/>
    <cellStyle name="_03_9 外贸20170" xfId="114" xr:uid="{00000000-0005-0000-0000-000035000000}"/>
    <cellStyle name="_03_副本全省篇0510" xfId="119" xr:uid="{00000000-0005-0000-0000-000036000000}"/>
    <cellStyle name="_03_副本分地市篇" xfId="118" xr:uid="{00000000-0005-0000-0000-000037000000}"/>
    <cellStyle name="_03_十五.国内贸易和旅游业2017" xfId="120" xr:uid="{00000000-0005-0000-0000-000038000000}"/>
    <cellStyle name="_03_十五.国内贸易和旅游业2017_副本全省篇0510" xfId="121" xr:uid="{00000000-0005-0000-0000-000039000000}"/>
    <cellStyle name="_03_复件 公路能耗" xfId="117" xr:uid="{00000000-0005-0000-0000-00003A000000}"/>
    <cellStyle name="_03_第三部分 分地市篇" xfId="116" xr:uid="{00000000-0005-0000-0000-00003B000000}"/>
    <cellStyle name="_03_表式" xfId="115" xr:uid="{00000000-0005-0000-0000-00003C000000}"/>
    <cellStyle name="_04" xfId="122" xr:uid="{00000000-0005-0000-0000-00003D000000}"/>
    <cellStyle name="_04_14 内贸2016" xfId="123" xr:uid="{00000000-0005-0000-0000-00003E000000}"/>
    <cellStyle name="_04_14 内贸20170" xfId="124" xr:uid="{00000000-0005-0000-0000-00003F000000}"/>
    <cellStyle name="_04_9 外贸2016" xfId="125" xr:uid="{00000000-0005-0000-0000-000040000000}"/>
    <cellStyle name="_04_9 外贸20170" xfId="126" xr:uid="{00000000-0005-0000-0000-000041000000}"/>
    <cellStyle name="_04_副本全省篇0510" xfId="131" xr:uid="{00000000-0005-0000-0000-000042000000}"/>
    <cellStyle name="_04_副本分地市篇" xfId="130" xr:uid="{00000000-0005-0000-0000-000043000000}"/>
    <cellStyle name="_04_十五.国内贸易和旅游业2017" xfId="132" xr:uid="{00000000-0005-0000-0000-000044000000}"/>
    <cellStyle name="_04_十五.国内贸易和旅游业2017_副本全省篇0510" xfId="133" xr:uid="{00000000-0005-0000-0000-000045000000}"/>
    <cellStyle name="_04_复件 公路能耗" xfId="129" xr:uid="{00000000-0005-0000-0000-000046000000}"/>
    <cellStyle name="_04_第三部分 分地市篇" xfId="128" xr:uid="{00000000-0005-0000-0000-000047000000}"/>
    <cellStyle name="_04_表式" xfId="127" xr:uid="{00000000-0005-0000-0000-000048000000}"/>
    <cellStyle name="_05" xfId="134" xr:uid="{00000000-0005-0000-0000-000049000000}"/>
    <cellStyle name="_05_14 内贸2016" xfId="135" xr:uid="{00000000-0005-0000-0000-00004A000000}"/>
    <cellStyle name="_05_14 内贸2016_副本全省篇0510" xfId="136" xr:uid="{00000000-0005-0000-0000-00004B000000}"/>
    <cellStyle name="_05_14 内贸20170" xfId="137" xr:uid="{00000000-0005-0000-0000-00004C000000}"/>
    <cellStyle name="_05_9 外贸2016" xfId="138" xr:uid="{00000000-0005-0000-0000-00004D000000}"/>
    <cellStyle name="_05_9 外贸2016_副本全省篇0510" xfId="139" xr:uid="{00000000-0005-0000-0000-00004E000000}"/>
    <cellStyle name="_05_9 外贸20170" xfId="140" xr:uid="{00000000-0005-0000-0000-00004F000000}"/>
    <cellStyle name="_05_副本全省篇0510" xfId="147" xr:uid="{00000000-0005-0000-0000-000050000000}"/>
    <cellStyle name="_05_副本分地市篇" xfId="146" xr:uid="{00000000-0005-0000-0000-000051000000}"/>
    <cellStyle name="_05_十五.国内贸易和旅游业2017" xfId="148" xr:uid="{00000000-0005-0000-0000-000052000000}"/>
    <cellStyle name="_05_复件 公路能耗" xfId="144" xr:uid="{00000000-0005-0000-0000-000053000000}"/>
    <cellStyle name="_05_复件 公路能耗_副本全省篇0510" xfId="145" xr:uid="{00000000-0005-0000-0000-000054000000}"/>
    <cellStyle name="_05_第三部分 分地市篇" xfId="143" xr:uid="{00000000-0005-0000-0000-000055000000}"/>
    <cellStyle name="_05_表式" xfId="141" xr:uid="{00000000-0005-0000-0000-000056000000}"/>
    <cellStyle name="_05_表式_副本全省篇0510" xfId="142" xr:uid="{00000000-0005-0000-0000-000057000000}"/>
    <cellStyle name="_06" xfId="149" xr:uid="{00000000-0005-0000-0000-000058000000}"/>
    <cellStyle name="_06_14 内贸2016" xfId="150" xr:uid="{00000000-0005-0000-0000-000059000000}"/>
    <cellStyle name="_06_14 内贸20170" xfId="151" xr:uid="{00000000-0005-0000-0000-00005A000000}"/>
    <cellStyle name="_06_9 外贸2016" xfId="152" xr:uid="{00000000-0005-0000-0000-00005B000000}"/>
    <cellStyle name="_06_9 外贸20170" xfId="153" xr:uid="{00000000-0005-0000-0000-00005C000000}"/>
    <cellStyle name="_06_副本全省篇0510" xfId="158" xr:uid="{00000000-0005-0000-0000-00005D000000}"/>
    <cellStyle name="_06_副本分地市篇" xfId="157" xr:uid="{00000000-0005-0000-0000-00005E000000}"/>
    <cellStyle name="_06_十五.国内贸易和旅游业2017" xfId="159" xr:uid="{00000000-0005-0000-0000-00005F000000}"/>
    <cellStyle name="_06_十五.国内贸易和旅游业2017_副本全省篇0510" xfId="160" xr:uid="{00000000-0005-0000-0000-000060000000}"/>
    <cellStyle name="_06_复件 公路能耗" xfId="156" xr:uid="{00000000-0005-0000-0000-000061000000}"/>
    <cellStyle name="_06_第三部分 分地市篇" xfId="155" xr:uid="{00000000-0005-0000-0000-000062000000}"/>
    <cellStyle name="_06_表式" xfId="154" xr:uid="{00000000-0005-0000-0000-000063000000}"/>
    <cellStyle name="_0601" xfId="161" xr:uid="{00000000-0005-0000-0000-000064000000}"/>
    <cellStyle name="_0601_14 内贸2016" xfId="162" xr:uid="{00000000-0005-0000-0000-000065000000}"/>
    <cellStyle name="_0601_14 内贸20170" xfId="163" xr:uid="{00000000-0005-0000-0000-000066000000}"/>
    <cellStyle name="_0601_9 外贸2016" xfId="164" xr:uid="{00000000-0005-0000-0000-000067000000}"/>
    <cellStyle name="_0601_9 外贸20170" xfId="165" xr:uid="{00000000-0005-0000-0000-000068000000}"/>
    <cellStyle name="_0601_副本全省篇0510" xfId="170" xr:uid="{00000000-0005-0000-0000-000069000000}"/>
    <cellStyle name="_0601_副本分地市篇" xfId="169" xr:uid="{00000000-0005-0000-0000-00006A000000}"/>
    <cellStyle name="_0601_十五.国内贸易和旅游业2017" xfId="171" xr:uid="{00000000-0005-0000-0000-00006B000000}"/>
    <cellStyle name="_0601_十五.国内贸易和旅游业2017_副本全省篇0510" xfId="172" xr:uid="{00000000-0005-0000-0000-00006C000000}"/>
    <cellStyle name="_0601_复件 公路能耗" xfId="168" xr:uid="{00000000-0005-0000-0000-00006D000000}"/>
    <cellStyle name="_0601_第三部分 分地市篇" xfId="167" xr:uid="{00000000-0005-0000-0000-00006E000000}"/>
    <cellStyle name="_0601_表式" xfId="166" xr:uid="{00000000-0005-0000-0000-00006F000000}"/>
    <cellStyle name="_07" xfId="173" xr:uid="{00000000-0005-0000-0000-000070000000}"/>
    <cellStyle name="_07_14 内贸20170" xfId="174" xr:uid="{00000000-0005-0000-0000-000071000000}"/>
    <cellStyle name="_07_9 外贸20170" xfId="175" xr:uid="{00000000-0005-0000-0000-000072000000}"/>
    <cellStyle name="_07_副本全省篇0510" xfId="178" xr:uid="{00000000-0005-0000-0000-000073000000}"/>
    <cellStyle name="_07_副本分地市篇" xfId="177" xr:uid="{00000000-0005-0000-0000-000074000000}"/>
    <cellStyle name="_07_十五.国内贸易和旅游业2017" xfId="179" xr:uid="{00000000-0005-0000-0000-000075000000}"/>
    <cellStyle name="_07_十五.国内贸易和旅游业2017_副本全省篇0510" xfId="180" xr:uid="{00000000-0005-0000-0000-000076000000}"/>
    <cellStyle name="_07_第三部分 分地市篇" xfId="176" xr:uid="{00000000-0005-0000-0000-000077000000}"/>
    <cellStyle name="_1" xfId="181" xr:uid="{00000000-0005-0000-0000-000078000000}"/>
    <cellStyle name="_10" xfId="182" xr:uid="{00000000-0005-0000-0000-000079000000}"/>
    <cellStyle name="_10_14 内贸2016" xfId="183" xr:uid="{00000000-0005-0000-0000-00007A000000}"/>
    <cellStyle name="_10_14 内贸20170" xfId="184" xr:uid="{00000000-0005-0000-0000-00007B000000}"/>
    <cellStyle name="_10_9 外贸2016" xfId="185" xr:uid="{00000000-0005-0000-0000-00007C000000}"/>
    <cellStyle name="_10_9 外贸20170" xfId="186" xr:uid="{00000000-0005-0000-0000-00007D000000}"/>
    <cellStyle name="_10_副本全省篇0510" xfId="191" xr:uid="{00000000-0005-0000-0000-00007E000000}"/>
    <cellStyle name="_10_副本分地市篇" xfId="190" xr:uid="{00000000-0005-0000-0000-00007F000000}"/>
    <cellStyle name="_10_十五.国内贸易和旅游业2017" xfId="192" xr:uid="{00000000-0005-0000-0000-000080000000}"/>
    <cellStyle name="_10_十五.国内贸易和旅游业2017_副本全省篇0510" xfId="193" xr:uid="{00000000-0005-0000-0000-000081000000}"/>
    <cellStyle name="_10_复件 公路能耗" xfId="189" xr:uid="{00000000-0005-0000-0000-000082000000}"/>
    <cellStyle name="_10_第三部分 分地市篇" xfId="188" xr:uid="{00000000-0005-0000-0000-000083000000}"/>
    <cellStyle name="_10_表式" xfId="187" xr:uid="{00000000-0005-0000-0000-000084000000}"/>
    <cellStyle name="_11 工业 2016" xfId="194" xr:uid="{00000000-0005-0000-0000-000085000000}"/>
    <cellStyle name="_13" xfId="195" xr:uid="{00000000-0005-0000-0000-000086000000}"/>
    <cellStyle name="_13-19" xfId="196" xr:uid="{00000000-0005-0000-0000-000087000000}"/>
    <cellStyle name="_13-19(1)" xfId="197" xr:uid="{00000000-0005-0000-0000-000088000000}"/>
    <cellStyle name="_14 内贸2016" xfId="198" xr:uid="{00000000-0005-0000-0000-000089000000}"/>
    <cellStyle name="_14 内贸2016_副本全省篇0510" xfId="199" xr:uid="{00000000-0005-0000-0000-00008A000000}"/>
    <cellStyle name="_14 内贸20170" xfId="200" xr:uid="{00000000-0005-0000-0000-00008B000000}"/>
    <cellStyle name="_16" xfId="201" xr:uid="{00000000-0005-0000-0000-00008C000000}"/>
    <cellStyle name="_17" xfId="202" xr:uid="{00000000-0005-0000-0000-00008D000000}"/>
    <cellStyle name="_17_14 内贸2016" xfId="203" xr:uid="{00000000-0005-0000-0000-00008E000000}"/>
    <cellStyle name="_17_14 内贸2016_副本全省篇0510" xfId="204" xr:uid="{00000000-0005-0000-0000-00008F000000}"/>
    <cellStyle name="_17_14 内贸20170" xfId="205" xr:uid="{00000000-0005-0000-0000-000090000000}"/>
    <cellStyle name="_17_9 外贸2016" xfId="206" xr:uid="{00000000-0005-0000-0000-000091000000}"/>
    <cellStyle name="_17_9 外贸2016_副本全省篇0510" xfId="207" xr:uid="{00000000-0005-0000-0000-000092000000}"/>
    <cellStyle name="_17_9 外贸20170" xfId="208" xr:uid="{00000000-0005-0000-0000-000093000000}"/>
    <cellStyle name="_17_副本全省篇0510" xfId="215" xr:uid="{00000000-0005-0000-0000-000094000000}"/>
    <cellStyle name="_17_副本分地市篇" xfId="214" xr:uid="{00000000-0005-0000-0000-000095000000}"/>
    <cellStyle name="_17_十五.国内贸易和旅游业2017" xfId="216" xr:uid="{00000000-0005-0000-0000-000096000000}"/>
    <cellStyle name="_17_复件 公路能耗" xfId="212" xr:uid="{00000000-0005-0000-0000-000097000000}"/>
    <cellStyle name="_17_复件 公路能耗_副本全省篇0510" xfId="213" xr:uid="{00000000-0005-0000-0000-000098000000}"/>
    <cellStyle name="_17_第三部分 分地市篇" xfId="211" xr:uid="{00000000-0005-0000-0000-000099000000}"/>
    <cellStyle name="_17_表式" xfId="209" xr:uid="{00000000-0005-0000-0000-00009A000000}"/>
    <cellStyle name="_17_表式_副本全省篇0510" xfId="210" xr:uid="{00000000-0005-0000-0000-00009B000000}"/>
    <cellStyle name="_2003-17" xfId="217" xr:uid="{00000000-0005-0000-0000-00009C000000}"/>
    <cellStyle name="_2003-17_14 内贸2016" xfId="218" xr:uid="{00000000-0005-0000-0000-00009D000000}"/>
    <cellStyle name="_2003-17_14 内贸2016_副本全省篇0510" xfId="219" xr:uid="{00000000-0005-0000-0000-00009E000000}"/>
    <cellStyle name="_2003-17_14 内贸20170" xfId="220" xr:uid="{00000000-0005-0000-0000-00009F000000}"/>
    <cellStyle name="_2003-17_9 外贸2016" xfId="221" xr:uid="{00000000-0005-0000-0000-0000A0000000}"/>
    <cellStyle name="_2003-17_9 外贸2016_副本全省篇0510" xfId="222" xr:uid="{00000000-0005-0000-0000-0000A1000000}"/>
    <cellStyle name="_2003-17_9 外贸20170" xfId="223" xr:uid="{00000000-0005-0000-0000-0000A2000000}"/>
    <cellStyle name="_2003-17_副本全省篇0510" xfId="230" xr:uid="{00000000-0005-0000-0000-0000A3000000}"/>
    <cellStyle name="_2003-17_副本分地市篇" xfId="229" xr:uid="{00000000-0005-0000-0000-0000A4000000}"/>
    <cellStyle name="_2003-17_十五.国内贸易和旅游业2017" xfId="231" xr:uid="{00000000-0005-0000-0000-0000A5000000}"/>
    <cellStyle name="_2003-17_复件 公路能耗" xfId="227" xr:uid="{00000000-0005-0000-0000-0000A6000000}"/>
    <cellStyle name="_2003-17_复件 公路能耗_副本全省篇0510" xfId="228" xr:uid="{00000000-0005-0000-0000-0000A7000000}"/>
    <cellStyle name="_2003-17_第三部分 分地市篇" xfId="226" xr:uid="{00000000-0005-0000-0000-0000A8000000}"/>
    <cellStyle name="_2003-17_表式" xfId="224" xr:uid="{00000000-0005-0000-0000-0000A9000000}"/>
    <cellStyle name="_2003-17_表式_副本全省篇0510" xfId="225" xr:uid="{00000000-0005-0000-0000-0000AA000000}"/>
    <cellStyle name="_2005-09" xfId="232" xr:uid="{00000000-0005-0000-0000-0000AB000000}"/>
    <cellStyle name="_2005-09_14 内贸2016" xfId="233" xr:uid="{00000000-0005-0000-0000-0000AC000000}"/>
    <cellStyle name="_2005-09_14 内贸2016_副本全省篇0510" xfId="234" xr:uid="{00000000-0005-0000-0000-0000AD000000}"/>
    <cellStyle name="_2005-09_14 内贸20170" xfId="235" xr:uid="{00000000-0005-0000-0000-0000AE000000}"/>
    <cellStyle name="_2005-09_9 外贸2016" xfId="236" xr:uid="{00000000-0005-0000-0000-0000AF000000}"/>
    <cellStyle name="_2005-09_9 外贸2016_副本全省篇0510" xfId="237" xr:uid="{00000000-0005-0000-0000-0000B0000000}"/>
    <cellStyle name="_2005-09_9 外贸20170" xfId="238" xr:uid="{00000000-0005-0000-0000-0000B1000000}"/>
    <cellStyle name="_2005-09_副本全省篇0510" xfId="245" xr:uid="{00000000-0005-0000-0000-0000B2000000}"/>
    <cellStyle name="_2005-09_副本分地市篇" xfId="244" xr:uid="{00000000-0005-0000-0000-0000B3000000}"/>
    <cellStyle name="_2005-09_十五.国内贸易和旅游业2017" xfId="246" xr:uid="{00000000-0005-0000-0000-0000B4000000}"/>
    <cellStyle name="_2005-09_复件 公路能耗" xfId="242" xr:uid="{00000000-0005-0000-0000-0000B5000000}"/>
    <cellStyle name="_2005-09_复件 公路能耗_副本全省篇0510" xfId="243" xr:uid="{00000000-0005-0000-0000-0000B6000000}"/>
    <cellStyle name="_2005-09_第三部分 分地市篇" xfId="241" xr:uid="{00000000-0005-0000-0000-0000B7000000}"/>
    <cellStyle name="_2005-09_表式" xfId="239" xr:uid="{00000000-0005-0000-0000-0000B8000000}"/>
    <cellStyle name="_2005-09_表式_副本全省篇0510" xfId="240" xr:uid="{00000000-0005-0000-0000-0000B9000000}"/>
    <cellStyle name="_2005-17" xfId="247" xr:uid="{00000000-0005-0000-0000-0000BA000000}"/>
    <cellStyle name="_2005-17_14 内贸2016" xfId="248" xr:uid="{00000000-0005-0000-0000-0000BB000000}"/>
    <cellStyle name="_2005-17_14 内贸2016_副本全省篇0510" xfId="249" xr:uid="{00000000-0005-0000-0000-0000BC000000}"/>
    <cellStyle name="_2005-17_14 内贸20170" xfId="250" xr:uid="{00000000-0005-0000-0000-0000BD000000}"/>
    <cellStyle name="_2005-17_9 外贸2016" xfId="251" xr:uid="{00000000-0005-0000-0000-0000BE000000}"/>
    <cellStyle name="_2005-17_9 外贸2016_副本全省篇0510" xfId="252" xr:uid="{00000000-0005-0000-0000-0000BF000000}"/>
    <cellStyle name="_2005-17_9 外贸20170" xfId="253" xr:uid="{00000000-0005-0000-0000-0000C0000000}"/>
    <cellStyle name="_2005-17_副本全省篇0510" xfId="260" xr:uid="{00000000-0005-0000-0000-0000C1000000}"/>
    <cellStyle name="_2005-17_副本分地市篇" xfId="259" xr:uid="{00000000-0005-0000-0000-0000C2000000}"/>
    <cellStyle name="_2005-17_十五.国内贸易和旅游业2017" xfId="261" xr:uid="{00000000-0005-0000-0000-0000C3000000}"/>
    <cellStyle name="_2005-17_复件 公路能耗" xfId="257" xr:uid="{00000000-0005-0000-0000-0000C4000000}"/>
    <cellStyle name="_2005-17_复件 公路能耗_副本全省篇0510" xfId="258" xr:uid="{00000000-0005-0000-0000-0000C5000000}"/>
    <cellStyle name="_2005-17_第三部分 分地市篇" xfId="256" xr:uid="{00000000-0005-0000-0000-0000C6000000}"/>
    <cellStyle name="_2005-17_表式" xfId="254" xr:uid="{00000000-0005-0000-0000-0000C7000000}"/>
    <cellStyle name="_2005-17_表式_副本全省篇0510" xfId="255" xr:uid="{00000000-0005-0000-0000-0000C8000000}"/>
    <cellStyle name="_2005-18" xfId="262" xr:uid="{00000000-0005-0000-0000-0000C9000000}"/>
    <cellStyle name="_2005-18_14 内贸2016" xfId="263" xr:uid="{00000000-0005-0000-0000-0000CA000000}"/>
    <cellStyle name="_2005-18_14 内贸2016_副本全省篇0510" xfId="264" xr:uid="{00000000-0005-0000-0000-0000CB000000}"/>
    <cellStyle name="_2005-18_14 内贸20170" xfId="265" xr:uid="{00000000-0005-0000-0000-0000CC000000}"/>
    <cellStyle name="_2005-18_9 外贸2016" xfId="266" xr:uid="{00000000-0005-0000-0000-0000CD000000}"/>
    <cellStyle name="_2005-18_9 外贸2016_副本全省篇0510" xfId="267" xr:uid="{00000000-0005-0000-0000-0000CE000000}"/>
    <cellStyle name="_2005-18_9 外贸20170" xfId="268" xr:uid="{00000000-0005-0000-0000-0000CF000000}"/>
    <cellStyle name="_2005-18_副本全省篇0510" xfId="275" xr:uid="{00000000-0005-0000-0000-0000D0000000}"/>
    <cellStyle name="_2005-18_副本分地市篇" xfId="274" xr:uid="{00000000-0005-0000-0000-0000D1000000}"/>
    <cellStyle name="_2005-18_十五.国内贸易和旅游业2017" xfId="276" xr:uid="{00000000-0005-0000-0000-0000D2000000}"/>
    <cellStyle name="_2005-18_复件 公路能耗" xfId="272" xr:uid="{00000000-0005-0000-0000-0000D3000000}"/>
    <cellStyle name="_2005-18_复件 公路能耗_副本全省篇0510" xfId="273" xr:uid="{00000000-0005-0000-0000-0000D4000000}"/>
    <cellStyle name="_2005-18_第三部分 分地市篇" xfId="271" xr:uid="{00000000-0005-0000-0000-0000D5000000}"/>
    <cellStyle name="_2005-18_表式" xfId="269" xr:uid="{00000000-0005-0000-0000-0000D6000000}"/>
    <cellStyle name="_2005-18_表式_副本全省篇0510" xfId="270" xr:uid="{00000000-0005-0000-0000-0000D7000000}"/>
    <cellStyle name="_2005-19" xfId="277" xr:uid="{00000000-0005-0000-0000-0000D8000000}"/>
    <cellStyle name="_2005-19_14 内贸2016" xfId="278" xr:uid="{00000000-0005-0000-0000-0000D9000000}"/>
    <cellStyle name="_2005-19_14 内贸2016_副本全省篇0510" xfId="279" xr:uid="{00000000-0005-0000-0000-0000DA000000}"/>
    <cellStyle name="_2005-19_14 内贸20170" xfId="280" xr:uid="{00000000-0005-0000-0000-0000DB000000}"/>
    <cellStyle name="_2005-19_9 外贸2016" xfId="281" xr:uid="{00000000-0005-0000-0000-0000DC000000}"/>
    <cellStyle name="_2005-19_9 外贸2016_副本全省篇0510" xfId="282" xr:uid="{00000000-0005-0000-0000-0000DD000000}"/>
    <cellStyle name="_2005-19_9 外贸20170" xfId="283" xr:uid="{00000000-0005-0000-0000-0000DE000000}"/>
    <cellStyle name="_2005-19_副本全省篇0510" xfId="290" xr:uid="{00000000-0005-0000-0000-0000DF000000}"/>
    <cellStyle name="_2005-19_副本分地市篇" xfId="289" xr:uid="{00000000-0005-0000-0000-0000E0000000}"/>
    <cellStyle name="_2005-19_十五.国内贸易和旅游业2017" xfId="291" xr:uid="{00000000-0005-0000-0000-0000E1000000}"/>
    <cellStyle name="_2005-19_复件 公路能耗" xfId="287" xr:uid="{00000000-0005-0000-0000-0000E2000000}"/>
    <cellStyle name="_2005-19_复件 公路能耗_副本全省篇0510" xfId="288" xr:uid="{00000000-0005-0000-0000-0000E3000000}"/>
    <cellStyle name="_2005-19_第三部分 分地市篇" xfId="286" xr:uid="{00000000-0005-0000-0000-0000E4000000}"/>
    <cellStyle name="_2005-19_表式" xfId="284" xr:uid="{00000000-0005-0000-0000-0000E5000000}"/>
    <cellStyle name="_2005-19_表式_副本全省篇0510" xfId="285" xr:uid="{00000000-0005-0000-0000-0000E6000000}"/>
    <cellStyle name="_2006-2" xfId="292" xr:uid="{00000000-0005-0000-0000-0000E7000000}"/>
    <cellStyle name="_2006-2_14 内贸2016" xfId="293" xr:uid="{00000000-0005-0000-0000-0000E8000000}"/>
    <cellStyle name="_2006-2_14 内贸20170" xfId="294" xr:uid="{00000000-0005-0000-0000-0000E9000000}"/>
    <cellStyle name="_2006-2_9 外贸2016" xfId="295" xr:uid="{00000000-0005-0000-0000-0000EA000000}"/>
    <cellStyle name="_2006-2_9 外贸20170" xfId="296" xr:uid="{00000000-0005-0000-0000-0000EB000000}"/>
    <cellStyle name="_2006-2_副本全省篇0510" xfId="301" xr:uid="{00000000-0005-0000-0000-0000EC000000}"/>
    <cellStyle name="_2006-2_副本分地市篇" xfId="300" xr:uid="{00000000-0005-0000-0000-0000ED000000}"/>
    <cellStyle name="_2006-2_十五.国内贸易和旅游业2017" xfId="302" xr:uid="{00000000-0005-0000-0000-0000EE000000}"/>
    <cellStyle name="_2006-2_十五.国内贸易和旅游业2017_副本全省篇0510" xfId="303" xr:uid="{00000000-0005-0000-0000-0000EF000000}"/>
    <cellStyle name="_2006-2_复件 公路能耗" xfId="299" xr:uid="{00000000-0005-0000-0000-0000F0000000}"/>
    <cellStyle name="_2006-2_第三部分 分地市篇" xfId="298" xr:uid="{00000000-0005-0000-0000-0000F1000000}"/>
    <cellStyle name="_2006-2_表式" xfId="297" xr:uid="{00000000-0005-0000-0000-0000F2000000}"/>
    <cellStyle name="_20100326高清市院遂宁检察院1080P配置清单26日改" xfId="304" xr:uid="{00000000-0005-0000-0000-0000F3000000}"/>
    <cellStyle name="_2011年广西城乡风貌改造三期工程综合整治项目进度表6.07" xfId="305" xr:uid="{00000000-0005-0000-0000-0000F4000000}"/>
    <cellStyle name="_3.国民经济核算20170" xfId="306" xr:uid="{00000000-0005-0000-0000-0000F5000000}"/>
    <cellStyle name="_6 财政、金融2016" xfId="307" xr:uid="{00000000-0005-0000-0000-0000F6000000}"/>
    <cellStyle name="_6 财政和金融20170" xfId="308" xr:uid="{00000000-0005-0000-0000-0000F7000000}"/>
    <cellStyle name="_7 能源2016" xfId="309" xr:uid="{00000000-0005-0000-0000-0000F8000000}"/>
    <cellStyle name="_8.固定资产投资2016" xfId="310" xr:uid="{00000000-0005-0000-0000-0000F9000000}"/>
    <cellStyle name="_9 外贸2016" xfId="311" xr:uid="{00000000-0005-0000-0000-0000FA000000}"/>
    <cellStyle name="_9 外贸2016_副本全省篇0510" xfId="312" xr:uid="{00000000-0005-0000-0000-0000FB000000}"/>
    <cellStyle name="_9 外贸2017" xfId="313" xr:uid="{00000000-0005-0000-0000-0000FC000000}"/>
    <cellStyle name="_9 外贸2017_副本全省篇0510" xfId="316" xr:uid="{00000000-0005-0000-0000-0000FD000000}"/>
    <cellStyle name="_9 外贸2017_副本分地市篇" xfId="315" xr:uid="{00000000-0005-0000-0000-0000FE000000}"/>
    <cellStyle name="_9 外贸2017_第三部分 分地市篇" xfId="314" xr:uid="{00000000-0005-0000-0000-0000FF000000}"/>
    <cellStyle name="_9 外贸20170" xfId="317" xr:uid="{00000000-0005-0000-0000-000000010000}"/>
    <cellStyle name="_Book1" xfId="318" xr:uid="{00000000-0005-0000-0000-000001010000}"/>
    <cellStyle name="_Book1_1" xfId="319" xr:uid="{00000000-0005-0000-0000-000002010000}"/>
    <cellStyle name="_Book1_12月月报" xfId="320" xr:uid="{00000000-0005-0000-0000-000003010000}"/>
    <cellStyle name="_Book1_14 内贸2016" xfId="321" xr:uid="{00000000-0005-0000-0000-000004010000}"/>
    <cellStyle name="_Book1_14 内贸20170" xfId="322" xr:uid="{00000000-0005-0000-0000-000005010000}"/>
    <cellStyle name="_Book1_1612" xfId="323" xr:uid="{00000000-0005-0000-0000-000006010000}"/>
    <cellStyle name="_Book1_2" xfId="324" xr:uid="{00000000-0005-0000-0000-000007010000}"/>
    <cellStyle name="_Book1_3" xfId="325" xr:uid="{00000000-0005-0000-0000-000008010000}"/>
    <cellStyle name="_Book1_4" xfId="326" xr:uid="{00000000-0005-0000-0000-000009010000}"/>
    <cellStyle name="_Book1_5" xfId="327" xr:uid="{00000000-0005-0000-0000-00000A010000}"/>
    <cellStyle name="_Book1_9 外贸2016" xfId="328" xr:uid="{00000000-0005-0000-0000-00000B010000}"/>
    <cellStyle name="_Book1_9 外贸20170" xfId="329" xr:uid="{00000000-0005-0000-0000-00000C010000}"/>
    <cellStyle name="_Book1_主要指标排序" xfId="337" xr:uid="{00000000-0005-0000-0000-00000D010000}"/>
    <cellStyle name="_Book1_副本全省篇0510" xfId="334" xr:uid="{00000000-0005-0000-0000-00000E010000}"/>
    <cellStyle name="_Book1_副本分地市篇" xfId="333" xr:uid="{00000000-0005-0000-0000-00000F010000}"/>
    <cellStyle name="_Book1_十五.国内贸易和旅游业2017" xfId="335" xr:uid="{00000000-0005-0000-0000-000010010000}"/>
    <cellStyle name="_Book1_十五.国内贸易和旅游业2017_副本全省篇0510" xfId="336" xr:uid="{00000000-0005-0000-0000-000011010000}"/>
    <cellStyle name="_Book1_复件 公路能耗" xfId="332" xr:uid="{00000000-0005-0000-0000-000012010000}"/>
    <cellStyle name="_Book1_第三部分 分地市篇" xfId="331" xr:uid="{00000000-0005-0000-0000-000013010000}"/>
    <cellStyle name="_Book1_综合表" xfId="338" xr:uid="{00000000-0005-0000-0000-000014010000}"/>
    <cellStyle name="_Book1_表式" xfId="330" xr:uid="{00000000-0005-0000-0000-000015010000}"/>
    <cellStyle name="_Book3" xfId="339" xr:uid="{00000000-0005-0000-0000-000016010000}"/>
    <cellStyle name="_Book3_14 内贸2016" xfId="340" xr:uid="{00000000-0005-0000-0000-000017010000}"/>
    <cellStyle name="_Book3_14 内贸20170" xfId="341" xr:uid="{00000000-0005-0000-0000-000018010000}"/>
    <cellStyle name="_Book3_9 外贸2016" xfId="342" xr:uid="{00000000-0005-0000-0000-000019010000}"/>
    <cellStyle name="_Book3_9 外贸20170" xfId="343" xr:uid="{00000000-0005-0000-0000-00001A010000}"/>
    <cellStyle name="_Book3_副本全省篇0510" xfId="348" xr:uid="{00000000-0005-0000-0000-00001B010000}"/>
    <cellStyle name="_Book3_副本分地市篇" xfId="347" xr:uid="{00000000-0005-0000-0000-00001C010000}"/>
    <cellStyle name="_Book3_十五.国内贸易和旅游业2017" xfId="349" xr:uid="{00000000-0005-0000-0000-00001D010000}"/>
    <cellStyle name="_Book3_十五.国内贸易和旅游业2017_副本全省篇0510" xfId="350" xr:uid="{00000000-0005-0000-0000-00001E010000}"/>
    <cellStyle name="_Book3_复件 公路能耗" xfId="346" xr:uid="{00000000-0005-0000-0000-00001F010000}"/>
    <cellStyle name="_Book3_第三部分 分地市篇" xfId="345" xr:uid="{00000000-0005-0000-0000-000020010000}"/>
    <cellStyle name="_Book3_表式" xfId="344" xr:uid="{00000000-0005-0000-0000-000021010000}"/>
    <cellStyle name="_ET_STYLE_NoName_00_" xfId="351" xr:uid="{00000000-0005-0000-0000-000022010000}"/>
    <cellStyle name="_ET_STYLE_NoName_00__Book1" xfId="352" xr:uid="{00000000-0005-0000-0000-000023010000}"/>
    <cellStyle name="_ET_STYLE_NoName_00__Book1_1" xfId="353" xr:uid="{00000000-0005-0000-0000-000024010000}"/>
    <cellStyle name="_ET_STYLE_NoName_00__Book1_2" xfId="354" xr:uid="{00000000-0005-0000-0000-000025010000}"/>
    <cellStyle name="_ET_STYLE_NoName_00__Book1_3" xfId="355" xr:uid="{00000000-0005-0000-0000-000026010000}"/>
    <cellStyle name="_ET_STYLE_NoName_00__Sheet3" xfId="356" xr:uid="{00000000-0005-0000-0000-000027010000}"/>
    <cellStyle name="_ET_STYLE_NoName_00__十五.国内贸易和旅游业2017" xfId="359" xr:uid="{00000000-0005-0000-0000-000028010000}"/>
    <cellStyle name="_ET_STYLE_NoName_00__表一：基数核对表" xfId="357" xr:uid="{00000000-0005-0000-0000-000029010000}"/>
    <cellStyle name="_ET_STYLE_NoName_00__附件1：基数核对表" xfId="358" xr:uid="{00000000-0005-0000-0000-00002A010000}"/>
    <cellStyle name="_monthly1206（房地产 发各处）" xfId="360" xr:uid="{00000000-0005-0000-0000-00002B010000}"/>
    <cellStyle name="_monthly1312" xfId="361" xr:uid="{00000000-0005-0000-0000-00002C010000}"/>
    <cellStyle name="_NJ09-05" xfId="362" xr:uid="{00000000-0005-0000-0000-00002D010000}"/>
    <cellStyle name="_NJ09-05_14 内贸2016" xfId="363" xr:uid="{00000000-0005-0000-0000-00002E010000}"/>
    <cellStyle name="_NJ09-05_14 内贸20170" xfId="364" xr:uid="{00000000-0005-0000-0000-00002F010000}"/>
    <cellStyle name="_NJ09-05_9 外贸2016" xfId="365" xr:uid="{00000000-0005-0000-0000-000030010000}"/>
    <cellStyle name="_NJ09-05_9 外贸20170" xfId="366" xr:uid="{00000000-0005-0000-0000-000031010000}"/>
    <cellStyle name="_NJ09-05_副本全省篇0510" xfId="371" xr:uid="{00000000-0005-0000-0000-000032010000}"/>
    <cellStyle name="_NJ09-05_副本分地市篇" xfId="370" xr:uid="{00000000-0005-0000-0000-000033010000}"/>
    <cellStyle name="_NJ09-05_十五.国内贸易和旅游业2017" xfId="372" xr:uid="{00000000-0005-0000-0000-000034010000}"/>
    <cellStyle name="_NJ09-05_十五.国内贸易和旅游业2017_副本全省篇0510" xfId="373" xr:uid="{00000000-0005-0000-0000-000035010000}"/>
    <cellStyle name="_NJ09-05_复件 公路能耗" xfId="369" xr:uid="{00000000-0005-0000-0000-000036010000}"/>
    <cellStyle name="_NJ09-05_第三部分 分地市篇" xfId="368" xr:uid="{00000000-0005-0000-0000-000037010000}"/>
    <cellStyle name="_NJ09-05_表式" xfId="367" xr:uid="{00000000-0005-0000-0000-000038010000}"/>
    <cellStyle name="_NJ17-06" xfId="374" xr:uid="{00000000-0005-0000-0000-000039010000}"/>
    <cellStyle name="_NJ17-06_14 内贸2016" xfId="375" xr:uid="{00000000-0005-0000-0000-00003A010000}"/>
    <cellStyle name="_NJ17-06_14 内贸20170" xfId="376" xr:uid="{00000000-0005-0000-0000-00003B010000}"/>
    <cellStyle name="_NJ17-06_9 外贸2016" xfId="377" xr:uid="{00000000-0005-0000-0000-00003C010000}"/>
    <cellStyle name="_NJ17-06_9 外贸20170" xfId="378" xr:uid="{00000000-0005-0000-0000-00003D010000}"/>
    <cellStyle name="_NJ17-06_副本全省篇0510" xfId="383" xr:uid="{00000000-0005-0000-0000-00003E010000}"/>
    <cellStyle name="_NJ17-06_副本分地市篇" xfId="382" xr:uid="{00000000-0005-0000-0000-00003F010000}"/>
    <cellStyle name="_NJ17-06_十五.国内贸易和旅游业2017" xfId="384" xr:uid="{00000000-0005-0000-0000-000040010000}"/>
    <cellStyle name="_NJ17-06_十五.国内贸易和旅游业2017_副本全省篇0510" xfId="385" xr:uid="{00000000-0005-0000-0000-000041010000}"/>
    <cellStyle name="_NJ17-06_复件 公路能耗" xfId="381" xr:uid="{00000000-0005-0000-0000-000042010000}"/>
    <cellStyle name="_NJ17-06_第三部分 分地市篇" xfId="380" xr:uid="{00000000-0005-0000-0000-000043010000}"/>
    <cellStyle name="_NJ17-06_表式" xfId="379" xr:uid="{00000000-0005-0000-0000-000044010000}"/>
    <cellStyle name="_NJ17-24" xfId="386" xr:uid="{00000000-0005-0000-0000-000045010000}"/>
    <cellStyle name="_NJ17-24_14 内贸2016" xfId="387" xr:uid="{00000000-0005-0000-0000-000046010000}"/>
    <cellStyle name="_NJ17-24_14 内贸20170" xfId="388" xr:uid="{00000000-0005-0000-0000-000047010000}"/>
    <cellStyle name="_NJ17-24_9 外贸2016" xfId="389" xr:uid="{00000000-0005-0000-0000-000048010000}"/>
    <cellStyle name="_NJ17-24_9 外贸20170" xfId="390" xr:uid="{00000000-0005-0000-0000-000049010000}"/>
    <cellStyle name="_NJ17-24_副本全省篇0510" xfId="395" xr:uid="{00000000-0005-0000-0000-00004A010000}"/>
    <cellStyle name="_NJ17-24_副本分地市篇" xfId="394" xr:uid="{00000000-0005-0000-0000-00004B010000}"/>
    <cellStyle name="_NJ17-24_十五.国内贸易和旅游业2017" xfId="396" xr:uid="{00000000-0005-0000-0000-00004C010000}"/>
    <cellStyle name="_NJ17-24_十五.国内贸易和旅游业2017_副本全省篇0510" xfId="397" xr:uid="{00000000-0005-0000-0000-00004D010000}"/>
    <cellStyle name="_NJ17-24_复件 公路能耗" xfId="393" xr:uid="{00000000-0005-0000-0000-00004E010000}"/>
    <cellStyle name="_NJ17-24_第三部分 分地市篇" xfId="392" xr:uid="{00000000-0005-0000-0000-00004F010000}"/>
    <cellStyle name="_NJ17-24_表式" xfId="391" xr:uid="{00000000-0005-0000-0000-000050010000}"/>
    <cellStyle name="_NJ17-25" xfId="398" xr:uid="{00000000-0005-0000-0000-000051010000}"/>
    <cellStyle name="_NJ17-25_14 内贸2016" xfId="399" xr:uid="{00000000-0005-0000-0000-000052010000}"/>
    <cellStyle name="_NJ17-25_14 内贸20170" xfId="400" xr:uid="{00000000-0005-0000-0000-000053010000}"/>
    <cellStyle name="_NJ17-25_9 外贸2016" xfId="401" xr:uid="{00000000-0005-0000-0000-000054010000}"/>
    <cellStyle name="_NJ17-25_9 外贸20170" xfId="402" xr:uid="{00000000-0005-0000-0000-000055010000}"/>
    <cellStyle name="_NJ17-25_副本全省篇0510" xfId="407" xr:uid="{00000000-0005-0000-0000-000056010000}"/>
    <cellStyle name="_NJ17-25_副本分地市篇" xfId="406" xr:uid="{00000000-0005-0000-0000-000057010000}"/>
    <cellStyle name="_NJ17-25_十五.国内贸易和旅游业2017" xfId="408" xr:uid="{00000000-0005-0000-0000-000058010000}"/>
    <cellStyle name="_NJ17-25_十五.国内贸易和旅游业2017_副本全省篇0510" xfId="409" xr:uid="{00000000-0005-0000-0000-000059010000}"/>
    <cellStyle name="_NJ17-25_复件 公路能耗" xfId="405" xr:uid="{00000000-0005-0000-0000-00005A010000}"/>
    <cellStyle name="_NJ17-25_第三部分 分地市篇" xfId="404" xr:uid="{00000000-0005-0000-0000-00005B010000}"/>
    <cellStyle name="_NJ17-25_表式" xfId="403" xr:uid="{00000000-0005-0000-0000-00005C010000}"/>
    <cellStyle name="_NJ17-26" xfId="410" xr:uid="{00000000-0005-0000-0000-00005D010000}"/>
    <cellStyle name="_NJ17-26_14 内贸2016" xfId="411" xr:uid="{00000000-0005-0000-0000-00005E010000}"/>
    <cellStyle name="_NJ17-26_14 内贸20170" xfId="412" xr:uid="{00000000-0005-0000-0000-00005F010000}"/>
    <cellStyle name="_NJ17-26_9 外贸2016" xfId="413" xr:uid="{00000000-0005-0000-0000-000060010000}"/>
    <cellStyle name="_NJ17-26_9 外贸20170" xfId="414" xr:uid="{00000000-0005-0000-0000-000061010000}"/>
    <cellStyle name="_NJ17-26_副本全省篇0510" xfId="419" xr:uid="{00000000-0005-0000-0000-000062010000}"/>
    <cellStyle name="_NJ17-26_副本分地市篇" xfId="418" xr:uid="{00000000-0005-0000-0000-000063010000}"/>
    <cellStyle name="_NJ17-26_十五.国内贸易和旅游业2017" xfId="420" xr:uid="{00000000-0005-0000-0000-000064010000}"/>
    <cellStyle name="_NJ17-26_十五.国内贸易和旅游业2017_副本全省篇0510" xfId="421" xr:uid="{00000000-0005-0000-0000-000065010000}"/>
    <cellStyle name="_NJ17-26_复件 公路能耗" xfId="417" xr:uid="{00000000-0005-0000-0000-000066010000}"/>
    <cellStyle name="_NJ17-26_第三部分 分地市篇" xfId="416" xr:uid="{00000000-0005-0000-0000-000067010000}"/>
    <cellStyle name="_NJ17-26_表式" xfId="415" xr:uid="{00000000-0005-0000-0000-000068010000}"/>
    <cellStyle name="_NJ18-13" xfId="422" xr:uid="{00000000-0005-0000-0000-000069010000}"/>
    <cellStyle name="_NJ18-13_14 内贸2016" xfId="423" xr:uid="{00000000-0005-0000-0000-00006A010000}"/>
    <cellStyle name="_NJ18-13_14 内贸20170" xfId="424" xr:uid="{00000000-0005-0000-0000-00006B010000}"/>
    <cellStyle name="_NJ18-13_9 外贸2016" xfId="425" xr:uid="{00000000-0005-0000-0000-00006C010000}"/>
    <cellStyle name="_NJ18-13_9 外贸20170" xfId="426" xr:uid="{00000000-0005-0000-0000-00006D010000}"/>
    <cellStyle name="_NJ18-13_副本全省篇0510" xfId="431" xr:uid="{00000000-0005-0000-0000-00006E010000}"/>
    <cellStyle name="_NJ18-13_副本分地市篇" xfId="430" xr:uid="{00000000-0005-0000-0000-00006F010000}"/>
    <cellStyle name="_NJ18-13_十五.国内贸易和旅游业2017" xfId="432" xr:uid="{00000000-0005-0000-0000-000070010000}"/>
    <cellStyle name="_NJ18-13_十五.国内贸易和旅游业2017_副本全省篇0510" xfId="433" xr:uid="{00000000-0005-0000-0000-000071010000}"/>
    <cellStyle name="_NJ18-13_复件 公路能耗" xfId="429" xr:uid="{00000000-0005-0000-0000-000072010000}"/>
    <cellStyle name="_NJ18-13_第三部分 分地市篇" xfId="428" xr:uid="{00000000-0005-0000-0000-000073010000}"/>
    <cellStyle name="_NJ18-13_表式" xfId="427" xr:uid="{00000000-0005-0000-0000-000074010000}"/>
    <cellStyle name="_NJ18-27" xfId="434" xr:uid="{00000000-0005-0000-0000-000075010000}"/>
    <cellStyle name="_NJ18-27_14 内贸2016" xfId="435" xr:uid="{00000000-0005-0000-0000-000076010000}"/>
    <cellStyle name="_NJ18-27_14 内贸20170" xfId="436" xr:uid="{00000000-0005-0000-0000-000077010000}"/>
    <cellStyle name="_NJ18-27_9 外贸2016" xfId="437" xr:uid="{00000000-0005-0000-0000-000078010000}"/>
    <cellStyle name="_NJ18-27_9 外贸20170" xfId="438" xr:uid="{00000000-0005-0000-0000-000079010000}"/>
    <cellStyle name="_NJ18-27_副本全省篇0510" xfId="443" xr:uid="{00000000-0005-0000-0000-00007A010000}"/>
    <cellStyle name="_NJ18-27_副本分地市篇" xfId="442" xr:uid="{00000000-0005-0000-0000-00007B010000}"/>
    <cellStyle name="_NJ18-27_十五.国内贸易和旅游业2017" xfId="444" xr:uid="{00000000-0005-0000-0000-00007C010000}"/>
    <cellStyle name="_NJ18-27_十五.国内贸易和旅游业2017_副本全省篇0510" xfId="445" xr:uid="{00000000-0005-0000-0000-00007D010000}"/>
    <cellStyle name="_NJ18-27_复件 公路能耗" xfId="441" xr:uid="{00000000-0005-0000-0000-00007E010000}"/>
    <cellStyle name="_NJ18-27_第三部分 分地市篇" xfId="440" xr:uid="{00000000-0005-0000-0000-00007F010000}"/>
    <cellStyle name="_NJ18-27_表式" xfId="439" xr:uid="{00000000-0005-0000-0000-000080010000}"/>
    <cellStyle name="_一.综合2015" xfId="543" xr:uid="{00000000-0005-0000-0000-000081010000}"/>
    <cellStyle name="_三.国民经济核算2016" xfId="529" xr:uid="{00000000-0005-0000-0000-000082010000}"/>
    <cellStyle name="_主要指标排序" xfId="571" xr:uid="{00000000-0005-0000-0000-000083010000}"/>
    <cellStyle name="_公路能源" xfId="485" xr:uid="{00000000-0005-0000-0000-000084010000}"/>
    <cellStyle name="_公路能源_14 内贸2016" xfId="486" xr:uid="{00000000-0005-0000-0000-000085010000}"/>
    <cellStyle name="_公路能源_14 内贸2016_副本全省篇0510" xfId="487" xr:uid="{00000000-0005-0000-0000-000086010000}"/>
    <cellStyle name="_公路能源_14 内贸20170" xfId="488" xr:uid="{00000000-0005-0000-0000-000087010000}"/>
    <cellStyle name="_公路能源_9 外贸2016" xfId="489" xr:uid="{00000000-0005-0000-0000-000088010000}"/>
    <cellStyle name="_公路能源_9 外贸2016_副本全省篇0510" xfId="490" xr:uid="{00000000-0005-0000-0000-000089010000}"/>
    <cellStyle name="_公路能源_9 外贸20170" xfId="491" xr:uid="{00000000-0005-0000-0000-00008A010000}"/>
    <cellStyle name="_公路能源_副本全省篇0510" xfId="498" xr:uid="{00000000-0005-0000-0000-00008B010000}"/>
    <cellStyle name="_公路能源_副本分地市篇" xfId="497" xr:uid="{00000000-0005-0000-0000-00008C010000}"/>
    <cellStyle name="_公路能源_十五.国内贸易和旅游业2017" xfId="499" xr:uid="{00000000-0005-0000-0000-00008D010000}"/>
    <cellStyle name="_公路能源_复件 公路能耗" xfId="495" xr:uid="{00000000-0005-0000-0000-00008E010000}"/>
    <cellStyle name="_公路能源_复件 公路能耗_副本全省篇0510" xfId="496" xr:uid="{00000000-0005-0000-0000-00008F010000}"/>
    <cellStyle name="_公路能源_第三部分 分地市篇" xfId="494" xr:uid="{00000000-0005-0000-0000-000090010000}"/>
    <cellStyle name="_公路能源_表式" xfId="492" xr:uid="{00000000-0005-0000-0000-000091010000}"/>
    <cellStyle name="_公路能源_表式_副本全省篇0510" xfId="493" xr:uid="{00000000-0005-0000-0000-000092010000}"/>
    <cellStyle name="_副本2006-2" xfId="461" xr:uid="{00000000-0005-0000-0000-000093010000}"/>
    <cellStyle name="_副本2006-2_14 内贸2016" xfId="462" xr:uid="{00000000-0005-0000-0000-000094010000}"/>
    <cellStyle name="_副本2006-2_14 内贸20170" xfId="463" xr:uid="{00000000-0005-0000-0000-000095010000}"/>
    <cellStyle name="_副本2006-2_9 外贸2016" xfId="464" xr:uid="{00000000-0005-0000-0000-000096010000}"/>
    <cellStyle name="_副本2006-2_9 外贸20170" xfId="465" xr:uid="{00000000-0005-0000-0000-000097010000}"/>
    <cellStyle name="_副本2006-2_副本全省篇0510" xfId="470" xr:uid="{00000000-0005-0000-0000-000098010000}"/>
    <cellStyle name="_副本2006-2_副本分地市篇" xfId="469" xr:uid="{00000000-0005-0000-0000-000099010000}"/>
    <cellStyle name="_副本2006-2_十五.国内贸易和旅游业2017" xfId="471" xr:uid="{00000000-0005-0000-0000-00009A010000}"/>
    <cellStyle name="_副本2006-2_十五.国内贸易和旅游业2017_副本全省篇0510" xfId="472" xr:uid="{00000000-0005-0000-0000-00009B010000}"/>
    <cellStyle name="_副本2006-2_复件 公路能耗" xfId="468" xr:uid="{00000000-0005-0000-0000-00009C010000}"/>
    <cellStyle name="_副本2006-2_第三部分 分地市篇" xfId="467" xr:uid="{00000000-0005-0000-0000-00009D010000}"/>
    <cellStyle name="_副本2006-2_表式" xfId="466" xr:uid="{00000000-0005-0000-0000-00009E010000}"/>
    <cellStyle name="_副本2006-2新" xfId="473" xr:uid="{00000000-0005-0000-0000-00009F010000}"/>
    <cellStyle name="_副本2006-2新_14 内贸2016" xfId="474" xr:uid="{00000000-0005-0000-0000-0000A0010000}"/>
    <cellStyle name="_副本2006-2新_14 内贸20170" xfId="475" xr:uid="{00000000-0005-0000-0000-0000A1010000}"/>
    <cellStyle name="_副本2006-2新_9 外贸2016" xfId="476" xr:uid="{00000000-0005-0000-0000-0000A2010000}"/>
    <cellStyle name="_副本2006-2新_9 外贸20170" xfId="477" xr:uid="{00000000-0005-0000-0000-0000A3010000}"/>
    <cellStyle name="_副本2006-2新_副本全省篇0510" xfId="482" xr:uid="{00000000-0005-0000-0000-0000A4010000}"/>
    <cellStyle name="_副本2006-2新_副本分地市篇" xfId="481" xr:uid="{00000000-0005-0000-0000-0000A5010000}"/>
    <cellStyle name="_副本2006-2新_十五.国内贸易和旅游业2017" xfId="483" xr:uid="{00000000-0005-0000-0000-0000A6010000}"/>
    <cellStyle name="_副本2006-2新_十五.国内贸易和旅游业2017_副本全省篇0510" xfId="484" xr:uid="{00000000-0005-0000-0000-0000A7010000}"/>
    <cellStyle name="_副本2006-2新_复件 公路能耗" xfId="480" xr:uid="{00000000-0005-0000-0000-0000A8010000}"/>
    <cellStyle name="_副本2006-2新_第三部分 分地市篇" xfId="479" xr:uid="{00000000-0005-0000-0000-0000A9010000}"/>
    <cellStyle name="_副本2006-2新_表式" xfId="478" xr:uid="{00000000-0005-0000-0000-0000AA010000}"/>
    <cellStyle name="_增加内容" xfId="559" xr:uid="{00000000-0005-0000-0000-0000AB010000}"/>
    <cellStyle name="_增加内容_14 内贸2016" xfId="560" xr:uid="{00000000-0005-0000-0000-0000AC010000}"/>
    <cellStyle name="_增加内容_14 内贸20170" xfId="561" xr:uid="{00000000-0005-0000-0000-0000AD010000}"/>
    <cellStyle name="_增加内容_9 外贸2016" xfId="562" xr:uid="{00000000-0005-0000-0000-0000AE010000}"/>
    <cellStyle name="_增加内容_9 外贸20170" xfId="563" xr:uid="{00000000-0005-0000-0000-0000AF010000}"/>
    <cellStyle name="_增加内容_副本全省篇0510" xfId="568" xr:uid="{00000000-0005-0000-0000-0000B0010000}"/>
    <cellStyle name="_增加内容_副本分地市篇" xfId="567" xr:uid="{00000000-0005-0000-0000-0000B1010000}"/>
    <cellStyle name="_增加内容_十五.国内贸易和旅游业2017" xfId="569" xr:uid="{00000000-0005-0000-0000-0000B2010000}"/>
    <cellStyle name="_增加内容_十五.国内贸易和旅游业2017_副本全省篇0510" xfId="570" xr:uid="{00000000-0005-0000-0000-0000B3010000}"/>
    <cellStyle name="_增加内容_复件 公路能耗" xfId="566" xr:uid="{00000000-0005-0000-0000-0000B4010000}"/>
    <cellStyle name="_增加内容_第三部分 分地市篇" xfId="565" xr:uid="{00000000-0005-0000-0000-0000B5010000}"/>
    <cellStyle name="_增加内容_表式" xfId="564" xr:uid="{00000000-0005-0000-0000-0000B6010000}"/>
    <cellStyle name="_增加表" xfId="544" xr:uid="{00000000-0005-0000-0000-0000B7010000}"/>
    <cellStyle name="_增加表_14 内贸2016" xfId="545" xr:uid="{00000000-0005-0000-0000-0000B8010000}"/>
    <cellStyle name="_增加表_14 内贸2016_副本全省篇0510" xfId="546" xr:uid="{00000000-0005-0000-0000-0000B9010000}"/>
    <cellStyle name="_增加表_14 内贸20170" xfId="547" xr:uid="{00000000-0005-0000-0000-0000BA010000}"/>
    <cellStyle name="_增加表_9 外贸2016" xfId="548" xr:uid="{00000000-0005-0000-0000-0000BB010000}"/>
    <cellStyle name="_增加表_9 外贸2016_副本全省篇0510" xfId="549" xr:uid="{00000000-0005-0000-0000-0000BC010000}"/>
    <cellStyle name="_增加表_9 外贸20170" xfId="550" xr:uid="{00000000-0005-0000-0000-0000BD010000}"/>
    <cellStyle name="_增加表_副本全省篇0510" xfId="557" xr:uid="{00000000-0005-0000-0000-0000BE010000}"/>
    <cellStyle name="_增加表_副本分地市篇" xfId="556" xr:uid="{00000000-0005-0000-0000-0000BF010000}"/>
    <cellStyle name="_增加表_十五.国内贸易和旅游业2017" xfId="558" xr:uid="{00000000-0005-0000-0000-0000C0010000}"/>
    <cellStyle name="_增加表_复件 公路能耗" xfId="554" xr:uid="{00000000-0005-0000-0000-0000C1010000}"/>
    <cellStyle name="_增加表_复件 公路能耗_副本全省篇0510" xfId="555" xr:uid="{00000000-0005-0000-0000-0000C2010000}"/>
    <cellStyle name="_增加表_第三部分 分地市篇" xfId="553" xr:uid="{00000000-0005-0000-0000-0000C3010000}"/>
    <cellStyle name="_增加表_表式" xfId="551" xr:uid="{00000000-0005-0000-0000-0000C4010000}"/>
    <cellStyle name="_增加表_表式_副本全省篇0510" xfId="552" xr:uid="{00000000-0005-0000-0000-0000C5010000}"/>
    <cellStyle name="_定稿" xfId="449" xr:uid="{00000000-0005-0000-0000-0000C6010000}"/>
    <cellStyle name="_定稿_14 内贸2016" xfId="450" xr:uid="{00000000-0005-0000-0000-0000C7010000}"/>
    <cellStyle name="_定稿_14 内贸20170" xfId="451" xr:uid="{00000000-0005-0000-0000-0000C8010000}"/>
    <cellStyle name="_定稿_9 外贸2016" xfId="452" xr:uid="{00000000-0005-0000-0000-0000C9010000}"/>
    <cellStyle name="_定稿_9 外贸20170" xfId="453" xr:uid="{00000000-0005-0000-0000-0000CA010000}"/>
    <cellStyle name="_定稿_副本全省篇0510" xfId="458" xr:uid="{00000000-0005-0000-0000-0000CB010000}"/>
    <cellStyle name="_定稿_副本分地市篇" xfId="457" xr:uid="{00000000-0005-0000-0000-0000CC010000}"/>
    <cellStyle name="_定稿_十五.国内贸易和旅游业2017" xfId="459" xr:uid="{00000000-0005-0000-0000-0000CD010000}"/>
    <cellStyle name="_定稿_十五.国内贸易和旅游业2017_副本全省篇0510" xfId="460" xr:uid="{00000000-0005-0000-0000-0000CE010000}"/>
    <cellStyle name="_定稿_复件 公路能耗" xfId="456" xr:uid="{00000000-0005-0000-0000-0000CF010000}"/>
    <cellStyle name="_定稿_第三部分 分地市篇" xfId="455" xr:uid="{00000000-0005-0000-0000-0000D0010000}"/>
    <cellStyle name="_定稿_表式" xfId="454" xr:uid="{00000000-0005-0000-0000-0000D1010000}"/>
    <cellStyle name="_弱电系统设备配置报价清单" xfId="528" xr:uid="{00000000-0005-0000-0000-0000D2010000}"/>
    <cellStyle name="_提要5" xfId="531" xr:uid="{00000000-0005-0000-0000-0000D3010000}"/>
    <cellStyle name="_提要5_14 内贸2016" xfId="532" xr:uid="{00000000-0005-0000-0000-0000D4010000}"/>
    <cellStyle name="_提要5_14 内贸20170" xfId="533" xr:uid="{00000000-0005-0000-0000-0000D5010000}"/>
    <cellStyle name="_提要5_9 外贸2016" xfId="534" xr:uid="{00000000-0005-0000-0000-0000D6010000}"/>
    <cellStyle name="_提要5_9 外贸20170" xfId="535" xr:uid="{00000000-0005-0000-0000-0000D7010000}"/>
    <cellStyle name="_提要5_副本全省篇0510" xfId="540" xr:uid="{00000000-0005-0000-0000-0000D8010000}"/>
    <cellStyle name="_提要5_副本分地市篇" xfId="539" xr:uid="{00000000-0005-0000-0000-0000D9010000}"/>
    <cellStyle name="_提要5_十五.国内贸易和旅游业2017" xfId="541" xr:uid="{00000000-0005-0000-0000-0000DA010000}"/>
    <cellStyle name="_提要5_十五.国内贸易和旅游业2017_副本全省篇0510" xfId="542" xr:uid="{00000000-0005-0000-0000-0000DB010000}"/>
    <cellStyle name="_提要5_复件 公路能耗" xfId="538" xr:uid="{00000000-0005-0000-0000-0000DC010000}"/>
    <cellStyle name="_提要5_第三部分 分地市篇" xfId="537" xr:uid="{00000000-0005-0000-0000-0000DD010000}"/>
    <cellStyle name="_提要5_表式" xfId="536" xr:uid="{00000000-0005-0000-0000-0000DE010000}"/>
    <cellStyle name="_数据提供—分地区GDP、收入(最终)" xfId="530" xr:uid="{00000000-0005-0000-0000-0000DF010000}"/>
    <cellStyle name="_旅游和文化" xfId="501" xr:uid="{00000000-0005-0000-0000-0000E0010000}"/>
    <cellStyle name="_旅游和文化_14 内贸2016" xfId="502" xr:uid="{00000000-0005-0000-0000-0000E1010000}"/>
    <cellStyle name="_旅游和文化_14 内贸2016_副本全省篇0510" xfId="503" xr:uid="{00000000-0005-0000-0000-0000E2010000}"/>
    <cellStyle name="_旅游和文化_14 内贸20170" xfId="504" xr:uid="{00000000-0005-0000-0000-0000E3010000}"/>
    <cellStyle name="_旅游和文化_9 外贸2016" xfId="505" xr:uid="{00000000-0005-0000-0000-0000E4010000}"/>
    <cellStyle name="_旅游和文化_9 外贸2016_副本全省篇0510" xfId="506" xr:uid="{00000000-0005-0000-0000-0000E5010000}"/>
    <cellStyle name="_旅游和文化_9 外贸20170" xfId="507" xr:uid="{00000000-0005-0000-0000-0000E6010000}"/>
    <cellStyle name="_旅游和文化_副本全省篇0510" xfId="514" xr:uid="{00000000-0005-0000-0000-0000E7010000}"/>
    <cellStyle name="_旅游和文化_副本分地市篇" xfId="513" xr:uid="{00000000-0005-0000-0000-0000E8010000}"/>
    <cellStyle name="_旅游和文化_十五.国内贸易和旅游业2017" xfId="515" xr:uid="{00000000-0005-0000-0000-0000E9010000}"/>
    <cellStyle name="_旅游和文化_复件 公路能耗" xfId="511" xr:uid="{00000000-0005-0000-0000-0000EA010000}"/>
    <cellStyle name="_旅游和文化_复件 公路能耗_副本全省篇0510" xfId="512" xr:uid="{00000000-0005-0000-0000-0000EB010000}"/>
    <cellStyle name="_旅游和文化_第三部分 分地市篇" xfId="510" xr:uid="{00000000-0005-0000-0000-0000EC010000}"/>
    <cellStyle name="_旅游和文化_表式" xfId="508" xr:uid="{00000000-0005-0000-0000-0000ED010000}"/>
    <cellStyle name="_旅游和文化_表式_副本全省篇0510" xfId="509" xr:uid="{00000000-0005-0000-0000-0000EE010000}"/>
    <cellStyle name="_第三部分 分地市篇" xfId="448" xr:uid="{00000000-0005-0000-0000-0000EF010000}"/>
    <cellStyle name="_第二部分 全省篇" xfId="447" xr:uid="{00000000-0005-0000-0000-0000F0010000}"/>
    <cellStyle name="_纵横对比" xfId="585" xr:uid="{00000000-0005-0000-0000-0000F1010000}"/>
    <cellStyle name="_综合数据" xfId="573" xr:uid="{00000000-0005-0000-0000-0000F2010000}"/>
    <cellStyle name="_综合数据_14 内贸2016" xfId="574" xr:uid="{00000000-0005-0000-0000-0000F3010000}"/>
    <cellStyle name="_综合数据_14 内贸20170" xfId="575" xr:uid="{00000000-0005-0000-0000-0000F4010000}"/>
    <cellStyle name="_综合数据_9 外贸2016" xfId="576" xr:uid="{00000000-0005-0000-0000-0000F5010000}"/>
    <cellStyle name="_综合数据_9 外贸20170" xfId="577" xr:uid="{00000000-0005-0000-0000-0000F6010000}"/>
    <cellStyle name="_综合数据_副本全省篇0510" xfId="582" xr:uid="{00000000-0005-0000-0000-0000F7010000}"/>
    <cellStyle name="_综合数据_副本分地市篇" xfId="581" xr:uid="{00000000-0005-0000-0000-0000F8010000}"/>
    <cellStyle name="_综合数据_十五.国内贸易和旅游业2017" xfId="583" xr:uid="{00000000-0005-0000-0000-0000F9010000}"/>
    <cellStyle name="_综合数据_十五.国内贸易和旅游业2017_副本全省篇0510" xfId="584" xr:uid="{00000000-0005-0000-0000-0000FA010000}"/>
    <cellStyle name="_综合数据_复件 公路能耗" xfId="580" xr:uid="{00000000-0005-0000-0000-0000FB010000}"/>
    <cellStyle name="_综合数据_第三部分 分地市篇" xfId="579" xr:uid="{00000000-0005-0000-0000-0000FC010000}"/>
    <cellStyle name="_综合数据_表式" xfId="578" xr:uid="{00000000-0005-0000-0000-0000FD010000}"/>
    <cellStyle name="_综合表" xfId="572" xr:uid="{00000000-0005-0000-0000-0000FE010000}"/>
    <cellStyle name="_能源" xfId="516" xr:uid="{00000000-0005-0000-0000-0000FF010000}"/>
    <cellStyle name="_能源_14 内贸2016" xfId="517" xr:uid="{00000000-0005-0000-0000-000000020000}"/>
    <cellStyle name="_能源_14 内贸20170" xfId="518" xr:uid="{00000000-0005-0000-0000-000001020000}"/>
    <cellStyle name="_能源_9 外贸2016" xfId="519" xr:uid="{00000000-0005-0000-0000-000002020000}"/>
    <cellStyle name="_能源_9 外贸20170" xfId="520" xr:uid="{00000000-0005-0000-0000-000003020000}"/>
    <cellStyle name="_能源_副本全省篇0510" xfId="525" xr:uid="{00000000-0005-0000-0000-000004020000}"/>
    <cellStyle name="_能源_副本分地市篇" xfId="524" xr:uid="{00000000-0005-0000-0000-000005020000}"/>
    <cellStyle name="_能源_十五.国内贸易和旅游业2017" xfId="526" xr:uid="{00000000-0005-0000-0000-000006020000}"/>
    <cellStyle name="_能源_十五.国内贸易和旅游业2017_副本全省篇0510" xfId="527" xr:uid="{00000000-0005-0000-0000-000007020000}"/>
    <cellStyle name="_能源_复件 公路能耗" xfId="523" xr:uid="{00000000-0005-0000-0000-000008020000}"/>
    <cellStyle name="_能源_第三部分 分地市篇" xfId="522" xr:uid="{00000000-0005-0000-0000-000009020000}"/>
    <cellStyle name="_能源_表式" xfId="521" xr:uid="{00000000-0005-0000-0000-00000A020000}"/>
    <cellStyle name="_表式" xfId="446" xr:uid="{00000000-0005-0000-0000-00000B020000}"/>
    <cellStyle name="_金融" xfId="500" xr:uid="{00000000-0005-0000-0000-00000C020000}"/>
    <cellStyle name="¡ã¨" xfId="586" xr:uid="{00000000-0005-0000-0000-00000D020000}"/>
    <cellStyle name="?¡ì?" xfId="102" xr:uid="{00000000-0005-0000-0000-000025000000}"/>
    <cellStyle name="?¡ì??¡¤" xfId="103" xr:uid="{00000000-0005-0000-0000-000026000000}"/>
    <cellStyle name="??" xfId="82" xr:uid="{00000000-0005-0000-0000-00000C000000}"/>
    <cellStyle name="??¡" xfId="90" xr:uid="{00000000-0005-0000-0000-000016000000}"/>
    <cellStyle name="??¡à¨" xfId="91" xr:uid="{00000000-0005-0000-0000-000017000000}"/>
    <cellStyle name="???" xfId="83" xr:uid="{00000000-0005-0000-0000-00000D000000}"/>
    <cellStyle name="????" xfId="84" xr:uid="{00000000-0005-0000-0000-00000E000000}"/>
    <cellStyle name="???§??" xfId="87" xr:uid="{00000000-0005-0000-0000-000012000000}"/>
    <cellStyle name="???¨" xfId="85" xr:uid="{00000000-0005-0000-0000-000010000000}"/>
    <cellStyle name="???¨¤" xfId="86" xr:uid="{00000000-0005-0000-0000-000011000000}"/>
    <cellStyle name="???à" xfId="88" xr:uid="{00000000-0005-0000-0000-000013000000}"/>
    <cellStyle name="???à¨" xfId="89" xr:uid="{00000000-0005-0000-0000-000014000000}"/>
    <cellStyle name="??¨" xfId="92" xr:uid="{00000000-0005-0000-0000-000018000000}"/>
    <cellStyle name="??¨???" xfId="93" xr:uid="{00000000-0005-0000-0000-000019000000}"/>
    <cellStyle name="??¨′" xfId="94" xr:uid="{00000000-0005-0000-0000-00001B000000}"/>
    <cellStyle name="??¨¬" xfId="95" xr:uid="{00000000-0005-0000-0000-00001C000000}"/>
    <cellStyle name="??¨¬???" xfId="96" xr:uid="{00000000-0005-0000-0000-00001D000000}"/>
    <cellStyle name="??±" xfId="97" xr:uid="{00000000-0005-0000-0000-00001F000000}"/>
    <cellStyle name="??±ò[" xfId="98" xr:uid="{00000000-0005-0000-0000-000020000000}"/>
    <cellStyle name="??ì" xfId="99" xr:uid="{00000000-0005-0000-0000-000021000000}"/>
    <cellStyle name="??ì???" xfId="100" xr:uid="{00000000-0005-0000-0000-000022000000}"/>
    <cellStyle name="??ì??[" xfId="101" xr:uid="{00000000-0005-0000-0000-000023000000}"/>
    <cellStyle name="?§" xfId="104" xr:uid="{00000000-0005-0000-0000-000028000000}"/>
    <cellStyle name="?§?" xfId="105" xr:uid="{00000000-0005-0000-0000-000029000000}"/>
    <cellStyle name="?§??" xfId="106" xr:uid="{00000000-0005-0000-0000-00002A000000}"/>
    <cellStyle name="?§??·" xfId="109" xr:uid="{00000000-0005-0000-0000-00002E000000}"/>
    <cellStyle name="?§??[" xfId="107" xr:uid="{00000000-0005-0000-0000-00002B000000}"/>
    <cellStyle name="?§??[0" xfId="108" xr:uid="{00000000-0005-0000-0000-00002C000000}"/>
    <cellStyle name="»õ" xfId="587" xr:uid="{00000000-0005-0000-0000-00000E020000}"/>
    <cellStyle name="»õ±ò" xfId="588" xr:uid="{00000000-0005-0000-0000-00000F020000}"/>
    <cellStyle name="»õ±ò[" xfId="589" xr:uid="{00000000-0005-0000-0000-000010020000}"/>
    <cellStyle name="»õ±ò[0]" xfId="590" xr:uid="{00000000-0005-0000-0000-000011020000}"/>
    <cellStyle name="°" xfId="591" xr:uid="{00000000-0005-0000-0000-000013020000}"/>
    <cellStyle name="°_03" xfId="592" xr:uid="{00000000-0005-0000-0000-000014020000}"/>
    <cellStyle name="°_03_14 内贸2016" xfId="593" xr:uid="{00000000-0005-0000-0000-000015020000}"/>
    <cellStyle name="°_03_14 内贸2016_副本全省篇0510" xfId="594" xr:uid="{00000000-0005-0000-0000-000016020000}"/>
    <cellStyle name="°_03_14 内贸20170" xfId="595" xr:uid="{00000000-0005-0000-0000-000017020000}"/>
    <cellStyle name="°_03_9 外贸2016" xfId="596" xr:uid="{00000000-0005-0000-0000-000018020000}"/>
    <cellStyle name="°_03_9 外贸2016_副本全省篇0510" xfId="597" xr:uid="{00000000-0005-0000-0000-000019020000}"/>
    <cellStyle name="°_03_9 外贸20170" xfId="598" xr:uid="{00000000-0005-0000-0000-00001A020000}"/>
    <cellStyle name="°_03_副本全省篇0510" xfId="605" xr:uid="{00000000-0005-0000-0000-00001B020000}"/>
    <cellStyle name="°_03_副本分地市篇" xfId="604" xr:uid="{00000000-0005-0000-0000-00001C020000}"/>
    <cellStyle name="°_03_十五.国内贸易和旅游业2017" xfId="606" xr:uid="{00000000-0005-0000-0000-00001D020000}"/>
    <cellStyle name="°_03_复件 公路能耗" xfId="602" xr:uid="{00000000-0005-0000-0000-00001E020000}"/>
    <cellStyle name="°_03_复件 公路能耗_副本全省篇0510" xfId="603" xr:uid="{00000000-0005-0000-0000-00001F020000}"/>
    <cellStyle name="°_03_第三部分 分地市篇" xfId="601" xr:uid="{00000000-0005-0000-0000-000020020000}"/>
    <cellStyle name="°_03_表式" xfId="599" xr:uid="{00000000-0005-0000-0000-000021020000}"/>
    <cellStyle name="°_03_表式_副本全省篇0510" xfId="600" xr:uid="{00000000-0005-0000-0000-000022020000}"/>
    <cellStyle name="°_04" xfId="607" xr:uid="{00000000-0005-0000-0000-000023020000}"/>
    <cellStyle name="°_04_14 内贸2016" xfId="608" xr:uid="{00000000-0005-0000-0000-000024020000}"/>
    <cellStyle name="°_04_14 内贸2016_副本全省篇0510" xfId="609" xr:uid="{00000000-0005-0000-0000-000025020000}"/>
    <cellStyle name="°_04_14 内贸20170" xfId="610" xr:uid="{00000000-0005-0000-0000-000026020000}"/>
    <cellStyle name="°_04_9 外贸2016" xfId="611" xr:uid="{00000000-0005-0000-0000-000027020000}"/>
    <cellStyle name="°_04_9 外贸2016_副本全省篇0510" xfId="612" xr:uid="{00000000-0005-0000-0000-000028020000}"/>
    <cellStyle name="°_04_9 外贸20170" xfId="613" xr:uid="{00000000-0005-0000-0000-000029020000}"/>
    <cellStyle name="°_04_副本全省篇0510" xfId="620" xr:uid="{00000000-0005-0000-0000-00002A020000}"/>
    <cellStyle name="°_04_副本分地市篇" xfId="619" xr:uid="{00000000-0005-0000-0000-00002B020000}"/>
    <cellStyle name="°_04_十五.国内贸易和旅游业2017" xfId="621" xr:uid="{00000000-0005-0000-0000-00002C020000}"/>
    <cellStyle name="°_04_复件 公路能耗" xfId="617" xr:uid="{00000000-0005-0000-0000-00002D020000}"/>
    <cellStyle name="°_04_复件 公路能耗_副本全省篇0510" xfId="618" xr:uid="{00000000-0005-0000-0000-00002E020000}"/>
    <cellStyle name="°_04_第三部分 分地市篇" xfId="616" xr:uid="{00000000-0005-0000-0000-00002F020000}"/>
    <cellStyle name="°_04_表式" xfId="614" xr:uid="{00000000-0005-0000-0000-000030020000}"/>
    <cellStyle name="°_04_表式_副本全省篇0510" xfId="615" xr:uid="{00000000-0005-0000-0000-000031020000}"/>
    <cellStyle name="°_05" xfId="622" xr:uid="{00000000-0005-0000-0000-000032020000}"/>
    <cellStyle name="°_05_14 内贸2016" xfId="623" xr:uid="{00000000-0005-0000-0000-000033020000}"/>
    <cellStyle name="°_05_14 内贸20170" xfId="624" xr:uid="{00000000-0005-0000-0000-000034020000}"/>
    <cellStyle name="°_05_9 外贸2016" xfId="625" xr:uid="{00000000-0005-0000-0000-000035020000}"/>
    <cellStyle name="°_05_9 外贸20170" xfId="626" xr:uid="{00000000-0005-0000-0000-000036020000}"/>
    <cellStyle name="°_05_副本全省篇0510" xfId="631" xr:uid="{00000000-0005-0000-0000-000037020000}"/>
    <cellStyle name="°_05_副本分地市篇" xfId="630" xr:uid="{00000000-0005-0000-0000-000038020000}"/>
    <cellStyle name="°_05_十五.国内贸易和旅游业2017" xfId="632" xr:uid="{00000000-0005-0000-0000-000039020000}"/>
    <cellStyle name="°_05_十五.国内贸易和旅游业2017_副本全省篇0510" xfId="633" xr:uid="{00000000-0005-0000-0000-00003A020000}"/>
    <cellStyle name="°_05_复件 公路能耗" xfId="629" xr:uid="{00000000-0005-0000-0000-00003B020000}"/>
    <cellStyle name="°_05_第三部分 分地市篇" xfId="628" xr:uid="{00000000-0005-0000-0000-00003C020000}"/>
    <cellStyle name="°_05_表式" xfId="627" xr:uid="{00000000-0005-0000-0000-00003D020000}"/>
    <cellStyle name="°_06" xfId="634" xr:uid="{00000000-0005-0000-0000-00003E020000}"/>
    <cellStyle name="°_06_14 内贸2016" xfId="635" xr:uid="{00000000-0005-0000-0000-00003F020000}"/>
    <cellStyle name="°_06_14 内贸2016_副本全省篇0510" xfId="636" xr:uid="{00000000-0005-0000-0000-000040020000}"/>
    <cellStyle name="°_06_14 内贸20170" xfId="637" xr:uid="{00000000-0005-0000-0000-000041020000}"/>
    <cellStyle name="°_06_9 外贸2016" xfId="638" xr:uid="{00000000-0005-0000-0000-000042020000}"/>
    <cellStyle name="°_06_9 外贸2016_副本全省篇0510" xfId="639" xr:uid="{00000000-0005-0000-0000-000043020000}"/>
    <cellStyle name="°_06_9 外贸20170" xfId="640" xr:uid="{00000000-0005-0000-0000-000044020000}"/>
    <cellStyle name="°_06_副本全省篇0510" xfId="647" xr:uid="{00000000-0005-0000-0000-000045020000}"/>
    <cellStyle name="°_06_副本分地市篇" xfId="646" xr:uid="{00000000-0005-0000-0000-000046020000}"/>
    <cellStyle name="°_06_十五.国内贸易和旅游业2017" xfId="648" xr:uid="{00000000-0005-0000-0000-000047020000}"/>
    <cellStyle name="°_06_复件 公路能耗" xfId="644" xr:uid="{00000000-0005-0000-0000-000048020000}"/>
    <cellStyle name="°_06_复件 公路能耗_副本全省篇0510" xfId="645" xr:uid="{00000000-0005-0000-0000-000049020000}"/>
    <cellStyle name="°_06_第三部分 分地市篇" xfId="643" xr:uid="{00000000-0005-0000-0000-00004A020000}"/>
    <cellStyle name="°_06_表式" xfId="641" xr:uid="{00000000-0005-0000-0000-00004B020000}"/>
    <cellStyle name="°_06_表式_副本全省篇0510" xfId="642" xr:uid="{00000000-0005-0000-0000-00004C020000}"/>
    <cellStyle name="°_1" xfId="649" xr:uid="{00000000-0005-0000-0000-00004D020000}"/>
    <cellStyle name="°_1_14 内贸2016" xfId="650" xr:uid="{00000000-0005-0000-0000-00004E020000}"/>
    <cellStyle name="°_1_14 内贸20170" xfId="651" xr:uid="{00000000-0005-0000-0000-00004F020000}"/>
    <cellStyle name="°_1_9 外贸2016" xfId="652" xr:uid="{00000000-0005-0000-0000-000050020000}"/>
    <cellStyle name="°_1_9 外贸20170" xfId="653" xr:uid="{00000000-0005-0000-0000-000051020000}"/>
    <cellStyle name="°_1_副本全省篇0510" xfId="658" xr:uid="{00000000-0005-0000-0000-000052020000}"/>
    <cellStyle name="°_1_副本分地市篇" xfId="657" xr:uid="{00000000-0005-0000-0000-000053020000}"/>
    <cellStyle name="°_1_十五.国内贸易和旅游业2017" xfId="659" xr:uid="{00000000-0005-0000-0000-000054020000}"/>
    <cellStyle name="°_1_十五.国内贸易和旅游业2017_副本全省篇0510" xfId="660" xr:uid="{00000000-0005-0000-0000-000055020000}"/>
    <cellStyle name="°_1_复件 公路能耗" xfId="656" xr:uid="{00000000-0005-0000-0000-000056020000}"/>
    <cellStyle name="°_1_第三部分 分地市篇" xfId="655" xr:uid="{00000000-0005-0000-0000-000057020000}"/>
    <cellStyle name="°_1_表式" xfId="654" xr:uid="{00000000-0005-0000-0000-000058020000}"/>
    <cellStyle name="°_10" xfId="661" xr:uid="{00000000-0005-0000-0000-000059020000}"/>
    <cellStyle name="°_10_14 内贸2016" xfId="662" xr:uid="{00000000-0005-0000-0000-00005A020000}"/>
    <cellStyle name="°_10_14 内贸2016_副本全省篇0510" xfId="663" xr:uid="{00000000-0005-0000-0000-00005B020000}"/>
    <cellStyle name="°_10_14 内贸20170" xfId="664" xr:uid="{00000000-0005-0000-0000-00005C020000}"/>
    <cellStyle name="°_10_9 外贸2016" xfId="665" xr:uid="{00000000-0005-0000-0000-00005D020000}"/>
    <cellStyle name="°_10_9 外贸2016_副本全省篇0510" xfId="666" xr:uid="{00000000-0005-0000-0000-00005E020000}"/>
    <cellStyle name="°_10_9 外贸20170" xfId="667" xr:uid="{00000000-0005-0000-0000-00005F020000}"/>
    <cellStyle name="°_10_副本全省篇0510" xfId="674" xr:uid="{00000000-0005-0000-0000-000060020000}"/>
    <cellStyle name="°_10_副本分地市篇" xfId="673" xr:uid="{00000000-0005-0000-0000-000061020000}"/>
    <cellStyle name="°_10_十五.国内贸易和旅游业2017" xfId="675" xr:uid="{00000000-0005-0000-0000-000062020000}"/>
    <cellStyle name="°_10_复件 公路能耗" xfId="671" xr:uid="{00000000-0005-0000-0000-000063020000}"/>
    <cellStyle name="°_10_复件 公路能耗_副本全省篇0510" xfId="672" xr:uid="{00000000-0005-0000-0000-000064020000}"/>
    <cellStyle name="°_10_第三部分 分地市篇" xfId="670" xr:uid="{00000000-0005-0000-0000-000065020000}"/>
    <cellStyle name="°_10_表式" xfId="668" xr:uid="{00000000-0005-0000-0000-000066020000}"/>
    <cellStyle name="°_10_表式_副本全省篇0510" xfId="669" xr:uid="{00000000-0005-0000-0000-000067020000}"/>
    <cellStyle name="°_14 内贸2016" xfId="676" xr:uid="{00000000-0005-0000-0000-000068020000}"/>
    <cellStyle name="°_14 内贸2016_副本全省篇0510" xfId="677" xr:uid="{00000000-0005-0000-0000-000069020000}"/>
    <cellStyle name="°_14 内贸20170" xfId="678" xr:uid="{00000000-0005-0000-0000-00006A020000}"/>
    <cellStyle name="°_17" xfId="679" xr:uid="{00000000-0005-0000-0000-00006B020000}"/>
    <cellStyle name="°_17_14 内贸2016" xfId="680" xr:uid="{00000000-0005-0000-0000-00006C020000}"/>
    <cellStyle name="°_17_14 内贸20170" xfId="681" xr:uid="{00000000-0005-0000-0000-00006D020000}"/>
    <cellStyle name="°_17_9 外贸2016" xfId="682" xr:uid="{00000000-0005-0000-0000-00006E020000}"/>
    <cellStyle name="°_17_9 外贸20170" xfId="683" xr:uid="{00000000-0005-0000-0000-00006F020000}"/>
    <cellStyle name="°_17_副本全省篇0510" xfId="688" xr:uid="{00000000-0005-0000-0000-000070020000}"/>
    <cellStyle name="°_17_副本分地市篇" xfId="687" xr:uid="{00000000-0005-0000-0000-000071020000}"/>
    <cellStyle name="°_17_十五.国内贸易和旅游业2017" xfId="689" xr:uid="{00000000-0005-0000-0000-000072020000}"/>
    <cellStyle name="°_17_十五.国内贸易和旅游业2017_副本全省篇0510" xfId="690" xr:uid="{00000000-0005-0000-0000-000073020000}"/>
    <cellStyle name="°_17_复件 公路能耗" xfId="686" xr:uid="{00000000-0005-0000-0000-000074020000}"/>
    <cellStyle name="°_17_第三部分 分地市篇" xfId="685" xr:uid="{00000000-0005-0000-0000-000075020000}"/>
    <cellStyle name="°_17_表式" xfId="684" xr:uid="{00000000-0005-0000-0000-000076020000}"/>
    <cellStyle name="°_2003-17" xfId="691" xr:uid="{00000000-0005-0000-0000-000077020000}"/>
    <cellStyle name="°_2003-17_14 内贸2016" xfId="692" xr:uid="{00000000-0005-0000-0000-000078020000}"/>
    <cellStyle name="°_2003-17_14 内贸20170" xfId="693" xr:uid="{00000000-0005-0000-0000-000079020000}"/>
    <cellStyle name="°_2003-17_9 外贸2016" xfId="694" xr:uid="{00000000-0005-0000-0000-00007A020000}"/>
    <cellStyle name="°_2003-17_9 外贸20170" xfId="695" xr:uid="{00000000-0005-0000-0000-00007B020000}"/>
    <cellStyle name="°_2003-17_副本全省篇0510" xfId="700" xr:uid="{00000000-0005-0000-0000-00007C020000}"/>
    <cellStyle name="°_2003-17_副本分地市篇" xfId="699" xr:uid="{00000000-0005-0000-0000-00007D020000}"/>
    <cellStyle name="°_2003-17_十五.国内贸易和旅游业2017" xfId="701" xr:uid="{00000000-0005-0000-0000-00007E020000}"/>
    <cellStyle name="°_2003-17_十五.国内贸易和旅游业2017_副本全省篇0510" xfId="702" xr:uid="{00000000-0005-0000-0000-00007F020000}"/>
    <cellStyle name="°_2003-17_复件 公路能耗" xfId="698" xr:uid="{00000000-0005-0000-0000-000080020000}"/>
    <cellStyle name="°_2003-17_第三部分 分地市篇" xfId="697" xr:uid="{00000000-0005-0000-0000-000081020000}"/>
    <cellStyle name="°_2003-17_表式" xfId="696" xr:uid="{00000000-0005-0000-0000-000082020000}"/>
    <cellStyle name="°_2006-2" xfId="703" xr:uid="{00000000-0005-0000-0000-000083020000}"/>
    <cellStyle name="°_2006-2_14 内贸2016" xfId="704" xr:uid="{00000000-0005-0000-0000-000084020000}"/>
    <cellStyle name="°_2006-2_14 内贸2016_副本全省篇0510" xfId="705" xr:uid="{00000000-0005-0000-0000-000085020000}"/>
    <cellStyle name="°_2006-2_14 内贸20170" xfId="706" xr:uid="{00000000-0005-0000-0000-000086020000}"/>
    <cellStyle name="°_2006-2_9 外贸2016" xfId="707" xr:uid="{00000000-0005-0000-0000-000087020000}"/>
    <cellStyle name="°_2006-2_9 外贸2016_副本全省篇0510" xfId="708" xr:uid="{00000000-0005-0000-0000-000088020000}"/>
    <cellStyle name="°_2006-2_9 外贸20170" xfId="709" xr:uid="{00000000-0005-0000-0000-000089020000}"/>
    <cellStyle name="°_2006-2_副本全省篇0510" xfId="716" xr:uid="{00000000-0005-0000-0000-00008A020000}"/>
    <cellStyle name="°_2006-2_副本分地市篇" xfId="715" xr:uid="{00000000-0005-0000-0000-00008B020000}"/>
    <cellStyle name="°_2006-2_十五.国内贸易和旅游业2017" xfId="717" xr:uid="{00000000-0005-0000-0000-00008C020000}"/>
    <cellStyle name="°_2006-2_复件 公路能耗" xfId="713" xr:uid="{00000000-0005-0000-0000-00008D020000}"/>
    <cellStyle name="°_2006-2_复件 公路能耗_副本全省篇0510" xfId="714" xr:uid="{00000000-0005-0000-0000-00008E020000}"/>
    <cellStyle name="°_2006-2_第三部分 分地市篇" xfId="712" xr:uid="{00000000-0005-0000-0000-00008F020000}"/>
    <cellStyle name="°_2006-2_表式" xfId="710" xr:uid="{00000000-0005-0000-0000-000090020000}"/>
    <cellStyle name="°_2006-2_表式_副本全省篇0510" xfId="711" xr:uid="{00000000-0005-0000-0000-000091020000}"/>
    <cellStyle name="°_9 外贸2016" xfId="718" xr:uid="{00000000-0005-0000-0000-000092020000}"/>
    <cellStyle name="°_9 外贸2016_副本全省篇0510" xfId="719" xr:uid="{00000000-0005-0000-0000-000093020000}"/>
    <cellStyle name="°_9 外贸20170" xfId="720" xr:uid="{00000000-0005-0000-0000-000094020000}"/>
    <cellStyle name="°_Book3" xfId="721" xr:uid="{00000000-0005-0000-0000-000095020000}"/>
    <cellStyle name="°_Book3_14 内贸2016" xfId="722" xr:uid="{00000000-0005-0000-0000-000096020000}"/>
    <cellStyle name="°_Book3_14 内贸2016_副本全省篇0510" xfId="723" xr:uid="{00000000-0005-0000-0000-000097020000}"/>
    <cellStyle name="°_Book3_14 内贸20170" xfId="724" xr:uid="{00000000-0005-0000-0000-000098020000}"/>
    <cellStyle name="°_Book3_9 外贸2016" xfId="725" xr:uid="{00000000-0005-0000-0000-000099020000}"/>
    <cellStyle name="°_Book3_9 外贸2016_副本全省篇0510" xfId="726" xr:uid="{00000000-0005-0000-0000-00009A020000}"/>
    <cellStyle name="°_Book3_9 外贸20170" xfId="727" xr:uid="{00000000-0005-0000-0000-00009B020000}"/>
    <cellStyle name="°_Book3_副本全省篇0510" xfId="734" xr:uid="{00000000-0005-0000-0000-00009C020000}"/>
    <cellStyle name="°_Book3_副本分地市篇" xfId="733" xr:uid="{00000000-0005-0000-0000-00009D020000}"/>
    <cellStyle name="°_Book3_十五.国内贸易和旅游业2017" xfId="735" xr:uid="{00000000-0005-0000-0000-00009E020000}"/>
    <cellStyle name="°_Book3_复件 公路能耗" xfId="731" xr:uid="{00000000-0005-0000-0000-00009F020000}"/>
    <cellStyle name="°_Book3_复件 公路能耗_副本全省篇0510" xfId="732" xr:uid="{00000000-0005-0000-0000-0000A0020000}"/>
    <cellStyle name="°_Book3_第三部分 分地市篇" xfId="730" xr:uid="{00000000-0005-0000-0000-0000A1020000}"/>
    <cellStyle name="°_Book3_表式" xfId="728" xr:uid="{00000000-0005-0000-0000-0000A2020000}"/>
    <cellStyle name="°_Book3_表式_副本全省篇0510" xfId="729" xr:uid="{00000000-0005-0000-0000-0000A3020000}"/>
    <cellStyle name="°_NJ17-14" xfId="736" xr:uid="{00000000-0005-0000-0000-0000A4020000}"/>
    <cellStyle name="°_NJ17-14_14 内贸2016" xfId="737" xr:uid="{00000000-0005-0000-0000-0000A5020000}"/>
    <cellStyle name="°_NJ17-14_14 内贸2016_副本全省篇0510" xfId="738" xr:uid="{00000000-0005-0000-0000-0000A6020000}"/>
    <cellStyle name="°_NJ17-14_14 内贸20170" xfId="739" xr:uid="{00000000-0005-0000-0000-0000A7020000}"/>
    <cellStyle name="°_NJ17-14_9 外贸2016" xfId="740" xr:uid="{00000000-0005-0000-0000-0000A8020000}"/>
    <cellStyle name="°_NJ17-14_9 外贸2016_副本全省篇0510" xfId="741" xr:uid="{00000000-0005-0000-0000-0000A9020000}"/>
    <cellStyle name="°_NJ17-14_9 外贸20170" xfId="742" xr:uid="{00000000-0005-0000-0000-0000AA020000}"/>
    <cellStyle name="°_NJ17-14_副本全省篇0510" xfId="749" xr:uid="{00000000-0005-0000-0000-0000AB020000}"/>
    <cellStyle name="°_NJ17-14_副本分地市篇" xfId="748" xr:uid="{00000000-0005-0000-0000-0000AC020000}"/>
    <cellStyle name="°_NJ17-14_十五.国内贸易和旅游业2017" xfId="750" xr:uid="{00000000-0005-0000-0000-0000AD020000}"/>
    <cellStyle name="°_NJ17-14_复件 公路能耗" xfId="746" xr:uid="{00000000-0005-0000-0000-0000AE020000}"/>
    <cellStyle name="°_NJ17-14_复件 公路能耗_副本全省篇0510" xfId="747" xr:uid="{00000000-0005-0000-0000-0000AF020000}"/>
    <cellStyle name="°_NJ17-14_第三部分 分地市篇" xfId="745" xr:uid="{00000000-0005-0000-0000-0000B0020000}"/>
    <cellStyle name="°_NJ17-14_表式" xfId="743" xr:uid="{00000000-0005-0000-0000-0000B1020000}"/>
    <cellStyle name="°_NJ17-14_表式_副本全省篇0510" xfId="744" xr:uid="{00000000-0005-0000-0000-0000B2020000}"/>
    <cellStyle name="°_副本2006-2" xfId="771" xr:uid="{00000000-0005-0000-0000-0000B3020000}"/>
    <cellStyle name="°_副本2006-2_14 内贸2016" xfId="772" xr:uid="{00000000-0005-0000-0000-0000B4020000}"/>
    <cellStyle name="°_副本2006-2_14 内贸2016_副本全省篇0510" xfId="773" xr:uid="{00000000-0005-0000-0000-0000B5020000}"/>
    <cellStyle name="°_副本2006-2_14 内贸20170" xfId="774" xr:uid="{00000000-0005-0000-0000-0000B6020000}"/>
    <cellStyle name="°_副本2006-2_9 外贸2016" xfId="775" xr:uid="{00000000-0005-0000-0000-0000B7020000}"/>
    <cellStyle name="°_副本2006-2_9 外贸2016_副本全省篇0510" xfId="776" xr:uid="{00000000-0005-0000-0000-0000B8020000}"/>
    <cellStyle name="°_副本2006-2_9 外贸20170" xfId="777" xr:uid="{00000000-0005-0000-0000-0000B9020000}"/>
    <cellStyle name="°_副本2006-2_副本全省篇0510" xfId="784" xr:uid="{00000000-0005-0000-0000-0000BA020000}"/>
    <cellStyle name="°_副本2006-2_副本分地市篇" xfId="783" xr:uid="{00000000-0005-0000-0000-0000BB020000}"/>
    <cellStyle name="°_副本2006-2_十五.国内贸易和旅游业2017" xfId="785" xr:uid="{00000000-0005-0000-0000-0000BC020000}"/>
    <cellStyle name="°_副本2006-2_复件 公路能耗" xfId="781" xr:uid="{00000000-0005-0000-0000-0000BD020000}"/>
    <cellStyle name="°_副本2006-2_复件 公路能耗_副本全省篇0510" xfId="782" xr:uid="{00000000-0005-0000-0000-0000BE020000}"/>
    <cellStyle name="°_副本2006-2_第三部分 分地市篇" xfId="780" xr:uid="{00000000-0005-0000-0000-0000BF020000}"/>
    <cellStyle name="°_副本2006-2_表式" xfId="778" xr:uid="{00000000-0005-0000-0000-0000C0020000}"/>
    <cellStyle name="°_副本2006-2_表式_副本全省篇0510" xfId="779" xr:uid="{00000000-0005-0000-0000-0000C1020000}"/>
    <cellStyle name="°_副本2006-2新" xfId="786" xr:uid="{00000000-0005-0000-0000-0000C2020000}"/>
    <cellStyle name="°_副本2006-2新_14 内贸2016" xfId="787" xr:uid="{00000000-0005-0000-0000-0000C3020000}"/>
    <cellStyle name="°_副本2006-2新_14 内贸2016_副本全省篇0510" xfId="788" xr:uid="{00000000-0005-0000-0000-0000C4020000}"/>
    <cellStyle name="°_副本2006-2新_14 内贸20170" xfId="789" xr:uid="{00000000-0005-0000-0000-0000C5020000}"/>
    <cellStyle name="°_副本2006-2新_9 外贸2016" xfId="790" xr:uid="{00000000-0005-0000-0000-0000C6020000}"/>
    <cellStyle name="°_副本2006-2新_9 外贸2016_副本全省篇0510" xfId="791" xr:uid="{00000000-0005-0000-0000-0000C7020000}"/>
    <cellStyle name="°_副本2006-2新_9 外贸20170" xfId="792" xr:uid="{00000000-0005-0000-0000-0000C8020000}"/>
    <cellStyle name="°_副本2006-2新_副本全省篇0510" xfId="799" xr:uid="{00000000-0005-0000-0000-0000C9020000}"/>
    <cellStyle name="°_副本2006-2新_副本分地市篇" xfId="798" xr:uid="{00000000-0005-0000-0000-0000CA020000}"/>
    <cellStyle name="°_副本2006-2新_十五.国内贸易和旅游业2017" xfId="800" xr:uid="{00000000-0005-0000-0000-0000CB020000}"/>
    <cellStyle name="°_副本2006-2新_复件 公路能耗" xfId="796" xr:uid="{00000000-0005-0000-0000-0000CC020000}"/>
    <cellStyle name="°_副本2006-2新_复件 公路能耗_副本全省篇0510" xfId="797" xr:uid="{00000000-0005-0000-0000-0000CD020000}"/>
    <cellStyle name="°_副本2006-2新_第三部分 分地市篇" xfId="795" xr:uid="{00000000-0005-0000-0000-0000CE020000}"/>
    <cellStyle name="°_副本2006-2新_表式" xfId="793" xr:uid="{00000000-0005-0000-0000-0000CF020000}"/>
    <cellStyle name="°_副本2006-2新_表式_副本全省篇0510" xfId="794" xr:uid="{00000000-0005-0000-0000-0000D0020000}"/>
    <cellStyle name="°_副本全省篇0510" xfId="802" xr:uid="{00000000-0005-0000-0000-0000D1020000}"/>
    <cellStyle name="°_副本分地市篇" xfId="801" xr:uid="{00000000-0005-0000-0000-0000D2020000}"/>
    <cellStyle name="°_十五.国内贸易和旅游业2017" xfId="830" xr:uid="{00000000-0005-0000-0000-0000D3020000}"/>
    <cellStyle name="°_增加内容" xfId="858" xr:uid="{00000000-0005-0000-0000-0000D4020000}"/>
    <cellStyle name="°_增加内容_14 内贸2016" xfId="859" xr:uid="{00000000-0005-0000-0000-0000D5020000}"/>
    <cellStyle name="°_增加内容_14 内贸2016_副本全省篇0510" xfId="860" xr:uid="{00000000-0005-0000-0000-0000D6020000}"/>
    <cellStyle name="°_增加内容_14 内贸20170" xfId="861" xr:uid="{00000000-0005-0000-0000-0000D7020000}"/>
    <cellStyle name="°_增加内容_9 外贸2016" xfId="862" xr:uid="{00000000-0005-0000-0000-0000D8020000}"/>
    <cellStyle name="°_增加内容_9 外贸2016_副本全省篇0510" xfId="863" xr:uid="{00000000-0005-0000-0000-0000D9020000}"/>
    <cellStyle name="°_增加内容_9 外贸20170" xfId="864" xr:uid="{00000000-0005-0000-0000-0000DA020000}"/>
    <cellStyle name="°_增加内容_副本全省篇0510" xfId="871" xr:uid="{00000000-0005-0000-0000-0000DB020000}"/>
    <cellStyle name="°_增加内容_副本分地市篇" xfId="870" xr:uid="{00000000-0005-0000-0000-0000DC020000}"/>
    <cellStyle name="°_增加内容_十五.国内贸易和旅游业2017" xfId="872" xr:uid="{00000000-0005-0000-0000-0000DD020000}"/>
    <cellStyle name="°_增加内容_复件 公路能耗" xfId="868" xr:uid="{00000000-0005-0000-0000-0000DE020000}"/>
    <cellStyle name="°_增加内容_复件 公路能耗_副本全省篇0510" xfId="869" xr:uid="{00000000-0005-0000-0000-0000DF020000}"/>
    <cellStyle name="°_增加内容_第三部分 分地市篇" xfId="867" xr:uid="{00000000-0005-0000-0000-0000E0020000}"/>
    <cellStyle name="°_增加内容_表式" xfId="865" xr:uid="{00000000-0005-0000-0000-0000E1020000}"/>
    <cellStyle name="°_增加内容_表式_副本全省篇0510" xfId="866" xr:uid="{00000000-0005-0000-0000-0000E2020000}"/>
    <cellStyle name="°_增加表" xfId="846" xr:uid="{00000000-0005-0000-0000-0000E3020000}"/>
    <cellStyle name="°_增加表_14 内贸2016" xfId="847" xr:uid="{00000000-0005-0000-0000-0000E4020000}"/>
    <cellStyle name="°_增加表_14 内贸20170" xfId="848" xr:uid="{00000000-0005-0000-0000-0000E5020000}"/>
    <cellStyle name="°_增加表_9 外贸2016" xfId="849" xr:uid="{00000000-0005-0000-0000-0000E6020000}"/>
    <cellStyle name="°_增加表_9 外贸20170" xfId="850" xr:uid="{00000000-0005-0000-0000-0000E7020000}"/>
    <cellStyle name="°_增加表_副本全省篇0510" xfId="855" xr:uid="{00000000-0005-0000-0000-0000E8020000}"/>
    <cellStyle name="°_增加表_副本分地市篇" xfId="854" xr:uid="{00000000-0005-0000-0000-0000E9020000}"/>
    <cellStyle name="°_增加表_十五.国内贸易和旅游业2017" xfId="856" xr:uid="{00000000-0005-0000-0000-0000EA020000}"/>
    <cellStyle name="°_增加表_十五.国内贸易和旅游业2017_副本全省篇0510" xfId="857" xr:uid="{00000000-0005-0000-0000-0000EB020000}"/>
    <cellStyle name="°_增加表_复件 公路能耗" xfId="853" xr:uid="{00000000-0005-0000-0000-0000EC020000}"/>
    <cellStyle name="°_增加表_第三部分 分地市篇" xfId="852" xr:uid="{00000000-0005-0000-0000-0000ED020000}"/>
    <cellStyle name="°_增加表_表式" xfId="851" xr:uid="{00000000-0005-0000-0000-0000EE020000}"/>
    <cellStyle name="°_复件 公路能耗" xfId="769" xr:uid="{00000000-0005-0000-0000-0000EF020000}"/>
    <cellStyle name="°_复件 公路能耗_副本全省篇0510" xfId="770" xr:uid="{00000000-0005-0000-0000-0000F0020000}"/>
    <cellStyle name="°_定稿" xfId="754" xr:uid="{00000000-0005-0000-0000-0000F1020000}"/>
    <cellStyle name="°_定稿_14 内贸2016" xfId="755" xr:uid="{00000000-0005-0000-0000-0000F2020000}"/>
    <cellStyle name="°_定稿_14 内贸2016_副本全省篇0510" xfId="756" xr:uid="{00000000-0005-0000-0000-0000F3020000}"/>
    <cellStyle name="°_定稿_14 内贸20170" xfId="757" xr:uid="{00000000-0005-0000-0000-0000F4020000}"/>
    <cellStyle name="°_定稿_9 外贸2016" xfId="758" xr:uid="{00000000-0005-0000-0000-0000F5020000}"/>
    <cellStyle name="°_定稿_9 外贸2016_副本全省篇0510" xfId="759" xr:uid="{00000000-0005-0000-0000-0000F6020000}"/>
    <cellStyle name="°_定稿_9 外贸20170" xfId="760" xr:uid="{00000000-0005-0000-0000-0000F7020000}"/>
    <cellStyle name="°_定稿_副本全省篇0510" xfId="767" xr:uid="{00000000-0005-0000-0000-0000F8020000}"/>
    <cellStyle name="°_定稿_副本分地市篇" xfId="766" xr:uid="{00000000-0005-0000-0000-0000F9020000}"/>
    <cellStyle name="°_定稿_十五.国内贸易和旅游业2017" xfId="768" xr:uid="{00000000-0005-0000-0000-0000FA020000}"/>
    <cellStyle name="°_定稿_复件 公路能耗" xfId="764" xr:uid="{00000000-0005-0000-0000-0000FB020000}"/>
    <cellStyle name="°_定稿_复件 公路能耗_副本全省篇0510" xfId="765" xr:uid="{00000000-0005-0000-0000-0000FC020000}"/>
    <cellStyle name="°_定稿_第三部分 分地市篇" xfId="763" xr:uid="{00000000-0005-0000-0000-0000FD020000}"/>
    <cellStyle name="°_定稿_表式" xfId="761" xr:uid="{00000000-0005-0000-0000-0000FE020000}"/>
    <cellStyle name="°_定稿_表式_副本全省篇0510" xfId="762" xr:uid="{00000000-0005-0000-0000-0000FF020000}"/>
    <cellStyle name="°_提要5" xfId="831" xr:uid="{00000000-0005-0000-0000-000000030000}"/>
    <cellStyle name="°_提要5_14 内贸2016" xfId="832" xr:uid="{00000000-0005-0000-0000-000001030000}"/>
    <cellStyle name="°_提要5_14 内贸2016_副本全省篇0510" xfId="833" xr:uid="{00000000-0005-0000-0000-000002030000}"/>
    <cellStyle name="°_提要5_14 内贸20170" xfId="834" xr:uid="{00000000-0005-0000-0000-000003030000}"/>
    <cellStyle name="°_提要5_9 外贸2016" xfId="835" xr:uid="{00000000-0005-0000-0000-000004030000}"/>
    <cellStyle name="°_提要5_9 外贸2016_副本全省篇0510" xfId="836" xr:uid="{00000000-0005-0000-0000-000005030000}"/>
    <cellStyle name="°_提要5_9 外贸20170" xfId="837" xr:uid="{00000000-0005-0000-0000-000006030000}"/>
    <cellStyle name="°_提要5_副本全省篇0510" xfId="844" xr:uid="{00000000-0005-0000-0000-000007030000}"/>
    <cellStyle name="°_提要5_副本分地市篇" xfId="843" xr:uid="{00000000-0005-0000-0000-000008030000}"/>
    <cellStyle name="°_提要5_十五.国内贸易和旅游业2017" xfId="845" xr:uid="{00000000-0005-0000-0000-000009030000}"/>
    <cellStyle name="°_提要5_复件 公路能耗" xfId="841" xr:uid="{00000000-0005-0000-0000-00000A030000}"/>
    <cellStyle name="°_提要5_复件 公路能耗_副本全省篇0510" xfId="842" xr:uid="{00000000-0005-0000-0000-00000B030000}"/>
    <cellStyle name="°_提要5_第三部分 分地市篇" xfId="840" xr:uid="{00000000-0005-0000-0000-00000C030000}"/>
    <cellStyle name="°_提要5_表式" xfId="838" xr:uid="{00000000-0005-0000-0000-00000D030000}"/>
    <cellStyle name="°_提要5_表式_副本全省篇0510" xfId="839" xr:uid="{00000000-0005-0000-0000-00000E030000}"/>
    <cellStyle name="°_旅游和文化" xfId="803" xr:uid="{00000000-0005-0000-0000-00000F030000}"/>
    <cellStyle name="°_旅游和文化_14 内贸2016" xfId="804" xr:uid="{00000000-0005-0000-0000-000010030000}"/>
    <cellStyle name="°_旅游和文化_14 内贸20170" xfId="805" xr:uid="{00000000-0005-0000-0000-000011030000}"/>
    <cellStyle name="°_旅游和文化_9 外贸2016" xfId="806" xr:uid="{00000000-0005-0000-0000-000012030000}"/>
    <cellStyle name="°_旅游和文化_9 外贸20170" xfId="807" xr:uid="{00000000-0005-0000-0000-000013030000}"/>
    <cellStyle name="°_旅游和文化_副本全省篇0510" xfId="812" xr:uid="{00000000-0005-0000-0000-000014030000}"/>
    <cellStyle name="°_旅游和文化_副本分地市篇" xfId="811" xr:uid="{00000000-0005-0000-0000-000015030000}"/>
    <cellStyle name="°_旅游和文化_十五.国内贸易和旅游业2017" xfId="813" xr:uid="{00000000-0005-0000-0000-000016030000}"/>
    <cellStyle name="°_旅游和文化_十五.国内贸易和旅游业2017_副本全省篇0510" xfId="814" xr:uid="{00000000-0005-0000-0000-000017030000}"/>
    <cellStyle name="°_旅游和文化_复件 公路能耗" xfId="810" xr:uid="{00000000-0005-0000-0000-000018030000}"/>
    <cellStyle name="°_旅游和文化_第三部分 分地市篇" xfId="809" xr:uid="{00000000-0005-0000-0000-000019030000}"/>
    <cellStyle name="°_旅游和文化_表式" xfId="808" xr:uid="{00000000-0005-0000-0000-00001A030000}"/>
    <cellStyle name="°_第三部分 分地市篇" xfId="753" xr:uid="{00000000-0005-0000-0000-00001B030000}"/>
    <cellStyle name="°_纵横对比" xfId="888" xr:uid="{00000000-0005-0000-0000-00001C030000}"/>
    <cellStyle name="°_纵横对比_14 内贸2016" xfId="889" xr:uid="{00000000-0005-0000-0000-00001D030000}"/>
    <cellStyle name="°_纵横对比_14 内贸20170" xfId="890" xr:uid="{00000000-0005-0000-0000-00001E030000}"/>
    <cellStyle name="°_纵横对比_9 外贸2016" xfId="891" xr:uid="{00000000-0005-0000-0000-00001F030000}"/>
    <cellStyle name="°_纵横对比_9 外贸20170" xfId="892" xr:uid="{00000000-0005-0000-0000-000020030000}"/>
    <cellStyle name="°_纵横对比_副本全省篇0510" xfId="897" xr:uid="{00000000-0005-0000-0000-000021030000}"/>
    <cellStyle name="°_纵横对比_副本分地市篇" xfId="896" xr:uid="{00000000-0005-0000-0000-000022030000}"/>
    <cellStyle name="°_纵横对比_十五.国内贸易和旅游业2017" xfId="898" xr:uid="{00000000-0005-0000-0000-000023030000}"/>
    <cellStyle name="°_纵横对比_十五.国内贸易和旅游业2017_副本全省篇0510" xfId="899" xr:uid="{00000000-0005-0000-0000-000024030000}"/>
    <cellStyle name="°_纵横对比_复件 公路能耗" xfId="895" xr:uid="{00000000-0005-0000-0000-000025030000}"/>
    <cellStyle name="°_纵横对比_第三部分 分地市篇" xfId="894" xr:uid="{00000000-0005-0000-0000-000026030000}"/>
    <cellStyle name="°_纵横对比_表式" xfId="893" xr:uid="{00000000-0005-0000-0000-000027030000}"/>
    <cellStyle name="°_综合数据" xfId="873" xr:uid="{00000000-0005-0000-0000-000028030000}"/>
    <cellStyle name="°_综合数据_14 内贸2016" xfId="874" xr:uid="{00000000-0005-0000-0000-000029030000}"/>
    <cellStyle name="°_综合数据_14 内贸2016_副本全省篇0510" xfId="875" xr:uid="{00000000-0005-0000-0000-00002A030000}"/>
    <cellStyle name="°_综合数据_14 内贸20170" xfId="876" xr:uid="{00000000-0005-0000-0000-00002B030000}"/>
    <cellStyle name="°_综合数据_9 外贸2016" xfId="877" xr:uid="{00000000-0005-0000-0000-00002C030000}"/>
    <cellStyle name="°_综合数据_9 外贸2016_副本全省篇0510" xfId="878" xr:uid="{00000000-0005-0000-0000-00002D030000}"/>
    <cellStyle name="°_综合数据_9 外贸20170" xfId="879" xr:uid="{00000000-0005-0000-0000-00002E030000}"/>
    <cellStyle name="°_综合数据_副本全省篇0510" xfId="886" xr:uid="{00000000-0005-0000-0000-00002F030000}"/>
    <cellStyle name="°_综合数据_副本分地市篇" xfId="885" xr:uid="{00000000-0005-0000-0000-000030030000}"/>
    <cellStyle name="°_综合数据_十五.国内贸易和旅游业2017" xfId="887" xr:uid="{00000000-0005-0000-0000-000031030000}"/>
    <cellStyle name="°_综合数据_复件 公路能耗" xfId="883" xr:uid="{00000000-0005-0000-0000-000032030000}"/>
    <cellStyle name="°_综合数据_复件 公路能耗_副本全省篇0510" xfId="884" xr:uid="{00000000-0005-0000-0000-000033030000}"/>
    <cellStyle name="°_综合数据_第三部分 分地市篇" xfId="882" xr:uid="{00000000-0005-0000-0000-000034030000}"/>
    <cellStyle name="°_综合数据_表式" xfId="880" xr:uid="{00000000-0005-0000-0000-000035030000}"/>
    <cellStyle name="°_综合数据_表式_副本全省篇0510" xfId="881" xr:uid="{00000000-0005-0000-0000-000036030000}"/>
    <cellStyle name="°_能源" xfId="815" xr:uid="{00000000-0005-0000-0000-000037030000}"/>
    <cellStyle name="°_能源_14 内贸2016" xfId="816" xr:uid="{00000000-0005-0000-0000-000038030000}"/>
    <cellStyle name="°_能源_14 内贸2016_副本全省篇0510" xfId="817" xr:uid="{00000000-0005-0000-0000-000039030000}"/>
    <cellStyle name="°_能源_14 内贸20170" xfId="818" xr:uid="{00000000-0005-0000-0000-00003A030000}"/>
    <cellStyle name="°_能源_9 外贸2016" xfId="819" xr:uid="{00000000-0005-0000-0000-00003B030000}"/>
    <cellStyle name="°_能源_9 外贸2016_副本全省篇0510" xfId="820" xr:uid="{00000000-0005-0000-0000-00003C030000}"/>
    <cellStyle name="°_能源_9 外贸20170" xfId="821" xr:uid="{00000000-0005-0000-0000-00003D030000}"/>
    <cellStyle name="°_能源_副本全省篇0510" xfId="828" xr:uid="{00000000-0005-0000-0000-00003E030000}"/>
    <cellStyle name="°_能源_副本分地市篇" xfId="827" xr:uid="{00000000-0005-0000-0000-00003F030000}"/>
    <cellStyle name="°_能源_十五.国内贸易和旅游业2017" xfId="829" xr:uid="{00000000-0005-0000-0000-000040030000}"/>
    <cellStyle name="°_能源_复件 公路能耗" xfId="825" xr:uid="{00000000-0005-0000-0000-000041030000}"/>
    <cellStyle name="°_能源_复件 公路能耗_副本全省篇0510" xfId="826" xr:uid="{00000000-0005-0000-0000-000042030000}"/>
    <cellStyle name="°_能源_第三部分 分地市篇" xfId="824" xr:uid="{00000000-0005-0000-0000-000043030000}"/>
    <cellStyle name="°_能源_表式" xfId="822" xr:uid="{00000000-0005-0000-0000-000044030000}"/>
    <cellStyle name="°_能源_表式_副本全省篇0510" xfId="823" xr:uid="{00000000-0005-0000-0000-000045030000}"/>
    <cellStyle name="°_表式" xfId="751" xr:uid="{00000000-0005-0000-0000-000046030000}"/>
    <cellStyle name="°_表式_副本全省篇0510" xfId="752" xr:uid="{00000000-0005-0000-0000-000047030000}"/>
    <cellStyle name="°ù·" xfId="900" xr:uid="{00000000-0005-0000-0000-000048030000}"/>
    <cellStyle name="°ù·ö±è" xfId="901" xr:uid="{00000000-0005-0000-0000-000049030000}"/>
    <cellStyle name="0,0_x000d__x000a_NA_x000d__x000a_" xfId="902" xr:uid="{00000000-0005-0000-0000-00004A030000}"/>
    <cellStyle name="20% - Accent1 2" xfId="903" xr:uid="{00000000-0005-0000-0000-00004B030000}"/>
    <cellStyle name="20% - Accent2 2" xfId="904" xr:uid="{00000000-0005-0000-0000-00004C030000}"/>
    <cellStyle name="20% - Accent3 2" xfId="905" xr:uid="{00000000-0005-0000-0000-00004D030000}"/>
    <cellStyle name="20% - Accent4 2" xfId="906" xr:uid="{00000000-0005-0000-0000-00004E030000}"/>
    <cellStyle name="20% - Accent5 2" xfId="907" xr:uid="{00000000-0005-0000-0000-00004F030000}"/>
    <cellStyle name="20% - Accent6 2" xfId="908" xr:uid="{00000000-0005-0000-0000-000050030000}"/>
    <cellStyle name="20% - 强调文字颜色 1" xfId="39" xr:uid="{00000000-0005-0000-0000-000051030000}"/>
    <cellStyle name="20% - 强调文字颜色 1 2" xfId="910" xr:uid="{00000000-0005-0000-0000-000052030000}"/>
    <cellStyle name="20% - 强调文字颜色 1 3" xfId="911" xr:uid="{00000000-0005-0000-0000-000053030000}"/>
    <cellStyle name="20% - 强调文字颜色 1 4" xfId="909" xr:uid="{00000000-0005-0000-0000-000054030000}"/>
    <cellStyle name="20% - 强调文字颜色 2" xfId="41" xr:uid="{00000000-0005-0000-0000-000055030000}"/>
    <cellStyle name="20% - 强调文字颜色 2 2" xfId="913" xr:uid="{00000000-0005-0000-0000-000056030000}"/>
    <cellStyle name="20% - 强调文字颜色 2 3" xfId="914" xr:uid="{00000000-0005-0000-0000-000057030000}"/>
    <cellStyle name="20% - 强调文字颜色 2 4" xfId="912" xr:uid="{00000000-0005-0000-0000-000058030000}"/>
    <cellStyle name="20% - 强调文字颜色 3" xfId="6" xr:uid="{00000000-0005-0000-0000-000059030000}"/>
    <cellStyle name="20% - 强调文字颜色 3 2" xfId="916" xr:uid="{00000000-0005-0000-0000-00005A030000}"/>
    <cellStyle name="20% - 强调文字颜色 3 3" xfId="917" xr:uid="{00000000-0005-0000-0000-00005B030000}"/>
    <cellStyle name="20% - 强调文字颜色 3 4" xfId="915" xr:uid="{00000000-0005-0000-0000-00005C030000}"/>
    <cellStyle name="20% - 强调文字颜色 4" xfId="45" xr:uid="{00000000-0005-0000-0000-00005D030000}"/>
    <cellStyle name="20% - 强调文字颜色 4 2" xfId="919" xr:uid="{00000000-0005-0000-0000-00005E030000}"/>
    <cellStyle name="20% - 强调文字颜色 4 3" xfId="920" xr:uid="{00000000-0005-0000-0000-00005F030000}"/>
    <cellStyle name="20% - 强调文字颜色 4 4" xfId="918" xr:uid="{00000000-0005-0000-0000-000060030000}"/>
    <cellStyle name="20% - 强调文字颜色 5" xfId="38" xr:uid="{00000000-0005-0000-0000-000061030000}"/>
    <cellStyle name="20% - 强调文字颜色 5 2" xfId="922" xr:uid="{00000000-0005-0000-0000-000062030000}"/>
    <cellStyle name="20% - 强调文字颜色 5 3" xfId="923" xr:uid="{00000000-0005-0000-0000-000063030000}"/>
    <cellStyle name="20% - 强调文字颜色 5 4" xfId="921" xr:uid="{00000000-0005-0000-0000-000064030000}"/>
    <cellStyle name="20% - 强调文字颜色 6" xfId="31" xr:uid="{00000000-0005-0000-0000-000065030000}"/>
    <cellStyle name="20% - 强调文字颜色 6 2" xfId="925" xr:uid="{00000000-0005-0000-0000-000066030000}"/>
    <cellStyle name="20% - 强调文字颜色 6 3" xfId="926" xr:uid="{00000000-0005-0000-0000-000067030000}"/>
    <cellStyle name="20% - 强调文字颜色 6 4" xfId="924" xr:uid="{00000000-0005-0000-0000-000068030000}"/>
    <cellStyle name="20% - 着色 1" xfId="47" xr:uid="{00000000-0005-0000-0000-000069030000}"/>
    <cellStyle name="20% - 着色 1 2" xfId="927" xr:uid="{00000000-0005-0000-0000-00006A030000}"/>
    <cellStyle name="20% - 着色 2" xfId="50" xr:uid="{00000000-0005-0000-0000-00006B030000}"/>
    <cellStyle name="20% - 着色 2 2" xfId="928" xr:uid="{00000000-0005-0000-0000-00006C030000}"/>
    <cellStyle name="20% - 着色 3" xfId="54" xr:uid="{00000000-0005-0000-0000-00006D030000}"/>
    <cellStyle name="20% - 着色 3 2" xfId="929" xr:uid="{00000000-0005-0000-0000-00006E030000}"/>
    <cellStyle name="20% - 着色 4" xfId="12" xr:uid="{00000000-0005-0000-0000-00006F030000}"/>
    <cellStyle name="20% - 着色 4 2" xfId="930" xr:uid="{00000000-0005-0000-0000-000070030000}"/>
    <cellStyle name="20% - 着色 5" xfId="18" xr:uid="{00000000-0005-0000-0000-000071030000}"/>
    <cellStyle name="20% - 着色 5 2" xfId="931" xr:uid="{00000000-0005-0000-0000-000072030000}"/>
    <cellStyle name="20% - 着色 6" xfId="56" xr:uid="{00000000-0005-0000-0000-000073030000}"/>
    <cellStyle name="20% - 着色 6 2" xfId="932" xr:uid="{00000000-0005-0000-0000-000074030000}"/>
    <cellStyle name="3" xfId="933" xr:uid="{00000000-0005-0000-0000-000075030000}"/>
    <cellStyle name="3_03" xfId="936" xr:uid="{00000000-0005-0000-0000-000078030000}"/>
    <cellStyle name="3_03_14 内贸2016" xfId="937" xr:uid="{00000000-0005-0000-0000-000079030000}"/>
    <cellStyle name="3_03_14 内贸2016_副本全省篇0510" xfId="938" xr:uid="{00000000-0005-0000-0000-00007A030000}"/>
    <cellStyle name="3_03_14 内贸20170" xfId="939" xr:uid="{00000000-0005-0000-0000-00007B030000}"/>
    <cellStyle name="3_03_9 外贸2016" xfId="940" xr:uid="{00000000-0005-0000-0000-00007C030000}"/>
    <cellStyle name="3_03_9 外贸2016_副本全省篇0510" xfId="941" xr:uid="{00000000-0005-0000-0000-00007D030000}"/>
    <cellStyle name="3_03_9 外贸20170" xfId="942" xr:uid="{00000000-0005-0000-0000-00007E030000}"/>
    <cellStyle name="3_03_副本全省篇0510" xfId="949" xr:uid="{00000000-0005-0000-0000-00007F030000}"/>
    <cellStyle name="3_03_副本分地市篇" xfId="948" xr:uid="{00000000-0005-0000-0000-000080030000}"/>
    <cellStyle name="3_03_十五.国内贸易和旅游业2017" xfId="950" xr:uid="{00000000-0005-0000-0000-000081030000}"/>
    <cellStyle name="3_03_复件 公路能耗" xfId="946" xr:uid="{00000000-0005-0000-0000-000082030000}"/>
    <cellStyle name="3_03_复件 公路能耗_副本全省篇0510" xfId="947" xr:uid="{00000000-0005-0000-0000-000083030000}"/>
    <cellStyle name="3_03_第三部分 分地市篇" xfId="945" xr:uid="{00000000-0005-0000-0000-000084030000}"/>
    <cellStyle name="3_03_表式" xfId="943" xr:uid="{00000000-0005-0000-0000-000085030000}"/>
    <cellStyle name="3_03_表式_副本全省篇0510" xfId="944" xr:uid="{00000000-0005-0000-0000-000086030000}"/>
    <cellStyle name="3_03-17" xfId="951" xr:uid="{00000000-0005-0000-0000-000087030000}"/>
    <cellStyle name="3_03-17_14 内贸2016" xfId="952" xr:uid="{00000000-0005-0000-0000-000088030000}"/>
    <cellStyle name="3_03-17_14 内贸2016_副本全省篇0510" xfId="953" xr:uid="{00000000-0005-0000-0000-000089030000}"/>
    <cellStyle name="3_03-17_14 内贸20170" xfId="954" xr:uid="{00000000-0005-0000-0000-00008A030000}"/>
    <cellStyle name="3_03-17_9 外贸2016" xfId="955" xr:uid="{00000000-0005-0000-0000-00008B030000}"/>
    <cellStyle name="3_03-17_9 外贸2016_副本全省篇0510" xfId="956" xr:uid="{00000000-0005-0000-0000-00008C030000}"/>
    <cellStyle name="3_03-17_9 外贸20170" xfId="957" xr:uid="{00000000-0005-0000-0000-00008D030000}"/>
    <cellStyle name="3_03-17_副本全省篇0510" xfId="964" xr:uid="{00000000-0005-0000-0000-00008E030000}"/>
    <cellStyle name="3_03-17_副本分地市篇" xfId="963" xr:uid="{00000000-0005-0000-0000-00008F030000}"/>
    <cellStyle name="3_03-17_十五.国内贸易和旅游业2017" xfId="965" xr:uid="{00000000-0005-0000-0000-000090030000}"/>
    <cellStyle name="3_03-17_复件 公路能耗" xfId="961" xr:uid="{00000000-0005-0000-0000-000091030000}"/>
    <cellStyle name="3_03-17_复件 公路能耗_副本全省篇0510" xfId="962" xr:uid="{00000000-0005-0000-0000-000092030000}"/>
    <cellStyle name="3_03-17_第三部分 分地市篇" xfId="960" xr:uid="{00000000-0005-0000-0000-000093030000}"/>
    <cellStyle name="3_03-17_表式" xfId="958" xr:uid="{00000000-0005-0000-0000-000094030000}"/>
    <cellStyle name="3_03-17_表式_副本全省篇0510" xfId="959" xr:uid="{00000000-0005-0000-0000-000095030000}"/>
    <cellStyle name="3_04" xfId="966" xr:uid="{00000000-0005-0000-0000-000096030000}"/>
    <cellStyle name="3_04_14 内贸2016" xfId="967" xr:uid="{00000000-0005-0000-0000-000097030000}"/>
    <cellStyle name="3_04_14 内贸2016_副本全省篇0510" xfId="968" xr:uid="{00000000-0005-0000-0000-000098030000}"/>
    <cellStyle name="3_04_14 内贸20170" xfId="969" xr:uid="{00000000-0005-0000-0000-000099030000}"/>
    <cellStyle name="3_04_9 外贸2016" xfId="970" xr:uid="{00000000-0005-0000-0000-00009A030000}"/>
    <cellStyle name="3_04_9 外贸2016_副本全省篇0510" xfId="971" xr:uid="{00000000-0005-0000-0000-00009B030000}"/>
    <cellStyle name="3_04_9 外贸20170" xfId="972" xr:uid="{00000000-0005-0000-0000-00009C030000}"/>
    <cellStyle name="3_04_副本全省篇0510" xfId="979" xr:uid="{00000000-0005-0000-0000-00009D030000}"/>
    <cellStyle name="3_04_副本分地市篇" xfId="978" xr:uid="{00000000-0005-0000-0000-00009E030000}"/>
    <cellStyle name="3_04_十五.国内贸易和旅游业2017" xfId="980" xr:uid="{00000000-0005-0000-0000-00009F030000}"/>
    <cellStyle name="3_04_复件 公路能耗" xfId="976" xr:uid="{00000000-0005-0000-0000-0000A0030000}"/>
    <cellStyle name="3_04_复件 公路能耗_副本全省篇0510" xfId="977" xr:uid="{00000000-0005-0000-0000-0000A1030000}"/>
    <cellStyle name="3_04_第三部分 分地市篇" xfId="975" xr:uid="{00000000-0005-0000-0000-0000A2030000}"/>
    <cellStyle name="3_04_表式" xfId="973" xr:uid="{00000000-0005-0000-0000-0000A3030000}"/>
    <cellStyle name="3_04_表式_副本全省篇0510" xfId="974" xr:uid="{00000000-0005-0000-0000-0000A4030000}"/>
    <cellStyle name="3_04-19" xfId="981" xr:uid="{00000000-0005-0000-0000-0000A5030000}"/>
    <cellStyle name="3_04-19_14 内贸2016" xfId="982" xr:uid="{00000000-0005-0000-0000-0000A6030000}"/>
    <cellStyle name="3_04-19_14 内贸20170" xfId="983" xr:uid="{00000000-0005-0000-0000-0000A7030000}"/>
    <cellStyle name="3_04-19_9 外贸2016" xfId="984" xr:uid="{00000000-0005-0000-0000-0000A8030000}"/>
    <cellStyle name="3_04-19_9 外贸20170" xfId="985" xr:uid="{00000000-0005-0000-0000-0000A9030000}"/>
    <cellStyle name="3_04-19_副本全省篇0510" xfId="990" xr:uid="{00000000-0005-0000-0000-0000AA030000}"/>
    <cellStyle name="3_04-19_副本分地市篇" xfId="989" xr:uid="{00000000-0005-0000-0000-0000AB030000}"/>
    <cellStyle name="3_04-19_十五.国内贸易和旅游业2017" xfId="991" xr:uid="{00000000-0005-0000-0000-0000AC030000}"/>
    <cellStyle name="3_04-19_十五.国内贸易和旅游业2017_副本全省篇0510" xfId="992" xr:uid="{00000000-0005-0000-0000-0000AD030000}"/>
    <cellStyle name="3_04-19_复件 公路能耗" xfId="988" xr:uid="{00000000-0005-0000-0000-0000AE030000}"/>
    <cellStyle name="3_04-19_第三部分 分地市篇" xfId="987" xr:uid="{00000000-0005-0000-0000-0000AF030000}"/>
    <cellStyle name="3_04-19_表式" xfId="986" xr:uid="{00000000-0005-0000-0000-0000B0030000}"/>
    <cellStyle name="3_05" xfId="993" xr:uid="{00000000-0005-0000-0000-0000B1030000}"/>
    <cellStyle name="3_05_14 内贸2016" xfId="994" xr:uid="{00000000-0005-0000-0000-0000B2030000}"/>
    <cellStyle name="3_05_14 内贸20170" xfId="995" xr:uid="{00000000-0005-0000-0000-0000B3030000}"/>
    <cellStyle name="3_05_9 外贸2016" xfId="996" xr:uid="{00000000-0005-0000-0000-0000B4030000}"/>
    <cellStyle name="3_05_9 外贸20170" xfId="997" xr:uid="{00000000-0005-0000-0000-0000B5030000}"/>
    <cellStyle name="3_05_副本全省篇0510" xfId="1002" xr:uid="{00000000-0005-0000-0000-0000B6030000}"/>
    <cellStyle name="3_05_副本分地市篇" xfId="1001" xr:uid="{00000000-0005-0000-0000-0000B7030000}"/>
    <cellStyle name="3_05_十五.国内贸易和旅游业2017" xfId="1003" xr:uid="{00000000-0005-0000-0000-0000B8030000}"/>
    <cellStyle name="3_05_十五.国内贸易和旅游业2017_副本全省篇0510" xfId="1004" xr:uid="{00000000-0005-0000-0000-0000B9030000}"/>
    <cellStyle name="3_05_复件 公路能耗" xfId="1000" xr:uid="{00000000-0005-0000-0000-0000BA030000}"/>
    <cellStyle name="3_05_第三部分 分地市篇" xfId="999" xr:uid="{00000000-0005-0000-0000-0000BB030000}"/>
    <cellStyle name="3_05_表式" xfId="998" xr:uid="{00000000-0005-0000-0000-0000BC030000}"/>
    <cellStyle name="3_06" xfId="1005" xr:uid="{00000000-0005-0000-0000-0000BD030000}"/>
    <cellStyle name="3_06_14 内贸2016" xfId="1006" xr:uid="{00000000-0005-0000-0000-0000BE030000}"/>
    <cellStyle name="3_06_14 内贸2016_副本全省篇0510" xfId="1007" xr:uid="{00000000-0005-0000-0000-0000BF030000}"/>
    <cellStyle name="3_06_14 内贸20170" xfId="1008" xr:uid="{00000000-0005-0000-0000-0000C0030000}"/>
    <cellStyle name="3_06_9 外贸2016" xfId="1009" xr:uid="{00000000-0005-0000-0000-0000C1030000}"/>
    <cellStyle name="3_06_9 外贸2016_副本全省篇0510" xfId="1010" xr:uid="{00000000-0005-0000-0000-0000C2030000}"/>
    <cellStyle name="3_06_9 外贸20170" xfId="1011" xr:uid="{00000000-0005-0000-0000-0000C3030000}"/>
    <cellStyle name="3_06_副本全省篇0510" xfId="1018" xr:uid="{00000000-0005-0000-0000-0000C4030000}"/>
    <cellStyle name="3_06_副本分地市篇" xfId="1017" xr:uid="{00000000-0005-0000-0000-0000C5030000}"/>
    <cellStyle name="3_06_十五.国内贸易和旅游业2017" xfId="1019" xr:uid="{00000000-0005-0000-0000-0000C6030000}"/>
    <cellStyle name="3_06_复件 公路能耗" xfId="1015" xr:uid="{00000000-0005-0000-0000-0000C7030000}"/>
    <cellStyle name="3_06_复件 公路能耗_副本全省篇0510" xfId="1016" xr:uid="{00000000-0005-0000-0000-0000C8030000}"/>
    <cellStyle name="3_06_第三部分 分地市篇" xfId="1014" xr:uid="{00000000-0005-0000-0000-0000C9030000}"/>
    <cellStyle name="3_06_表式" xfId="1012" xr:uid="{00000000-0005-0000-0000-0000CA030000}"/>
    <cellStyle name="3_06_表式_副本全省篇0510" xfId="1013" xr:uid="{00000000-0005-0000-0000-0000CB030000}"/>
    <cellStyle name="3_10" xfId="1020" xr:uid="{00000000-0005-0000-0000-0000CC030000}"/>
    <cellStyle name="3_10_14 内贸2016" xfId="1021" xr:uid="{00000000-0005-0000-0000-0000CD030000}"/>
    <cellStyle name="3_10_14 内贸2016_副本全省篇0510" xfId="1022" xr:uid="{00000000-0005-0000-0000-0000CE030000}"/>
    <cellStyle name="3_10_14 内贸20170" xfId="1023" xr:uid="{00000000-0005-0000-0000-0000CF030000}"/>
    <cellStyle name="3_10_9 外贸2016" xfId="1024" xr:uid="{00000000-0005-0000-0000-0000D0030000}"/>
    <cellStyle name="3_10_9 外贸2016_副本全省篇0510" xfId="1025" xr:uid="{00000000-0005-0000-0000-0000D1030000}"/>
    <cellStyle name="3_10_9 外贸20170" xfId="1026" xr:uid="{00000000-0005-0000-0000-0000D2030000}"/>
    <cellStyle name="3_10_副本全省篇0510" xfId="1033" xr:uid="{00000000-0005-0000-0000-0000D3030000}"/>
    <cellStyle name="3_10_副本分地市篇" xfId="1032" xr:uid="{00000000-0005-0000-0000-0000D4030000}"/>
    <cellStyle name="3_10_十五.国内贸易和旅游业2017" xfId="1034" xr:uid="{00000000-0005-0000-0000-0000D5030000}"/>
    <cellStyle name="3_10_复件 公路能耗" xfId="1030" xr:uid="{00000000-0005-0000-0000-0000D6030000}"/>
    <cellStyle name="3_10_复件 公路能耗_副本全省篇0510" xfId="1031" xr:uid="{00000000-0005-0000-0000-0000D7030000}"/>
    <cellStyle name="3_10_第三部分 分地市篇" xfId="1029" xr:uid="{00000000-0005-0000-0000-0000D8030000}"/>
    <cellStyle name="3_10_表式" xfId="1027" xr:uid="{00000000-0005-0000-0000-0000D9030000}"/>
    <cellStyle name="3_10_表式_副本全省篇0510" xfId="1028" xr:uid="{00000000-0005-0000-0000-0000DA030000}"/>
    <cellStyle name="3_14 内贸2016" xfId="1035" xr:uid="{00000000-0005-0000-0000-0000DB030000}"/>
    <cellStyle name="3_14 内贸2016_副本全省篇0510" xfId="1036" xr:uid="{00000000-0005-0000-0000-0000DC030000}"/>
    <cellStyle name="3_14 内贸20170" xfId="1037" xr:uid="{00000000-0005-0000-0000-0000DD030000}"/>
    <cellStyle name="3_2005-18" xfId="1038" xr:uid="{00000000-0005-0000-0000-0000DE030000}"/>
    <cellStyle name="3_2005-18_14 内贸2016" xfId="1039" xr:uid="{00000000-0005-0000-0000-0000DF030000}"/>
    <cellStyle name="3_2005-18_14 内贸20170" xfId="1040" xr:uid="{00000000-0005-0000-0000-0000E0030000}"/>
    <cellStyle name="3_2005-18_9 外贸2016" xfId="1041" xr:uid="{00000000-0005-0000-0000-0000E1030000}"/>
    <cellStyle name="3_2005-18_9 外贸20170" xfId="1042" xr:uid="{00000000-0005-0000-0000-0000E2030000}"/>
    <cellStyle name="3_2005-18_副本全省篇0510" xfId="1047" xr:uid="{00000000-0005-0000-0000-0000E3030000}"/>
    <cellStyle name="3_2005-18_副本分地市篇" xfId="1046" xr:uid="{00000000-0005-0000-0000-0000E4030000}"/>
    <cellStyle name="3_2005-18_十五.国内贸易和旅游业2017" xfId="1048" xr:uid="{00000000-0005-0000-0000-0000E5030000}"/>
    <cellStyle name="3_2005-18_十五.国内贸易和旅游业2017_副本全省篇0510" xfId="1049" xr:uid="{00000000-0005-0000-0000-0000E6030000}"/>
    <cellStyle name="3_2005-18_复件 公路能耗" xfId="1045" xr:uid="{00000000-0005-0000-0000-0000E7030000}"/>
    <cellStyle name="3_2005-18_第三部分 分地市篇" xfId="1044" xr:uid="{00000000-0005-0000-0000-0000E8030000}"/>
    <cellStyle name="3_2005-18_表式" xfId="1043" xr:uid="{00000000-0005-0000-0000-0000E9030000}"/>
    <cellStyle name="3_2005-19" xfId="1050" xr:uid="{00000000-0005-0000-0000-0000EA030000}"/>
    <cellStyle name="3_2005-19_14 内贸2016" xfId="1051" xr:uid="{00000000-0005-0000-0000-0000EB030000}"/>
    <cellStyle name="3_2005-19_14 内贸20170" xfId="1052" xr:uid="{00000000-0005-0000-0000-0000EC030000}"/>
    <cellStyle name="3_2005-19_9 外贸2016" xfId="1053" xr:uid="{00000000-0005-0000-0000-0000ED030000}"/>
    <cellStyle name="3_2005-19_9 外贸20170" xfId="1054" xr:uid="{00000000-0005-0000-0000-0000EE030000}"/>
    <cellStyle name="3_2005-19_副本全省篇0510" xfId="1059" xr:uid="{00000000-0005-0000-0000-0000EF030000}"/>
    <cellStyle name="3_2005-19_副本分地市篇" xfId="1058" xr:uid="{00000000-0005-0000-0000-0000F0030000}"/>
    <cellStyle name="3_2005-19_十五.国内贸易和旅游业2017" xfId="1060" xr:uid="{00000000-0005-0000-0000-0000F1030000}"/>
    <cellStyle name="3_2005-19_十五.国内贸易和旅游业2017_副本全省篇0510" xfId="1061" xr:uid="{00000000-0005-0000-0000-0000F2030000}"/>
    <cellStyle name="3_2005-19_复件 公路能耗" xfId="1057" xr:uid="{00000000-0005-0000-0000-0000F3030000}"/>
    <cellStyle name="3_2005-19_第三部分 分地市篇" xfId="1056" xr:uid="{00000000-0005-0000-0000-0000F4030000}"/>
    <cellStyle name="3_2005-19_表式" xfId="1055" xr:uid="{00000000-0005-0000-0000-0000F5030000}"/>
    <cellStyle name="3_9 外贸2016" xfId="1062" xr:uid="{00000000-0005-0000-0000-0000F6030000}"/>
    <cellStyle name="3_9 外贸2016_副本全省篇0510" xfId="1063" xr:uid="{00000000-0005-0000-0000-0000F7030000}"/>
    <cellStyle name="3_9 外贸20170" xfId="1064" xr:uid="{00000000-0005-0000-0000-0000F8030000}"/>
    <cellStyle name="3_副本全省篇0510" xfId="1083" xr:uid="{00000000-0005-0000-0000-0000F9030000}"/>
    <cellStyle name="3_副本分地市篇" xfId="1082" xr:uid="{00000000-0005-0000-0000-0000FA030000}"/>
    <cellStyle name="3_加到人口处" xfId="1084" xr:uid="{00000000-0005-0000-0000-0000FB030000}"/>
    <cellStyle name="3_加到人口处_14 内贸2016" xfId="1085" xr:uid="{00000000-0005-0000-0000-0000FC030000}"/>
    <cellStyle name="3_加到人口处_14 内贸2016_副本全省篇0510" xfId="1086" xr:uid="{00000000-0005-0000-0000-0000FD030000}"/>
    <cellStyle name="3_加到人口处_14 内贸20170" xfId="1087" xr:uid="{00000000-0005-0000-0000-0000FE030000}"/>
    <cellStyle name="3_加到人口处_9 外贸2016" xfId="1088" xr:uid="{00000000-0005-0000-0000-0000FF030000}"/>
    <cellStyle name="3_加到人口处_9 外贸2016_副本全省篇0510" xfId="1089" xr:uid="{00000000-0005-0000-0000-000000040000}"/>
    <cellStyle name="3_加到人口处_9 外贸20170" xfId="1090" xr:uid="{00000000-0005-0000-0000-000001040000}"/>
    <cellStyle name="3_加到人口处_副本全省篇0510" xfId="1097" xr:uid="{00000000-0005-0000-0000-000002040000}"/>
    <cellStyle name="3_加到人口处_副本分地市篇" xfId="1096" xr:uid="{00000000-0005-0000-0000-000003040000}"/>
    <cellStyle name="3_加到人口处_十五.国内贸易和旅游业2017" xfId="1098" xr:uid="{00000000-0005-0000-0000-000004040000}"/>
    <cellStyle name="3_加到人口处_复件 公路能耗" xfId="1094" xr:uid="{00000000-0005-0000-0000-000005040000}"/>
    <cellStyle name="3_加到人口处_复件 公路能耗_副本全省篇0510" xfId="1095" xr:uid="{00000000-0005-0000-0000-000006040000}"/>
    <cellStyle name="3_加到人口处_第三部分 分地市篇" xfId="1093" xr:uid="{00000000-0005-0000-0000-000007040000}"/>
    <cellStyle name="3_加到人口处_表式" xfId="1091" xr:uid="{00000000-0005-0000-0000-000008040000}"/>
    <cellStyle name="3_加到人口处_表式_副本全省篇0510" xfId="1092" xr:uid="{00000000-0005-0000-0000-000009040000}"/>
    <cellStyle name="3_十五.国内贸易和旅游业2017" xfId="1126" xr:uid="{00000000-0005-0000-0000-00000A040000}"/>
    <cellStyle name="3_增加内容" xfId="1154" xr:uid="{00000000-0005-0000-0000-00000B040000}"/>
    <cellStyle name="3_增加内容_14 内贸2016" xfId="1155" xr:uid="{00000000-0005-0000-0000-00000C040000}"/>
    <cellStyle name="3_增加内容_14 内贸2016_副本全省篇0510" xfId="1156" xr:uid="{00000000-0005-0000-0000-00000D040000}"/>
    <cellStyle name="3_增加内容_14 内贸20170" xfId="1157" xr:uid="{00000000-0005-0000-0000-00000E040000}"/>
    <cellStyle name="3_增加内容_9 外贸2016" xfId="1158" xr:uid="{00000000-0005-0000-0000-00000F040000}"/>
    <cellStyle name="3_增加内容_9 外贸2016_副本全省篇0510" xfId="1159" xr:uid="{00000000-0005-0000-0000-000010040000}"/>
    <cellStyle name="3_增加内容_9 外贸20170" xfId="1160" xr:uid="{00000000-0005-0000-0000-000011040000}"/>
    <cellStyle name="3_增加内容_副本全省篇0510" xfId="1167" xr:uid="{00000000-0005-0000-0000-000012040000}"/>
    <cellStyle name="3_增加内容_副本分地市篇" xfId="1166" xr:uid="{00000000-0005-0000-0000-000013040000}"/>
    <cellStyle name="3_增加内容_十五.国内贸易和旅游业2017" xfId="1168" xr:uid="{00000000-0005-0000-0000-000014040000}"/>
    <cellStyle name="3_增加内容_复件 公路能耗" xfId="1164" xr:uid="{00000000-0005-0000-0000-000015040000}"/>
    <cellStyle name="3_增加内容_复件 公路能耗_副本全省篇0510" xfId="1165" xr:uid="{00000000-0005-0000-0000-000016040000}"/>
    <cellStyle name="3_增加内容_第三部分 分地市篇" xfId="1163" xr:uid="{00000000-0005-0000-0000-000017040000}"/>
    <cellStyle name="3_增加内容_表式" xfId="1161" xr:uid="{00000000-0005-0000-0000-000018040000}"/>
    <cellStyle name="3_增加内容_表式_副本全省篇0510" xfId="1162" xr:uid="{00000000-0005-0000-0000-000019040000}"/>
    <cellStyle name="3_增加表" xfId="1142" xr:uid="{00000000-0005-0000-0000-00001A040000}"/>
    <cellStyle name="3_增加表_14 内贸2016" xfId="1143" xr:uid="{00000000-0005-0000-0000-00001B040000}"/>
    <cellStyle name="3_增加表_14 内贸20170" xfId="1144" xr:uid="{00000000-0005-0000-0000-00001C040000}"/>
    <cellStyle name="3_增加表_9 外贸2016" xfId="1145" xr:uid="{00000000-0005-0000-0000-00001D040000}"/>
    <cellStyle name="3_增加表_9 外贸20170" xfId="1146" xr:uid="{00000000-0005-0000-0000-00001E040000}"/>
    <cellStyle name="3_增加表_副本全省篇0510" xfId="1151" xr:uid="{00000000-0005-0000-0000-00001F040000}"/>
    <cellStyle name="3_增加表_副本分地市篇" xfId="1150" xr:uid="{00000000-0005-0000-0000-000020040000}"/>
    <cellStyle name="3_增加表_十五.国内贸易和旅游业2017" xfId="1152" xr:uid="{00000000-0005-0000-0000-000021040000}"/>
    <cellStyle name="3_增加表_十五.国内贸易和旅游业2017_副本全省篇0510" xfId="1153" xr:uid="{00000000-0005-0000-0000-000022040000}"/>
    <cellStyle name="3_增加表_复件 公路能耗" xfId="1149" xr:uid="{00000000-0005-0000-0000-000023040000}"/>
    <cellStyle name="3_增加表_第三部分 分地市篇" xfId="1148" xr:uid="{00000000-0005-0000-0000-000024040000}"/>
    <cellStyle name="3_增加表_表式" xfId="1147" xr:uid="{00000000-0005-0000-0000-000025040000}"/>
    <cellStyle name="3_复件 公路能耗" xfId="1080" xr:uid="{00000000-0005-0000-0000-000026040000}"/>
    <cellStyle name="3_复件 公路能耗_副本全省篇0510" xfId="1081" xr:uid="{00000000-0005-0000-0000-000027040000}"/>
    <cellStyle name="3_封面" xfId="1068" xr:uid="{00000000-0005-0000-0000-000028040000}"/>
    <cellStyle name="3_封面_14 内贸2016" xfId="1069" xr:uid="{00000000-0005-0000-0000-000029040000}"/>
    <cellStyle name="3_封面_14 内贸20170" xfId="1070" xr:uid="{00000000-0005-0000-0000-00002A040000}"/>
    <cellStyle name="3_封面_9 外贸2016" xfId="1071" xr:uid="{00000000-0005-0000-0000-00002B040000}"/>
    <cellStyle name="3_封面_9 外贸20170" xfId="1072" xr:uid="{00000000-0005-0000-0000-00002C040000}"/>
    <cellStyle name="3_封面_副本全省篇0510" xfId="1077" xr:uid="{00000000-0005-0000-0000-00002D040000}"/>
    <cellStyle name="3_封面_副本分地市篇" xfId="1076" xr:uid="{00000000-0005-0000-0000-00002E040000}"/>
    <cellStyle name="3_封面_十五.国内贸易和旅游业2017" xfId="1078" xr:uid="{00000000-0005-0000-0000-00002F040000}"/>
    <cellStyle name="3_封面_十五.国内贸易和旅游业2017_副本全省篇0510" xfId="1079" xr:uid="{00000000-0005-0000-0000-000030040000}"/>
    <cellStyle name="3_封面_复件 公路能耗" xfId="1075" xr:uid="{00000000-0005-0000-0000-000031040000}"/>
    <cellStyle name="3_封面_第三部分 分地市篇" xfId="1074" xr:uid="{00000000-0005-0000-0000-000032040000}"/>
    <cellStyle name="3_封面_表式" xfId="1073" xr:uid="{00000000-0005-0000-0000-000033040000}"/>
    <cellStyle name="3_提要5" xfId="1127" xr:uid="{00000000-0005-0000-0000-000034040000}"/>
    <cellStyle name="3_提要5_14 内贸2016" xfId="1128" xr:uid="{00000000-0005-0000-0000-000035040000}"/>
    <cellStyle name="3_提要5_14 内贸2016_副本全省篇0510" xfId="1129" xr:uid="{00000000-0005-0000-0000-000036040000}"/>
    <cellStyle name="3_提要5_14 内贸20170" xfId="1130" xr:uid="{00000000-0005-0000-0000-000037040000}"/>
    <cellStyle name="3_提要5_9 外贸2016" xfId="1131" xr:uid="{00000000-0005-0000-0000-000038040000}"/>
    <cellStyle name="3_提要5_9 外贸2016_副本全省篇0510" xfId="1132" xr:uid="{00000000-0005-0000-0000-000039040000}"/>
    <cellStyle name="3_提要5_9 外贸20170" xfId="1133" xr:uid="{00000000-0005-0000-0000-00003A040000}"/>
    <cellStyle name="3_提要5_副本全省篇0510" xfId="1140" xr:uid="{00000000-0005-0000-0000-00003B040000}"/>
    <cellStyle name="3_提要5_副本分地市篇" xfId="1139" xr:uid="{00000000-0005-0000-0000-00003C040000}"/>
    <cellStyle name="3_提要5_十五.国内贸易和旅游业2017" xfId="1141" xr:uid="{00000000-0005-0000-0000-00003D040000}"/>
    <cellStyle name="3_提要5_复件 公路能耗" xfId="1137" xr:uid="{00000000-0005-0000-0000-00003E040000}"/>
    <cellStyle name="3_提要5_复件 公路能耗_副本全省篇0510" xfId="1138" xr:uid="{00000000-0005-0000-0000-00003F040000}"/>
    <cellStyle name="3_提要5_第三部分 分地市篇" xfId="1136" xr:uid="{00000000-0005-0000-0000-000040040000}"/>
    <cellStyle name="3_提要5_表式" xfId="1134" xr:uid="{00000000-0005-0000-0000-000041040000}"/>
    <cellStyle name="3_提要5_表式_副本全省篇0510" xfId="1135" xr:uid="{00000000-0005-0000-0000-000042040000}"/>
    <cellStyle name="3_旅游和文化" xfId="1099" xr:uid="{00000000-0005-0000-0000-000043040000}"/>
    <cellStyle name="3_旅游和文化_14 内贸2016" xfId="1100" xr:uid="{00000000-0005-0000-0000-000044040000}"/>
    <cellStyle name="3_旅游和文化_14 内贸20170" xfId="1101" xr:uid="{00000000-0005-0000-0000-000045040000}"/>
    <cellStyle name="3_旅游和文化_9 外贸2016" xfId="1102" xr:uid="{00000000-0005-0000-0000-000046040000}"/>
    <cellStyle name="3_旅游和文化_9 外贸20170" xfId="1103" xr:uid="{00000000-0005-0000-0000-000047040000}"/>
    <cellStyle name="3_旅游和文化_副本全省篇0510" xfId="1108" xr:uid="{00000000-0005-0000-0000-000048040000}"/>
    <cellStyle name="3_旅游和文化_副本分地市篇" xfId="1107" xr:uid="{00000000-0005-0000-0000-000049040000}"/>
    <cellStyle name="3_旅游和文化_十五.国内贸易和旅游业2017" xfId="1109" xr:uid="{00000000-0005-0000-0000-00004A040000}"/>
    <cellStyle name="3_旅游和文化_十五.国内贸易和旅游业2017_副本全省篇0510" xfId="1110" xr:uid="{00000000-0005-0000-0000-00004B040000}"/>
    <cellStyle name="3_旅游和文化_复件 公路能耗" xfId="1106" xr:uid="{00000000-0005-0000-0000-00004C040000}"/>
    <cellStyle name="3_旅游和文化_第三部分 分地市篇" xfId="1105" xr:uid="{00000000-0005-0000-0000-00004D040000}"/>
    <cellStyle name="3_旅游和文化_表式" xfId="1104" xr:uid="{00000000-0005-0000-0000-00004E040000}"/>
    <cellStyle name="3_第三部分 分地市篇" xfId="1067" xr:uid="{00000000-0005-0000-0000-00004F040000}"/>
    <cellStyle name="3_能源" xfId="1111" xr:uid="{00000000-0005-0000-0000-000050040000}"/>
    <cellStyle name="3_能源_14 内贸2016" xfId="1112" xr:uid="{00000000-0005-0000-0000-000051040000}"/>
    <cellStyle name="3_能源_14 内贸2016_副本全省篇0510" xfId="1113" xr:uid="{00000000-0005-0000-0000-000052040000}"/>
    <cellStyle name="3_能源_14 内贸20170" xfId="1114" xr:uid="{00000000-0005-0000-0000-000053040000}"/>
    <cellStyle name="3_能源_9 外贸2016" xfId="1115" xr:uid="{00000000-0005-0000-0000-000054040000}"/>
    <cellStyle name="3_能源_9 外贸2016_副本全省篇0510" xfId="1116" xr:uid="{00000000-0005-0000-0000-000055040000}"/>
    <cellStyle name="3_能源_9 外贸20170" xfId="1117" xr:uid="{00000000-0005-0000-0000-000056040000}"/>
    <cellStyle name="3_能源_副本全省篇0510" xfId="1124" xr:uid="{00000000-0005-0000-0000-000057040000}"/>
    <cellStyle name="3_能源_副本分地市篇" xfId="1123" xr:uid="{00000000-0005-0000-0000-000058040000}"/>
    <cellStyle name="3_能源_十五.国内贸易和旅游业2017" xfId="1125" xr:uid="{00000000-0005-0000-0000-000059040000}"/>
    <cellStyle name="3_能源_复件 公路能耗" xfId="1121" xr:uid="{00000000-0005-0000-0000-00005A040000}"/>
    <cellStyle name="3_能源_复件 公路能耗_副本全省篇0510" xfId="1122" xr:uid="{00000000-0005-0000-0000-00005B040000}"/>
    <cellStyle name="3_能源_第三部分 分地市篇" xfId="1120" xr:uid="{00000000-0005-0000-0000-00005C040000}"/>
    <cellStyle name="3_能源_表式" xfId="1118" xr:uid="{00000000-0005-0000-0000-00005D040000}"/>
    <cellStyle name="3_能源_表式_副本全省篇0510" xfId="1119" xr:uid="{00000000-0005-0000-0000-00005E040000}"/>
    <cellStyle name="3_表式" xfId="1065" xr:uid="{00000000-0005-0000-0000-00005F040000}"/>
    <cellStyle name="3_表式_副本全省篇0510" xfId="1066" xr:uid="{00000000-0005-0000-0000-000060040000}"/>
    <cellStyle name="3¡" xfId="1169" xr:uid="{00000000-0005-0000-0000-000061040000}"/>
    <cellStyle name="3?" xfId="934" xr:uid="{00000000-0005-0000-0000-000076030000}"/>
    <cellStyle name="3?ê" xfId="935" xr:uid="{00000000-0005-0000-0000-000077030000}"/>
    <cellStyle name="3￡" xfId="1170" xr:uid="{00000000-0005-0000-0000-000062040000}"/>
    <cellStyle name="3￡1" xfId="1171" xr:uid="{00000000-0005-0000-0000-00006E040000}"/>
    <cellStyle name="³£¹æ" xfId="1172" xr:uid="{00000000-0005-0000-0000-00006F040000}"/>
    <cellStyle name="3232" xfId="1173" xr:uid="{00000000-0005-0000-0000-000070040000}"/>
    <cellStyle name="40% - Accent1 2" xfId="1174" xr:uid="{00000000-0005-0000-0000-000071040000}"/>
    <cellStyle name="40% - Accent2 2" xfId="1175" xr:uid="{00000000-0005-0000-0000-000072040000}"/>
    <cellStyle name="40% - Accent3 2" xfId="1176" xr:uid="{00000000-0005-0000-0000-000073040000}"/>
    <cellStyle name="40% - Accent4 2" xfId="1177" xr:uid="{00000000-0005-0000-0000-000074040000}"/>
    <cellStyle name="40% - Accent5 2" xfId="1178" xr:uid="{00000000-0005-0000-0000-000075040000}"/>
    <cellStyle name="40% - Accent6 2" xfId="1179" xr:uid="{00000000-0005-0000-0000-000076040000}"/>
    <cellStyle name="40% - 强调文字颜色 1" xfId="40" xr:uid="{00000000-0005-0000-0000-000077040000}"/>
    <cellStyle name="40% - 强调文字颜色 1 2" xfId="1181" xr:uid="{00000000-0005-0000-0000-000078040000}"/>
    <cellStyle name="40% - 强调文字颜色 1 3" xfId="1182" xr:uid="{00000000-0005-0000-0000-000079040000}"/>
    <cellStyle name="40% - 强调文字颜色 1 4" xfId="1180" xr:uid="{00000000-0005-0000-0000-00007A040000}"/>
    <cellStyle name="40% - 强调文字颜色 2" xfId="43" xr:uid="{00000000-0005-0000-0000-00007B040000}"/>
    <cellStyle name="40% - 强调文字颜色 2 2" xfId="1184" xr:uid="{00000000-0005-0000-0000-00007C040000}"/>
    <cellStyle name="40% - 强调文字颜色 2 3" xfId="1185" xr:uid="{00000000-0005-0000-0000-00007D040000}"/>
    <cellStyle name="40% - 强调文字颜色 2 4" xfId="1183" xr:uid="{00000000-0005-0000-0000-00007E040000}"/>
    <cellStyle name="40% - 强调文字颜色 3" xfId="10" xr:uid="{00000000-0005-0000-0000-00007F040000}"/>
    <cellStyle name="40% - 强调文字颜色 3 2" xfId="1187" xr:uid="{00000000-0005-0000-0000-000080040000}"/>
    <cellStyle name="40% - 强调文字颜色 3 3" xfId="1188" xr:uid="{00000000-0005-0000-0000-000081040000}"/>
    <cellStyle name="40% - 强调文字颜色 3 4" xfId="1186" xr:uid="{00000000-0005-0000-0000-000082040000}"/>
    <cellStyle name="40% - 强调文字颜色 4" xfId="46" xr:uid="{00000000-0005-0000-0000-000083040000}"/>
    <cellStyle name="40% - 强调文字颜色 4 2" xfId="1190" xr:uid="{00000000-0005-0000-0000-000084040000}"/>
    <cellStyle name="40% - 强调文字颜色 4 3" xfId="1191" xr:uid="{00000000-0005-0000-0000-000085040000}"/>
    <cellStyle name="40% - 强调文字颜色 4 4" xfId="1189" xr:uid="{00000000-0005-0000-0000-000086040000}"/>
    <cellStyle name="40% - 强调文字颜色 5" xfId="49" xr:uid="{00000000-0005-0000-0000-000087040000}"/>
    <cellStyle name="40% - 强调文字颜色 5 2" xfId="1193" xr:uid="{00000000-0005-0000-0000-000088040000}"/>
    <cellStyle name="40% - 强调文字颜色 5 3" xfId="1194" xr:uid="{00000000-0005-0000-0000-000089040000}"/>
    <cellStyle name="40% - 强调文字颜色 5 4" xfId="1192" xr:uid="{00000000-0005-0000-0000-00008A040000}"/>
    <cellStyle name="40% - 强调文字颜色 6" xfId="53" xr:uid="{00000000-0005-0000-0000-00008B040000}"/>
    <cellStyle name="40% - 强调文字颜色 6 2" xfId="1196" xr:uid="{00000000-0005-0000-0000-00008C040000}"/>
    <cellStyle name="40% - 强调文字颜色 6 3" xfId="1197" xr:uid="{00000000-0005-0000-0000-00008D040000}"/>
    <cellStyle name="40% - 强调文字颜色 6 4" xfId="1195" xr:uid="{00000000-0005-0000-0000-00008E040000}"/>
    <cellStyle name="40% - 着色 1" xfId="3" xr:uid="{00000000-0005-0000-0000-00008F040000}"/>
    <cellStyle name="40% - 着色 1 2" xfId="1198" xr:uid="{00000000-0005-0000-0000-000090040000}"/>
    <cellStyle name="40% - 着色 2" xfId="58" xr:uid="{00000000-0005-0000-0000-000091040000}"/>
    <cellStyle name="40% - 着色 2 2" xfId="1199" xr:uid="{00000000-0005-0000-0000-000092040000}"/>
    <cellStyle name="40% - 着色 3" xfId="5" xr:uid="{00000000-0005-0000-0000-000093040000}"/>
    <cellStyle name="40% - 着色 3 2" xfId="1200" xr:uid="{00000000-0005-0000-0000-000094040000}"/>
    <cellStyle name="40% - 着色 4" xfId="27" xr:uid="{00000000-0005-0000-0000-000095040000}"/>
    <cellStyle name="40% - 着色 4 2" xfId="1201" xr:uid="{00000000-0005-0000-0000-000096040000}"/>
    <cellStyle name="40% - 着色 5" xfId="34" xr:uid="{00000000-0005-0000-0000-000097040000}"/>
    <cellStyle name="40% - 着色 5 2" xfId="1202" xr:uid="{00000000-0005-0000-0000-000098040000}"/>
    <cellStyle name="40% - 着色 6" xfId="59" xr:uid="{00000000-0005-0000-0000-000099040000}"/>
    <cellStyle name="40% - 着色 6 2" xfId="1203" xr:uid="{00000000-0005-0000-0000-00009A040000}"/>
    <cellStyle name="60% - Accent1 2" xfId="1204" xr:uid="{00000000-0005-0000-0000-00009B040000}"/>
    <cellStyle name="60% - Accent2 2" xfId="1205" xr:uid="{00000000-0005-0000-0000-00009C040000}"/>
    <cellStyle name="60% - Accent3 2" xfId="1206" xr:uid="{00000000-0005-0000-0000-00009D040000}"/>
    <cellStyle name="60% - Accent4 2" xfId="1207" xr:uid="{00000000-0005-0000-0000-00009E040000}"/>
    <cellStyle name="60% - Accent5 2" xfId="1208" xr:uid="{00000000-0005-0000-0000-00009F040000}"/>
    <cellStyle name="60% - Accent6 2" xfId="1209" xr:uid="{00000000-0005-0000-0000-0000A0040000}"/>
    <cellStyle name="60% - 强调文字颜色 1" xfId="23" xr:uid="{00000000-0005-0000-0000-0000A1040000}"/>
    <cellStyle name="60% - 强调文字颜色 1 2" xfId="1211" xr:uid="{00000000-0005-0000-0000-0000A2040000}"/>
    <cellStyle name="60% - 强调文字颜色 1 3" xfId="1212" xr:uid="{00000000-0005-0000-0000-0000A3040000}"/>
    <cellStyle name="60% - 强调文字颜色 1 4" xfId="1210" xr:uid="{00000000-0005-0000-0000-0000A4040000}"/>
    <cellStyle name="60% - 强调文字颜色 2" xfId="16" xr:uid="{00000000-0005-0000-0000-0000A5040000}"/>
    <cellStyle name="60% - 强调文字颜色 2 2" xfId="1214" xr:uid="{00000000-0005-0000-0000-0000A6040000}"/>
    <cellStyle name="60% - 强调文字颜色 2 3" xfId="1215" xr:uid="{00000000-0005-0000-0000-0000A7040000}"/>
    <cellStyle name="60% - 强调文字颜色 2 4" xfId="1213" xr:uid="{00000000-0005-0000-0000-0000A8040000}"/>
    <cellStyle name="60% - 强调文字颜色 3" xfId="11" xr:uid="{00000000-0005-0000-0000-0000A9040000}"/>
    <cellStyle name="60% - 强调文字颜色 3 2" xfId="1217" xr:uid="{00000000-0005-0000-0000-0000AA040000}"/>
    <cellStyle name="60% - 强调文字颜色 3 3" xfId="1218" xr:uid="{00000000-0005-0000-0000-0000AB040000}"/>
    <cellStyle name="60% - 强调文字颜色 3 4" xfId="1216" xr:uid="{00000000-0005-0000-0000-0000AC040000}"/>
    <cellStyle name="60% - 强调文字颜色 4" xfId="25" xr:uid="{00000000-0005-0000-0000-0000AD040000}"/>
    <cellStyle name="60% - 强调文字颜色 4 2" xfId="1220" xr:uid="{00000000-0005-0000-0000-0000AE040000}"/>
    <cellStyle name="60% - 强调文字颜色 4 3" xfId="1221" xr:uid="{00000000-0005-0000-0000-0000AF040000}"/>
    <cellStyle name="60% - 强调文字颜色 4 4" xfId="1219" xr:uid="{00000000-0005-0000-0000-0000B0040000}"/>
    <cellStyle name="60% - 强调文字颜色 5" xfId="51" xr:uid="{00000000-0005-0000-0000-0000B1040000}"/>
    <cellStyle name="60% - 强调文字颜色 5 2" xfId="1223" xr:uid="{00000000-0005-0000-0000-0000B2040000}"/>
    <cellStyle name="60% - 强调文字颜色 5 3" xfId="1224" xr:uid="{00000000-0005-0000-0000-0000B3040000}"/>
    <cellStyle name="60% - 强调文字颜色 5 4" xfId="1222" xr:uid="{00000000-0005-0000-0000-0000B4040000}"/>
    <cellStyle name="60% - 强调文字颜色 6" xfId="55" xr:uid="{00000000-0005-0000-0000-0000B5040000}"/>
    <cellStyle name="60% - 强调文字颜色 6 2" xfId="1226" xr:uid="{00000000-0005-0000-0000-0000B6040000}"/>
    <cellStyle name="60% - 强调文字颜色 6 3" xfId="1227" xr:uid="{00000000-0005-0000-0000-0000B7040000}"/>
    <cellStyle name="60% - 强调文字颜色 6 4" xfId="1225" xr:uid="{00000000-0005-0000-0000-0000B8040000}"/>
    <cellStyle name="60% - 着色 1" xfId="42" xr:uid="{00000000-0005-0000-0000-0000B9040000}"/>
    <cellStyle name="60% - 着色 1 2" xfId="1228" xr:uid="{00000000-0005-0000-0000-0000BA040000}"/>
    <cellStyle name="60% - 着色 2" xfId="8" xr:uid="{00000000-0005-0000-0000-0000BB040000}"/>
    <cellStyle name="60% - 着色 2 2" xfId="1229" xr:uid="{00000000-0005-0000-0000-0000BC040000}"/>
    <cellStyle name="60% - 着色 3" xfId="60" xr:uid="{00000000-0005-0000-0000-0000BD040000}"/>
    <cellStyle name="60% - 着色 3 2" xfId="1230" xr:uid="{00000000-0005-0000-0000-0000BE040000}"/>
    <cellStyle name="60% - 着色 4" xfId="61" xr:uid="{00000000-0005-0000-0000-0000BF040000}"/>
    <cellStyle name="60% - 着色 4 2" xfId="1231" xr:uid="{00000000-0005-0000-0000-0000C0040000}"/>
    <cellStyle name="60% - 着色 5" xfId="62" xr:uid="{00000000-0005-0000-0000-0000C1040000}"/>
    <cellStyle name="60% - 着色 5 2" xfId="1232" xr:uid="{00000000-0005-0000-0000-0000C2040000}"/>
    <cellStyle name="60% - 着色 6" xfId="63" xr:uid="{00000000-0005-0000-0000-0000C3040000}"/>
    <cellStyle name="60% - 着色 6 2" xfId="1233" xr:uid="{00000000-0005-0000-0000-0000C4040000}"/>
    <cellStyle name="6mal" xfId="1234" xr:uid="{00000000-0005-0000-0000-0000C5040000}"/>
    <cellStyle name="Accent1 - 20%" xfId="1236" xr:uid="{00000000-0005-0000-0000-0000C6040000}"/>
    <cellStyle name="Accent1 - 40%" xfId="1237" xr:uid="{00000000-0005-0000-0000-0000C7040000}"/>
    <cellStyle name="Accent1 - 60%" xfId="1238" xr:uid="{00000000-0005-0000-0000-0000C8040000}"/>
    <cellStyle name="Accent1 10" xfId="2923" xr:uid="{00000000-0005-0000-0000-0000C9040000}"/>
    <cellStyle name="Accent1 11" xfId="2981" xr:uid="{00000000-0005-0000-0000-0000CA040000}"/>
    <cellStyle name="Accent1 12" xfId="2940" xr:uid="{00000000-0005-0000-0000-0000CB040000}"/>
    <cellStyle name="Accent1 13" xfId="2965" xr:uid="{00000000-0005-0000-0000-0000CC040000}"/>
    <cellStyle name="Accent1 14" xfId="3012" xr:uid="{00000000-0005-0000-0000-0000CD040000}"/>
    <cellStyle name="Accent1 15" xfId="2915" xr:uid="{00000000-0005-0000-0000-0000CE040000}"/>
    <cellStyle name="Accent1 16" xfId="2990" xr:uid="{00000000-0005-0000-0000-0000CF040000}"/>
    <cellStyle name="Accent1 2" xfId="1235" xr:uid="{00000000-0005-0000-0000-0000D0040000}"/>
    <cellStyle name="Accent1 3" xfId="2948" xr:uid="{00000000-0005-0000-0000-0000D1040000}"/>
    <cellStyle name="Accent1 4" xfId="2996" xr:uid="{00000000-0005-0000-0000-0000D2040000}"/>
    <cellStyle name="Accent1 5" xfId="2931" xr:uid="{00000000-0005-0000-0000-0000D3040000}"/>
    <cellStyle name="Accent1 6" xfId="2974" xr:uid="{00000000-0005-0000-0000-0000D4040000}"/>
    <cellStyle name="Accent1 7" xfId="2944" xr:uid="{00000000-0005-0000-0000-0000D5040000}"/>
    <cellStyle name="Accent1 8" xfId="2961" xr:uid="{00000000-0005-0000-0000-0000D6040000}"/>
    <cellStyle name="Accent1 9" xfId="3003" xr:uid="{00000000-0005-0000-0000-0000D7040000}"/>
    <cellStyle name="Accent2 - 20%" xfId="1240" xr:uid="{00000000-0005-0000-0000-0000D8040000}"/>
    <cellStyle name="Accent2 - 40%" xfId="1241" xr:uid="{00000000-0005-0000-0000-0000D9040000}"/>
    <cellStyle name="Accent2 - 60%" xfId="1242" xr:uid="{00000000-0005-0000-0000-0000DA040000}"/>
    <cellStyle name="Accent2 10" xfId="2922" xr:uid="{00000000-0005-0000-0000-0000DB040000}"/>
    <cellStyle name="Accent2 11" xfId="2982" xr:uid="{00000000-0005-0000-0000-0000DC040000}"/>
    <cellStyle name="Accent2 12" xfId="2939" xr:uid="{00000000-0005-0000-0000-0000DD040000}"/>
    <cellStyle name="Accent2 13" xfId="2964" xr:uid="{00000000-0005-0000-0000-0000DE040000}"/>
    <cellStyle name="Accent2 14" xfId="3013" xr:uid="{00000000-0005-0000-0000-0000DF040000}"/>
    <cellStyle name="Accent2 15" xfId="2918" xr:uid="{00000000-0005-0000-0000-0000E0040000}"/>
    <cellStyle name="Accent2 16" xfId="2986" xr:uid="{00000000-0005-0000-0000-0000E1040000}"/>
    <cellStyle name="Accent2 2" xfId="1239" xr:uid="{00000000-0005-0000-0000-0000E2040000}"/>
    <cellStyle name="Accent2 3" xfId="2949" xr:uid="{00000000-0005-0000-0000-0000E3040000}"/>
    <cellStyle name="Accent2 4" xfId="3000" xr:uid="{00000000-0005-0000-0000-0000E4040000}"/>
    <cellStyle name="Accent2 5" xfId="2927" xr:uid="{00000000-0005-0000-0000-0000E5040000}"/>
    <cellStyle name="Accent2 6" xfId="2976" xr:uid="{00000000-0005-0000-0000-0000E6040000}"/>
    <cellStyle name="Accent2 7" xfId="2943" xr:uid="{00000000-0005-0000-0000-0000E7040000}"/>
    <cellStyle name="Accent2 8" xfId="2960" xr:uid="{00000000-0005-0000-0000-0000E8040000}"/>
    <cellStyle name="Accent2 9" xfId="3004" xr:uid="{00000000-0005-0000-0000-0000E9040000}"/>
    <cellStyle name="Accent3 - 20%" xfId="1244" xr:uid="{00000000-0005-0000-0000-0000EA040000}"/>
    <cellStyle name="Accent3 - 40%" xfId="1245" xr:uid="{00000000-0005-0000-0000-0000EB040000}"/>
    <cellStyle name="Accent3 - 60%" xfId="1246" xr:uid="{00000000-0005-0000-0000-0000EC040000}"/>
    <cellStyle name="Accent3 10" xfId="2925" xr:uid="{00000000-0005-0000-0000-0000ED040000}"/>
    <cellStyle name="Accent3 11" xfId="2979" xr:uid="{00000000-0005-0000-0000-0000EE040000}"/>
    <cellStyle name="Accent3 12" xfId="2937" xr:uid="{00000000-0005-0000-0000-0000EF040000}"/>
    <cellStyle name="Accent3 13" xfId="2967" xr:uid="{00000000-0005-0000-0000-0000F0040000}"/>
    <cellStyle name="Accent3 14" xfId="3009" xr:uid="{00000000-0005-0000-0000-0000F1040000}"/>
    <cellStyle name="Accent3 15" xfId="2917" xr:uid="{00000000-0005-0000-0000-0000F2040000}"/>
    <cellStyle name="Accent3 16" xfId="2989" xr:uid="{00000000-0005-0000-0000-0000F3040000}"/>
    <cellStyle name="Accent3 2" xfId="1243" xr:uid="{00000000-0005-0000-0000-0000F4040000}"/>
    <cellStyle name="Accent3 3" xfId="2950" xr:uid="{00000000-0005-0000-0000-0000F5040000}"/>
    <cellStyle name="Accent3 4" xfId="2999" xr:uid="{00000000-0005-0000-0000-0000F6040000}"/>
    <cellStyle name="Accent3 5" xfId="2929" xr:uid="{00000000-0005-0000-0000-0000F7040000}"/>
    <cellStyle name="Accent3 6" xfId="2975" xr:uid="{00000000-0005-0000-0000-0000F8040000}"/>
    <cellStyle name="Accent3 7" xfId="2942" xr:uid="{00000000-0005-0000-0000-0000F9040000}"/>
    <cellStyle name="Accent3 8" xfId="2962" xr:uid="{00000000-0005-0000-0000-0000FA040000}"/>
    <cellStyle name="Accent3 9" xfId="3002" xr:uid="{00000000-0005-0000-0000-0000FB040000}"/>
    <cellStyle name="Accent4 - 20%" xfId="1248" xr:uid="{00000000-0005-0000-0000-0000FC040000}"/>
    <cellStyle name="Accent4 - 40%" xfId="1249" xr:uid="{00000000-0005-0000-0000-0000FD040000}"/>
    <cellStyle name="Accent4 - 60%" xfId="1250" xr:uid="{00000000-0005-0000-0000-0000FE040000}"/>
    <cellStyle name="Accent4 10" xfId="2926" xr:uid="{00000000-0005-0000-0000-0000FF040000}"/>
    <cellStyle name="Accent4 11" xfId="2978" xr:uid="{00000000-0005-0000-0000-000000050000}"/>
    <cellStyle name="Accent4 12" xfId="2938" xr:uid="{00000000-0005-0000-0000-000001050000}"/>
    <cellStyle name="Accent4 13" xfId="2966" xr:uid="{00000000-0005-0000-0000-000002050000}"/>
    <cellStyle name="Accent4 14" xfId="3011" xr:uid="{00000000-0005-0000-0000-000003050000}"/>
    <cellStyle name="Accent4 15" xfId="2916" xr:uid="{00000000-0005-0000-0000-000004050000}"/>
    <cellStyle name="Accent4 16" xfId="2988" xr:uid="{00000000-0005-0000-0000-000005050000}"/>
    <cellStyle name="Accent4 2" xfId="1247" xr:uid="{00000000-0005-0000-0000-000006050000}"/>
    <cellStyle name="Accent4 3" xfId="2951" xr:uid="{00000000-0005-0000-0000-000007050000}"/>
    <cellStyle name="Accent4 4" xfId="2998" xr:uid="{00000000-0005-0000-0000-000008050000}"/>
    <cellStyle name="Accent4 5" xfId="2928" xr:uid="{00000000-0005-0000-0000-000009050000}"/>
    <cellStyle name="Accent4 6" xfId="2977" xr:uid="{00000000-0005-0000-0000-00000A050000}"/>
    <cellStyle name="Accent4 7" xfId="2941" xr:uid="{00000000-0005-0000-0000-00000B050000}"/>
    <cellStyle name="Accent4 8" xfId="2963" xr:uid="{00000000-0005-0000-0000-00000C050000}"/>
    <cellStyle name="Accent4 9" xfId="3001" xr:uid="{00000000-0005-0000-0000-00000D050000}"/>
    <cellStyle name="Accent5 - 20%" xfId="1252" xr:uid="{00000000-0005-0000-0000-00000E050000}"/>
    <cellStyle name="Accent5 - 40%" xfId="1253" xr:uid="{00000000-0005-0000-0000-00000F050000}"/>
    <cellStyle name="Accent5 - 60%" xfId="1254" xr:uid="{00000000-0005-0000-0000-000010050000}"/>
    <cellStyle name="Accent5 10" xfId="2924" xr:uid="{00000000-0005-0000-0000-000011050000}"/>
    <cellStyle name="Accent5 11" xfId="2980" xr:uid="{00000000-0005-0000-0000-000012050000}"/>
    <cellStyle name="Accent5 12" xfId="2936" xr:uid="{00000000-0005-0000-0000-000013050000}"/>
    <cellStyle name="Accent5 13" xfId="2968" xr:uid="{00000000-0005-0000-0000-000014050000}"/>
    <cellStyle name="Accent5 14" xfId="3010" xr:uid="{00000000-0005-0000-0000-000015050000}"/>
    <cellStyle name="Accent5 15" xfId="2994" xr:uid="{00000000-0005-0000-0000-000016050000}"/>
    <cellStyle name="Accent5 16" xfId="2987" xr:uid="{00000000-0005-0000-0000-000017050000}"/>
    <cellStyle name="Accent5 2" xfId="1251" xr:uid="{00000000-0005-0000-0000-000018050000}"/>
    <cellStyle name="Accent5 3" xfId="2952" xr:uid="{00000000-0005-0000-0000-000019050000}"/>
    <cellStyle name="Accent5 4" xfId="2997" xr:uid="{00000000-0005-0000-0000-00001A050000}"/>
    <cellStyle name="Accent5 5" xfId="2930" xr:uid="{00000000-0005-0000-0000-00001B050000}"/>
    <cellStyle name="Accent5 6" xfId="2973" xr:uid="{00000000-0005-0000-0000-00001C050000}"/>
    <cellStyle name="Accent5 7" xfId="2945" xr:uid="{00000000-0005-0000-0000-00001D050000}"/>
    <cellStyle name="Accent5 8" xfId="2959" xr:uid="{00000000-0005-0000-0000-00001E050000}"/>
    <cellStyle name="Accent5 9" xfId="3005" xr:uid="{00000000-0005-0000-0000-00001F050000}"/>
    <cellStyle name="Accent6 - 20%" xfId="1256" xr:uid="{00000000-0005-0000-0000-000020050000}"/>
    <cellStyle name="Accent6 - 40%" xfId="1257" xr:uid="{00000000-0005-0000-0000-000021050000}"/>
    <cellStyle name="Accent6 - 60%" xfId="1258" xr:uid="{00000000-0005-0000-0000-000022050000}"/>
    <cellStyle name="Accent6 10" xfId="2920" xr:uid="{00000000-0005-0000-0000-000023050000}"/>
    <cellStyle name="Accent6 11" xfId="2984" xr:uid="{00000000-0005-0000-0000-000024050000}"/>
    <cellStyle name="Accent6 12" xfId="2934" xr:uid="{00000000-0005-0000-0000-000025050000}"/>
    <cellStyle name="Accent6 13" xfId="2970" xr:uid="{00000000-0005-0000-0000-000026050000}"/>
    <cellStyle name="Accent6 14" xfId="2954" xr:uid="{00000000-0005-0000-0000-000027050000}"/>
    <cellStyle name="Accent6 15" xfId="2919" xr:uid="{00000000-0005-0000-0000-000028050000}"/>
    <cellStyle name="Accent6 16" xfId="2991" xr:uid="{00000000-0005-0000-0000-000029050000}"/>
    <cellStyle name="Accent6 2" xfId="1255" xr:uid="{00000000-0005-0000-0000-00002A050000}"/>
    <cellStyle name="Accent6 3" xfId="2953" xr:uid="{00000000-0005-0000-0000-00002B050000}"/>
    <cellStyle name="Accent6 4" xfId="2995" xr:uid="{00000000-0005-0000-0000-00002C050000}"/>
    <cellStyle name="Accent6 5" xfId="2933" xr:uid="{00000000-0005-0000-0000-00002D050000}"/>
    <cellStyle name="Accent6 6" xfId="2971" xr:uid="{00000000-0005-0000-0000-00002E050000}"/>
    <cellStyle name="Accent6 7" xfId="2947" xr:uid="{00000000-0005-0000-0000-00002F050000}"/>
    <cellStyle name="Accent6 8" xfId="2958" xr:uid="{00000000-0005-0000-0000-000030050000}"/>
    <cellStyle name="Accent6 9" xfId="3006" xr:uid="{00000000-0005-0000-0000-000031050000}"/>
    <cellStyle name="Æõ" xfId="1259" xr:uid="{00000000-0005-0000-0000-000032050000}"/>
    <cellStyle name="Æõí¨" xfId="1260" xr:uid="{00000000-0005-0000-0000-000033050000}"/>
    <cellStyle name="args.style" xfId="1261" xr:uid="{00000000-0005-0000-0000-000034050000}"/>
    <cellStyle name="Bad 2" xfId="1262" xr:uid="{00000000-0005-0000-0000-000035050000}"/>
    <cellStyle name="Ç§·" xfId="1263" xr:uid="{00000000-0005-0000-0000-000036050000}"/>
    <cellStyle name="Ç§·öî»" xfId="1264" xr:uid="{00000000-0005-0000-0000-000037050000}"/>
    <cellStyle name="Ç§·öî»[0]" xfId="1265" xr:uid="{00000000-0005-0000-0000-000038050000}"/>
    <cellStyle name="Ç§î»" xfId="1266" xr:uid="{00000000-0005-0000-0000-00003A050000}"/>
    <cellStyle name="Ç§î»·ö¸" xfId="1268" xr:uid="{00000000-0005-0000-0000-00003D050000}"/>
    <cellStyle name="Ç§î»[0]" xfId="1267" xr:uid="{00000000-0005-0000-0000-00003B050000}"/>
    <cellStyle name="Calc Currency (0)" xfId="1269" xr:uid="{00000000-0005-0000-0000-00003E050000}"/>
    <cellStyle name="Calculation 2" xfId="1270" xr:uid="{00000000-0005-0000-0000-00003F050000}"/>
    <cellStyle name="Check Cell 2" xfId="1271" xr:uid="{00000000-0005-0000-0000-000040050000}"/>
    <cellStyle name="ColLevel_0" xfId="1272" xr:uid="{00000000-0005-0000-0000-000041050000}"/>
    <cellStyle name="comma zerodec" xfId="1273" xr:uid="{00000000-0005-0000-0000-000042050000}"/>
    <cellStyle name="Currency1" xfId="1274" xr:uid="{00000000-0005-0000-0000-000043050000}"/>
    <cellStyle name="Date" xfId="1275" xr:uid="{00000000-0005-0000-0000-000044050000}"/>
    <cellStyle name="Dollar (zero dec)" xfId="1276" xr:uid="{00000000-0005-0000-0000-000045050000}"/>
    <cellStyle name="Explanatory Text 2" xfId="1277" xr:uid="{00000000-0005-0000-0000-000046050000}"/>
    <cellStyle name="e鯪9Y_x000b_" xfId="1278" xr:uid="{00000000-0005-0000-0000-000047050000}"/>
    <cellStyle name="Fixed" xfId="1279" xr:uid="{00000000-0005-0000-0000-000048050000}"/>
    <cellStyle name="gcd" xfId="1280" xr:uid="{00000000-0005-0000-0000-000049050000}"/>
    <cellStyle name="Good 2" xfId="1281" xr:uid="{00000000-0005-0000-0000-00004A050000}"/>
    <cellStyle name="Grey" xfId="1282" xr:uid="{00000000-0005-0000-0000-00004B050000}"/>
    <cellStyle name="Header1" xfId="1283" xr:uid="{00000000-0005-0000-0000-00004C050000}"/>
    <cellStyle name="Header2" xfId="1284" xr:uid="{00000000-0005-0000-0000-00004D050000}"/>
    <cellStyle name="Heading 1 2" xfId="1285" xr:uid="{00000000-0005-0000-0000-00004E050000}"/>
    <cellStyle name="Heading 2 2" xfId="1286" xr:uid="{00000000-0005-0000-0000-00004F050000}"/>
    <cellStyle name="Heading 3 2" xfId="1287" xr:uid="{00000000-0005-0000-0000-000050050000}"/>
    <cellStyle name="Heading 4 2" xfId="1288" xr:uid="{00000000-0005-0000-0000-000051050000}"/>
    <cellStyle name="Heading1" xfId="1289" xr:uid="{00000000-0005-0000-0000-000052050000}"/>
    <cellStyle name="Heading2" xfId="1290" xr:uid="{00000000-0005-0000-0000-000053050000}"/>
    <cellStyle name="Input [yellow]" xfId="1292" xr:uid="{00000000-0005-0000-0000-000054050000}"/>
    <cellStyle name="Input 10" xfId="2921" xr:uid="{00000000-0005-0000-0000-000055050000}"/>
    <cellStyle name="Input 11" xfId="2983" xr:uid="{00000000-0005-0000-0000-000056050000}"/>
    <cellStyle name="Input 12" xfId="2935" xr:uid="{00000000-0005-0000-0000-000057050000}"/>
    <cellStyle name="Input 13" xfId="2969" xr:uid="{00000000-0005-0000-0000-000058050000}"/>
    <cellStyle name="Input 14" xfId="2955" xr:uid="{00000000-0005-0000-0000-000059050000}"/>
    <cellStyle name="Input 15" xfId="2993" xr:uid="{00000000-0005-0000-0000-00005A050000}"/>
    <cellStyle name="Input 16" xfId="2985" xr:uid="{00000000-0005-0000-0000-00005B050000}"/>
    <cellStyle name="Input 2" xfId="1291" xr:uid="{00000000-0005-0000-0000-00005C050000}"/>
    <cellStyle name="Input 3" xfId="2956" xr:uid="{00000000-0005-0000-0000-00005D050000}"/>
    <cellStyle name="Input 4" xfId="2992" xr:uid="{00000000-0005-0000-0000-00005E050000}"/>
    <cellStyle name="Input 5" xfId="2932" xr:uid="{00000000-0005-0000-0000-00005F050000}"/>
    <cellStyle name="Input 6" xfId="2972" xr:uid="{00000000-0005-0000-0000-000060050000}"/>
    <cellStyle name="Input 7" xfId="2946" xr:uid="{00000000-0005-0000-0000-000061050000}"/>
    <cellStyle name="Input 8" xfId="2957" xr:uid="{00000000-0005-0000-0000-000062050000}"/>
    <cellStyle name="Input 9" xfId="3007" xr:uid="{00000000-0005-0000-0000-000063050000}"/>
    <cellStyle name="Input Cells" xfId="1293" xr:uid="{00000000-0005-0000-0000-000064050000}"/>
    <cellStyle name="Linked Cell 2" xfId="1294" xr:uid="{00000000-0005-0000-0000-000065050000}"/>
    <cellStyle name="Linked Cells" xfId="1295" xr:uid="{00000000-0005-0000-0000-000066050000}"/>
    <cellStyle name="Millares [0]_96 Risk" xfId="1296" xr:uid="{00000000-0005-0000-0000-000067050000}"/>
    <cellStyle name="Millares_96 Risk" xfId="1297" xr:uid="{00000000-0005-0000-0000-000068050000}"/>
    <cellStyle name="Milliers [0]_!!!GO" xfId="1298" xr:uid="{00000000-0005-0000-0000-000069050000}"/>
    <cellStyle name="Milliers_!!!GO" xfId="1299" xr:uid="{00000000-0005-0000-0000-00006A050000}"/>
    <cellStyle name="Moneda [0]_96 Risk" xfId="1300" xr:uid="{00000000-0005-0000-0000-00006B050000}"/>
    <cellStyle name="Moneda_96 Risk" xfId="1301" xr:uid="{00000000-0005-0000-0000-00006C050000}"/>
    <cellStyle name="Mon閠aire [0]_!!!GO" xfId="1302" xr:uid="{00000000-0005-0000-0000-00006D050000}"/>
    <cellStyle name="Mon閠aire_!!!GO" xfId="1303" xr:uid="{00000000-0005-0000-0000-00006E050000}"/>
    <cellStyle name="Neutral 2" xfId="1304" xr:uid="{00000000-0005-0000-0000-00006F050000}"/>
    <cellStyle name="New Times Roman" xfId="1305" xr:uid="{00000000-0005-0000-0000-000070050000}"/>
    <cellStyle name="no dec" xfId="1306" xr:uid="{00000000-0005-0000-0000-000071050000}"/>
    <cellStyle name="Norma,_laroux_4_营业在建 (2)_E21" xfId="1307" xr:uid="{00000000-0005-0000-0000-000072050000}"/>
    <cellStyle name="Normal" xfId="0" builtinId="0"/>
    <cellStyle name="Normal - Style1" xfId="1308" xr:uid="{00000000-0005-0000-0000-000074050000}"/>
    <cellStyle name="Normal 10" xfId="3018" xr:uid="{00000000-0005-0000-0000-000075050000}"/>
    <cellStyle name="Normal 11" xfId="3019" xr:uid="{00000000-0005-0000-0000-000076050000}"/>
    <cellStyle name="Normal 12" xfId="3020" xr:uid="{00000000-0005-0000-0000-000077050000}"/>
    <cellStyle name="Normal 13" xfId="3021" xr:uid="{00000000-0005-0000-0000-000078050000}"/>
    <cellStyle name="Normal 14" xfId="3022" xr:uid="{00000000-0005-0000-0000-000079050000}"/>
    <cellStyle name="Normal 15" xfId="3023" xr:uid="{00000000-0005-0000-0000-00007A050000}"/>
    <cellStyle name="Normal 16" xfId="3024" xr:uid="{00000000-0005-0000-0000-00007B050000}"/>
    <cellStyle name="Normal 17" xfId="3008" xr:uid="{00000000-0005-0000-0000-00007C050000}"/>
    <cellStyle name="Normal 18" xfId="3025" xr:uid="{00000000-0005-0000-0000-00007D050000}"/>
    <cellStyle name="Normal 2" xfId="1" xr:uid="{00000000-0005-0000-0000-00007E050000}"/>
    <cellStyle name="Normal 3" xfId="67" xr:uid="{00000000-0005-0000-0000-00007F050000}"/>
    <cellStyle name="Normal 4" xfId="69" xr:uid="{00000000-0005-0000-0000-000080050000}"/>
    <cellStyle name="Normal 5" xfId="2914" xr:uid="{00000000-0005-0000-0000-000081050000}"/>
    <cellStyle name="Normal 6" xfId="3014" xr:uid="{00000000-0005-0000-0000-000082050000}"/>
    <cellStyle name="Normal 7" xfId="3015" xr:uid="{00000000-0005-0000-0000-000083050000}"/>
    <cellStyle name="Normal 8" xfId="3016" xr:uid="{00000000-0005-0000-0000-000084050000}"/>
    <cellStyle name="Normal 9" xfId="3017" xr:uid="{00000000-0005-0000-0000-000085050000}"/>
    <cellStyle name="Note 2" xfId="1309" xr:uid="{00000000-0005-0000-0000-000086050000}"/>
    <cellStyle name="Output 2" xfId="1310" xr:uid="{00000000-0005-0000-0000-000087050000}"/>
    <cellStyle name="per.style" xfId="1311" xr:uid="{00000000-0005-0000-0000-000088050000}"/>
    <cellStyle name="Percent" xfId="3026" builtinId="5"/>
    <cellStyle name="Percent [2]" xfId="1312" xr:uid="{00000000-0005-0000-0000-00008A050000}"/>
    <cellStyle name="Pourcentage_pldt" xfId="1313" xr:uid="{00000000-0005-0000-0000-00008B050000}"/>
    <cellStyle name="PSChar" xfId="1314" xr:uid="{00000000-0005-0000-0000-00008C050000}"/>
    <cellStyle name="PSDate" xfId="1315" xr:uid="{00000000-0005-0000-0000-00008D050000}"/>
    <cellStyle name="PSDec" xfId="1316" xr:uid="{00000000-0005-0000-0000-00008E050000}"/>
    <cellStyle name="PSHeading" xfId="1317" xr:uid="{00000000-0005-0000-0000-00008F050000}"/>
    <cellStyle name="PSInt" xfId="1318" xr:uid="{00000000-0005-0000-0000-000090050000}"/>
    <cellStyle name="PSSpacer" xfId="1319" xr:uid="{00000000-0005-0000-0000-000091050000}"/>
    <cellStyle name="RowLevel_0" xfId="1320" xr:uid="{00000000-0005-0000-0000-000092050000}"/>
    <cellStyle name="sstot" xfId="1321" xr:uid="{00000000-0005-0000-0000-000093050000}"/>
    <cellStyle name="Standard_AREAS" xfId="1322" xr:uid="{00000000-0005-0000-0000-000094050000}"/>
    <cellStyle name="t" xfId="1323" xr:uid="{00000000-0005-0000-0000-000095050000}"/>
    <cellStyle name="t_HVAC Equipment (3)" xfId="1324" xr:uid="{00000000-0005-0000-0000-000096050000}"/>
    <cellStyle name="t_HVAC Equipment (3)_主要指标排序" xfId="1325" xr:uid="{00000000-0005-0000-0000-000097050000}"/>
    <cellStyle name="t_HVAC Equipment (3)_综合表" xfId="1326" xr:uid="{00000000-0005-0000-0000-000098050000}"/>
    <cellStyle name="t_主要指标排序" xfId="1327" xr:uid="{00000000-0005-0000-0000-000099050000}"/>
    <cellStyle name="t_综合表" xfId="1328" xr:uid="{00000000-0005-0000-0000-00009A050000}"/>
    <cellStyle name="Title 2" xfId="1329" xr:uid="{00000000-0005-0000-0000-00009B050000}"/>
    <cellStyle name="Total 2" xfId="1330" xr:uid="{00000000-0005-0000-0000-00009C050000}"/>
    <cellStyle name="Warning Text 2" xfId="1331" xr:uid="{00000000-0005-0000-0000-00009D050000}"/>
    <cellStyle name="콤마 [0]_BOILER-CO1" xfId="2768" xr:uid="{00000000-0005-0000-0000-00009E050000}"/>
    <cellStyle name="콤마_BOILER-CO1" xfId="2769" xr:uid="{00000000-0005-0000-0000-00009F050000}"/>
    <cellStyle name="통화 [0]_BOILER-CO1" xfId="2770" xr:uid="{00000000-0005-0000-0000-0000A0050000}"/>
    <cellStyle name="통화_BOILER-CO1" xfId="2771" xr:uid="{00000000-0005-0000-0000-0000A1050000}"/>
    <cellStyle name="표준_0N-HANDLING " xfId="2772" xr:uid="{00000000-0005-0000-0000-0000A2050000}"/>
    <cellStyle name="两位小数" xfId="2767" xr:uid="{00000000-0005-0000-0000-0000A3050000}"/>
    <cellStyle name="借出原因" xfId="2760" xr:uid="{00000000-0005-0000-0000-0000A4050000}"/>
    <cellStyle name="分级显示列_1_Book1" xfId="2548" xr:uid="{00000000-0005-0000-0000-0000A5050000}"/>
    <cellStyle name="分级显示行_1_13区汇总" xfId="2549" xr:uid="{00000000-0005-0000-0000-0000A6050000}"/>
    <cellStyle name="千" xfId="2778" xr:uid="{00000000-0005-0000-0000-0000A7050000}"/>
    <cellStyle name="千_14 内贸2016" xfId="2779" xr:uid="{00000000-0005-0000-0000-0000A8050000}"/>
    <cellStyle name="千_14 内贸2016_副本全省篇0510" xfId="2780" xr:uid="{00000000-0005-0000-0000-0000A9050000}"/>
    <cellStyle name="千_14 内贸20170" xfId="2781" xr:uid="{00000000-0005-0000-0000-0000AA050000}"/>
    <cellStyle name="千_9 外贸2016" xfId="2782" xr:uid="{00000000-0005-0000-0000-0000AB050000}"/>
    <cellStyle name="千_9 外贸2016_副本全省篇0510" xfId="2783" xr:uid="{00000000-0005-0000-0000-0000AC050000}"/>
    <cellStyle name="千_9 外贸20170" xfId="2784" xr:uid="{00000000-0005-0000-0000-0000AD050000}"/>
    <cellStyle name="千_NJ09-05" xfId="2785" xr:uid="{00000000-0005-0000-0000-0000AE050000}"/>
    <cellStyle name="千_NJ09-05_14 内贸2016" xfId="2786" xr:uid="{00000000-0005-0000-0000-0000AF050000}"/>
    <cellStyle name="千_NJ09-05_14 内贸20170" xfId="2787" xr:uid="{00000000-0005-0000-0000-0000B0050000}"/>
    <cellStyle name="千_NJ09-05_9 外贸2016" xfId="2788" xr:uid="{00000000-0005-0000-0000-0000B1050000}"/>
    <cellStyle name="千_NJ09-05_9 外贸20170" xfId="2789" xr:uid="{00000000-0005-0000-0000-0000B2050000}"/>
    <cellStyle name="千_NJ09-05_副本全省篇0510" xfId="2794" xr:uid="{00000000-0005-0000-0000-0000B3050000}"/>
    <cellStyle name="千_NJ09-05_副本分地市篇" xfId="2793" xr:uid="{00000000-0005-0000-0000-0000B4050000}"/>
    <cellStyle name="千_NJ09-05_十五.国内贸易和旅游业2017" xfId="2795" xr:uid="{00000000-0005-0000-0000-0000B5050000}"/>
    <cellStyle name="千_NJ09-05_十五.国内贸易和旅游业2017_副本全省篇0510" xfId="2796" xr:uid="{00000000-0005-0000-0000-0000B6050000}"/>
    <cellStyle name="千_NJ09-05_复件 公路能耗" xfId="2792" xr:uid="{00000000-0005-0000-0000-0000B7050000}"/>
    <cellStyle name="千_NJ09-05_第三部分 分地市篇" xfId="2791" xr:uid="{00000000-0005-0000-0000-0000B8050000}"/>
    <cellStyle name="千_NJ09-05_表式" xfId="2790" xr:uid="{00000000-0005-0000-0000-0000B9050000}"/>
    <cellStyle name="千_NJ17-06" xfId="2797" xr:uid="{00000000-0005-0000-0000-0000BA050000}"/>
    <cellStyle name="千_NJ17-06_14 内贸2016" xfId="2798" xr:uid="{00000000-0005-0000-0000-0000BB050000}"/>
    <cellStyle name="千_NJ17-06_14 内贸20170" xfId="2799" xr:uid="{00000000-0005-0000-0000-0000BC050000}"/>
    <cellStyle name="千_NJ17-06_9 外贸2016" xfId="2800" xr:uid="{00000000-0005-0000-0000-0000BD050000}"/>
    <cellStyle name="千_NJ17-06_9 外贸20170" xfId="2801" xr:uid="{00000000-0005-0000-0000-0000BE050000}"/>
    <cellStyle name="千_NJ17-06_副本全省篇0510" xfId="2806" xr:uid="{00000000-0005-0000-0000-0000BF050000}"/>
    <cellStyle name="千_NJ17-06_副本分地市篇" xfId="2805" xr:uid="{00000000-0005-0000-0000-0000C0050000}"/>
    <cellStyle name="千_NJ17-06_十五.国内贸易和旅游业2017" xfId="2807" xr:uid="{00000000-0005-0000-0000-0000C1050000}"/>
    <cellStyle name="千_NJ17-06_十五.国内贸易和旅游业2017_副本全省篇0510" xfId="2808" xr:uid="{00000000-0005-0000-0000-0000C2050000}"/>
    <cellStyle name="千_NJ17-06_复件 公路能耗" xfId="2804" xr:uid="{00000000-0005-0000-0000-0000C3050000}"/>
    <cellStyle name="千_NJ17-06_第三部分 分地市篇" xfId="2803" xr:uid="{00000000-0005-0000-0000-0000C4050000}"/>
    <cellStyle name="千_NJ17-06_表式" xfId="2802" xr:uid="{00000000-0005-0000-0000-0000C5050000}"/>
    <cellStyle name="千_NJ17-24" xfId="2809" xr:uid="{00000000-0005-0000-0000-0000C6050000}"/>
    <cellStyle name="千_NJ17-24_14 内贸2016" xfId="2810" xr:uid="{00000000-0005-0000-0000-0000C7050000}"/>
    <cellStyle name="千_NJ17-24_14 内贸20170" xfId="2811" xr:uid="{00000000-0005-0000-0000-0000C8050000}"/>
    <cellStyle name="千_NJ17-24_9 外贸2016" xfId="2812" xr:uid="{00000000-0005-0000-0000-0000C9050000}"/>
    <cellStyle name="千_NJ17-24_9 外贸20170" xfId="2813" xr:uid="{00000000-0005-0000-0000-0000CA050000}"/>
    <cellStyle name="千_NJ17-24_副本全省篇0510" xfId="2818" xr:uid="{00000000-0005-0000-0000-0000CB050000}"/>
    <cellStyle name="千_NJ17-24_副本分地市篇" xfId="2817" xr:uid="{00000000-0005-0000-0000-0000CC050000}"/>
    <cellStyle name="千_NJ17-24_十五.国内贸易和旅游业2017" xfId="2819" xr:uid="{00000000-0005-0000-0000-0000CD050000}"/>
    <cellStyle name="千_NJ17-24_十五.国内贸易和旅游业2017_副本全省篇0510" xfId="2820" xr:uid="{00000000-0005-0000-0000-0000CE050000}"/>
    <cellStyle name="千_NJ17-24_复件 公路能耗" xfId="2816" xr:uid="{00000000-0005-0000-0000-0000CF050000}"/>
    <cellStyle name="千_NJ17-24_第三部分 分地市篇" xfId="2815" xr:uid="{00000000-0005-0000-0000-0000D0050000}"/>
    <cellStyle name="千_NJ17-24_表式" xfId="2814" xr:uid="{00000000-0005-0000-0000-0000D1050000}"/>
    <cellStyle name="千_NJ17-26" xfId="2821" xr:uid="{00000000-0005-0000-0000-0000D2050000}"/>
    <cellStyle name="千_NJ17-26_14 内贸2016" xfId="2822" xr:uid="{00000000-0005-0000-0000-0000D3050000}"/>
    <cellStyle name="千_NJ17-26_14 内贸20170" xfId="2823" xr:uid="{00000000-0005-0000-0000-0000D4050000}"/>
    <cellStyle name="千_NJ17-26_9 外贸2016" xfId="2824" xr:uid="{00000000-0005-0000-0000-0000D5050000}"/>
    <cellStyle name="千_NJ17-26_9 外贸20170" xfId="2825" xr:uid="{00000000-0005-0000-0000-0000D6050000}"/>
    <cellStyle name="千_NJ17-26_副本全省篇0510" xfId="2830" xr:uid="{00000000-0005-0000-0000-0000D7050000}"/>
    <cellStyle name="千_NJ17-26_副本分地市篇" xfId="2829" xr:uid="{00000000-0005-0000-0000-0000D8050000}"/>
    <cellStyle name="千_NJ17-26_十五.国内贸易和旅游业2017" xfId="2831" xr:uid="{00000000-0005-0000-0000-0000D9050000}"/>
    <cellStyle name="千_NJ17-26_十五.国内贸易和旅游业2017_副本全省篇0510" xfId="2832" xr:uid="{00000000-0005-0000-0000-0000DA050000}"/>
    <cellStyle name="千_NJ17-26_复件 公路能耗" xfId="2828" xr:uid="{00000000-0005-0000-0000-0000DB050000}"/>
    <cellStyle name="千_NJ17-26_第三部分 分地市篇" xfId="2827" xr:uid="{00000000-0005-0000-0000-0000DC050000}"/>
    <cellStyle name="千_NJ17-26_表式" xfId="2826" xr:uid="{00000000-0005-0000-0000-0000DD050000}"/>
    <cellStyle name="千_NJ18-15" xfId="2833" xr:uid="{00000000-0005-0000-0000-0000DE050000}"/>
    <cellStyle name="千_NJ18-15_14 内贸2016" xfId="2834" xr:uid="{00000000-0005-0000-0000-0000DF050000}"/>
    <cellStyle name="千_NJ18-15_14 内贸20170" xfId="2835" xr:uid="{00000000-0005-0000-0000-0000E0050000}"/>
    <cellStyle name="千_NJ18-15_9 外贸2016" xfId="2836" xr:uid="{00000000-0005-0000-0000-0000E1050000}"/>
    <cellStyle name="千_NJ18-15_9 外贸20170" xfId="2837" xr:uid="{00000000-0005-0000-0000-0000E2050000}"/>
    <cellStyle name="千_NJ18-15_副本全省篇0510" xfId="2842" xr:uid="{00000000-0005-0000-0000-0000E3050000}"/>
    <cellStyle name="千_NJ18-15_副本分地市篇" xfId="2841" xr:uid="{00000000-0005-0000-0000-0000E4050000}"/>
    <cellStyle name="千_NJ18-15_十五.国内贸易和旅游业2017" xfId="2843" xr:uid="{00000000-0005-0000-0000-0000E5050000}"/>
    <cellStyle name="千_NJ18-15_十五.国内贸易和旅游业2017_副本全省篇0510" xfId="2844" xr:uid="{00000000-0005-0000-0000-0000E6050000}"/>
    <cellStyle name="千_NJ18-15_复件 公路能耗" xfId="2840" xr:uid="{00000000-0005-0000-0000-0000E7050000}"/>
    <cellStyle name="千_NJ18-15_第三部分 分地市篇" xfId="2839" xr:uid="{00000000-0005-0000-0000-0000E8050000}"/>
    <cellStyle name="千_NJ18-15_表式" xfId="2838" xr:uid="{00000000-0005-0000-0000-0000E9050000}"/>
    <cellStyle name="千_副本全省篇0510" xfId="2851" xr:uid="{00000000-0005-0000-0000-0000EA050000}"/>
    <cellStyle name="千_副本分地市篇" xfId="2850" xr:uid="{00000000-0005-0000-0000-0000EB050000}"/>
    <cellStyle name="千_十五.国内贸易和旅游业2017" xfId="2852" xr:uid="{00000000-0005-0000-0000-0000EC050000}"/>
    <cellStyle name="千_复件 公路能耗" xfId="2848" xr:uid="{00000000-0005-0000-0000-0000ED050000}"/>
    <cellStyle name="千_复件 公路能耗_副本全省篇0510" xfId="2849" xr:uid="{00000000-0005-0000-0000-0000EE050000}"/>
    <cellStyle name="千_第三部分 分地市篇" xfId="2847" xr:uid="{00000000-0005-0000-0000-0000EF050000}"/>
    <cellStyle name="千_表式" xfId="2845" xr:uid="{00000000-0005-0000-0000-0000F0050000}"/>
    <cellStyle name="千_表式_副本全省篇0510" xfId="2846" xr:uid="{00000000-0005-0000-0000-0000F1050000}"/>
    <cellStyle name="千位" xfId="2855" xr:uid="{00000000-0005-0000-0000-0000F2050000}"/>
    <cellStyle name="千位[" xfId="2856" xr:uid="{00000000-0005-0000-0000-0000F3050000}"/>
    <cellStyle name="千位[0]" xfId="2857" xr:uid="{00000000-0005-0000-0000-0000F4050000}"/>
    <cellStyle name="千位分" xfId="2858" xr:uid="{00000000-0005-0000-0000-0000F6050000}"/>
    <cellStyle name="千位分隔 2" xfId="2859" xr:uid="{00000000-0005-0000-0000-0000F7050000}"/>
    <cellStyle name="千位分隔 3" xfId="2860" xr:uid="{00000000-0005-0000-0000-0000F8050000}"/>
    <cellStyle name="千位分隔[0] 2" xfId="2861" xr:uid="{00000000-0005-0000-0000-0000F9050000}"/>
    <cellStyle name="千分位" xfId="2853" xr:uid="{00000000-0005-0000-0000-0000FA050000}"/>
    <cellStyle name="千分位[0]" xfId="2854" xr:uid="{00000000-0005-0000-0000-0000FB050000}"/>
    <cellStyle name="后继超链接" xfId="2722" xr:uid="{00000000-0005-0000-0000-0000FD050000}"/>
    <cellStyle name="商品名称" xfId="2885" xr:uid="{00000000-0005-0000-0000-0000FE050000}"/>
    <cellStyle name="好" xfId="33" xr:uid="{00000000-0005-0000-0000-0000FF050000}"/>
    <cellStyle name="好 2" xfId="2552" xr:uid="{00000000-0005-0000-0000-000000060000}"/>
    <cellStyle name="好 3" xfId="2553" xr:uid="{00000000-0005-0000-0000-000001060000}"/>
    <cellStyle name="好 4" xfId="2551" xr:uid="{00000000-0005-0000-0000-000002060000}"/>
    <cellStyle name="好_~4190974" xfId="2554" xr:uid="{00000000-0005-0000-0000-000003060000}"/>
    <cellStyle name="好_~4190974_monthly1409" xfId="2555" xr:uid="{00000000-0005-0000-0000-000004060000}"/>
    <cellStyle name="好_~5676413" xfId="2556" xr:uid="{00000000-0005-0000-0000-000005060000}"/>
    <cellStyle name="好_~5676413_monthly1409" xfId="2557" xr:uid="{00000000-0005-0000-0000-000006060000}"/>
    <cellStyle name="好_00省级(定稿)" xfId="2560" xr:uid="{00000000-0005-0000-0000-000007060000}"/>
    <cellStyle name="好_00省级(定稿)_monthly1409" xfId="2561" xr:uid="{00000000-0005-0000-0000-000008060000}"/>
    <cellStyle name="好_00省级(打印)" xfId="2558" xr:uid="{00000000-0005-0000-0000-000009060000}"/>
    <cellStyle name="好_00省级(打印)_monthly1409" xfId="2559" xr:uid="{00000000-0005-0000-0000-00000A060000}"/>
    <cellStyle name="好_03昭通" xfId="2562" xr:uid="{00000000-0005-0000-0000-00000B060000}"/>
    <cellStyle name="好_03昭通_monthly1409" xfId="2563" xr:uid="{00000000-0005-0000-0000-00000C060000}"/>
    <cellStyle name="好_0502通海县" xfId="2564" xr:uid="{00000000-0005-0000-0000-00000D060000}"/>
    <cellStyle name="好_0502通海县_monthly1409" xfId="2565" xr:uid="{00000000-0005-0000-0000-00000E060000}"/>
    <cellStyle name="好_05玉溪" xfId="2566" xr:uid="{00000000-0005-0000-0000-00000F060000}"/>
    <cellStyle name="好_05玉溪_monthly1409" xfId="2567" xr:uid="{00000000-0005-0000-0000-000010060000}"/>
    <cellStyle name="好_0605石屏县" xfId="2568" xr:uid="{00000000-0005-0000-0000-000011060000}"/>
    <cellStyle name="好_0605石屏县_monthly1409" xfId="2569" xr:uid="{00000000-0005-0000-0000-000012060000}"/>
    <cellStyle name="好_1003牟定县" xfId="2570" xr:uid="{00000000-0005-0000-0000-000013060000}"/>
    <cellStyle name="好_1110洱源县" xfId="2571" xr:uid="{00000000-0005-0000-0000-000014060000}"/>
    <cellStyle name="好_1110洱源县_monthly1409" xfId="2572" xr:uid="{00000000-0005-0000-0000-000015060000}"/>
    <cellStyle name="好_11大理" xfId="2573" xr:uid="{00000000-0005-0000-0000-000016060000}"/>
    <cellStyle name="好_11大理_monthly1409" xfId="2574" xr:uid="{00000000-0005-0000-0000-000017060000}"/>
    <cellStyle name="好_2、土地面积、人口、粮食产量基本情况" xfId="2575" xr:uid="{00000000-0005-0000-0000-000018060000}"/>
    <cellStyle name="好_2、土地面积、人口、粮食产量基本情况_monthly1409" xfId="2576" xr:uid="{00000000-0005-0000-0000-000019060000}"/>
    <cellStyle name="好_2006年全省财力计算表（中央、决算）" xfId="2581" xr:uid="{00000000-0005-0000-0000-00001A060000}"/>
    <cellStyle name="好_2006年全省财力计算表（中央、决算）_monthly1409" xfId="2582" xr:uid="{00000000-0005-0000-0000-00001B060000}"/>
    <cellStyle name="好_2006年分析表" xfId="2577" xr:uid="{00000000-0005-0000-0000-00001C060000}"/>
    <cellStyle name="好_2006年分析表_monthly1409" xfId="2578" xr:uid="{00000000-0005-0000-0000-00001D060000}"/>
    <cellStyle name="好_2006年在职人员情况" xfId="2585" xr:uid="{00000000-0005-0000-0000-00001E060000}"/>
    <cellStyle name="好_2006年在职人员情况_monthly1409" xfId="2586" xr:uid="{00000000-0005-0000-0000-00001F060000}"/>
    <cellStyle name="好_2006年基础数据" xfId="2579" xr:uid="{00000000-0005-0000-0000-000020060000}"/>
    <cellStyle name="好_2006年基础数据_monthly1409" xfId="2580" xr:uid="{00000000-0005-0000-0000-000021060000}"/>
    <cellStyle name="好_2006年水利统计指标统计表" xfId="2583" xr:uid="{00000000-0005-0000-0000-000022060000}"/>
    <cellStyle name="好_2006年水利统计指标统计表_monthly1409" xfId="2584" xr:uid="{00000000-0005-0000-0000-000023060000}"/>
    <cellStyle name="好_2007年人员分部门统计表" xfId="2591" xr:uid="{00000000-0005-0000-0000-000024060000}"/>
    <cellStyle name="好_2007年人员分部门统计表_monthly1409" xfId="2592" xr:uid="{00000000-0005-0000-0000-000025060000}"/>
    <cellStyle name="好_2007年可用财力" xfId="2589" xr:uid="{00000000-0005-0000-0000-000026060000}"/>
    <cellStyle name="好_2007年可用财力_monthly1409" xfId="2590" xr:uid="{00000000-0005-0000-0000-000027060000}"/>
    <cellStyle name="好_2007年政法部门业务指标" xfId="2593" xr:uid="{00000000-0005-0000-0000-000028060000}"/>
    <cellStyle name="好_2007年政法部门业务指标_monthly1409" xfId="2594" xr:uid="{00000000-0005-0000-0000-000029060000}"/>
    <cellStyle name="好_2007年检察院案件数" xfId="2587" xr:uid="{00000000-0005-0000-0000-00002A060000}"/>
    <cellStyle name="好_2007年检察院案件数_monthly1409" xfId="2588" xr:uid="{00000000-0005-0000-0000-00002B060000}"/>
    <cellStyle name="好_2008云南省分县市中小学教职工统计表（教育厅提供）" xfId="2597" xr:uid="{00000000-0005-0000-0000-00002C060000}"/>
    <cellStyle name="好_2008云南省分县市中小学教职工统计表（教育厅提供）_monthly1409" xfId="2598" xr:uid="{00000000-0005-0000-0000-00002D060000}"/>
    <cellStyle name="好_2008年县级公安保障标准落实奖励经费分配测算" xfId="2595" xr:uid="{00000000-0005-0000-0000-00002E060000}"/>
    <cellStyle name="好_2008年县级公安保障标准落实奖励经费分配测算_monthly1409" xfId="2596" xr:uid="{00000000-0005-0000-0000-00002F060000}"/>
    <cellStyle name="好_2009年一般性转移支付标准工资" xfId="2599" xr:uid="{00000000-0005-0000-0000-000030060000}"/>
    <cellStyle name="好_2009年一般性转移支付标准工资_~4190974" xfId="2600" xr:uid="{00000000-0005-0000-0000-000031060000}"/>
    <cellStyle name="好_2009年一般性转移支付标准工资_~4190974_monthly1409" xfId="2601" xr:uid="{00000000-0005-0000-0000-000032060000}"/>
    <cellStyle name="好_2009年一般性转移支付标准工资_~5676413" xfId="2602" xr:uid="{00000000-0005-0000-0000-000033060000}"/>
    <cellStyle name="好_2009年一般性转移支付标准工资_~5676413_monthly1409" xfId="2603" xr:uid="{00000000-0005-0000-0000-000034060000}"/>
    <cellStyle name="好_2009年一般性转移支付标准工资_monthly1409" xfId="2604" xr:uid="{00000000-0005-0000-0000-000035060000}"/>
    <cellStyle name="好_2009年一般性转移支付标准工资_不用软件计算9.1不考虑经费管理评价xl" xfId="2605" xr:uid="{00000000-0005-0000-0000-000036060000}"/>
    <cellStyle name="好_2009年一般性转移支付标准工资_不用软件计算9.1不考虑经费管理评价xl_monthly1409" xfId="2606" xr:uid="{00000000-0005-0000-0000-000037060000}"/>
    <cellStyle name="好_2009年一般性转移支付标准工资_地方配套按人均增幅控制8.30xl" xfId="2607" xr:uid="{00000000-0005-0000-0000-000038060000}"/>
    <cellStyle name="好_2009年一般性转移支付标准工资_地方配套按人均增幅控制8.30xl_monthly1409" xfId="2608" xr:uid="{00000000-0005-0000-0000-000039060000}"/>
    <cellStyle name="好_2009年一般性转移支付标准工资_地方配套按人均增幅控制8.30一般预算平均增幅、人均可用财力平均增幅两次控制、社会治安系数调整、案件数调整xl" xfId="2609" xr:uid="{00000000-0005-0000-0000-00003A060000}"/>
    <cellStyle name="好_2009年一般性转移支付标准工资_地方配套按人均增幅控制8.30一般预算平均增幅、人均可用财力平均增幅两次控制、社会治安系数调整、案件数调整xl_monthly1409" xfId="2610" xr:uid="{00000000-0005-0000-0000-00003B060000}"/>
    <cellStyle name="好_2009年一般性转移支付标准工资_地方配套按人均增幅控制8.31（调整结案率后）xl" xfId="2611" xr:uid="{00000000-0005-0000-0000-00003C060000}"/>
    <cellStyle name="好_2009年一般性转移支付标准工资_地方配套按人均增幅控制8.31（调整结案率后）xl_monthly1409" xfId="2612" xr:uid="{00000000-0005-0000-0000-00003D060000}"/>
    <cellStyle name="好_2009年一般性转移支付标准工资_奖励补助测算5.22测试" xfId="2613" xr:uid="{00000000-0005-0000-0000-00003E060000}"/>
    <cellStyle name="好_2009年一般性转移支付标准工资_奖励补助测算5.22测试_monthly1409" xfId="2614" xr:uid="{00000000-0005-0000-0000-00003F060000}"/>
    <cellStyle name="好_2009年一般性转移支付标准工资_奖励补助测算5.23新" xfId="2615" xr:uid="{00000000-0005-0000-0000-000040060000}"/>
    <cellStyle name="好_2009年一般性转移支付标准工资_奖励补助测算5.23新_monthly1409" xfId="2616" xr:uid="{00000000-0005-0000-0000-000041060000}"/>
    <cellStyle name="好_2009年一般性转移支付标准工资_奖励补助测算5.24冯铸" xfId="2617" xr:uid="{00000000-0005-0000-0000-000042060000}"/>
    <cellStyle name="好_2009年一般性转移支付标准工资_奖励补助测算5.24冯铸_monthly1409" xfId="2618" xr:uid="{00000000-0005-0000-0000-000043060000}"/>
    <cellStyle name="好_2009年一般性转移支付标准工资_奖励补助测算7.23" xfId="2619" xr:uid="{00000000-0005-0000-0000-000044060000}"/>
    <cellStyle name="好_2009年一般性转移支付标准工资_奖励补助测算7.23_monthly1409" xfId="2620" xr:uid="{00000000-0005-0000-0000-000045060000}"/>
    <cellStyle name="好_2009年一般性转移支付标准工资_奖励补助测算7.25" xfId="2621" xr:uid="{00000000-0005-0000-0000-000046060000}"/>
    <cellStyle name="好_2009年一般性转移支付标准工资_奖励补助测算7.25 (version 1) (version 1)" xfId="2622" xr:uid="{00000000-0005-0000-0000-000047060000}"/>
    <cellStyle name="好_2009年一般性转移支付标准工资_奖励补助测算7.25 (version 1) (version 1)_monthly1409" xfId="2623" xr:uid="{00000000-0005-0000-0000-000048060000}"/>
    <cellStyle name="好_2009年一般性转移支付标准工资_奖励补助测算7.25_monthly1409" xfId="2624" xr:uid="{00000000-0005-0000-0000-000049060000}"/>
    <cellStyle name="好_530623_2006年县级财政报表附表" xfId="2625" xr:uid="{00000000-0005-0000-0000-00004A060000}"/>
    <cellStyle name="好_530623_2006年县级财政报表附表_monthly1409" xfId="2626" xr:uid="{00000000-0005-0000-0000-00004B060000}"/>
    <cellStyle name="好_530629_2006年县级财政报表附表" xfId="2627" xr:uid="{00000000-0005-0000-0000-00004C060000}"/>
    <cellStyle name="好_530629_2006年县级财政报表附表_monthly1409" xfId="2628" xr:uid="{00000000-0005-0000-0000-00004D060000}"/>
    <cellStyle name="好_5334_2006年迪庆县级财政报表附表" xfId="2629" xr:uid="{00000000-0005-0000-0000-00004E060000}"/>
    <cellStyle name="好_5334_2006年迪庆县级财政报表附表_monthly1409" xfId="2630" xr:uid="{00000000-0005-0000-0000-00004F060000}"/>
    <cellStyle name="好_Book1" xfId="2631" xr:uid="{00000000-0005-0000-0000-000050060000}"/>
    <cellStyle name="好_Book1_monthly1409" xfId="2632" xr:uid="{00000000-0005-0000-0000-000051060000}"/>
    <cellStyle name="好_Book1王" xfId="2633" xr:uid="{00000000-0005-0000-0000-000052060000}"/>
    <cellStyle name="好_Book2" xfId="2634" xr:uid="{00000000-0005-0000-0000-000053060000}"/>
    <cellStyle name="好_Book2_monthly1409" xfId="2635" xr:uid="{00000000-0005-0000-0000-000054060000}"/>
    <cellStyle name="好_M01-2(州市补助收入)" xfId="2636" xr:uid="{00000000-0005-0000-0000-000055060000}"/>
    <cellStyle name="好_M01-2(州市补助收入)_monthly1409" xfId="2637" xr:uid="{00000000-0005-0000-0000-000056060000}"/>
    <cellStyle name="好_M03" xfId="2638" xr:uid="{00000000-0005-0000-0000-000057060000}"/>
    <cellStyle name="好_M03_monthly1409" xfId="2639" xr:uid="{00000000-0005-0000-0000-000058060000}"/>
    <cellStyle name="好_monthly1409" xfId="2640" xr:uid="{00000000-0005-0000-0000-000059060000}"/>
    <cellStyle name="好_Xl0000007" xfId="2641" xr:uid="{00000000-0005-0000-0000-00005A060000}"/>
    <cellStyle name="好_三季度－表二" xfId="2692" xr:uid="{00000000-0005-0000-0000-00005B060000}"/>
    <cellStyle name="好_三季度－表二_monthly1409" xfId="2693" xr:uid="{00000000-0005-0000-0000-00005C060000}"/>
    <cellStyle name="好_下半年禁吸戒毒经费1000万元" xfId="2700" xr:uid="{00000000-0005-0000-0000-00005D060000}"/>
    <cellStyle name="好_下半年禁吸戒毒经费1000万元_monthly1409" xfId="2701" xr:uid="{00000000-0005-0000-0000-00005E060000}"/>
    <cellStyle name="好_下半年禁毒办案经费分配2544.3万元" xfId="2698" xr:uid="{00000000-0005-0000-0000-00005F060000}"/>
    <cellStyle name="好_下半年禁毒办案经费分配2544.3万元_monthly1409" xfId="2699" xr:uid="{00000000-0005-0000-0000-000060060000}"/>
    <cellStyle name="好_不用软件计算9.1不考虑经费管理评价xl" xfId="2642" xr:uid="{00000000-0005-0000-0000-000061060000}"/>
    <cellStyle name="好_不用软件计算9.1不考虑经费管理评价xl_monthly1409" xfId="2643" xr:uid="{00000000-0005-0000-0000-000062060000}"/>
    <cellStyle name="好_业务工作量指标" xfId="2706" xr:uid="{00000000-0005-0000-0000-000063060000}"/>
    <cellStyle name="好_业务工作量指标_monthly1409" xfId="2707" xr:uid="{00000000-0005-0000-0000-000064060000}"/>
    <cellStyle name="好_丽江汇总" xfId="2690" xr:uid="{00000000-0005-0000-0000-000065060000}"/>
    <cellStyle name="好_丽江汇总_monthly1409" xfId="2691" xr:uid="{00000000-0005-0000-0000-000066060000}"/>
    <cellStyle name="好_义务教育阶段教职工人数（教育厅提供最终）" xfId="2708" xr:uid="{00000000-0005-0000-0000-000067060000}"/>
    <cellStyle name="好_义务教育阶段教职工人数（教育厅提供最终）_monthly1409" xfId="2709" xr:uid="{00000000-0005-0000-0000-000068060000}"/>
    <cellStyle name="好_云南农村义务教育统计表" xfId="2710" xr:uid="{00000000-0005-0000-0000-000069060000}"/>
    <cellStyle name="好_云南农村义务教育统计表_monthly1409" xfId="2711" xr:uid="{00000000-0005-0000-0000-00006A060000}"/>
    <cellStyle name="好_云南省2008年中小学教师人数统计表" xfId="2712" xr:uid="{00000000-0005-0000-0000-00006B060000}"/>
    <cellStyle name="好_云南省2008年中小学教师人数统计表_monthly1409" xfId="2713" xr:uid="{00000000-0005-0000-0000-00006C060000}"/>
    <cellStyle name="好_云南省2008年中小学教职工情况（教育厅提供20090101加工整理）" xfId="2714" xr:uid="{00000000-0005-0000-0000-00006D060000}"/>
    <cellStyle name="好_云南省2008年中小学教职工情况（教育厅提供20090101加工整理）_monthly1409" xfId="2715" xr:uid="{00000000-0005-0000-0000-00006E060000}"/>
    <cellStyle name="好_云南省2008年转移支付测算——州市本级考核部分及政策性测算" xfId="2716" xr:uid="{00000000-0005-0000-0000-00006F060000}"/>
    <cellStyle name="好_云南省2008年转移支付测算——州市本级考核部分及政策性测算_monthly1409" xfId="2717" xr:uid="{00000000-0005-0000-0000-000070060000}"/>
    <cellStyle name="好_卫生部门" xfId="2694" xr:uid="{00000000-0005-0000-0000-000071060000}"/>
    <cellStyle name="好_卫生部门_monthly1409" xfId="2695" xr:uid="{00000000-0005-0000-0000-000072060000}"/>
    <cellStyle name="好_历年教师人数" xfId="2688" xr:uid="{00000000-0005-0000-0000-000073060000}"/>
    <cellStyle name="好_历年教师人数_monthly1409" xfId="2689" xr:uid="{00000000-0005-0000-0000-000074060000}"/>
    <cellStyle name="好_县级公安机关公用经费标准奖励测算方案（定稿）" xfId="2702" xr:uid="{00000000-0005-0000-0000-000075060000}"/>
    <cellStyle name="好_县级公安机关公用经费标准奖励测算方案（定稿）_monthly1409" xfId="2703" xr:uid="{00000000-0005-0000-0000-000076060000}"/>
    <cellStyle name="好_县级基础数据" xfId="2704" xr:uid="{00000000-0005-0000-0000-000077060000}"/>
    <cellStyle name="好_县级基础数据_monthly1409" xfId="2705" xr:uid="{00000000-0005-0000-0000-000078060000}"/>
    <cellStyle name="好_地方配套按人均增幅控制8.30xl" xfId="2650" xr:uid="{00000000-0005-0000-0000-000079060000}"/>
    <cellStyle name="好_地方配套按人均增幅控制8.30xl_monthly1409" xfId="2651" xr:uid="{00000000-0005-0000-0000-00007A060000}"/>
    <cellStyle name="好_地方配套按人均增幅控制8.30一般预算平均增幅、人均可用财力平均增幅两次控制、社会治安系数调整、案件数调整xl" xfId="2652" xr:uid="{00000000-0005-0000-0000-00007B060000}"/>
    <cellStyle name="好_地方配套按人均增幅控制8.30一般预算平均增幅、人均可用财力平均增幅两次控制、社会治安系数调整、案件数调整xl_monthly1409" xfId="2653" xr:uid="{00000000-0005-0000-0000-00007C060000}"/>
    <cellStyle name="好_地方配套按人均增幅控制8.31（调整结案率后）xl" xfId="2654" xr:uid="{00000000-0005-0000-0000-00007D060000}"/>
    <cellStyle name="好_地方配套按人均增幅控制8.31（调整结案率后）xl_monthly1409" xfId="2655" xr:uid="{00000000-0005-0000-0000-00007E060000}"/>
    <cellStyle name="好_城建部门" xfId="2648" xr:uid="{00000000-0005-0000-0000-00007F060000}"/>
    <cellStyle name="好_城建部门_monthly1409" xfId="2649" xr:uid="{00000000-0005-0000-0000-000080060000}"/>
    <cellStyle name="好_基础数据分析" xfId="2666" xr:uid="{00000000-0005-0000-0000-000081060000}"/>
    <cellStyle name="好_基础数据分析_monthly1409" xfId="2667" xr:uid="{00000000-0005-0000-0000-000082060000}"/>
    <cellStyle name="好_奖励补助测算5.22测试" xfId="2672" xr:uid="{00000000-0005-0000-0000-000083060000}"/>
    <cellStyle name="好_奖励补助测算5.22测试_monthly1409" xfId="2673" xr:uid="{00000000-0005-0000-0000-000084060000}"/>
    <cellStyle name="好_奖励补助测算5.23新" xfId="2674" xr:uid="{00000000-0005-0000-0000-000085060000}"/>
    <cellStyle name="好_奖励补助测算5.23新_monthly1409" xfId="2675" xr:uid="{00000000-0005-0000-0000-000086060000}"/>
    <cellStyle name="好_奖励补助测算5.24冯铸" xfId="2676" xr:uid="{00000000-0005-0000-0000-000087060000}"/>
    <cellStyle name="好_奖励补助测算5.24冯铸_monthly1409" xfId="2677" xr:uid="{00000000-0005-0000-0000-000088060000}"/>
    <cellStyle name="好_奖励补助测算7.23" xfId="2678" xr:uid="{00000000-0005-0000-0000-000089060000}"/>
    <cellStyle name="好_奖励补助测算7.23_monthly1409" xfId="2679" xr:uid="{00000000-0005-0000-0000-00008A060000}"/>
    <cellStyle name="好_奖励补助测算7.25" xfId="2680" xr:uid="{00000000-0005-0000-0000-00008B060000}"/>
    <cellStyle name="好_奖励补助测算7.25 (version 1) (version 1)" xfId="2681" xr:uid="{00000000-0005-0000-0000-00008C060000}"/>
    <cellStyle name="好_奖励补助测算7.25 (version 1) (version 1)_monthly1409" xfId="2682" xr:uid="{00000000-0005-0000-0000-00008D060000}"/>
    <cellStyle name="好_奖励补助测算7.25_monthly1409" xfId="2683" xr:uid="{00000000-0005-0000-0000-00008E060000}"/>
    <cellStyle name="好_指标五" xfId="2720" xr:uid="{00000000-0005-0000-0000-00008F060000}"/>
    <cellStyle name="好_指标五_monthly1409" xfId="2721" xr:uid="{00000000-0005-0000-0000-000090060000}"/>
    <cellStyle name="好_指标四" xfId="2718" xr:uid="{00000000-0005-0000-0000-000091060000}"/>
    <cellStyle name="好_指标四_monthly1409" xfId="2719" xr:uid="{00000000-0005-0000-0000-000092060000}"/>
    <cellStyle name="好_教师绩效工资测算表（离退休按各地上报数测算）2009年1月1日" xfId="2684" xr:uid="{00000000-0005-0000-0000-000093060000}"/>
    <cellStyle name="好_教师绩效工资测算表（离退休按各地上报数测算）2009年1月1日_monthly1409" xfId="2685" xr:uid="{00000000-0005-0000-0000-000094060000}"/>
    <cellStyle name="好_教育厅提供义务教育及高中教师人数（2009年1月6日）" xfId="2686" xr:uid="{00000000-0005-0000-0000-000095060000}"/>
    <cellStyle name="好_教育厅提供义务教育及高中教师人数（2009年1月6日）_monthly1409" xfId="2687" xr:uid="{00000000-0005-0000-0000-000096060000}"/>
    <cellStyle name="好_文体广播部门" xfId="2696" xr:uid="{00000000-0005-0000-0000-000097060000}"/>
    <cellStyle name="好_文体广播部门_monthly1409" xfId="2697" xr:uid="{00000000-0005-0000-0000-000098060000}"/>
    <cellStyle name="好_检验表" xfId="2668" xr:uid="{00000000-0005-0000-0000-000099060000}"/>
    <cellStyle name="好_检验表_monthly1409" xfId="2671" xr:uid="{00000000-0005-0000-0000-00009C060000}"/>
    <cellStyle name="好_检验表（调整后）" xfId="2669" xr:uid="{00000000-0005-0000-0000-00009A060000}"/>
    <cellStyle name="好_检验表（调整后）_monthly1409" xfId="2670" xr:uid="{00000000-0005-0000-0000-00009B060000}"/>
    <cellStyle name="好_汇总" xfId="2662" xr:uid="{00000000-0005-0000-0000-00009D060000}"/>
    <cellStyle name="好_汇总_monthly1409" xfId="2663" xr:uid="{00000000-0005-0000-0000-00009E060000}"/>
    <cellStyle name="好_汇总-县级财政报表附表" xfId="2664" xr:uid="{00000000-0005-0000-0000-00009F060000}"/>
    <cellStyle name="好_汇总-县级财政报表附表_monthly1409" xfId="2665" xr:uid="{00000000-0005-0000-0000-0000A0060000}"/>
    <cellStyle name="好_第一部分：综合全" xfId="2658" xr:uid="{00000000-0005-0000-0000-0000A1060000}"/>
    <cellStyle name="好_第一部分：综合全_monthly1409" xfId="2659" xr:uid="{00000000-0005-0000-0000-0000A2060000}"/>
    <cellStyle name="好_第五部分(才淼、饶永宏）" xfId="2656" xr:uid="{00000000-0005-0000-0000-0000A3060000}"/>
    <cellStyle name="好_第五部分(才淼、饶永宏）_monthly1409" xfId="2657" xr:uid="{00000000-0005-0000-0000-0000A4060000}"/>
    <cellStyle name="好_财政供养人员" xfId="2644" xr:uid="{00000000-0005-0000-0000-0000A5060000}"/>
    <cellStyle name="好_财政供养人员_monthly1409" xfId="2645" xr:uid="{00000000-0005-0000-0000-0000A6060000}"/>
    <cellStyle name="好_财政支出对上级的依赖程度" xfId="2646" xr:uid="{00000000-0005-0000-0000-0000A7060000}"/>
    <cellStyle name="好_财政支出对上级的依赖程度_monthly1409" xfId="2647" xr:uid="{00000000-0005-0000-0000-0000A8060000}"/>
    <cellStyle name="好_高中教师人数（教育厅1.6日提供）" xfId="2660" xr:uid="{00000000-0005-0000-0000-0000A9060000}"/>
    <cellStyle name="好_高中教师人数（教育厅1.6日提供）_monthly1409" xfId="2661" xr:uid="{00000000-0005-0000-0000-0000AA060000}"/>
    <cellStyle name="寘嬫愗傝 [0.00]_Region Orders (2)" xfId="2902" xr:uid="{00000000-0005-0000-0000-0000AB060000}"/>
    <cellStyle name="寘嬫愗傝_Region Orders (2)" xfId="2903" xr:uid="{00000000-0005-0000-0000-0000AC060000}"/>
    <cellStyle name="小数" xfId="2898" xr:uid="{00000000-0005-0000-0000-0000AD060000}"/>
    <cellStyle name="差" xfId="9" xr:uid="{00000000-0005-0000-0000-0000AE060000}"/>
    <cellStyle name="差 2" xfId="2341" xr:uid="{00000000-0005-0000-0000-0000AF060000}"/>
    <cellStyle name="差 3" xfId="2342" xr:uid="{00000000-0005-0000-0000-0000B0060000}"/>
    <cellStyle name="差 4" xfId="2340" xr:uid="{00000000-0005-0000-0000-0000B1060000}"/>
    <cellStyle name="差_~4190974" xfId="2343" xr:uid="{00000000-0005-0000-0000-0000B2060000}"/>
    <cellStyle name="差_~4190974_monthly1409" xfId="2344" xr:uid="{00000000-0005-0000-0000-0000B3060000}"/>
    <cellStyle name="差_~5676413" xfId="2345" xr:uid="{00000000-0005-0000-0000-0000B4060000}"/>
    <cellStyle name="差_~5676413_monthly1409" xfId="2346" xr:uid="{00000000-0005-0000-0000-0000B5060000}"/>
    <cellStyle name="差_00省级(定稿)" xfId="2349" xr:uid="{00000000-0005-0000-0000-0000B6060000}"/>
    <cellStyle name="差_00省级(定稿)_monthly1409" xfId="2350" xr:uid="{00000000-0005-0000-0000-0000B7060000}"/>
    <cellStyle name="差_00省级(打印)" xfId="2347" xr:uid="{00000000-0005-0000-0000-0000B8060000}"/>
    <cellStyle name="差_00省级(打印)_monthly1409" xfId="2348" xr:uid="{00000000-0005-0000-0000-0000B9060000}"/>
    <cellStyle name="差_03昭通" xfId="2351" xr:uid="{00000000-0005-0000-0000-0000BA060000}"/>
    <cellStyle name="差_03昭通_monthly1409" xfId="2352" xr:uid="{00000000-0005-0000-0000-0000BB060000}"/>
    <cellStyle name="差_0502通海县" xfId="2353" xr:uid="{00000000-0005-0000-0000-0000BC060000}"/>
    <cellStyle name="差_0502通海县_monthly1409" xfId="2354" xr:uid="{00000000-0005-0000-0000-0000BD060000}"/>
    <cellStyle name="差_05玉溪" xfId="2355" xr:uid="{00000000-0005-0000-0000-0000BE060000}"/>
    <cellStyle name="差_05玉溪_monthly1409" xfId="2356" xr:uid="{00000000-0005-0000-0000-0000BF060000}"/>
    <cellStyle name="差_0605石屏县" xfId="2357" xr:uid="{00000000-0005-0000-0000-0000C0060000}"/>
    <cellStyle name="差_0605石屏县_monthly1409" xfId="2358" xr:uid="{00000000-0005-0000-0000-0000C1060000}"/>
    <cellStyle name="差_1003牟定县" xfId="2359" xr:uid="{00000000-0005-0000-0000-0000C2060000}"/>
    <cellStyle name="差_1110洱源县" xfId="2360" xr:uid="{00000000-0005-0000-0000-0000C3060000}"/>
    <cellStyle name="差_1110洱源县_monthly1409" xfId="2361" xr:uid="{00000000-0005-0000-0000-0000C4060000}"/>
    <cellStyle name="差_11大理" xfId="2362" xr:uid="{00000000-0005-0000-0000-0000C5060000}"/>
    <cellStyle name="差_11大理_monthly1409" xfId="2363" xr:uid="{00000000-0005-0000-0000-0000C6060000}"/>
    <cellStyle name="差_2、土地面积、人口、粮食产量基本情况" xfId="2364" xr:uid="{00000000-0005-0000-0000-0000C7060000}"/>
    <cellStyle name="差_2、土地面积、人口、粮食产量基本情况_monthly1409" xfId="2365" xr:uid="{00000000-0005-0000-0000-0000C8060000}"/>
    <cellStyle name="差_2006年全省财力计算表（中央、决算）" xfId="2370" xr:uid="{00000000-0005-0000-0000-0000C9060000}"/>
    <cellStyle name="差_2006年全省财力计算表（中央、决算）_monthly1409" xfId="2371" xr:uid="{00000000-0005-0000-0000-0000CA060000}"/>
    <cellStyle name="差_2006年分析表" xfId="2366" xr:uid="{00000000-0005-0000-0000-0000CB060000}"/>
    <cellStyle name="差_2006年分析表_monthly1409" xfId="2367" xr:uid="{00000000-0005-0000-0000-0000CC060000}"/>
    <cellStyle name="差_2006年在职人员情况" xfId="2374" xr:uid="{00000000-0005-0000-0000-0000CD060000}"/>
    <cellStyle name="差_2006年在职人员情况_monthly1409" xfId="2375" xr:uid="{00000000-0005-0000-0000-0000CE060000}"/>
    <cellStyle name="差_2006年基础数据" xfId="2368" xr:uid="{00000000-0005-0000-0000-0000CF060000}"/>
    <cellStyle name="差_2006年基础数据_monthly1409" xfId="2369" xr:uid="{00000000-0005-0000-0000-0000D0060000}"/>
    <cellStyle name="差_2006年水利统计指标统计表" xfId="2372" xr:uid="{00000000-0005-0000-0000-0000D1060000}"/>
    <cellStyle name="差_2006年水利统计指标统计表_monthly1409" xfId="2373" xr:uid="{00000000-0005-0000-0000-0000D2060000}"/>
    <cellStyle name="差_2007年人员分部门统计表" xfId="2380" xr:uid="{00000000-0005-0000-0000-0000D3060000}"/>
    <cellStyle name="差_2007年人员分部门统计表_monthly1409" xfId="2381" xr:uid="{00000000-0005-0000-0000-0000D4060000}"/>
    <cellStyle name="差_2007年可用财力" xfId="2378" xr:uid="{00000000-0005-0000-0000-0000D5060000}"/>
    <cellStyle name="差_2007年可用财力_monthly1409" xfId="2379" xr:uid="{00000000-0005-0000-0000-0000D6060000}"/>
    <cellStyle name="差_2007年政法部门业务指标" xfId="2382" xr:uid="{00000000-0005-0000-0000-0000D7060000}"/>
    <cellStyle name="差_2007年政法部门业务指标_monthly1409" xfId="2383" xr:uid="{00000000-0005-0000-0000-0000D8060000}"/>
    <cellStyle name="差_2007年检察院案件数" xfId="2376" xr:uid="{00000000-0005-0000-0000-0000D9060000}"/>
    <cellStyle name="差_2007年检察院案件数_monthly1409" xfId="2377" xr:uid="{00000000-0005-0000-0000-0000DA060000}"/>
    <cellStyle name="差_2008云南省分县市中小学教职工统计表（教育厅提供）" xfId="2386" xr:uid="{00000000-0005-0000-0000-0000DB060000}"/>
    <cellStyle name="差_2008云南省分县市中小学教职工统计表（教育厅提供）_monthly1409" xfId="2387" xr:uid="{00000000-0005-0000-0000-0000DC060000}"/>
    <cellStyle name="差_2008年县级公安保障标准落实奖励经费分配测算" xfId="2384" xr:uid="{00000000-0005-0000-0000-0000DD060000}"/>
    <cellStyle name="差_2008年县级公安保障标准落实奖励经费分配测算_monthly1409" xfId="2385" xr:uid="{00000000-0005-0000-0000-0000DE060000}"/>
    <cellStyle name="差_2009年一般性转移支付标准工资" xfId="2388" xr:uid="{00000000-0005-0000-0000-0000DF060000}"/>
    <cellStyle name="差_2009年一般性转移支付标准工资_~4190974" xfId="2389" xr:uid="{00000000-0005-0000-0000-0000E0060000}"/>
    <cellStyle name="差_2009年一般性转移支付标准工资_~4190974_monthly1409" xfId="2390" xr:uid="{00000000-0005-0000-0000-0000E1060000}"/>
    <cellStyle name="差_2009年一般性转移支付标准工资_~5676413" xfId="2391" xr:uid="{00000000-0005-0000-0000-0000E2060000}"/>
    <cellStyle name="差_2009年一般性转移支付标准工资_~5676413_monthly1409" xfId="2392" xr:uid="{00000000-0005-0000-0000-0000E3060000}"/>
    <cellStyle name="差_2009年一般性转移支付标准工资_monthly1409" xfId="2393" xr:uid="{00000000-0005-0000-0000-0000E4060000}"/>
    <cellStyle name="差_2009年一般性转移支付标准工资_不用软件计算9.1不考虑经费管理评价xl" xfId="2394" xr:uid="{00000000-0005-0000-0000-0000E5060000}"/>
    <cellStyle name="差_2009年一般性转移支付标准工资_不用软件计算9.1不考虑经费管理评价xl_monthly1409" xfId="2395" xr:uid="{00000000-0005-0000-0000-0000E6060000}"/>
    <cellStyle name="差_2009年一般性转移支付标准工资_地方配套按人均增幅控制8.30xl" xfId="2396" xr:uid="{00000000-0005-0000-0000-0000E7060000}"/>
    <cellStyle name="差_2009年一般性转移支付标准工资_地方配套按人均增幅控制8.30xl_monthly1409" xfId="2397" xr:uid="{00000000-0005-0000-0000-0000E8060000}"/>
    <cellStyle name="差_2009年一般性转移支付标准工资_地方配套按人均增幅控制8.30一般预算平均增幅、人均可用财力平均增幅两次控制、社会治安系数调整、案件数调整xl" xfId="2398" xr:uid="{00000000-0005-0000-0000-0000E9060000}"/>
    <cellStyle name="差_2009年一般性转移支付标准工资_地方配套按人均增幅控制8.30一般预算平均增幅、人均可用财力平均增幅两次控制、社会治安系数调整、案件数调整xl_monthly1409" xfId="2399" xr:uid="{00000000-0005-0000-0000-0000EA060000}"/>
    <cellStyle name="差_2009年一般性转移支付标准工资_地方配套按人均增幅控制8.31（调整结案率后）xl" xfId="2400" xr:uid="{00000000-0005-0000-0000-0000EB060000}"/>
    <cellStyle name="差_2009年一般性转移支付标准工资_地方配套按人均增幅控制8.31（调整结案率后）xl_monthly1409" xfId="2401" xr:uid="{00000000-0005-0000-0000-0000EC060000}"/>
    <cellStyle name="差_2009年一般性转移支付标准工资_奖励补助测算5.22测试" xfId="2402" xr:uid="{00000000-0005-0000-0000-0000ED060000}"/>
    <cellStyle name="差_2009年一般性转移支付标准工资_奖励补助测算5.22测试_monthly1409" xfId="2403" xr:uid="{00000000-0005-0000-0000-0000EE060000}"/>
    <cellStyle name="差_2009年一般性转移支付标准工资_奖励补助测算5.23新" xfId="2404" xr:uid="{00000000-0005-0000-0000-0000EF060000}"/>
    <cellStyle name="差_2009年一般性转移支付标准工资_奖励补助测算5.23新_monthly1409" xfId="2405" xr:uid="{00000000-0005-0000-0000-0000F0060000}"/>
    <cellStyle name="差_2009年一般性转移支付标准工资_奖励补助测算5.24冯铸" xfId="2406" xr:uid="{00000000-0005-0000-0000-0000F1060000}"/>
    <cellStyle name="差_2009年一般性转移支付标准工资_奖励补助测算5.24冯铸_monthly1409" xfId="2407" xr:uid="{00000000-0005-0000-0000-0000F2060000}"/>
    <cellStyle name="差_2009年一般性转移支付标准工资_奖励补助测算7.23" xfId="2408" xr:uid="{00000000-0005-0000-0000-0000F3060000}"/>
    <cellStyle name="差_2009年一般性转移支付标准工资_奖励补助测算7.23_monthly1409" xfId="2409" xr:uid="{00000000-0005-0000-0000-0000F4060000}"/>
    <cellStyle name="差_2009年一般性转移支付标准工资_奖励补助测算7.25" xfId="2410" xr:uid="{00000000-0005-0000-0000-0000F5060000}"/>
    <cellStyle name="差_2009年一般性转移支付标准工资_奖励补助测算7.25 (version 1) (version 1)" xfId="2411" xr:uid="{00000000-0005-0000-0000-0000F6060000}"/>
    <cellStyle name="差_2009年一般性转移支付标准工资_奖励补助测算7.25 (version 1) (version 1)_monthly1409" xfId="2412" xr:uid="{00000000-0005-0000-0000-0000F7060000}"/>
    <cellStyle name="差_2009年一般性转移支付标准工资_奖励补助测算7.25_monthly1409" xfId="2413" xr:uid="{00000000-0005-0000-0000-0000F8060000}"/>
    <cellStyle name="差_530623_2006年县级财政报表附表" xfId="2414" xr:uid="{00000000-0005-0000-0000-0000F9060000}"/>
    <cellStyle name="差_530623_2006年县级财政报表附表_monthly1409" xfId="2415" xr:uid="{00000000-0005-0000-0000-0000FA060000}"/>
    <cellStyle name="差_530629_2006年县级财政报表附表" xfId="2416" xr:uid="{00000000-0005-0000-0000-0000FB060000}"/>
    <cellStyle name="差_530629_2006年县级财政报表附表_monthly1409" xfId="2417" xr:uid="{00000000-0005-0000-0000-0000FC060000}"/>
    <cellStyle name="差_5334_2006年迪庆县级财政报表附表" xfId="2418" xr:uid="{00000000-0005-0000-0000-0000FD060000}"/>
    <cellStyle name="差_5334_2006年迪庆县级财政报表附表_monthly1409" xfId="2419" xr:uid="{00000000-0005-0000-0000-0000FE060000}"/>
    <cellStyle name="差_Book1" xfId="2420" xr:uid="{00000000-0005-0000-0000-0000FF060000}"/>
    <cellStyle name="差_Book1_monthly1409" xfId="2421" xr:uid="{00000000-0005-0000-0000-000000070000}"/>
    <cellStyle name="差_Book1王" xfId="2422" xr:uid="{00000000-0005-0000-0000-000001070000}"/>
    <cellStyle name="差_Book2" xfId="2423" xr:uid="{00000000-0005-0000-0000-000002070000}"/>
    <cellStyle name="差_Book2_monthly1409" xfId="2424" xr:uid="{00000000-0005-0000-0000-000003070000}"/>
    <cellStyle name="差_M01-2(州市补助收入)" xfId="2425" xr:uid="{00000000-0005-0000-0000-000004070000}"/>
    <cellStyle name="差_M01-2(州市补助收入)_monthly1409" xfId="2426" xr:uid="{00000000-0005-0000-0000-000005070000}"/>
    <cellStyle name="差_M03" xfId="2427" xr:uid="{00000000-0005-0000-0000-000006070000}"/>
    <cellStyle name="差_M03_monthly1409" xfId="2428" xr:uid="{00000000-0005-0000-0000-000007070000}"/>
    <cellStyle name="差_monthly1409" xfId="2429" xr:uid="{00000000-0005-0000-0000-000008070000}"/>
    <cellStyle name="差_Xl0000007" xfId="2430" xr:uid="{00000000-0005-0000-0000-000009070000}"/>
    <cellStyle name="差_三季度－表二" xfId="2481" xr:uid="{00000000-0005-0000-0000-00000A070000}"/>
    <cellStyle name="差_三季度－表二_monthly1409" xfId="2482" xr:uid="{00000000-0005-0000-0000-00000B070000}"/>
    <cellStyle name="差_下半年禁吸戒毒经费1000万元" xfId="2489" xr:uid="{00000000-0005-0000-0000-00000C070000}"/>
    <cellStyle name="差_下半年禁吸戒毒经费1000万元_monthly1409" xfId="2490" xr:uid="{00000000-0005-0000-0000-00000D070000}"/>
    <cellStyle name="差_下半年禁毒办案经费分配2544.3万元" xfId="2487" xr:uid="{00000000-0005-0000-0000-00000E070000}"/>
    <cellStyle name="差_下半年禁毒办案经费分配2544.3万元_monthly1409" xfId="2488" xr:uid="{00000000-0005-0000-0000-00000F070000}"/>
    <cellStyle name="差_不用软件计算9.1不考虑经费管理评价xl" xfId="2431" xr:uid="{00000000-0005-0000-0000-000010070000}"/>
    <cellStyle name="差_不用软件计算9.1不考虑经费管理评价xl_monthly1409" xfId="2432" xr:uid="{00000000-0005-0000-0000-000011070000}"/>
    <cellStyle name="差_业务工作量指标" xfId="2495" xr:uid="{00000000-0005-0000-0000-000012070000}"/>
    <cellStyle name="差_业务工作量指标_monthly1409" xfId="2496" xr:uid="{00000000-0005-0000-0000-000013070000}"/>
    <cellStyle name="差_丽江汇总" xfId="2479" xr:uid="{00000000-0005-0000-0000-000014070000}"/>
    <cellStyle name="差_丽江汇总_monthly1409" xfId="2480" xr:uid="{00000000-0005-0000-0000-000015070000}"/>
    <cellStyle name="差_义务教育阶段教职工人数（教育厅提供最终）" xfId="2497" xr:uid="{00000000-0005-0000-0000-000016070000}"/>
    <cellStyle name="差_义务教育阶段教职工人数（教育厅提供最终）_monthly1409" xfId="2498" xr:uid="{00000000-0005-0000-0000-000017070000}"/>
    <cellStyle name="差_云南农村义务教育统计表" xfId="2499" xr:uid="{00000000-0005-0000-0000-000018070000}"/>
    <cellStyle name="差_云南农村义务教育统计表_monthly1409" xfId="2500" xr:uid="{00000000-0005-0000-0000-000019070000}"/>
    <cellStyle name="差_云南省2008年中小学教师人数统计表" xfId="2501" xr:uid="{00000000-0005-0000-0000-00001A070000}"/>
    <cellStyle name="差_云南省2008年中小学教师人数统计表_monthly1409" xfId="2502" xr:uid="{00000000-0005-0000-0000-00001B070000}"/>
    <cellStyle name="差_云南省2008年中小学教职工情况（教育厅提供20090101加工整理）" xfId="2503" xr:uid="{00000000-0005-0000-0000-00001C070000}"/>
    <cellStyle name="差_云南省2008年中小学教职工情况（教育厅提供20090101加工整理）_monthly1409" xfId="2504" xr:uid="{00000000-0005-0000-0000-00001D070000}"/>
    <cellStyle name="差_云南省2008年转移支付测算——州市本级考核部分及政策性测算" xfId="2505" xr:uid="{00000000-0005-0000-0000-00001E070000}"/>
    <cellStyle name="差_云南省2008年转移支付测算——州市本级考核部分及政策性测算_monthly1409" xfId="2506" xr:uid="{00000000-0005-0000-0000-00001F070000}"/>
    <cellStyle name="差_卫生部门" xfId="2483" xr:uid="{00000000-0005-0000-0000-000020070000}"/>
    <cellStyle name="差_卫生部门_monthly1409" xfId="2484" xr:uid="{00000000-0005-0000-0000-000021070000}"/>
    <cellStyle name="差_历年教师人数" xfId="2477" xr:uid="{00000000-0005-0000-0000-000022070000}"/>
    <cellStyle name="差_历年教师人数_monthly1409" xfId="2478" xr:uid="{00000000-0005-0000-0000-000023070000}"/>
    <cellStyle name="差_县级公安机关公用经费标准奖励测算方案（定稿）" xfId="2491" xr:uid="{00000000-0005-0000-0000-000024070000}"/>
    <cellStyle name="差_县级公安机关公用经费标准奖励测算方案（定稿）_monthly1409" xfId="2492" xr:uid="{00000000-0005-0000-0000-000025070000}"/>
    <cellStyle name="差_县级基础数据" xfId="2493" xr:uid="{00000000-0005-0000-0000-000026070000}"/>
    <cellStyle name="差_县级基础数据_monthly1409" xfId="2494" xr:uid="{00000000-0005-0000-0000-000027070000}"/>
    <cellStyle name="差_地方配套按人均增幅控制8.30xl" xfId="2439" xr:uid="{00000000-0005-0000-0000-000028070000}"/>
    <cellStyle name="差_地方配套按人均增幅控制8.30xl_monthly1409" xfId="2440" xr:uid="{00000000-0005-0000-0000-000029070000}"/>
    <cellStyle name="差_地方配套按人均增幅控制8.30一般预算平均增幅、人均可用财力平均增幅两次控制、社会治安系数调整、案件数调整xl" xfId="2441" xr:uid="{00000000-0005-0000-0000-00002A070000}"/>
    <cellStyle name="差_地方配套按人均增幅控制8.30一般预算平均增幅、人均可用财力平均增幅两次控制、社会治安系数调整、案件数调整xl_monthly1409" xfId="2442" xr:uid="{00000000-0005-0000-0000-00002B070000}"/>
    <cellStyle name="差_地方配套按人均增幅控制8.31（调整结案率后）xl" xfId="2443" xr:uid="{00000000-0005-0000-0000-00002C070000}"/>
    <cellStyle name="差_地方配套按人均增幅控制8.31（调整结案率后）xl_monthly1409" xfId="2444" xr:uid="{00000000-0005-0000-0000-00002D070000}"/>
    <cellStyle name="差_城建部门" xfId="2437" xr:uid="{00000000-0005-0000-0000-00002E070000}"/>
    <cellStyle name="差_城建部门_monthly1409" xfId="2438" xr:uid="{00000000-0005-0000-0000-00002F070000}"/>
    <cellStyle name="差_基础数据分析" xfId="2455" xr:uid="{00000000-0005-0000-0000-000030070000}"/>
    <cellStyle name="差_基础数据分析_monthly1409" xfId="2456" xr:uid="{00000000-0005-0000-0000-000031070000}"/>
    <cellStyle name="差_奖励补助测算5.22测试" xfId="2461" xr:uid="{00000000-0005-0000-0000-000032070000}"/>
    <cellStyle name="差_奖励补助测算5.22测试_monthly1409" xfId="2462" xr:uid="{00000000-0005-0000-0000-000033070000}"/>
    <cellStyle name="差_奖励补助测算5.23新" xfId="2463" xr:uid="{00000000-0005-0000-0000-000034070000}"/>
    <cellStyle name="差_奖励补助测算5.23新_monthly1409" xfId="2464" xr:uid="{00000000-0005-0000-0000-000035070000}"/>
    <cellStyle name="差_奖励补助测算5.24冯铸" xfId="2465" xr:uid="{00000000-0005-0000-0000-000036070000}"/>
    <cellStyle name="差_奖励补助测算5.24冯铸_monthly1409" xfId="2466" xr:uid="{00000000-0005-0000-0000-000037070000}"/>
    <cellStyle name="差_奖励补助测算7.23" xfId="2467" xr:uid="{00000000-0005-0000-0000-000038070000}"/>
    <cellStyle name="差_奖励补助测算7.23_monthly1409" xfId="2468" xr:uid="{00000000-0005-0000-0000-000039070000}"/>
    <cellStyle name="差_奖励补助测算7.25" xfId="2469" xr:uid="{00000000-0005-0000-0000-00003A070000}"/>
    <cellStyle name="差_奖励补助测算7.25 (version 1) (version 1)" xfId="2470" xr:uid="{00000000-0005-0000-0000-00003B070000}"/>
    <cellStyle name="差_奖励补助测算7.25 (version 1) (version 1)_monthly1409" xfId="2471" xr:uid="{00000000-0005-0000-0000-00003C070000}"/>
    <cellStyle name="差_奖励补助测算7.25_monthly1409" xfId="2472" xr:uid="{00000000-0005-0000-0000-00003D070000}"/>
    <cellStyle name="差_指标五" xfId="2509" xr:uid="{00000000-0005-0000-0000-00003E070000}"/>
    <cellStyle name="差_指标五_monthly1409" xfId="2510" xr:uid="{00000000-0005-0000-0000-00003F070000}"/>
    <cellStyle name="差_指标四" xfId="2507" xr:uid="{00000000-0005-0000-0000-000040070000}"/>
    <cellStyle name="差_指标四_monthly1409" xfId="2508" xr:uid="{00000000-0005-0000-0000-000041070000}"/>
    <cellStyle name="差_教师绩效工资测算表（离退休按各地上报数测算）2009年1月1日" xfId="2473" xr:uid="{00000000-0005-0000-0000-000042070000}"/>
    <cellStyle name="差_教师绩效工资测算表（离退休按各地上报数测算）2009年1月1日_monthly1409" xfId="2474" xr:uid="{00000000-0005-0000-0000-000043070000}"/>
    <cellStyle name="差_教育厅提供义务教育及高中教师人数（2009年1月6日）" xfId="2475" xr:uid="{00000000-0005-0000-0000-000044070000}"/>
    <cellStyle name="差_教育厅提供义务教育及高中教师人数（2009年1月6日）_monthly1409" xfId="2476" xr:uid="{00000000-0005-0000-0000-000045070000}"/>
    <cellStyle name="差_文体广播部门" xfId="2485" xr:uid="{00000000-0005-0000-0000-000046070000}"/>
    <cellStyle name="差_文体广播部门_monthly1409" xfId="2486" xr:uid="{00000000-0005-0000-0000-000047070000}"/>
    <cellStyle name="差_检验表" xfId="2457" xr:uid="{00000000-0005-0000-0000-000048070000}"/>
    <cellStyle name="差_检验表_monthly1409" xfId="2460" xr:uid="{00000000-0005-0000-0000-00004B070000}"/>
    <cellStyle name="差_检验表（调整后）" xfId="2458" xr:uid="{00000000-0005-0000-0000-000049070000}"/>
    <cellStyle name="差_检验表（调整后）_monthly1409" xfId="2459" xr:uid="{00000000-0005-0000-0000-00004A070000}"/>
    <cellStyle name="差_汇总" xfId="2451" xr:uid="{00000000-0005-0000-0000-00004C070000}"/>
    <cellStyle name="差_汇总_monthly1409" xfId="2452" xr:uid="{00000000-0005-0000-0000-00004D070000}"/>
    <cellStyle name="差_汇总-县级财政报表附表" xfId="2453" xr:uid="{00000000-0005-0000-0000-00004E070000}"/>
    <cellStyle name="差_汇总-县级财政报表附表_monthly1409" xfId="2454" xr:uid="{00000000-0005-0000-0000-00004F070000}"/>
    <cellStyle name="差_第一部分：综合全" xfId="2447" xr:uid="{00000000-0005-0000-0000-000050070000}"/>
    <cellStyle name="差_第一部分：综合全_monthly1409" xfId="2448" xr:uid="{00000000-0005-0000-0000-000051070000}"/>
    <cellStyle name="差_第五部分(才淼、饶永宏）" xfId="2445" xr:uid="{00000000-0005-0000-0000-000052070000}"/>
    <cellStyle name="差_第五部分(才淼、饶永宏）_monthly1409" xfId="2446" xr:uid="{00000000-0005-0000-0000-000053070000}"/>
    <cellStyle name="差_财政供养人员" xfId="2433" xr:uid="{00000000-0005-0000-0000-000054070000}"/>
    <cellStyle name="差_财政供养人员_monthly1409" xfId="2434" xr:uid="{00000000-0005-0000-0000-000055070000}"/>
    <cellStyle name="差_财政支出对上级的依赖程度" xfId="2435" xr:uid="{00000000-0005-0000-0000-000056070000}"/>
    <cellStyle name="差_财政支出对上级的依赖程度_monthly1409" xfId="2436" xr:uid="{00000000-0005-0000-0000-000057070000}"/>
    <cellStyle name="差_高中教师人数（教育厅1.6日提供）" xfId="2449" xr:uid="{00000000-0005-0000-0000-000058070000}"/>
    <cellStyle name="差_高中教师人数（教育厅1.6日提供）_monthly1409" xfId="2450" xr:uid="{00000000-0005-0000-0000-000059070000}"/>
    <cellStyle name="常" xfId="2511" xr:uid="{00000000-0005-0000-0000-00005A070000}"/>
    <cellStyle name="常_14 内贸2016" xfId="2512" xr:uid="{00000000-0005-0000-0000-00005B070000}"/>
    <cellStyle name="常_14 内贸20170" xfId="2513" xr:uid="{00000000-0005-0000-0000-00005C070000}"/>
    <cellStyle name="常_9 外贸2016" xfId="2514" xr:uid="{00000000-0005-0000-0000-00005D070000}"/>
    <cellStyle name="常_9 外贸20170" xfId="2515" xr:uid="{00000000-0005-0000-0000-00005E070000}"/>
    <cellStyle name="常_副本全省篇0510" xfId="2520" xr:uid="{00000000-0005-0000-0000-00005F070000}"/>
    <cellStyle name="常_副本分地市篇" xfId="2519" xr:uid="{00000000-0005-0000-0000-000060070000}"/>
    <cellStyle name="常_十五.国内贸易和旅游业2017" xfId="2521" xr:uid="{00000000-0005-0000-0000-000061070000}"/>
    <cellStyle name="常_十五.国内贸易和旅游业2017_副本全省篇0510" xfId="2522" xr:uid="{00000000-0005-0000-0000-000062070000}"/>
    <cellStyle name="常_复件 公路能耗" xfId="2518" xr:uid="{00000000-0005-0000-0000-000063070000}"/>
    <cellStyle name="常_第三部分 分地市篇" xfId="2517" xr:uid="{00000000-0005-0000-0000-000064070000}"/>
    <cellStyle name="常_表式" xfId="2516" xr:uid="{00000000-0005-0000-0000-000065070000}"/>
    <cellStyle name="常规 144" xfId="2523" xr:uid="{00000000-0005-0000-0000-000066070000}"/>
    <cellStyle name="常规 17" xfId="2524" xr:uid="{00000000-0005-0000-0000-000067070000}"/>
    <cellStyle name="常规 18" xfId="2525" xr:uid="{00000000-0005-0000-0000-000068070000}"/>
    <cellStyle name="常规 19" xfId="2526" xr:uid="{00000000-0005-0000-0000-000069070000}"/>
    <cellStyle name="常规 2" xfId="2527" xr:uid="{00000000-0005-0000-0000-00006A070000}"/>
    <cellStyle name="常规 2 2" xfId="2528" xr:uid="{00000000-0005-0000-0000-00006B070000}"/>
    <cellStyle name="常规 2 2 2" xfId="2529" xr:uid="{00000000-0005-0000-0000-00006C070000}"/>
    <cellStyle name="常规 2 2_monthly1409" xfId="2530" xr:uid="{00000000-0005-0000-0000-00006D070000}"/>
    <cellStyle name="常规 2 3" xfId="2531" xr:uid="{00000000-0005-0000-0000-00006E070000}"/>
    <cellStyle name="常规 2 4" xfId="2532" xr:uid="{00000000-0005-0000-0000-00006F070000}"/>
    <cellStyle name="常规 2 5" xfId="2533" xr:uid="{00000000-0005-0000-0000-000070070000}"/>
    <cellStyle name="常规 2 6" xfId="2534" xr:uid="{00000000-0005-0000-0000-000071070000}"/>
    <cellStyle name="常规 2 7" xfId="2535" xr:uid="{00000000-0005-0000-0000-000072070000}"/>
    <cellStyle name="常规 2 8" xfId="2536" xr:uid="{00000000-0005-0000-0000-000073070000}"/>
    <cellStyle name="常规 2_monthly1312" xfId="2537" xr:uid="{00000000-0005-0000-0000-000074070000}"/>
    <cellStyle name="常规 20" xfId="2538" xr:uid="{00000000-0005-0000-0000-000075070000}"/>
    <cellStyle name="常规 21" xfId="2539" xr:uid="{00000000-0005-0000-0000-000076070000}"/>
    <cellStyle name="常规 22" xfId="2540" xr:uid="{00000000-0005-0000-0000-000077070000}"/>
    <cellStyle name="常规 23" xfId="2541" xr:uid="{00000000-0005-0000-0000-000078070000}"/>
    <cellStyle name="常规 3" xfId="2542" xr:uid="{00000000-0005-0000-0000-000079070000}"/>
    <cellStyle name="常规 4" xfId="2543" xr:uid="{00000000-0005-0000-0000-00007A070000}"/>
    <cellStyle name="常规 5" xfId="2544" xr:uid="{00000000-0005-0000-0000-00007B070000}"/>
    <cellStyle name="常规 6" xfId="2545" xr:uid="{00000000-0005-0000-0000-00007C070000}"/>
    <cellStyle name="常规 7" xfId="2546" xr:uid="{00000000-0005-0000-0000-00007D070000}"/>
    <cellStyle name="常规 9 10" xfId="2547" xr:uid="{00000000-0005-0000-0000-00007E070000}"/>
    <cellStyle name="常规_nj17全部" xfId="68" xr:uid="{00000000-0005-0000-0000-00007F070000}"/>
    <cellStyle name="强调 1" xfId="2863" xr:uid="{00000000-0005-0000-0000-000080070000}"/>
    <cellStyle name="强调 2" xfId="2864" xr:uid="{00000000-0005-0000-0000-000081070000}"/>
    <cellStyle name="强调 3" xfId="2865" xr:uid="{00000000-0005-0000-0000-000082070000}"/>
    <cellStyle name="强调文字颜色 1" xfId="37" xr:uid="{00000000-0005-0000-0000-000083070000}"/>
    <cellStyle name="强调文字颜色 1 2" xfId="2867" xr:uid="{00000000-0005-0000-0000-000084070000}"/>
    <cellStyle name="强调文字颜色 1 3" xfId="2868" xr:uid="{00000000-0005-0000-0000-000085070000}"/>
    <cellStyle name="强调文字颜色 1 4" xfId="2866" xr:uid="{00000000-0005-0000-0000-000086070000}"/>
    <cellStyle name="强调文字颜色 2" xfId="30" xr:uid="{00000000-0005-0000-0000-000087070000}"/>
    <cellStyle name="强调文字颜色 2 2" xfId="2870" xr:uid="{00000000-0005-0000-0000-000088070000}"/>
    <cellStyle name="强调文字颜色 2 3" xfId="2871" xr:uid="{00000000-0005-0000-0000-000089070000}"/>
    <cellStyle name="强调文字颜色 2 4" xfId="2869" xr:uid="{00000000-0005-0000-0000-00008A070000}"/>
    <cellStyle name="强调文字颜色 3" xfId="44" xr:uid="{00000000-0005-0000-0000-00008B070000}"/>
    <cellStyle name="强调文字颜色 3 2" xfId="2873" xr:uid="{00000000-0005-0000-0000-00008C070000}"/>
    <cellStyle name="强调文字颜色 3 3" xfId="2874" xr:uid="{00000000-0005-0000-0000-00008D070000}"/>
    <cellStyle name="强调文字颜色 3 4" xfId="2872" xr:uid="{00000000-0005-0000-0000-00008E070000}"/>
    <cellStyle name="强调文字颜色 4" xfId="2" xr:uid="{00000000-0005-0000-0000-00008F070000}"/>
    <cellStyle name="强调文字颜色 4 2" xfId="2876" xr:uid="{00000000-0005-0000-0000-000090070000}"/>
    <cellStyle name="强调文字颜色 4 3" xfId="2877" xr:uid="{00000000-0005-0000-0000-000091070000}"/>
    <cellStyle name="强调文字颜色 4 4" xfId="2875" xr:uid="{00000000-0005-0000-0000-000092070000}"/>
    <cellStyle name="强调文字颜色 5" xfId="48" xr:uid="{00000000-0005-0000-0000-000093070000}"/>
    <cellStyle name="强调文字颜色 5 2" xfId="2879" xr:uid="{00000000-0005-0000-0000-000094070000}"/>
    <cellStyle name="强调文字颜色 5 3" xfId="2880" xr:uid="{00000000-0005-0000-0000-000095070000}"/>
    <cellStyle name="强调文字颜色 5 4" xfId="2878" xr:uid="{00000000-0005-0000-0000-000096070000}"/>
    <cellStyle name="强调文字颜色 6" xfId="52" xr:uid="{00000000-0005-0000-0000-000097070000}"/>
    <cellStyle name="强调文字颜色 6 2" xfId="2882" xr:uid="{00000000-0005-0000-0000-000098070000}"/>
    <cellStyle name="强调文字颜色 6 3" xfId="2883" xr:uid="{00000000-0005-0000-0000-000099070000}"/>
    <cellStyle name="强调文字颜色 6 4" xfId="2881" xr:uid="{00000000-0005-0000-0000-00009A070000}"/>
    <cellStyle name="归盒啦_95" xfId="2550" xr:uid="{00000000-0005-0000-0000-00009B070000}"/>
    <cellStyle name="捠壿 [0.00]_Region Orders (2)" xfId="2319" xr:uid="{00000000-0005-0000-0000-00009C070000}"/>
    <cellStyle name="捠壿_Region Orders (2)" xfId="2320" xr:uid="{00000000-0005-0000-0000-00009D070000}"/>
    <cellStyle name="数字" xfId="2896" xr:uid="{00000000-0005-0000-0000-00009E070000}"/>
    <cellStyle name="数量" xfId="2895" xr:uid="{00000000-0005-0000-0000-00009F070000}"/>
    <cellStyle name="整数" xfId="2901" xr:uid="{00000000-0005-0000-0000-0000A0070000}"/>
    <cellStyle name="日期" xfId="2884" xr:uid="{00000000-0005-0000-0000-0000A1070000}"/>
    <cellStyle name="昗弨_Pacific Region P&amp;L" xfId="2900" xr:uid="{00000000-0005-0000-0000-0000A2070000}"/>
    <cellStyle name="普通" xfId="2777" xr:uid="{00000000-0005-0000-0000-0000A3070000}"/>
    <cellStyle name="未定义" xfId="2897" xr:uid="{00000000-0005-0000-0000-0000A4070000}"/>
    <cellStyle name="标题" xfId="4" xr:uid="{00000000-0005-0000-0000-0000A5070000}"/>
    <cellStyle name="标题 1" xfId="20" xr:uid="{00000000-0005-0000-0000-0000A6070000}"/>
    <cellStyle name="标题 1 2" xfId="2324" xr:uid="{00000000-0005-0000-0000-0000A7070000}"/>
    <cellStyle name="标题 1 3" xfId="2325" xr:uid="{00000000-0005-0000-0000-0000A8070000}"/>
    <cellStyle name="标题 1 4" xfId="2323" xr:uid="{00000000-0005-0000-0000-0000A9070000}"/>
    <cellStyle name="标题 2" xfId="21" xr:uid="{00000000-0005-0000-0000-0000AA070000}"/>
    <cellStyle name="标题 2 2" xfId="2327" xr:uid="{00000000-0005-0000-0000-0000AB070000}"/>
    <cellStyle name="标题 2 3" xfId="2328" xr:uid="{00000000-0005-0000-0000-0000AC070000}"/>
    <cellStyle name="标题 2 4" xfId="2326" xr:uid="{00000000-0005-0000-0000-0000AD070000}"/>
    <cellStyle name="标题 3" xfId="22" xr:uid="{00000000-0005-0000-0000-0000AE070000}"/>
    <cellStyle name="标题 3 2" xfId="2330" xr:uid="{00000000-0005-0000-0000-0000AF070000}"/>
    <cellStyle name="标题 3 3" xfId="2331" xr:uid="{00000000-0005-0000-0000-0000B0070000}"/>
    <cellStyle name="标题 3 4" xfId="2329" xr:uid="{00000000-0005-0000-0000-0000B1070000}"/>
    <cellStyle name="标题 4" xfId="15" xr:uid="{00000000-0005-0000-0000-0000B2070000}"/>
    <cellStyle name="标题 4 2" xfId="2333" xr:uid="{00000000-0005-0000-0000-0000B3070000}"/>
    <cellStyle name="标题 4 3" xfId="2334" xr:uid="{00000000-0005-0000-0000-0000B4070000}"/>
    <cellStyle name="标题 4 4" xfId="2332" xr:uid="{00000000-0005-0000-0000-0000B5070000}"/>
    <cellStyle name="标题 5" xfId="2335" xr:uid="{00000000-0005-0000-0000-0000B6070000}"/>
    <cellStyle name="标题 6" xfId="2336" xr:uid="{00000000-0005-0000-0000-0000B7070000}"/>
    <cellStyle name="标题 7" xfId="2322" xr:uid="{00000000-0005-0000-0000-0000B8070000}"/>
    <cellStyle name="标题1" xfId="2337" xr:uid="{00000000-0005-0000-0000-0000B9070000}"/>
    <cellStyle name="样式 1" xfId="2899" xr:uid="{00000000-0005-0000-0000-0000BA070000}"/>
    <cellStyle name="检查单元格" xfId="28" xr:uid="{00000000-0005-0000-0000-0000BB070000}"/>
    <cellStyle name="检查单元格 2" xfId="2755" xr:uid="{00000000-0005-0000-0000-0000BC070000}"/>
    <cellStyle name="检查单元格 3" xfId="2756" xr:uid="{00000000-0005-0000-0000-0000BD070000}"/>
    <cellStyle name="检查单元格 4" xfId="2754" xr:uid="{00000000-0005-0000-0000-0000BE070000}"/>
    <cellStyle name="汇总" xfId="32" xr:uid="{00000000-0005-0000-0000-0000BF070000}"/>
    <cellStyle name="汇总 2" xfId="2724" xr:uid="{00000000-0005-0000-0000-0000C0070000}"/>
    <cellStyle name="汇总 3" xfId="2725" xr:uid="{00000000-0005-0000-0000-0000C1070000}"/>
    <cellStyle name="汇总 4" xfId="2723" xr:uid="{00000000-0005-0000-0000-0000C2070000}"/>
    <cellStyle name="注释" xfId="13" xr:uid="{00000000-0005-0000-0000-0000C3070000}"/>
    <cellStyle name="注释 2" xfId="2905" xr:uid="{00000000-0005-0000-0000-0000C4070000}"/>
    <cellStyle name="注释 3" xfId="2906" xr:uid="{00000000-0005-0000-0000-0000C5070000}"/>
    <cellStyle name="注释 4" xfId="2904" xr:uid="{00000000-0005-0000-0000-0000C6070000}"/>
    <cellStyle name="烹拳 [0]_ +Foil &amp; -FOIL &amp; PAPER" xfId="2775" xr:uid="{00000000-0005-0000-0000-0000C7070000}"/>
    <cellStyle name="烹拳_ +Foil &amp; -FOIL &amp; PAPER" xfId="2776" xr:uid="{00000000-0005-0000-0000-0000C8070000}"/>
    <cellStyle name="㼿㼿㼿?" xfId="2913" xr:uid="{00000000-0005-0000-0000-0000EB0B0000}"/>
    <cellStyle name="百" xfId="1332" xr:uid="{00000000-0005-0000-0000-0000C9070000}"/>
    <cellStyle name="百_03" xfId="1333" xr:uid="{00000000-0005-0000-0000-0000CA070000}"/>
    <cellStyle name="百_03_14 内贸2016" xfId="1334" xr:uid="{00000000-0005-0000-0000-0000CB070000}"/>
    <cellStyle name="百_03_14 内贸20170" xfId="1335" xr:uid="{00000000-0005-0000-0000-0000CC070000}"/>
    <cellStyle name="百_03_9 外贸2016" xfId="1336" xr:uid="{00000000-0005-0000-0000-0000CD070000}"/>
    <cellStyle name="百_03_9 外贸20170" xfId="1337" xr:uid="{00000000-0005-0000-0000-0000CE070000}"/>
    <cellStyle name="百_03_副本全省篇0510" xfId="1342" xr:uid="{00000000-0005-0000-0000-0000CF070000}"/>
    <cellStyle name="百_03_副本分地市篇" xfId="1341" xr:uid="{00000000-0005-0000-0000-0000D0070000}"/>
    <cellStyle name="百_03_十五.国内贸易和旅游业2017" xfId="1343" xr:uid="{00000000-0005-0000-0000-0000D1070000}"/>
    <cellStyle name="百_03_十五.国内贸易和旅游业2017_副本全省篇0510" xfId="1344" xr:uid="{00000000-0005-0000-0000-0000D2070000}"/>
    <cellStyle name="百_03_复件 公路能耗" xfId="1340" xr:uid="{00000000-0005-0000-0000-0000D3070000}"/>
    <cellStyle name="百_03_第三部分 分地市篇" xfId="1339" xr:uid="{00000000-0005-0000-0000-0000D4070000}"/>
    <cellStyle name="百_03_表式" xfId="1338" xr:uid="{00000000-0005-0000-0000-0000D5070000}"/>
    <cellStyle name="百_03-17" xfId="1345" xr:uid="{00000000-0005-0000-0000-0000D6070000}"/>
    <cellStyle name="百_03-17_14 内贸2016" xfId="1346" xr:uid="{00000000-0005-0000-0000-0000D7070000}"/>
    <cellStyle name="百_03-17_14 内贸20170" xfId="1347" xr:uid="{00000000-0005-0000-0000-0000D8070000}"/>
    <cellStyle name="百_03-17_9 外贸2016" xfId="1348" xr:uid="{00000000-0005-0000-0000-0000D9070000}"/>
    <cellStyle name="百_03-17_9 外贸20170" xfId="1349" xr:uid="{00000000-0005-0000-0000-0000DA070000}"/>
    <cellStyle name="百_03-17_副本全省篇0510" xfId="1354" xr:uid="{00000000-0005-0000-0000-0000DB070000}"/>
    <cellStyle name="百_03-17_副本分地市篇" xfId="1353" xr:uid="{00000000-0005-0000-0000-0000DC070000}"/>
    <cellStyle name="百_03-17_十五.国内贸易和旅游业2017" xfId="1355" xr:uid="{00000000-0005-0000-0000-0000DD070000}"/>
    <cellStyle name="百_03-17_十五.国内贸易和旅游业2017_副本全省篇0510" xfId="1356" xr:uid="{00000000-0005-0000-0000-0000DE070000}"/>
    <cellStyle name="百_03-17_复件 公路能耗" xfId="1352" xr:uid="{00000000-0005-0000-0000-0000DF070000}"/>
    <cellStyle name="百_03-17_第三部分 分地市篇" xfId="1351" xr:uid="{00000000-0005-0000-0000-0000E0070000}"/>
    <cellStyle name="百_03-17_表式" xfId="1350" xr:uid="{00000000-0005-0000-0000-0000E1070000}"/>
    <cellStyle name="百_04" xfId="1357" xr:uid="{00000000-0005-0000-0000-0000E2070000}"/>
    <cellStyle name="百_04_14 内贸2016" xfId="1358" xr:uid="{00000000-0005-0000-0000-0000E3070000}"/>
    <cellStyle name="百_04_14 内贸20170" xfId="1359" xr:uid="{00000000-0005-0000-0000-0000E4070000}"/>
    <cellStyle name="百_04_9 外贸2016" xfId="1360" xr:uid="{00000000-0005-0000-0000-0000E5070000}"/>
    <cellStyle name="百_04_9 外贸20170" xfId="1361" xr:uid="{00000000-0005-0000-0000-0000E6070000}"/>
    <cellStyle name="百_04_副本全省篇0510" xfId="1366" xr:uid="{00000000-0005-0000-0000-0000E7070000}"/>
    <cellStyle name="百_04_副本分地市篇" xfId="1365" xr:uid="{00000000-0005-0000-0000-0000E8070000}"/>
    <cellStyle name="百_04_十五.国内贸易和旅游业2017" xfId="1367" xr:uid="{00000000-0005-0000-0000-0000E9070000}"/>
    <cellStyle name="百_04_十五.国内贸易和旅游业2017_副本全省篇0510" xfId="1368" xr:uid="{00000000-0005-0000-0000-0000EA070000}"/>
    <cellStyle name="百_04_复件 公路能耗" xfId="1364" xr:uid="{00000000-0005-0000-0000-0000EB070000}"/>
    <cellStyle name="百_04_第三部分 分地市篇" xfId="1363" xr:uid="{00000000-0005-0000-0000-0000EC070000}"/>
    <cellStyle name="百_04_表式" xfId="1362" xr:uid="{00000000-0005-0000-0000-0000ED070000}"/>
    <cellStyle name="百_04-19" xfId="1369" xr:uid="{00000000-0005-0000-0000-0000EE070000}"/>
    <cellStyle name="百_04-19_14 内贸2016" xfId="1370" xr:uid="{00000000-0005-0000-0000-0000EF070000}"/>
    <cellStyle name="百_04-19_14 内贸2016_副本全省篇0510" xfId="1371" xr:uid="{00000000-0005-0000-0000-0000F0070000}"/>
    <cellStyle name="百_04-19_14 内贸20170" xfId="1372" xr:uid="{00000000-0005-0000-0000-0000F1070000}"/>
    <cellStyle name="百_04-19_9 外贸2016" xfId="1373" xr:uid="{00000000-0005-0000-0000-0000F2070000}"/>
    <cellStyle name="百_04-19_9 外贸2016_副本全省篇0510" xfId="1374" xr:uid="{00000000-0005-0000-0000-0000F3070000}"/>
    <cellStyle name="百_04-19_9 外贸20170" xfId="1375" xr:uid="{00000000-0005-0000-0000-0000F4070000}"/>
    <cellStyle name="百_04-19_副本全省篇0510" xfId="1382" xr:uid="{00000000-0005-0000-0000-0000F5070000}"/>
    <cellStyle name="百_04-19_副本分地市篇" xfId="1381" xr:uid="{00000000-0005-0000-0000-0000F6070000}"/>
    <cellStyle name="百_04-19_十五.国内贸易和旅游业2017" xfId="1383" xr:uid="{00000000-0005-0000-0000-0000F7070000}"/>
    <cellStyle name="百_04-19_复件 公路能耗" xfId="1379" xr:uid="{00000000-0005-0000-0000-0000F8070000}"/>
    <cellStyle name="百_04-19_复件 公路能耗_副本全省篇0510" xfId="1380" xr:uid="{00000000-0005-0000-0000-0000F9070000}"/>
    <cellStyle name="百_04-19_第三部分 分地市篇" xfId="1378" xr:uid="{00000000-0005-0000-0000-0000FA070000}"/>
    <cellStyle name="百_04-19_表式" xfId="1376" xr:uid="{00000000-0005-0000-0000-0000FB070000}"/>
    <cellStyle name="百_04-19_表式_副本全省篇0510" xfId="1377" xr:uid="{00000000-0005-0000-0000-0000FC070000}"/>
    <cellStyle name="百_05" xfId="1384" xr:uid="{00000000-0005-0000-0000-0000FD070000}"/>
    <cellStyle name="百_05_14 内贸2016" xfId="1385" xr:uid="{00000000-0005-0000-0000-0000FE070000}"/>
    <cellStyle name="百_05_14 内贸2016_副本全省篇0510" xfId="1386" xr:uid="{00000000-0005-0000-0000-0000FF070000}"/>
    <cellStyle name="百_05_14 内贸20170" xfId="1387" xr:uid="{00000000-0005-0000-0000-000000080000}"/>
    <cellStyle name="百_05_9 外贸2016" xfId="1388" xr:uid="{00000000-0005-0000-0000-000001080000}"/>
    <cellStyle name="百_05_9 外贸2016_副本全省篇0510" xfId="1389" xr:uid="{00000000-0005-0000-0000-000002080000}"/>
    <cellStyle name="百_05_9 外贸20170" xfId="1390" xr:uid="{00000000-0005-0000-0000-000003080000}"/>
    <cellStyle name="百_05_副本全省篇0510" xfId="1397" xr:uid="{00000000-0005-0000-0000-000004080000}"/>
    <cellStyle name="百_05_副本分地市篇" xfId="1396" xr:uid="{00000000-0005-0000-0000-000005080000}"/>
    <cellStyle name="百_05_十五.国内贸易和旅游业2017" xfId="1398" xr:uid="{00000000-0005-0000-0000-000006080000}"/>
    <cellStyle name="百_05_复件 公路能耗" xfId="1394" xr:uid="{00000000-0005-0000-0000-000007080000}"/>
    <cellStyle name="百_05_复件 公路能耗_副本全省篇0510" xfId="1395" xr:uid="{00000000-0005-0000-0000-000008080000}"/>
    <cellStyle name="百_05_第三部分 分地市篇" xfId="1393" xr:uid="{00000000-0005-0000-0000-000009080000}"/>
    <cellStyle name="百_05_表式" xfId="1391" xr:uid="{00000000-0005-0000-0000-00000A080000}"/>
    <cellStyle name="百_05_表式_副本全省篇0510" xfId="1392" xr:uid="{00000000-0005-0000-0000-00000B080000}"/>
    <cellStyle name="百_06" xfId="1399" xr:uid="{00000000-0005-0000-0000-00000C080000}"/>
    <cellStyle name="百_06_14 内贸2016" xfId="1400" xr:uid="{00000000-0005-0000-0000-00000D080000}"/>
    <cellStyle name="百_06_14 内贸20170" xfId="1401" xr:uid="{00000000-0005-0000-0000-00000E080000}"/>
    <cellStyle name="百_06_9 外贸2016" xfId="1402" xr:uid="{00000000-0005-0000-0000-00000F080000}"/>
    <cellStyle name="百_06_9 外贸20170" xfId="1403" xr:uid="{00000000-0005-0000-0000-000010080000}"/>
    <cellStyle name="百_06_副本全省篇0510" xfId="1408" xr:uid="{00000000-0005-0000-0000-000011080000}"/>
    <cellStyle name="百_06_副本分地市篇" xfId="1407" xr:uid="{00000000-0005-0000-0000-000012080000}"/>
    <cellStyle name="百_06_十五.国内贸易和旅游业2017" xfId="1409" xr:uid="{00000000-0005-0000-0000-000013080000}"/>
    <cellStyle name="百_06_十五.国内贸易和旅游业2017_副本全省篇0510" xfId="1410" xr:uid="{00000000-0005-0000-0000-000014080000}"/>
    <cellStyle name="百_06_复件 公路能耗" xfId="1406" xr:uid="{00000000-0005-0000-0000-000015080000}"/>
    <cellStyle name="百_06_第三部分 分地市篇" xfId="1405" xr:uid="{00000000-0005-0000-0000-000016080000}"/>
    <cellStyle name="百_06_表式" xfId="1404" xr:uid="{00000000-0005-0000-0000-000017080000}"/>
    <cellStyle name="百_07" xfId="1411" xr:uid="{00000000-0005-0000-0000-000018080000}"/>
    <cellStyle name="百_07_14 内贸2016" xfId="1412" xr:uid="{00000000-0005-0000-0000-000019080000}"/>
    <cellStyle name="百_07_14 内贸20170" xfId="1413" xr:uid="{00000000-0005-0000-0000-00001A080000}"/>
    <cellStyle name="百_07_9 外贸2016" xfId="1414" xr:uid="{00000000-0005-0000-0000-00001B080000}"/>
    <cellStyle name="百_07_9 外贸20170" xfId="1415" xr:uid="{00000000-0005-0000-0000-00001C080000}"/>
    <cellStyle name="百_07_副本全省篇0510" xfId="1420" xr:uid="{00000000-0005-0000-0000-00001D080000}"/>
    <cellStyle name="百_07_副本分地市篇" xfId="1419" xr:uid="{00000000-0005-0000-0000-00001E080000}"/>
    <cellStyle name="百_07_十五.国内贸易和旅游业2017" xfId="1421" xr:uid="{00000000-0005-0000-0000-00001F080000}"/>
    <cellStyle name="百_07_十五.国内贸易和旅游业2017_副本全省篇0510" xfId="1422" xr:uid="{00000000-0005-0000-0000-000020080000}"/>
    <cellStyle name="百_07_复件 公路能耗" xfId="1418" xr:uid="{00000000-0005-0000-0000-000021080000}"/>
    <cellStyle name="百_07_第三部分 分地市篇" xfId="1417" xr:uid="{00000000-0005-0000-0000-000022080000}"/>
    <cellStyle name="百_07_表式" xfId="1416" xr:uid="{00000000-0005-0000-0000-000023080000}"/>
    <cellStyle name="百_10" xfId="1423" xr:uid="{00000000-0005-0000-0000-000024080000}"/>
    <cellStyle name="百_10_14 内贸2016" xfId="1424" xr:uid="{00000000-0005-0000-0000-000025080000}"/>
    <cellStyle name="百_10_14 内贸20170" xfId="1425" xr:uid="{00000000-0005-0000-0000-000026080000}"/>
    <cellStyle name="百_10_9 外贸2016" xfId="1426" xr:uid="{00000000-0005-0000-0000-000027080000}"/>
    <cellStyle name="百_10_9 外贸20170" xfId="1427" xr:uid="{00000000-0005-0000-0000-000028080000}"/>
    <cellStyle name="百_10_副本全省篇0510" xfId="1432" xr:uid="{00000000-0005-0000-0000-000029080000}"/>
    <cellStyle name="百_10_副本分地市篇" xfId="1431" xr:uid="{00000000-0005-0000-0000-00002A080000}"/>
    <cellStyle name="百_10_十五.国内贸易和旅游业2017" xfId="1433" xr:uid="{00000000-0005-0000-0000-00002B080000}"/>
    <cellStyle name="百_10_十五.国内贸易和旅游业2017_副本全省篇0510" xfId="1434" xr:uid="{00000000-0005-0000-0000-00002C080000}"/>
    <cellStyle name="百_10_复件 公路能耗" xfId="1430" xr:uid="{00000000-0005-0000-0000-00002D080000}"/>
    <cellStyle name="百_10_第三部分 分地市篇" xfId="1429" xr:uid="{00000000-0005-0000-0000-00002E080000}"/>
    <cellStyle name="百_10_表式" xfId="1428" xr:uid="{00000000-0005-0000-0000-00002F080000}"/>
    <cellStyle name="百_14 内贸2016" xfId="1435" xr:uid="{00000000-0005-0000-0000-000030080000}"/>
    <cellStyle name="百_14 内贸20170" xfId="1436" xr:uid="{00000000-0005-0000-0000-000031080000}"/>
    <cellStyle name="百_2005-18" xfId="1437" xr:uid="{00000000-0005-0000-0000-000032080000}"/>
    <cellStyle name="百_2005-18_14 内贸2016" xfId="1438" xr:uid="{00000000-0005-0000-0000-000033080000}"/>
    <cellStyle name="百_2005-18_14 内贸2016_副本全省篇0510" xfId="1439" xr:uid="{00000000-0005-0000-0000-000034080000}"/>
    <cellStyle name="百_2005-18_14 内贸20170" xfId="1440" xr:uid="{00000000-0005-0000-0000-000035080000}"/>
    <cellStyle name="百_2005-18_9 外贸2016" xfId="1441" xr:uid="{00000000-0005-0000-0000-000036080000}"/>
    <cellStyle name="百_2005-18_9 外贸2016_副本全省篇0510" xfId="1442" xr:uid="{00000000-0005-0000-0000-000037080000}"/>
    <cellStyle name="百_2005-18_9 外贸20170" xfId="1443" xr:uid="{00000000-0005-0000-0000-000038080000}"/>
    <cellStyle name="百_2005-18_副本全省篇0510" xfId="1450" xr:uid="{00000000-0005-0000-0000-000039080000}"/>
    <cellStyle name="百_2005-18_副本分地市篇" xfId="1449" xr:uid="{00000000-0005-0000-0000-00003A080000}"/>
    <cellStyle name="百_2005-18_十五.国内贸易和旅游业2017" xfId="1451" xr:uid="{00000000-0005-0000-0000-00003B080000}"/>
    <cellStyle name="百_2005-18_复件 公路能耗" xfId="1447" xr:uid="{00000000-0005-0000-0000-00003C080000}"/>
    <cellStyle name="百_2005-18_复件 公路能耗_副本全省篇0510" xfId="1448" xr:uid="{00000000-0005-0000-0000-00003D080000}"/>
    <cellStyle name="百_2005-18_第三部分 分地市篇" xfId="1446" xr:uid="{00000000-0005-0000-0000-00003E080000}"/>
    <cellStyle name="百_2005-18_表式" xfId="1444" xr:uid="{00000000-0005-0000-0000-00003F080000}"/>
    <cellStyle name="百_2005-18_表式_副本全省篇0510" xfId="1445" xr:uid="{00000000-0005-0000-0000-000040080000}"/>
    <cellStyle name="百_2005-19" xfId="1452" xr:uid="{00000000-0005-0000-0000-000041080000}"/>
    <cellStyle name="百_2005-19_14 内贸2016" xfId="1453" xr:uid="{00000000-0005-0000-0000-000042080000}"/>
    <cellStyle name="百_2005-19_14 内贸2016_副本全省篇0510" xfId="1454" xr:uid="{00000000-0005-0000-0000-000043080000}"/>
    <cellStyle name="百_2005-19_14 内贸20170" xfId="1455" xr:uid="{00000000-0005-0000-0000-000044080000}"/>
    <cellStyle name="百_2005-19_9 外贸2016" xfId="1456" xr:uid="{00000000-0005-0000-0000-000045080000}"/>
    <cellStyle name="百_2005-19_9 外贸2016_副本全省篇0510" xfId="1457" xr:uid="{00000000-0005-0000-0000-000046080000}"/>
    <cellStyle name="百_2005-19_9 外贸20170" xfId="1458" xr:uid="{00000000-0005-0000-0000-000047080000}"/>
    <cellStyle name="百_2005-19_副本全省篇0510" xfId="1465" xr:uid="{00000000-0005-0000-0000-000048080000}"/>
    <cellStyle name="百_2005-19_副本分地市篇" xfId="1464" xr:uid="{00000000-0005-0000-0000-000049080000}"/>
    <cellStyle name="百_2005-19_十五.国内贸易和旅游业2017" xfId="1466" xr:uid="{00000000-0005-0000-0000-00004A080000}"/>
    <cellStyle name="百_2005-19_复件 公路能耗" xfId="1462" xr:uid="{00000000-0005-0000-0000-00004B080000}"/>
    <cellStyle name="百_2005-19_复件 公路能耗_副本全省篇0510" xfId="1463" xr:uid="{00000000-0005-0000-0000-00004C080000}"/>
    <cellStyle name="百_2005-19_第三部分 分地市篇" xfId="1461" xr:uid="{00000000-0005-0000-0000-00004D080000}"/>
    <cellStyle name="百_2005-19_表式" xfId="1459" xr:uid="{00000000-0005-0000-0000-00004E080000}"/>
    <cellStyle name="百_2005-19_表式_副本全省篇0510" xfId="1460" xr:uid="{00000000-0005-0000-0000-00004F080000}"/>
    <cellStyle name="百_9 外贸2016" xfId="1467" xr:uid="{00000000-0005-0000-0000-000050080000}"/>
    <cellStyle name="百_9 外贸20170" xfId="1468" xr:uid="{00000000-0005-0000-0000-000051080000}"/>
    <cellStyle name="百_NJ09-03" xfId="1469" xr:uid="{00000000-0005-0000-0000-000052080000}"/>
    <cellStyle name="百_NJ09-03_14 内贸2016" xfId="1470" xr:uid="{00000000-0005-0000-0000-000053080000}"/>
    <cellStyle name="百_NJ09-03_14 内贸2016_副本全省篇0510" xfId="1471" xr:uid="{00000000-0005-0000-0000-000054080000}"/>
    <cellStyle name="百_NJ09-03_14 内贸20170" xfId="1472" xr:uid="{00000000-0005-0000-0000-000055080000}"/>
    <cellStyle name="百_NJ09-03_9 外贸2016" xfId="1473" xr:uid="{00000000-0005-0000-0000-000056080000}"/>
    <cellStyle name="百_NJ09-03_9 外贸2016_副本全省篇0510" xfId="1474" xr:uid="{00000000-0005-0000-0000-000057080000}"/>
    <cellStyle name="百_NJ09-03_9 外贸20170" xfId="1475" xr:uid="{00000000-0005-0000-0000-000058080000}"/>
    <cellStyle name="百_NJ09-03_副本全省篇0510" xfId="1482" xr:uid="{00000000-0005-0000-0000-000059080000}"/>
    <cellStyle name="百_NJ09-03_副本分地市篇" xfId="1481" xr:uid="{00000000-0005-0000-0000-00005A080000}"/>
    <cellStyle name="百_NJ09-03_十五.国内贸易和旅游业2017" xfId="1483" xr:uid="{00000000-0005-0000-0000-00005B080000}"/>
    <cellStyle name="百_NJ09-03_复件 公路能耗" xfId="1479" xr:uid="{00000000-0005-0000-0000-00005C080000}"/>
    <cellStyle name="百_NJ09-03_复件 公路能耗_副本全省篇0510" xfId="1480" xr:uid="{00000000-0005-0000-0000-00005D080000}"/>
    <cellStyle name="百_NJ09-03_第三部分 分地市篇" xfId="1478" xr:uid="{00000000-0005-0000-0000-00005E080000}"/>
    <cellStyle name="百_NJ09-03_表式" xfId="1476" xr:uid="{00000000-0005-0000-0000-00005F080000}"/>
    <cellStyle name="百_NJ09-03_表式_副本全省篇0510" xfId="1477" xr:uid="{00000000-0005-0000-0000-000060080000}"/>
    <cellStyle name="百_NJ09-04" xfId="1484" xr:uid="{00000000-0005-0000-0000-000061080000}"/>
    <cellStyle name="百_NJ09-04_14 内贸2016" xfId="1485" xr:uid="{00000000-0005-0000-0000-000062080000}"/>
    <cellStyle name="百_NJ09-04_14 内贸2016_副本全省篇0510" xfId="1486" xr:uid="{00000000-0005-0000-0000-000063080000}"/>
    <cellStyle name="百_NJ09-04_14 内贸20170" xfId="1487" xr:uid="{00000000-0005-0000-0000-000064080000}"/>
    <cellStyle name="百_NJ09-04_9 外贸2016" xfId="1488" xr:uid="{00000000-0005-0000-0000-000065080000}"/>
    <cellStyle name="百_NJ09-04_9 外贸2016_副本全省篇0510" xfId="1489" xr:uid="{00000000-0005-0000-0000-000066080000}"/>
    <cellStyle name="百_NJ09-04_9 外贸20170" xfId="1490" xr:uid="{00000000-0005-0000-0000-000067080000}"/>
    <cellStyle name="百_NJ09-04_副本全省篇0510" xfId="1497" xr:uid="{00000000-0005-0000-0000-000068080000}"/>
    <cellStyle name="百_NJ09-04_副本分地市篇" xfId="1496" xr:uid="{00000000-0005-0000-0000-000069080000}"/>
    <cellStyle name="百_NJ09-04_十五.国内贸易和旅游业2017" xfId="1498" xr:uid="{00000000-0005-0000-0000-00006A080000}"/>
    <cellStyle name="百_NJ09-04_复件 公路能耗" xfId="1494" xr:uid="{00000000-0005-0000-0000-00006B080000}"/>
    <cellStyle name="百_NJ09-04_复件 公路能耗_副本全省篇0510" xfId="1495" xr:uid="{00000000-0005-0000-0000-00006C080000}"/>
    <cellStyle name="百_NJ09-04_第三部分 分地市篇" xfId="1493" xr:uid="{00000000-0005-0000-0000-00006D080000}"/>
    <cellStyle name="百_NJ09-04_表式" xfId="1491" xr:uid="{00000000-0005-0000-0000-00006E080000}"/>
    <cellStyle name="百_NJ09-04_表式_副本全省篇0510" xfId="1492" xr:uid="{00000000-0005-0000-0000-00006F080000}"/>
    <cellStyle name="百_NJ09-05" xfId="1499" xr:uid="{00000000-0005-0000-0000-000070080000}"/>
    <cellStyle name="百_NJ09-05_14 内贸2016" xfId="1500" xr:uid="{00000000-0005-0000-0000-000071080000}"/>
    <cellStyle name="百_NJ09-05_14 内贸2016_副本全省篇0510" xfId="1501" xr:uid="{00000000-0005-0000-0000-000072080000}"/>
    <cellStyle name="百_NJ09-05_14 内贸20170" xfId="1502" xr:uid="{00000000-0005-0000-0000-000073080000}"/>
    <cellStyle name="百_NJ09-05_9 外贸2016" xfId="1503" xr:uid="{00000000-0005-0000-0000-000074080000}"/>
    <cellStyle name="百_NJ09-05_9 外贸2016_副本全省篇0510" xfId="1504" xr:uid="{00000000-0005-0000-0000-000075080000}"/>
    <cellStyle name="百_NJ09-05_9 外贸20170" xfId="1505" xr:uid="{00000000-0005-0000-0000-000076080000}"/>
    <cellStyle name="百_NJ09-05_副本全省篇0510" xfId="1512" xr:uid="{00000000-0005-0000-0000-000077080000}"/>
    <cellStyle name="百_NJ09-05_副本分地市篇" xfId="1511" xr:uid="{00000000-0005-0000-0000-000078080000}"/>
    <cellStyle name="百_NJ09-05_十五.国内贸易和旅游业2017" xfId="1513" xr:uid="{00000000-0005-0000-0000-000079080000}"/>
    <cellStyle name="百_NJ09-05_复件 公路能耗" xfId="1509" xr:uid="{00000000-0005-0000-0000-00007A080000}"/>
    <cellStyle name="百_NJ09-05_复件 公路能耗_副本全省篇0510" xfId="1510" xr:uid="{00000000-0005-0000-0000-00007B080000}"/>
    <cellStyle name="百_NJ09-05_第三部分 分地市篇" xfId="1508" xr:uid="{00000000-0005-0000-0000-00007C080000}"/>
    <cellStyle name="百_NJ09-05_表式" xfId="1506" xr:uid="{00000000-0005-0000-0000-00007D080000}"/>
    <cellStyle name="百_NJ09-05_表式_副本全省篇0510" xfId="1507" xr:uid="{00000000-0005-0000-0000-00007E080000}"/>
    <cellStyle name="百_NJ09-07" xfId="1514" xr:uid="{00000000-0005-0000-0000-00007F080000}"/>
    <cellStyle name="百_NJ09-07_14 内贸2016" xfId="1515" xr:uid="{00000000-0005-0000-0000-000080080000}"/>
    <cellStyle name="百_NJ09-07_14 内贸2016_副本全省篇0510" xfId="1516" xr:uid="{00000000-0005-0000-0000-000081080000}"/>
    <cellStyle name="百_NJ09-07_14 内贸20170" xfId="1517" xr:uid="{00000000-0005-0000-0000-000082080000}"/>
    <cellStyle name="百_NJ09-07_9 外贸2016" xfId="1518" xr:uid="{00000000-0005-0000-0000-000083080000}"/>
    <cellStyle name="百_NJ09-07_9 外贸2016_副本全省篇0510" xfId="1519" xr:uid="{00000000-0005-0000-0000-000084080000}"/>
    <cellStyle name="百_NJ09-07_9 外贸20170" xfId="1520" xr:uid="{00000000-0005-0000-0000-000085080000}"/>
    <cellStyle name="百_NJ09-07_副本全省篇0510" xfId="1527" xr:uid="{00000000-0005-0000-0000-000086080000}"/>
    <cellStyle name="百_NJ09-07_副本分地市篇" xfId="1526" xr:uid="{00000000-0005-0000-0000-000087080000}"/>
    <cellStyle name="百_NJ09-07_十五.国内贸易和旅游业2017" xfId="1528" xr:uid="{00000000-0005-0000-0000-000088080000}"/>
    <cellStyle name="百_NJ09-07_复件 公路能耗" xfId="1524" xr:uid="{00000000-0005-0000-0000-000089080000}"/>
    <cellStyle name="百_NJ09-07_复件 公路能耗_副本全省篇0510" xfId="1525" xr:uid="{00000000-0005-0000-0000-00008A080000}"/>
    <cellStyle name="百_NJ09-07_第三部分 分地市篇" xfId="1523" xr:uid="{00000000-0005-0000-0000-00008B080000}"/>
    <cellStyle name="百_NJ09-07_表式" xfId="1521" xr:uid="{00000000-0005-0000-0000-00008C080000}"/>
    <cellStyle name="百_NJ09-07_表式_副本全省篇0510" xfId="1522" xr:uid="{00000000-0005-0000-0000-00008D080000}"/>
    <cellStyle name="百_NJ09-08" xfId="1529" xr:uid="{00000000-0005-0000-0000-00008E080000}"/>
    <cellStyle name="百_NJ09-08_14 内贸2016" xfId="1530" xr:uid="{00000000-0005-0000-0000-00008F080000}"/>
    <cellStyle name="百_NJ09-08_14 内贸2016_副本全省篇0510" xfId="1531" xr:uid="{00000000-0005-0000-0000-000090080000}"/>
    <cellStyle name="百_NJ09-08_14 内贸20170" xfId="1532" xr:uid="{00000000-0005-0000-0000-000091080000}"/>
    <cellStyle name="百_NJ09-08_9 外贸2016" xfId="1533" xr:uid="{00000000-0005-0000-0000-000092080000}"/>
    <cellStyle name="百_NJ09-08_9 外贸2016_副本全省篇0510" xfId="1534" xr:uid="{00000000-0005-0000-0000-000093080000}"/>
    <cellStyle name="百_NJ09-08_9 外贸20170" xfId="1535" xr:uid="{00000000-0005-0000-0000-000094080000}"/>
    <cellStyle name="百_NJ09-08_副本全省篇0510" xfId="1542" xr:uid="{00000000-0005-0000-0000-000095080000}"/>
    <cellStyle name="百_NJ09-08_副本分地市篇" xfId="1541" xr:uid="{00000000-0005-0000-0000-000096080000}"/>
    <cellStyle name="百_NJ09-08_十五.国内贸易和旅游业2017" xfId="1543" xr:uid="{00000000-0005-0000-0000-000097080000}"/>
    <cellStyle name="百_NJ09-08_复件 公路能耗" xfId="1539" xr:uid="{00000000-0005-0000-0000-000098080000}"/>
    <cellStyle name="百_NJ09-08_复件 公路能耗_副本全省篇0510" xfId="1540" xr:uid="{00000000-0005-0000-0000-000099080000}"/>
    <cellStyle name="百_NJ09-08_第三部分 分地市篇" xfId="1538" xr:uid="{00000000-0005-0000-0000-00009A080000}"/>
    <cellStyle name="百_NJ09-08_表式" xfId="1536" xr:uid="{00000000-0005-0000-0000-00009B080000}"/>
    <cellStyle name="百_NJ09-08_表式_副本全省篇0510" xfId="1537" xr:uid="{00000000-0005-0000-0000-00009C080000}"/>
    <cellStyle name="百_NJ17-07" xfId="1544" xr:uid="{00000000-0005-0000-0000-00009D080000}"/>
    <cellStyle name="百_NJ17-07_14 内贸2016" xfId="1545" xr:uid="{00000000-0005-0000-0000-00009E080000}"/>
    <cellStyle name="百_NJ17-07_14 内贸2016_副本全省篇0510" xfId="1546" xr:uid="{00000000-0005-0000-0000-00009F080000}"/>
    <cellStyle name="百_NJ17-07_14 内贸20170" xfId="1547" xr:uid="{00000000-0005-0000-0000-0000A0080000}"/>
    <cellStyle name="百_NJ17-07_9 外贸2016" xfId="1548" xr:uid="{00000000-0005-0000-0000-0000A1080000}"/>
    <cellStyle name="百_NJ17-07_9 外贸2016_副本全省篇0510" xfId="1549" xr:uid="{00000000-0005-0000-0000-0000A2080000}"/>
    <cellStyle name="百_NJ17-07_9 外贸20170" xfId="1550" xr:uid="{00000000-0005-0000-0000-0000A3080000}"/>
    <cellStyle name="百_NJ17-07_副本全省篇0510" xfId="1557" xr:uid="{00000000-0005-0000-0000-0000A4080000}"/>
    <cellStyle name="百_NJ17-07_副本分地市篇" xfId="1556" xr:uid="{00000000-0005-0000-0000-0000A5080000}"/>
    <cellStyle name="百_NJ17-07_十五.国内贸易和旅游业2017" xfId="1558" xr:uid="{00000000-0005-0000-0000-0000A6080000}"/>
    <cellStyle name="百_NJ17-07_复件 公路能耗" xfId="1554" xr:uid="{00000000-0005-0000-0000-0000A7080000}"/>
    <cellStyle name="百_NJ17-07_复件 公路能耗_副本全省篇0510" xfId="1555" xr:uid="{00000000-0005-0000-0000-0000A8080000}"/>
    <cellStyle name="百_NJ17-07_第三部分 分地市篇" xfId="1553" xr:uid="{00000000-0005-0000-0000-0000A9080000}"/>
    <cellStyle name="百_NJ17-07_表式" xfId="1551" xr:uid="{00000000-0005-0000-0000-0000AA080000}"/>
    <cellStyle name="百_NJ17-07_表式_副本全省篇0510" xfId="1552" xr:uid="{00000000-0005-0000-0000-0000AB080000}"/>
    <cellStyle name="百_NJ17-08" xfId="1559" xr:uid="{00000000-0005-0000-0000-0000AC080000}"/>
    <cellStyle name="百_NJ17-08_14 内贸2016" xfId="1560" xr:uid="{00000000-0005-0000-0000-0000AD080000}"/>
    <cellStyle name="百_NJ17-08_14 内贸2016_副本全省篇0510" xfId="1561" xr:uid="{00000000-0005-0000-0000-0000AE080000}"/>
    <cellStyle name="百_NJ17-08_14 内贸20170" xfId="1562" xr:uid="{00000000-0005-0000-0000-0000AF080000}"/>
    <cellStyle name="百_NJ17-08_9 外贸2016" xfId="1563" xr:uid="{00000000-0005-0000-0000-0000B0080000}"/>
    <cellStyle name="百_NJ17-08_9 外贸2016_副本全省篇0510" xfId="1564" xr:uid="{00000000-0005-0000-0000-0000B1080000}"/>
    <cellStyle name="百_NJ17-08_9 外贸20170" xfId="1565" xr:uid="{00000000-0005-0000-0000-0000B2080000}"/>
    <cellStyle name="百_NJ17-08_副本全省篇0510" xfId="1572" xr:uid="{00000000-0005-0000-0000-0000B3080000}"/>
    <cellStyle name="百_NJ17-08_副本分地市篇" xfId="1571" xr:uid="{00000000-0005-0000-0000-0000B4080000}"/>
    <cellStyle name="百_NJ17-08_十五.国内贸易和旅游业2017" xfId="1573" xr:uid="{00000000-0005-0000-0000-0000B5080000}"/>
    <cellStyle name="百_NJ17-08_复件 公路能耗" xfId="1569" xr:uid="{00000000-0005-0000-0000-0000B6080000}"/>
    <cellStyle name="百_NJ17-08_复件 公路能耗_副本全省篇0510" xfId="1570" xr:uid="{00000000-0005-0000-0000-0000B7080000}"/>
    <cellStyle name="百_NJ17-08_第三部分 分地市篇" xfId="1568" xr:uid="{00000000-0005-0000-0000-0000B8080000}"/>
    <cellStyle name="百_NJ17-08_表式" xfId="1566" xr:uid="{00000000-0005-0000-0000-0000B9080000}"/>
    <cellStyle name="百_NJ17-08_表式_副本全省篇0510" xfId="1567" xr:uid="{00000000-0005-0000-0000-0000BA080000}"/>
    <cellStyle name="百_NJ17-11" xfId="1574" xr:uid="{00000000-0005-0000-0000-0000BB080000}"/>
    <cellStyle name="百_NJ17-11_14 内贸2016" xfId="1575" xr:uid="{00000000-0005-0000-0000-0000BC080000}"/>
    <cellStyle name="百_NJ17-11_14 内贸2016_副本全省篇0510" xfId="1576" xr:uid="{00000000-0005-0000-0000-0000BD080000}"/>
    <cellStyle name="百_NJ17-11_14 内贸20170" xfId="1577" xr:uid="{00000000-0005-0000-0000-0000BE080000}"/>
    <cellStyle name="百_NJ17-11_9 外贸2016" xfId="1578" xr:uid="{00000000-0005-0000-0000-0000BF080000}"/>
    <cellStyle name="百_NJ17-11_9 外贸2016_副本全省篇0510" xfId="1579" xr:uid="{00000000-0005-0000-0000-0000C0080000}"/>
    <cellStyle name="百_NJ17-11_9 外贸20170" xfId="1580" xr:uid="{00000000-0005-0000-0000-0000C1080000}"/>
    <cellStyle name="百_NJ17-11_副本全省篇0510" xfId="1587" xr:uid="{00000000-0005-0000-0000-0000C2080000}"/>
    <cellStyle name="百_NJ17-11_副本分地市篇" xfId="1586" xr:uid="{00000000-0005-0000-0000-0000C3080000}"/>
    <cellStyle name="百_NJ17-11_十五.国内贸易和旅游业2017" xfId="1588" xr:uid="{00000000-0005-0000-0000-0000C4080000}"/>
    <cellStyle name="百_NJ17-11_复件 公路能耗" xfId="1584" xr:uid="{00000000-0005-0000-0000-0000C5080000}"/>
    <cellStyle name="百_NJ17-11_复件 公路能耗_副本全省篇0510" xfId="1585" xr:uid="{00000000-0005-0000-0000-0000C6080000}"/>
    <cellStyle name="百_NJ17-11_第三部分 分地市篇" xfId="1583" xr:uid="{00000000-0005-0000-0000-0000C7080000}"/>
    <cellStyle name="百_NJ17-11_表式" xfId="1581" xr:uid="{00000000-0005-0000-0000-0000C8080000}"/>
    <cellStyle name="百_NJ17-11_表式_副本全省篇0510" xfId="1582" xr:uid="{00000000-0005-0000-0000-0000C9080000}"/>
    <cellStyle name="百_NJ17-16" xfId="1589" xr:uid="{00000000-0005-0000-0000-0000CA080000}"/>
    <cellStyle name="百_NJ17-16_14 内贸2016" xfId="1590" xr:uid="{00000000-0005-0000-0000-0000CB080000}"/>
    <cellStyle name="百_NJ17-16_14 内贸2016_副本全省篇0510" xfId="1591" xr:uid="{00000000-0005-0000-0000-0000CC080000}"/>
    <cellStyle name="百_NJ17-16_14 内贸20170" xfId="1592" xr:uid="{00000000-0005-0000-0000-0000CD080000}"/>
    <cellStyle name="百_NJ17-16_9 外贸2016" xfId="1593" xr:uid="{00000000-0005-0000-0000-0000CE080000}"/>
    <cellStyle name="百_NJ17-16_9 外贸2016_副本全省篇0510" xfId="1594" xr:uid="{00000000-0005-0000-0000-0000CF080000}"/>
    <cellStyle name="百_NJ17-16_9 外贸20170" xfId="1595" xr:uid="{00000000-0005-0000-0000-0000D0080000}"/>
    <cellStyle name="百_NJ17-16_副本全省篇0510" xfId="1602" xr:uid="{00000000-0005-0000-0000-0000D1080000}"/>
    <cellStyle name="百_NJ17-16_副本分地市篇" xfId="1601" xr:uid="{00000000-0005-0000-0000-0000D2080000}"/>
    <cellStyle name="百_NJ17-16_十五.国内贸易和旅游业2017" xfId="1603" xr:uid="{00000000-0005-0000-0000-0000D3080000}"/>
    <cellStyle name="百_NJ17-16_复件 公路能耗" xfId="1599" xr:uid="{00000000-0005-0000-0000-0000D4080000}"/>
    <cellStyle name="百_NJ17-16_复件 公路能耗_副本全省篇0510" xfId="1600" xr:uid="{00000000-0005-0000-0000-0000D5080000}"/>
    <cellStyle name="百_NJ17-16_第三部分 分地市篇" xfId="1598" xr:uid="{00000000-0005-0000-0000-0000D6080000}"/>
    <cellStyle name="百_NJ17-16_表式" xfId="1596" xr:uid="{00000000-0005-0000-0000-0000D7080000}"/>
    <cellStyle name="百_NJ17-16_表式_副本全省篇0510" xfId="1597" xr:uid="{00000000-0005-0000-0000-0000D8080000}"/>
    <cellStyle name="百_NJ17-18" xfId="1604" xr:uid="{00000000-0005-0000-0000-0000D9080000}"/>
    <cellStyle name="百_NJ17-18_14 内贸2016" xfId="1605" xr:uid="{00000000-0005-0000-0000-0000DA080000}"/>
    <cellStyle name="百_NJ17-18_14 内贸2016_副本全省篇0510" xfId="1606" xr:uid="{00000000-0005-0000-0000-0000DB080000}"/>
    <cellStyle name="百_NJ17-18_14 内贸20170" xfId="1607" xr:uid="{00000000-0005-0000-0000-0000DC080000}"/>
    <cellStyle name="百_NJ17-18_9 外贸2016" xfId="1608" xr:uid="{00000000-0005-0000-0000-0000DD080000}"/>
    <cellStyle name="百_NJ17-18_9 外贸2016_副本全省篇0510" xfId="1609" xr:uid="{00000000-0005-0000-0000-0000DE080000}"/>
    <cellStyle name="百_NJ17-18_9 外贸20170" xfId="1610" xr:uid="{00000000-0005-0000-0000-0000DF080000}"/>
    <cellStyle name="百_NJ17-18_副本全省篇0510" xfId="1617" xr:uid="{00000000-0005-0000-0000-0000E0080000}"/>
    <cellStyle name="百_NJ17-18_副本分地市篇" xfId="1616" xr:uid="{00000000-0005-0000-0000-0000E1080000}"/>
    <cellStyle name="百_NJ17-18_十五.国内贸易和旅游业2017" xfId="1618" xr:uid="{00000000-0005-0000-0000-0000E2080000}"/>
    <cellStyle name="百_NJ17-18_复件 公路能耗" xfId="1614" xr:uid="{00000000-0005-0000-0000-0000E3080000}"/>
    <cellStyle name="百_NJ17-18_复件 公路能耗_副本全省篇0510" xfId="1615" xr:uid="{00000000-0005-0000-0000-0000E4080000}"/>
    <cellStyle name="百_NJ17-18_第三部分 分地市篇" xfId="1613" xr:uid="{00000000-0005-0000-0000-0000E5080000}"/>
    <cellStyle name="百_NJ17-18_表式" xfId="1611" xr:uid="{00000000-0005-0000-0000-0000E6080000}"/>
    <cellStyle name="百_NJ17-18_表式_副本全省篇0510" xfId="1612" xr:uid="{00000000-0005-0000-0000-0000E7080000}"/>
    <cellStyle name="百_NJ17-19" xfId="1619" xr:uid="{00000000-0005-0000-0000-0000E8080000}"/>
    <cellStyle name="百_NJ17-19_14 内贸2016" xfId="1620" xr:uid="{00000000-0005-0000-0000-0000E9080000}"/>
    <cellStyle name="百_NJ17-19_14 内贸2016_副本全省篇0510" xfId="1621" xr:uid="{00000000-0005-0000-0000-0000EA080000}"/>
    <cellStyle name="百_NJ17-19_14 内贸20170" xfId="1622" xr:uid="{00000000-0005-0000-0000-0000EB080000}"/>
    <cellStyle name="百_NJ17-19_9 外贸2016" xfId="1623" xr:uid="{00000000-0005-0000-0000-0000EC080000}"/>
    <cellStyle name="百_NJ17-19_9 外贸2016_副本全省篇0510" xfId="1624" xr:uid="{00000000-0005-0000-0000-0000ED080000}"/>
    <cellStyle name="百_NJ17-19_9 外贸20170" xfId="1625" xr:uid="{00000000-0005-0000-0000-0000EE080000}"/>
    <cellStyle name="百_NJ17-19_副本全省篇0510" xfId="1632" xr:uid="{00000000-0005-0000-0000-0000EF080000}"/>
    <cellStyle name="百_NJ17-19_副本分地市篇" xfId="1631" xr:uid="{00000000-0005-0000-0000-0000F0080000}"/>
    <cellStyle name="百_NJ17-19_十五.国内贸易和旅游业2017" xfId="1633" xr:uid="{00000000-0005-0000-0000-0000F1080000}"/>
    <cellStyle name="百_NJ17-19_复件 公路能耗" xfId="1629" xr:uid="{00000000-0005-0000-0000-0000F2080000}"/>
    <cellStyle name="百_NJ17-19_复件 公路能耗_副本全省篇0510" xfId="1630" xr:uid="{00000000-0005-0000-0000-0000F3080000}"/>
    <cellStyle name="百_NJ17-19_第三部分 分地市篇" xfId="1628" xr:uid="{00000000-0005-0000-0000-0000F4080000}"/>
    <cellStyle name="百_NJ17-19_表式" xfId="1626" xr:uid="{00000000-0005-0000-0000-0000F5080000}"/>
    <cellStyle name="百_NJ17-19_表式_副本全省篇0510" xfId="1627" xr:uid="{00000000-0005-0000-0000-0000F6080000}"/>
    <cellStyle name="百_NJ17-21" xfId="1634" xr:uid="{00000000-0005-0000-0000-0000F7080000}"/>
    <cellStyle name="百_NJ17-21_14 内贸2016" xfId="1635" xr:uid="{00000000-0005-0000-0000-0000F8080000}"/>
    <cellStyle name="百_NJ17-21_14 内贸2016_副本全省篇0510" xfId="1636" xr:uid="{00000000-0005-0000-0000-0000F9080000}"/>
    <cellStyle name="百_NJ17-21_14 内贸20170" xfId="1637" xr:uid="{00000000-0005-0000-0000-0000FA080000}"/>
    <cellStyle name="百_NJ17-21_9 外贸2016" xfId="1638" xr:uid="{00000000-0005-0000-0000-0000FB080000}"/>
    <cellStyle name="百_NJ17-21_9 外贸2016_副本全省篇0510" xfId="1639" xr:uid="{00000000-0005-0000-0000-0000FC080000}"/>
    <cellStyle name="百_NJ17-21_9 外贸20170" xfId="1640" xr:uid="{00000000-0005-0000-0000-0000FD080000}"/>
    <cellStyle name="百_NJ17-21_副本全省篇0510" xfId="1647" xr:uid="{00000000-0005-0000-0000-0000FE080000}"/>
    <cellStyle name="百_NJ17-21_副本分地市篇" xfId="1646" xr:uid="{00000000-0005-0000-0000-0000FF080000}"/>
    <cellStyle name="百_NJ17-21_十五.国内贸易和旅游业2017" xfId="1648" xr:uid="{00000000-0005-0000-0000-000000090000}"/>
    <cellStyle name="百_NJ17-21_复件 公路能耗" xfId="1644" xr:uid="{00000000-0005-0000-0000-000001090000}"/>
    <cellStyle name="百_NJ17-21_复件 公路能耗_副本全省篇0510" xfId="1645" xr:uid="{00000000-0005-0000-0000-000002090000}"/>
    <cellStyle name="百_NJ17-21_第三部分 分地市篇" xfId="1643" xr:uid="{00000000-0005-0000-0000-000003090000}"/>
    <cellStyle name="百_NJ17-21_表式" xfId="1641" xr:uid="{00000000-0005-0000-0000-000004090000}"/>
    <cellStyle name="百_NJ17-21_表式_副本全省篇0510" xfId="1642" xr:uid="{00000000-0005-0000-0000-000005090000}"/>
    <cellStyle name="百_NJ17-22" xfId="1649" xr:uid="{00000000-0005-0000-0000-000006090000}"/>
    <cellStyle name="百_NJ17-22_14 内贸2016" xfId="1650" xr:uid="{00000000-0005-0000-0000-000007090000}"/>
    <cellStyle name="百_NJ17-22_14 内贸2016_副本全省篇0510" xfId="1651" xr:uid="{00000000-0005-0000-0000-000008090000}"/>
    <cellStyle name="百_NJ17-22_14 内贸20170" xfId="1652" xr:uid="{00000000-0005-0000-0000-000009090000}"/>
    <cellStyle name="百_NJ17-22_9 外贸2016" xfId="1653" xr:uid="{00000000-0005-0000-0000-00000A090000}"/>
    <cellStyle name="百_NJ17-22_9 外贸2016_副本全省篇0510" xfId="1654" xr:uid="{00000000-0005-0000-0000-00000B090000}"/>
    <cellStyle name="百_NJ17-22_9 外贸20170" xfId="1655" xr:uid="{00000000-0005-0000-0000-00000C090000}"/>
    <cellStyle name="百_NJ17-22_副本全省篇0510" xfId="1662" xr:uid="{00000000-0005-0000-0000-00000D090000}"/>
    <cellStyle name="百_NJ17-22_副本分地市篇" xfId="1661" xr:uid="{00000000-0005-0000-0000-00000E090000}"/>
    <cellStyle name="百_NJ17-22_十五.国内贸易和旅游业2017" xfId="1663" xr:uid="{00000000-0005-0000-0000-00000F090000}"/>
    <cellStyle name="百_NJ17-22_复件 公路能耗" xfId="1659" xr:uid="{00000000-0005-0000-0000-000010090000}"/>
    <cellStyle name="百_NJ17-22_复件 公路能耗_副本全省篇0510" xfId="1660" xr:uid="{00000000-0005-0000-0000-000011090000}"/>
    <cellStyle name="百_NJ17-22_第三部分 分地市篇" xfId="1658" xr:uid="{00000000-0005-0000-0000-000012090000}"/>
    <cellStyle name="百_NJ17-22_表式" xfId="1656" xr:uid="{00000000-0005-0000-0000-000013090000}"/>
    <cellStyle name="百_NJ17-22_表式_副本全省篇0510" xfId="1657" xr:uid="{00000000-0005-0000-0000-000014090000}"/>
    <cellStyle name="百_NJ17-23" xfId="1664" xr:uid="{00000000-0005-0000-0000-000015090000}"/>
    <cellStyle name="百_NJ17-23_14 内贸2016" xfId="1665" xr:uid="{00000000-0005-0000-0000-000016090000}"/>
    <cellStyle name="百_NJ17-23_14 内贸2016_副本全省篇0510" xfId="1666" xr:uid="{00000000-0005-0000-0000-000017090000}"/>
    <cellStyle name="百_NJ17-23_14 内贸20170" xfId="1667" xr:uid="{00000000-0005-0000-0000-000018090000}"/>
    <cellStyle name="百_NJ17-23_9 外贸2016" xfId="1668" xr:uid="{00000000-0005-0000-0000-000019090000}"/>
    <cellStyle name="百_NJ17-23_9 外贸2016_副本全省篇0510" xfId="1669" xr:uid="{00000000-0005-0000-0000-00001A090000}"/>
    <cellStyle name="百_NJ17-23_9 外贸20170" xfId="1670" xr:uid="{00000000-0005-0000-0000-00001B090000}"/>
    <cellStyle name="百_NJ17-23_副本全省篇0510" xfId="1677" xr:uid="{00000000-0005-0000-0000-00001C090000}"/>
    <cellStyle name="百_NJ17-23_副本分地市篇" xfId="1676" xr:uid="{00000000-0005-0000-0000-00001D090000}"/>
    <cellStyle name="百_NJ17-23_十五.国内贸易和旅游业2017" xfId="1678" xr:uid="{00000000-0005-0000-0000-00001E090000}"/>
    <cellStyle name="百_NJ17-23_复件 公路能耗" xfId="1674" xr:uid="{00000000-0005-0000-0000-00001F090000}"/>
    <cellStyle name="百_NJ17-23_复件 公路能耗_副本全省篇0510" xfId="1675" xr:uid="{00000000-0005-0000-0000-000020090000}"/>
    <cellStyle name="百_NJ17-23_第三部分 分地市篇" xfId="1673" xr:uid="{00000000-0005-0000-0000-000021090000}"/>
    <cellStyle name="百_NJ17-23_表式" xfId="1671" xr:uid="{00000000-0005-0000-0000-000022090000}"/>
    <cellStyle name="百_NJ17-23_表式_副本全省篇0510" xfId="1672" xr:uid="{00000000-0005-0000-0000-000023090000}"/>
    <cellStyle name="百_NJ17-25" xfId="1679" xr:uid="{00000000-0005-0000-0000-000024090000}"/>
    <cellStyle name="百_NJ17-25_14 内贸2016" xfId="1680" xr:uid="{00000000-0005-0000-0000-000025090000}"/>
    <cellStyle name="百_NJ17-25_14 内贸2016_副本全省篇0510" xfId="1681" xr:uid="{00000000-0005-0000-0000-000026090000}"/>
    <cellStyle name="百_NJ17-25_14 内贸20170" xfId="1682" xr:uid="{00000000-0005-0000-0000-000027090000}"/>
    <cellStyle name="百_NJ17-25_9 外贸2016" xfId="1683" xr:uid="{00000000-0005-0000-0000-000028090000}"/>
    <cellStyle name="百_NJ17-25_9 外贸2016_副本全省篇0510" xfId="1684" xr:uid="{00000000-0005-0000-0000-000029090000}"/>
    <cellStyle name="百_NJ17-25_9 外贸20170" xfId="1685" xr:uid="{00000000-0005-0000-0000-00002A090000}"/>
    <cellStyle name="百_NJ17-25_副本全省篇0510" xfId="1692" xr:uid="{00000000-0005-0000-0000-00002B090000}"/>
    <cellStyle name="百_NJ17-25_副本分地市篇" xfId="1691" xr:uid="{00000000-0005-0000-0000-00002C090000}"/>
    <cellStyle name="百_NJ17-25_十五.国内贸易和旅游业2017" xfId="1693" xr:uid="{00000000-0005-0000-0000-00002D090000}"/>
    <cellStyle name="百_NJ17-25_复件 公路能耗" xfId="1689" xr:uid="{00000000-0005-0000-0000-00002E090000}"/>
    <cellStyle name="百_NJ17-25_复件 公路能耗_副本全省篇0510" xfId="1690" xr:uid="{00000000-0005-0000-0000-00002F090000}"/>
    <cellStyle name="百_NJ17-25_第三部分 分地市篇" xfId="1688" xr:uid="{00000000-0005-0000-0000-000030090000}"/>
    <cellStyle name="百_NJ17-25_表式" xfId="1686" xr:uid="{00000000-0005-0000-0000-000031090000}"/>
    <cellStyle name="百_NJ17-25_表式_副本全省篇0510" xfId="1687" xr:uid="{00000000-0005-0000-0000-000032090000}"/>
    <cellStyle name="百_NJ17-26" xfId="1694" xr:uid="{00000000-0005-0000-0000-000033090000}"/>
    <cellStyle name="百_NJ17-26_14 内贸2016" xfId="1695" xr:uid="{00000000-0005-0000-0000-000034090000}"/>
    <cellStyle name="百_NJ17-26_14 内贸2016_副本全省篇0510" xfId="1696" xr:uid="{00000000-0005-0000-0000-000035090000}"/>
    <cellStyle name="百_NJ17-26_14 内贸20170" xfId="1697" xr:uid="{00000000-0005-0000-0000-000036090000}"/>
    <cellStyle name="百_NJ17-26_9 外贸2016" xfId="1698" xr:uid="{00000000-0005-0000-0000-000037090000}"/>
    <cellStyle name="百_NJ17-26_9 外贸2016_副本全省篇0510" xfId="1699" xr:uid="{00000000-0005-0000-0000-000038090000}"/>
    <cellStyle name="百_NJ17-26_9 外贸20170" xfId="1700" xr:uid="{00000000-0005-0000-0000-000039090000}"/>
    <cellStyle name="百_NJ17-26_副本全省篇0510" xfId="1707" xr:uid="{00000000-0005-0000-0000-00003A090000}"/>
    <cellStyle name="百_NJ17-26_副本分地市篇" xfId="1706" xr:uid="{00000000-0005-0000-0000-00003B090000}"/>
    <cellStyle name="百_NJ17-26_十五.国内贸易和旅游业2017" xfId="1708" xr:uid="{00000000-0005-0000-0000-00003C090000}"/>
    <cellStyle name="百_NJ17-26_复件 公路能耗" xfId="1704" xr:uid="{00000000-0005-0000-0000-00003D090000}"/>
    <cellStyle name="百_NJ17-26_复件 公路能耗_副本全省篇0510" xfId="1705" xr:uid="{00000000-0005-0000-0000-00003E090000}"/>
    <cellStyle name="百_NJ17-26_第三部分 分地市篇" xfId="1703" xr:uid="{00000000-0005-0000-0000-00003F090000}"/>
    <cellStyle name="百_NJ17-26_表式" xfId="1701" xr:uid="{00000000-0005-0000-0000-000040090000}"/>
    <cellStyle name="百_NJ17-26_表式_副本全省篇0510" xfId="1702" xr:uid="{00000000-0005-0000-0000-000041090000}"/>
    <cellStyle name="百_NJ17-27" xfId="1709" xr:uid="{00000000-0005-0000-0000-000042090000}"/>
    <cellStyle name="百_NJ17-27_14 内贸2016" xfId="1710" xr:uid="{00000000-0005-0000-0000-000043090000}"/>
    <cellStyle name="百_NJ17-27_14 内贸2016_副本全省篇0510" xfId="1711" xr:uid="{00000000-0005-0000-0000-000044090000}"/>
    <cellStyle name="百_NJ17-27_14 内贸20170" xfId="1712" xr:uid="{00000000-0005-0000-0000-000045090000}"/>
    <cellStyle name="百_NJ17-27_9 外贸2016" xfId="1713" xr:uid="{00000000-0005-0000-0000-000046090000}"/>
    <cellStyle name="百_NJ17-27_9 外贸2016_副本全省篇0510" xfId="1714" xr:uid="{00000000-0005-0000-0000-000047090000}"/>
    <cellStyle name="百_NJ17-27_9 外贸20170" xfId="1715" xr:uid="{00000000-0005-0000-0000-000048090000}"/>
    <cellStyle name="百_NJ17-27_副本全省篇0510" xfId="1722" xr:uid="{00000000-0005-0000-0000-000049090000}"/>
    <cellStyle name="百_NJ17-27_副本分地市篇" xfId="1721" xr:uid="{00000000-0005-0000-0000-00004A090000}"/>
    <cellStyle name="百_NJ17-27_十五.国内贸易和旅游业2017" xfId="1723" xr:uid="{00000000-0005-0000-0000-00004B090000}"/>
    <cellStyle name="百_NJ17-27_复件 公路能耗" xfId="1719" xr:uid="{00000000-0005-0000-0000-00004C090000}"/>
    <cellStyle name="百_NJ17-27_复件 公路能耗_副本全省篇0510" xfId="1720" xr:uid="{00000000-0005-0000-0000-00004D090000}"/>
    <cellStyle name="百_NJ17-27_第三部分 分地市篇" xfId="1718" xr:uid="{00000000-0005-0000-0000-00004E090000}"/>
    <cellStyle name="百_NJ17-27_表式" xfId="1716" xr:uid="{00000000-0005-0000-0000-00004F090000}"/>
    <cellStyle name="百_NJ17-27_表式_副本全省篇0510" xfId="1717" xr:uid="{00000000-0005-0000-0000-000050090000}"/>
    <cellStyle name="百_NJ17-28" xfId="1724" xr:uid="{00000000-0005-0000-0000-000051090000}"/>
    <cellStyle name="百_NJ17-28_14 内贸2016" xfId="1725" xr:uid="{00000000-0005-0000-0000-000052090000}"/>
    <cellStyle name="百_NJ17-28_14 内贸2016_副本全省篇0510" xfId="1726" xr:uid="{00000000-0005-0000-0000-000053090000}"/>
    <cellStyle name="百_NJ17-28_14 内贸20170" xfId="1727" xr:uid="{00000000-0005-0000-0000-000054090000}"/>
    <cellStyle name="百_NJ17-28_9 外贸2016" xfId="1728" xr:uid="{00000000-0005-0000-0000-000055090000}"/>
    <cellStyle name="百_NJ17-28_9 外贸2016_副本全省篇0510" xfId="1729" xr:uid="{00000000-0005-0000-0000-000056090000}"/>
    <cellStyle name="百_NJ17-28_9 外贸20170" xfId="1730" xr:uid="{00000000-0005-0000-0000-000057090000}"/>
    <cellStyle name="百_NJ17-28_副本全省篇0510" xfId="1737" xr:uid="{00000000-0005-0000-0000-000058090000}"/>
    <cellStyle name="百_NJ17-28_副本分地市篇" xfId="1736" xr:uid="{00000000-0005-0000-0000-000059090000}"/>
    <cellStyle name="百_NJ17-28_十五.国内贸易和旅游业2017" xfId="1738" xr:uid="{00000000-0005-0000-0000-00005A090000}"/>
    <cellStyle name="百_NJ17-28_复件 公路能耗" xfId="1734" xr:uid="{00000000-0005-0000-0000-00005B090000}"/>
    <cellStyle name="百_NJ17-28_复件 公路能耗_副本全省篇0510" xfId="1735" xr:uid="{00000000-0005-0000-0000-00005C090000}"/>
    <cellStyle name="百_NJ17-28_第三部分 分地市篇" xfId="1733" xr:uid="{00000000-0005-0000-0000-00005D090000}"/>
    <cellStyle name="百_NJ17-28_表式" xfId="1731" xr:uid="{00000000-0005-0000-0000-00005E090000}"/>
    <cellStyle name="百_NJ17-28_表式_副本全省篇0510" xfId="1732" xr:uid="{00000000-0005-0000-0000-00005F090000}"/>
    <cellStyle name="百_NJ17-33" xfId="1739" xr:uid="{00000000-0005-0000-0000-000060090000}"/>
    <cellStyle name="百_NJ17-33_14 内贸2016" xfId="1740" xr:uid="{00000000-0005-0000-0000-000061090000}"/>
    <cellStyle name="百_NJ17-33_14 内贸2016_副本全省篇0510" xfId="1741" xr:uid="{00000000-0005-0000-0000-000062090000}"/>
    <cellStyle name="百_NJ17-33_14 内贸20170" xfId="1742" xr:uid="{00000000-0005-0000-0000-000063090000}"/>
    <cellStyle name="百_NJ17-33_9 外贸2016" xfId="1743" xr:uid="{00000000-0005-0000-0000-000064090000}"/>
    <cellStyle name="百_NJ17-33_9 外贸2016_副本全省篇0510" xfId="1744" xr:uid="{00000000-0005-0000-0000-000065090000}"/>
    <cellStyle name="百_NJ17-33_9 外贸20170" xfId="1745" xr:uid="{00000000-0005-0000-0000-000066090000}"/>
    <cellStyle name="百_NJ17-33_副本全省篇0510" xfId="1752" xr:uid="{00000000-0005-0000-0000-000067090000}"/>
    <cellStyle name="百_NJ17-33_副本分地市篇" xfId="1751" xr:uid="{00000000-0005-0000-0000-000068090000}"/>
    <cellStyle name="百_NJ17-33_十五.国内贸易和旅游业2017" xfId="1753" xr:uid="{00000000-0005-0000-0000-000069090000}"/>
    <cellStyle name="百_NJ17-33_复件 公路能耗" xfId="1749" xr:uid="{00000000-0005-0000-0000-00006A090000}"/>
    <cellStyle name="百_NJ17-33_复件 公路能耗_副本全省篇0510" xfId="1750" xr:uid="{00000000-0005-0000-0000-00006B090000}"/>
    <cellStyle name="百_NJ17-33_第三部分 分地市篇" xfId="1748" xr:uid="{00000000-0005-0000-0000-00006C090000}"/>
    <cellStyle name="百_NJ17-33_表式" xfId="1746" xr:uid="{00000000-0005-0000-0000-00006D090000}"/>
    <cellStyle name="百_NJ17-33_表式_副本全省篇0510" xfId="1747" xr:uid="{00000000-0005-0000-0000-00006E090000}"/>
    <cellStyle name="百_NJ17-34" xfId="1754" xr:uid="{00000000-0005-0000-0000-00006F090000}"/>
    <cellStyle name="百_NJ17-34_14 内贸2016" xfId="1755" xr:uid="{00000000-0005-0000-0000-000070090000}"/>
    <cellStyle name="百_NJ17-34_14 内贸2016_副本全省篇0510" xfId="1756" xr:uid="{00000000-0005-0000-0000-000071090000}"/>
    <cellStyle name="百_NJ17-34_14 内贸20170" xfId="1757" xr:uid="{00000000-0005-0000-0000-000072090000}"/>
    <cellStyle name="百_NJ17-34_9 外贸2016" xfId="1758" xr:uid="{00000000-0005-0000-0000-000073090000}"/>
    <cellStyle name="百_NJ17-34_9 外贸2016_副本全省篇0510" xfId="1759" xr:uid="{00000000-0005-0000-0000-000074090000}"/>
    <cellStyle name="百_NJ17-34_9 外贸20170" xfId="1760" xr:uid="{00000000-0005-0000-0000-000075090000}"/>
    <cellStyle name="百_NJ17-34_副本全省篇0510" xfId="1767" xr:uid="{00000000-0005-0000-0000-000076090000}"/>
    <cellStyle name="百_NJ17-34_副本分地市篇" xfId="1766" xr:uid="{00000000-0005-0000-0000-000077090000}"/>
    <cellStyle name="百_NJ17-34_十五.国内贸易和旅游业2017" xfId="1768" xr:uid="{00000000-0005-0000-0000-000078090000}"/>
    <cellStyle name="百_NJ17-34_复件 公路能耗" xfId="1764" xr:uid="{00000000-0005-0000-0000-000079090000}"/>
    <cellStyle name="百_NJ17-34_复件 公路能耗_副本全省篇0510" xfId="1765" xr:uid="{00000000-0005-0000-0000-00007A090000}"/>
    <cellStyle name="百_NJ17-34_第三部分 分地市篇" xfId="1763" xr:uid="{00000000-0005-0000-0000-00007B090000}"/>
    <cellStyle name="百_NJ17-34_表式" xfId="1761" xr:uid="{00000000-0005-0000-0000-00007C090000}"/>
    <cellStyle name="百_NJ17-34_表式_副本全省篇0510" xfId="1762" xr:uid="{00000000-0005-0000-0000-00007D090000}"/>
    <cellStyle name="百_NJ17-35" xfId="1769" xr:uid="{00000000-0005-0000-0000-00007E090000}"/>
    <cellStyle name="百_NJ17-35_14 内贸2016" xfId="1770" xr:uid="{00000000-0005-0000-0000-00007F090000}"/>
    <cellStyle name="百_NJ17-35_14 内贸2016_副本全省篇0510" xfId="1771" xr:uid="{00000000-0005-0000-0000-000080090000}"/>
    <cellStyle name="百_NJ17-35_14 内贸20170" xfId="1772" xr:uid="{00000000-0005-0000-0000-000081090000}"/>
    <cellStyle name="百_NJ17-35_9 外贸2016" xfId="1773" xr:uid="{00000000-0005-0000-0000-000082090000}"/>
    <cellStyle name="百_NJ17-35_9 外贸2016_副本全省篇0510" xfId="1774" xr:uid="{00000000-0005-0000-0000-000083090000}"/>
    <cellStyle name="百_NJ17-35_9 外贸20170" xfId="1775" xr:uid="{00000000-0005-0000-0000-000084090000}"/>
    <cellStyle name="百_NJ17-35_副本全省篇0510" xfId="1782" xr:uid="{00000000-0005-0000-0000-000085090000}"/>
    <cellStyle name="百_NJ17-35_副本分地市篇" xfId="1781" xr:uid="{00000000-0005-0000-0000-000086090000}"/>
    <cellStyle name="百_NJ17-35_十五.国内贸易和旅游业2017" xfId="1783" xr:uid="{00000000-0005-0000-0000-000087090000}"/>
    <cellStyle name="百_NJ17-35_复件 公路能耗" xfId="1779" xr:uid="{00000000-0005-0000-0000-000088090000}"/>
    <cellStyle name="百_NJ17-35_复件 公路能耗_副本全省篇0510" xfId="1780" xr:uid="{00000000-0005-0000-0000-000089090000}"/>
    <cellStyle name="百_NJ17-35_第三部分 分地市篇" xfId="1778" xr:uid="{00000000-0005-0000-0000-00008A090000}"/>
    <cellStyle name="百_NJ17-35_表式" xfId="1776" xr:uid="{00000000-0005-0000-0000-00008B090000}"/>
    <cellStyle name="百_NJ17-35_表式_副本全省篇0510" xfId="1777" xr:uid="{00000000-0005-0000-0000-00008C090000}"/>
    <cellStyle name="百_NJ17-36" xfId="1784" xr:uid="{00000000-0005-0000-0000-00008D090000}"/>
    <cellStyle name="百_NJ17-36_14 内贸2016" xfId="1785" xr:uid="{00000000-0005-0000-0000-00008E090000}"/>
    <cellStyle name="百_NJ17-36_14 内贸2016_副本全省篇0510" xfId="1786" xr:uid="{00000000-0005-0000-0000-00008F090000}"/>
    <cellStyle name="百_NJ17-36_14 内贸20170" xfId="1787" xr:uid="{00000000-0005-0000-0000-000090090000}"/>
    <cellStyle name="百_NJ17-36_9 外贸2016" xfId="1788" xr:uid="{00000000-0005-0000-0000-000091090000}"/>
    <cellStyle name="百_NJ17-36_9 外贸2016_副本全省篇0510" xfId="1789" xr:uid="{00000000-0005-0000-0000-000092090000}"/>
    <cellStyle name="百_NJ17-36_9 外贸20170" xfId="1790" xr:uid="{00000000-0005-0000-0000-000093090000}"/>
    <cellStyle name="百_NJ17-36_副本全省篇0510" xfId="1797" xr:uid="{00000000-0005-0000-0000-000094090000}"/>
    <cellStyle name="百_NJ17-36_副本分地市篇" xfId="1796" xr:uid="{00000000-0005-0000-0000-000095090000}"/>
    <cellStyle name="百_NJ17-36_十五.国内贸易和旅游业2017" xfId="1798" xr:uid="{00000000-0005-0000-0000-000096090000}"/>
    <cellStyle name="百_NJ17-36_复件 公路能耗" xfId="1794" xr:uid="{00000000-0005-0000-0000-000097090000}"/>
    <cellStyle name="百_NJ17-36_复件 公路能耗_副本全省篇0510" xfId="1795" xr:uid="{00000000-0005-0000-0000-000098090000}"/>
    <cellStyle name="百_NJ17-36_第三部分 分地市篇" xfId="1793" xr:uid="{00000000-0005-0000-0000-000099090000}"/>
    <cellStyle name="百_NJ17-36_表式" xfId="1791" xr:uid="{00000000-0005-0000-0000-00009A090000}"/>
    <cellStyle name="百_NJ17-36_表式_副本全省篇0510" xfId="1792" xr:uid="{00000000-0005-0000-0000-00009B090000}"/>
    <cellStyle name="百_NJ17-37" xfId="1799" xr:uid="{00000000-0005-0000-0000-00009C090000}"/>
    <cellStyle name="百_NJ17-37_14 内贸2016" xfId="1800" xr:uid="{00000000-0005-0000-0000-00009D090000}"/>
    <cellStyle name="百_NJ17-37_14 内贸2016_副本全省篇0510" xfId="1801" xr:uid="{00000000-0005-0000-0000-00009E090000}"/>
    <cellStyle name="百_NJ17-37_14 内贸20170" xfId="1802" xr:uid="{00000000-0005-0000-0000-00009F090000}"/>
    <cellStyle name="百_NJ17-37_9 外贸2016" xfId="1803" xr:uid="{00000000-0005-0000-0000-0000A0090000}"/>
    <cellStyle name="百_NJ17-37_9 外贸2016_副本全省篇0510" xfId="1804" xr:uid="{00000000-0005-0000-0000-0000A1090000}"/>
    <cellStyle name="百_NJ17-37_9 外贸20170" xfId="1805" xr:uid="{00000000-0005-0000-0000-0000A2090000}"/>
    <cellStyle name="百_NJ17-37_副本全省篇0510" xfId="1812" xr:uid="{00000000-0005-0000-0000-0000A3090000}"/>
    <cellStyle name="百_NJ17-37_副本分地市篇" xfId="1811" xr:uid="{00000000-0005-0000-0000-0000A4090000}"/>
    <cellStyle name="百_NJ17-37_十五.国内贸易和旅游业2017" xfId="1813" xr:uid="{00000000-0005-0000-0000-0000A5090000}"/>
    <cellStyle name="百_NJ17-37_复件 公路能耗" xfId="1809" xr:uid="{00000000-0005-0000-0000-0000A6090000}"/>
    <cellStyle name="百_NJ17-37_复件 公路能耗_副本全省篇0510" xfId="1810" xr:uid="{00000000-0005-0000-0000-0000A7090000}"/>
    <cellStyle name="百_NJ17-37_第三部分 分地市篇" xfId="1808" xr:uid="{00000000-0005-0000-0000-0000A8090000}"/>
    <cellStyle name="百_NJ17-37_表式" xfId="1806" xr:uid="{00000000-0005-0000-0000-0000A9090000}"/>
    <cellStyle name="百_NJ17-37_表式_副本全省篇0510" xfId="1807" xr:uid="{00000000-0005-0000-0000-0000AA090000}"/>
    <cellStyle name="百_NJ17-39" xfId="1814" xr:uid="{00000000-0005-0000-0000-0000AB090000}"/>
    <cellStyle name="百_NJ17-39_14 内贸2016" xfId="1815" xr:uid="{00000000-0005-0000-0000-0000AC090000}"/>
    <cellStyle name="百_NJ17-39_14 内贸2016_副本全省篇0510" xfId="1816" xr:uid="{00000000-0005-0000-0000-0000AD090000}"/>
    <cellStyle name="百_NJ17-39_14 内贸20170" xfId="1817" xr:uid="{00000000-0005-0000-0000-0000AE090000}"/>
    <cellStyle name="百_NJ17-39_9 外贸2016" xfId="1818" xr:uid="{00000000-0005-0000-0000-0000AF090000}"/>
    <cellStyle name="百_NJ17-39_9 外贸2016_副本全省篇0510" xfId="1819" xr:uid="{00000000-0005-0000-0000-0000B0090000}"/>
    <cellStyle name="百_NJ17-39_9 外贸20170" xfId="1820" xr:uid="{00000000-0005-0000-0000-0000B1090000}"/>
    <cellStyle name="百_NJ17-39_副本全省篇0510" xfId="1827" xr:uid="{00000000-0005-0000-0000-0000B2090000}"/>
    <cellStyle name="百_NJ17-39_副本分地市篇" xfId="1826" xr:uid="{00000000-0005-0000-0000-0000B3090000}"/>
    <cellStyle name="百_NJ17-39_十五.国内贸易和旅游业2017" xfId="1828" xr:uid="{00000000-0005-0000-0000-0000B4090000}"/>
    <cellStyle name="百_NJ17-39_复件 公路能耗" xfId="1824" xr:uid="{00000000-0005-0000-0000-0000B5090000}"/>
    <cellStyle name="百_NJ17-39_复件 公路能耗_副本全省篇0510" xfId="1825" xr:uid="{00000000-0005-0000-0000-0000B6090000}"/>
    <cellStyle name="百_NJ17-39_第三部分 分地市篇" xfId="1823" xr:uid="{00000000-0005-0000-0000-0000B7090000}"/>
    <cellStyle name="百_NJ17-39_表式" xfId="1821" xr:uid="{00000000-0005-0000-0000-0000B8090000}"/>
    <cellStyle name="百_NJ17-39_表式_副本全省篇0510" xfId="1822" xr:uid="{00000000-0005-0000-0000-0000B9090000}"/>
    <cellStyle name="百_NJ17-42" xfId="1829" xr:uid="{00000000-0005-0000-0000-0000BA090000}"/>
    <cellStyle name="百_NJ17-42_14 内贸2016" xfId="1830" xr:uid="{00000000-0005-0000-0000-0000BB090000}"/>
    <cellStyle name="百_NJ17-42_14 内贸2016_副本全省篇0510" xfId="1831" xr:uid="{00000000-0005-0000-0000-0000BC090000}"/>
    <cellStyle name="百_NJ17-42_14 内贸20170" xfId="1832" xr:uid="{00000000-0005-0000-0000-0000BD090000}"/>
    <cellStyle name="百_NJ17-42_9 外贸2016" xfId="1833" xr:uid="{00000000-0005-0000-0000-0000BE090000}"/>
    <cellStyle name="百_NJ17-42_9 外贸2016_副本全省篇0510" xfId="1834" xr:uid="{00000000-0005-0000-0000-0000BF090000}"/>
    <cellStyle name="百_NJ17-42_9 外贸20170" xfId="1835" xr:uid="{00000000-0005-0000-0000-0000C0090000}"/>
    <cellStyle name="百_NJ17-42_副本全省篇0510" xfId="1842" xr:uid="{00000000-0005-0000-0000-0000C1090000}"/>
    <cellStyle name="百_NJ17-42_副本分地市篇" xfId="1841" xr:uid="{00000000-0005-0000-0000-0000C2090000}"/>
    <cellStyle name="百_NJ17-42_十五.国内贸易和旅游业2017" xfId="1843" xr:uid="{00000000-0005-0000-0000-0000C3090000}"/>
    <cellStyle name="百_NJ17-42_复件 公路能耗" xfId="1839" xr:uid="{00000000-0005-0000-0000-0000C4090000}"/>
    <cellStyle name="百_NJ17-42_复件 公路能耗_副本全省篇0510" xfId="1840" xr:uid="{00000000-0005-0000-0000-0000C5090000}"/>
    <cellStyle name="百_NJ17-42_第三部分 分地市篇" xfId="1838" xr:uid="{00000000-0005-0000-0000-0000C6090000}"/>
    <cellStyle name="百_NJ17-42_表式" xfId="1836" xr:uid="{00000000-0005-0000-0000-0000C7090000}"/>
    <cellStyle name="百_NJ17-42_表式_副本全省篇0510" xfId="1837" xr:uid="{00000000-0005-0000-0000-0000C8090000}"/>
    <cellStyle name="百_NJ17-47" xfId="1844" xr:uid="{00000000-0005-0000-0000-0000C9090000}"/>
    <cellStyle name="百_NJ17-47_14 内贸2016" xfId="1845" xr:uid="{00000000-0005-0000-0000-0000CA090000}"/>
    <cellStyle name="百_NJ17-47_14 内贸2016_副本全省篇0510" xfId="1846" xr:uid="{00000000-0005-0000-0000-0000CB090000}"/>
    <cellStyle name="百_NJ17-47_14 内贸20170" xfId="1847" xr:uid="{00000000-0005-0000-0000-0000CC090000}"/>
    <cellStyle name="百_NJ17-47_9 外贸2016" xfId="1848" xr:uid="{00000000-0005-0000-0000-0000CD090000}"/>
    <cellStyle name="百_NJ17-47_9 外贸2016_副本全省篇0510" xfId="1849" xr:uid="{00000000-0005-0000-0000-0000CE090000}"/>
    <cellStyle name="百_NJ17-47_9 外贸20170" xfId="1850" xr:uid="{00000000-0005-0000-0000-0000CF090000}"/>
    <cellStyle name="百_NJ17-47_副本全省篇0510" xfId="1857" xr:uid="{00000000-0005-0000-0000-0000D0090000}"/>
    <cellStyle name="百_NJ17-47_副本分地市篇" xfId="1856" xr:uid="{00000000-0005-0000-0000-0000D1090000}"/>
    <cellStyle name="百_NJ17-47_十五.国内贸易和旅游业2017" xfId="1858" xr:uid="{00000000-0005-0000-0000-0000D2090000}"/>
    <cellStyle name="百_NJ17-47_复件 公路能耗" xfId="1854" xr:uid="{00000000-0005-0000-0000-0000D3090000}"/>
    <cellStyle name="百_NJ17-47_复件 公路能耗_副本全省篇0510" xfId="1855" xr:uid="{00000000-0005-0000-0000-0000D4090000}"/>
    <cellStyle name="百_NJ17-47_第三部分 分地市篇" xfId="1853" xr:uid="{00000000-0005-0000-0000-0000D5090000}"/>
    <cellStyle name="百_NJ17-47_表式" xfId="1851" xr:uid="{00000000-0005-0000-0000-0000D6090000}"/>
    <cellStyle name="百_NJ17-47_表式_副本全省篇0510" xfId="1852" xr:uid="{00000000-0005-0000-0000-0000D7090000}"/>
    <cellStyle name="百_NJ17-54" xfId="1859" xr:uid="{00000000-0005-0000-0000-0000D8090000}"/>
    <cellStyle name="百_NJ17-54_14 内贸2016" xfId="1860" xr:uid="{00000000-0005-0000-0000-0000D9090000}"/>
    <cellStyle name="百_NJ17-54_14 内贸2016_副本全省篇0510" xfId="1861" xr:uid="{00000000-0005-0000-0000-0000DA090000}"/>
    <cellStyle name="百_NJ17-54_14 内贸20170" xfId="1862" xr:uid="{00000000-0005-0000-0000-0000DB090000}"/>
    <cellStyle name="百_NJ17-54_9 外贸2016" xfId="1863" xr:uid="{00000000-0005-0000-0000-0000DC090000}"/>
    <cellStyle name="百_NJ17-54_9 外贸2016_副本全省篇0510" xfId="1864" xr:uid="{00000000-0005-0000-0000-0000DD090000}"/>
    <cellStyle name="百_NJ17-54_9 外贸20170" xfId="1865" xr:uid="{00000000-0005-0000-0000-0000DE090000}"/>
    <cellStyle name="百_NJ17-54_副本全省篇0510" xfId="1872" xr:uid="{00000000-0005-0000-0000-0000DF090000}"/>
    <cellStyle name="百_NJ17-54_副本分地市篇" xfId="1871" xr:uid="{00000000-0005-0000-0000-0000E0090000}"/>
    <cellStyle name="百_NJ17-54_十五.国内贸易和旅游业2017" xfId="1873" xr:uid="{00000000-0005-0000-0000-0000E1090000}"/>
    <cellStyle name="百_NJ17-54_复件 公路能耗" xfId="1869" xr:uid="{00000000-0005-0000-0000-0000E2090000}"/>
    <cellStyle name="百_NJ17-54_复件 公路能耗_副本全省篇0510" xfId="1870" xr:uid="{00000000-0005-0000-0000-0000E3090000}"/>
    <cellStyle name="百_NJ17-54_第三部分 分地市篇" xfId="1868" xr:uid="{00000000-0005-0000-0000-0000E4090000}"/>
    <cellStyle name="百_NJ17-54_表式" xfId="1866" xr:uid="{00000000-0005-0000-0000-0000E5090000}"/>
    <cellStyle name="百_NJ17-54_表式_副本全省篇0510" xfId="1867" xr:uid="{00000000-0005-0000-0000-0000E6090000}"/>
    <cellStyle name="百_NJ17-60" xfId="1874" xr:uid="{00000000-0005-0000-0000-0000E7090000}"/>
    <cellStyle name="百_NJ17-60_14 内贸2016" xfId="1875" xr:uid="{00000000-0005-0000-0000-0000E8090000}"/>
    <cellStyle name="百_NJ17-60_14 内贸2016_副本全省篇0510" xfId="1876" xr:uid="{00000000-0005-0000-0000-0000E9090000}"/>
    <cellStyle name="百_NJ17-60_14 内贸20170" xfId="1877" xr:uid="{00000000-0005-0000-0000-0000EA090000}"/>
    <cellStyle name="百_NJ17-60_9 外贸2016" xfId="1878" xr:uid="{00000000-0005-0000-0000-0000EB090000}"/>
    <cellStyle name="百_NJ17-60_9 外贸2016_副本全省篇0510" xfId="1879" xr:uid="{00000000-0005-0000-0000-0000EC090000}"/>
    <cellStyle name="百_NJ17-60_9 外贸20170" xfId="1880" xr:uid="{00000000-0005-0000-0000-0000ED090000}"/>
    <cellStyle name="百_NJ17-60_副本全省篇0510" xfId="1887" xr:uid="{00000000-0005-0000-0000-0000EE090000}"/>
    <cellStyle name="百_NJ17-60_副本分地市篇" xfId="1886" xr:uid="{00000000-0005-0000-0000-0000EF090000}"/>
    <cellStyle name="百_NJ17-60_十五.国内贸易和旅游业2017" xfId="1888" xr:uid="{00000000-0005-0000-0000-0000F0090000}"/>
    <cellStyle name="百_NJ17-60_复件 公路能耗" xfId="1884" xr:uid="{00000000-0005-0000-0000-0000F1090000}"/>
    <cellStyle name="百_NJ17-60_复件 公路能耗_副本全省篇0510" xfId="1885" xr:uid="{00000000-0005-0000-0000-0000F2090000}"/>
    <cellStyle name="百_NJ17-60_第三部分 分地市篇" xfId="1883" xr:uid="{00000000-0005-0000-0000-0000F3090000}"/>
    <cellStyle name="百_NJ17-60_表式" xfId="1881" xr:uid="{00000000-0005-0000-0000-0000F4090000}"/>
    <cellStyle name="百_NJ17-60_表式_副本全省篇0510" xfId="1882" xr:uid="{00000000-0005-0000-0000-0000F5090000}"/>
    <cellStyle name="百_NJ17-62" xfId="1889" xr:uid="{00000000-0005-0000-0000-0000F6090000}"/>
    <cellStyle name="百_NJ17-62_14 内贸2016" xfId="1890" xr:uid="{00000000-0005-0000-0000-0000F7090000}"/>
    <cellStyle name="百_NJ17-62_14 内贸2016_副本全省篇0510" xfId="1891" xr:uid="{00000000-0005-0000-0000-0000F8090000}"/>
    <cellStyle name="百_NJ17-62_14 内贸20170" xfId="1892" xr:uid="{00000000-0005-0000-0000-0000F9090000}"/>
    <cellStyle name="百_NJ17-62_9 外贸2016" xfId="1893" xr:uid="{00000000-0005-0000-0000-0000FA090000}"/>
    <cellStyle name="百_NJ17-62_9 外贸2016_副本全省篇0510" xfId="1894" xr:uid="{00000000-0005-0000-0000-0000FB090000}"/>
    <cellStyle name="百_NJ17-62_9 外贸20170" xfId="1895" xr:uid="{00000000-0005-0000-0000-0000FC090000}"/>
    <cellStyle name="百_NJ17-62_副本全省篇0510" xfId="1902" xr:uid="{00000000-0005-0000-0000-0000FD090000}"/>
    <cellStyle name="百_NJ17-62_副本分地市篇" xfId="1901" xr:uid="{00000000-0005-0000-0000-0000FE090000}"/>
    <cellStyle name="百_NJ17-62_十五.国内贸易和旅游业2017" xfId="1903" xr:uid="{00000000-0005-0000-0000-0000FF090000}"/>
    <cellStyle name="百_NJ17-62_复件 公路能耗" xfId="1899" xr:uid="{00000000-0005-0000-0000-0000000A0000}"/>
    <cellStyle name="百_NJ17-62_复件 公路能耗_副本全省篇0510" xfId="1900" xr:uid="{00000000-0005-0000-0000-0000010A0000}"/>
    <cellStyle name="百_NJ17-62_第三部分 分地市篇" xfId="1898" xr:uid="{00000000-0005-0000-0000-0000020A0000}"/>
    <cellStyle name="百_NJ17-62_表式" xfId="1896" xr:uid="{00000000-0005-0000-0000-0000030A0000}"/>
    <cellStyle name="百_NJ17-62_表式_副本全省篇0510" xfId="1897" xr:uid="{00000000-0005-0000-0000-0000040A0000}"/>
    <cellStyle name="百_NJ18-01" xfId="1904" xr:uid="{00000000-0005-0000-0000-0000050A0000}"/>
    <cellStyle name="百_NJ18-01_14 内贸2016" xfId="1905" xr:uid="{00000000-0005-0000-0000-0000060A0000}"/>
    <cellStyle name="百_NJ18-01_14 内贸20170" xfId="1906" xr:uid="{00000000-0005-0000-0000-0000070A0000}"/>
    <cellStyle name="百_NJ18-01_9 外贸2016" xfId="1907" xr:uid="{00000000-0005-0000-0000-0000080A0000}"/>
    <cellStyle name="百_NJ18-01_9 外贸20170" xfId="1908" xr:uid="{00000000-0005-0000-0000-0000090A0000}"/>
    <cellStyle name="百_NJ18-01_副本全省篇0510" xfId="1913" xr:uid="{00000000-0005-0000-0000-00000A0A0000}"/>
    <cellStyle name="百_NJ18-01_副本分地市篇" xfId="1912" xr:uid="{00000000-0005-0000-0000-00000B0A0000}"/>
    <cellStyle name="百_NJ18-01_十五.国内贸易和旅游业2017" xfId="1914" xr:uid="{00000000-0005-0000-0000-00000C0A0000}"/>
    <cellStyle name="百_NJ18-01_十五.国内贸易和旅游业2017_副本全省篇0510" xfId="1915" xr:uid="{00000000-0005-0000-0000-00000D0A0000}"/>
    <cellStyle name="百_NJ18-01_复件 公路能耗" xfId="1911" xr:uid="{00000000-0005-0000-0000-00000E0A0000}"/>
    <cellStyle name="百_NJ18-01_第三部分 分地市篇" xfId="1910" xr:uid="{00000000-0005-0000-0000-00000F0A0000}"/>
    <cellStyle name="百_NJ18-01_表式" xfId="1909" xr:uid="{00000000-0005-0000-0000-0000100A0000}"/>
    <cellStyle name="百_NJ18-02" xfId="1916" xr:uid="{00000000-0005-0000-0000-0000110A0000}"/>
    <cellStyle name="百_NJ18-02_14 内贸2016" xfId="1917" xr:uid="{00000000-0005-0000-0000-0000120A0000}"/>
    <cellStyle name="百_NJ18-02_14 内贸20170" xfId="1918" xr:uid="{00000000-0005-0000-0000-0000130A0000}"/>
    <cellStyle name="百_NJ18-02_9 外贸2016" xfId="1919" xr:uid="{00000000-0005-0000-0000-0000140A0000}"/>
    <cellStyle name="百_NJ18-02_9 外贸20170" xfId="1920" xr:uid="{00000000-0005-0000-0000-0000150A0000}"/>
    <cellStyle name="百_NJ18-02_副本全省篇0510" xfId="1925" xr:uid="{00000000-0005-0000-0000-0000160A0000}"/>
    <cellStyle name="百_NJ18-02_副本分地市篇" xfId="1924" xr:uid="{00000000-0005-0000-0000-0000170A0000}"/>
    <cellStyle name="百_NJ18-02_十五.国内贸易和旅游业2017" xfId="1926" xr:uid="{00000000-0005-0000-0000-0000180A0000}"/>
    <cellStyle name="百_NJ18-02_十五.国内贸易和旅游业2017_副本全省篇0510" xfId="1927" xr:uid="{00000000-0005-0000-0000-0000190A0000}"/>
    <cellStyle name="百_NJ18-02_复件 公路能耗" xfId="1923" xr:uid="{00000000-0005-0000-0000-00001A0A0000}"/>
    <cellStyle name="百_NJ18-02_第三部分 分地市篇" xfId="1922" xr:uid="{00000000-0005-0000-0000-00001B0A0000}"/>
    <cellStyle name="百_NJ18-02_表式" xfId="1921" xr:uid="{00000000-0005-0000-0000-00001C0A0000}"/>
    <cellStyle name="百_NJ18-03" xfId="1928" xr:uid="{00000000-0005-0000-0000-00001D0A0000}"/>
    <cellStyle name="百_NJ18-03_14 内贸2016" xfId="1929" xr:uid="{00000000-0005-0000-0000-00001E0A0000}"/>
    <cellStyle name="百_NJ18-03_14 内贸20170" xfId="1930" xr:uid="{00000000-0005-0000-0000-00001F0A0000}"/>
    <cellStyle name="百_NJ18-03_9 外贸2016" xfId="1931" xr:uid="{00000000-0005-0000-0000-0000200A0000}"/>
    <cellStyle name="百_NJ18-03_9 外贸20170" xfId="1932" xr:uid="{00000000-0005-0000-0000-0000210A0000}"/>
    <cellStyle name="百_NJ18-03_副本全省篇0510" xfId="1937" xr:uid="{00000000-0005-0000-0000-0000220A0000}"/>
    <cellStyle name="百_NJ18-03_副本分地市篇" xfId="1936" xr:uid="{00000000-0005-0000-0000-0000230A0000}"/>
    <cellStyle name="百_NJ18-03_十五.国内贸易和旅游业2017" xfId="1938" xr:uid="{00000000-0005-0000-0000-0000240A0000}"/>
    <cellStyle name="百_NJ18-03_十五.国内贸易和旅游业2017_副本全省篇0510" xfId="1939" xr:uid="{00000000-0005-0000-0000-0000250A0000}"/>
    <cellStyle name="百_NJ18-03_复件 公路能耗" xfId="1935" xr:uid="{00000000-0005-0000-0000-0000260A0000}"/>
    <cellStyle name="百_NJ18-03_第三部分 分地市篇" xfId="1934" xr:uid="{00000000-0005-0000-0000-0000270A0000}"/>
    <cellStyle name="百_NJ18-03_表式" xfId="1933" xr:uid="{00000000-0005-0000-0000-0000280A0000}"/>
    <cellStyle name="百_NJ18-04" xfId="1940" xr:uid="{00000000-0005-0000-0000-0000290A0000}"/>
    <cellStyle name="百_NJ18-04_14 内贸2016" xfId="1941" xr:uid="{00000000-0005-0000-0000-00002A0A0000}"/>
    <cellStyle name="百_NJ18-04_14 内贸20170" xfId="1942" xr:uid="{00000000-0005-0000-0000-00002B0A0000}"/>
    <cellStyle name="百_NJ18-04_9 外贸2016" xfId="1943" xr:uid="{00000000-0005-0000-0000-00002C0A0000}"/>
    <cellStyle name="百_NJ18-04_9 外贸20170" xfId="1944" xr:uid="{00000000-0005-0000-0000-00002D0A0000}"/>
    <cellStyle name="百_NJ18-04_副本全省篇0510" xfId="1949" xr:uid="{00000000-0005-0000-0000-00002E0A0000}"/>
    <cellStyle name="百_NJ18-04_副本分地市篇" xfId="1948" xr:uid="{00000000-0005-0000-0000-00002F0A0000}"/>
    <cellStyle name="百_NJ18-04_十五.国内贸易和旅游业2017" xfId="1950" xr:uid="{00000000-0005-0000-0000-0000300A0000}"/>
    <cellStyle name="百_NJ18-04_十五.国内贸易和旅游业2017_副本全省篇0510" xfId="1951" xr:uid="{00000000-0005-0000-0000-0000310A0000}"/>
    <cellStyle name="百_NJ18-04_复件 公路能耗" xfId="1947" xr:uid="{00000000-0005-0000-0000-0000320A0000}"/>
    <cellStyle name="百_NJ18-04_第三部分 分地市篇" xfId="1946" xr:uid="{00000000-0005-0000-0000-0000330A0000}"/>
    <cellStyle name="百_NJ18-04_表式" xfId="1945" xr:uid="{00000000-0005-0000-0000-0000340A0000}"/>
    <cellStyle name="百_NJ18-05" xfId="1952" xr:uid="{00000000-0005-0000-0000-0000350A0000}"/>
    <cellStyle name="百_NJ18-05_14 内贸2016" xfId="1953" xr:uid="{00000000-0005-0000-0000-0000360A0000}"/>
    <cellStyle name="百_NJ18-05_14 内贸20170" xfId="1954" xr:uid="{00000000-0005-0000-0000-0000370A0000}"/>
    <cellStyle name="百_NJ18-05_9 外贸2016" xfId="1955" xr:uid="{00000000-0005-0000-0000-0000380A0000}"/>
    <cellStyle name="百_NJ18-05_9 外贸20170" xfId="1956" xr:uid="{00000000-0005-0000-0000-0000390A0000}"/>
    <cellStyle name="百_NJ18-05_副本全省篇0510" xfId="1961" xr:uid="{00000000-0005-0000-0000-00003A0A0000}"/>
    <cellStyle name="百_NJ18-05_副本分地市篇" xfId="1960" xr:uid="{00000000-0005-0000-0000-00003B0A0000}"/>
    <cellStyle name="百_NJ18-05_十五.国内贸易和旅游业2017" xfId="1962" xr:uid="{00000000-0005-0000-0000-00003C0A0000}"/>
    <cellStyle name="百_NJ18-05_十五.国内贸易和旅游业2017_副本全省篇0510" xfId="1963" xr:uid="{00000000-0005-0000-0000-00003D0A0000}"/>
    <cellStyle name="百_NJ18-05_复件 公路能耗" xfId="1959" xr:uid="{00000000-0005-0000-0000-00003E0A0000}"/>
    <cellStyle name="百_NJ18-05_第三部分 分地市篇" xfId="1958" xr:uid="{00000000-0005-0000-0000-00003F0A0000}"/>
    <cellStyle name="百_NJ18-05_表式" xfId="1957" xr:uid="{00000000-0005-0000-0000-0000400A0000}"/>
    <cellStyle name="百_NJ18-06" xfId="1964" xr:uid="{00000000-0005-0000-0000-0000410A0000}"/>
    <cellStyle name="百_NJ18-06_14 内贸2016" xfId="1965" xr:uid="{00000000-0005-0000-0000-0000420A0000}"/>
    <cellStyle name="百_NJ18-06_14 内贸20170" xfId="1966" xr:uid="{00000000-0005-0000-0000-0000430A0000}"/>
    <cellStyle name="百_NJ18-06_9 外贸2016" xfId="1967" xr:uid="{00000000-0005-0000-0000-0000440A0000}"/>
    <cellStyle name="百_NJ18-06_9 外贸20170" xfId="1968" xr:uid="{00000000-0005-0000-0000-0000450A0000}"/>
    <cellStyle name="百_NJ18-06_副本全省篇0510" xfId="1973" xr:uid="{00000000-0005-0000-0000-0000460A0000}"/>
    <cellStyle name="百_NJ18-06_副本分地市篇" xfId="1972" xr:uid="{00000000-0005-0000-0000-0000470A0000}"/>
    <cellStyle name="百_NJ18-06_十五.国内贸易和旅游业2017" xfId="1974" xr:uid="{00000000-0005-0000-0000-0000480A0000}"/>
    <cellStyle name="百_NJ18-06_十五.国内贸易和旅游业2017_副本全省篇0510" xfId="1975" xr:uid="{00000000-0005-0000-0000-0000490A0000}"/>
    <cellStyle name="百_NJ18-06_复件 公路能耗" xfId="1971" xr:uid="{00000000-0005-0000-0000-00004A0A0000}"/>
    <cellStyle name="百_NJ18-06_第三部分 分地市篇" xfId="1970" xr:uid="{00000000-0005-0000-0000-00004B0A0000}"/>
    <cellStyle name="百_NJ18-06_表式" xfId="1969" xr:uid="{00000000-0005-0000-0000-00004C0A0000}"/>
    <cellStyle name="百_NJ18-07" xfId="1976" xr:uid="{00000000-0005-0000-0000-00004D0A0000}"/>
    <cellStyle name="百_NJ18-07_14 内贸2016" xfId="1977" xr:uid="{00000000-0005-0000-0000-00004E0A0000}"/>
    <cellStyle name="百_NJ18-07_14 内贸20170" xfId="1978" xr:uid="{00000000-0005-0000-0000-00004F0A0000}"/>
    <cellStyle name="百_NJ18-07_9 外贸2016" xfId="1979" xr:uid="{00000000-0005-0000-0000-0000500A0000}"/>
    <cellStyle name="百_NJ18-07_9 外贸20170" xfId="1980" xr:uid="{00000000-0005-0000-0000-0000510A0000}"/>
    <cellStyle name="百_NJ18-07_副本全省篇0510" xfId="1985" xr:uid="{00000000-0005-0000-0000-0000520A0000}"/>
    <cellStyle name="百_NJ18-07_副本分地市篇" xfId="1984" xr:uid="{00000000-0005-0000-0000-0000530A0000}"/>
    <cellStyle name="百_NJ18-07_十五.国内贸易和旅游业2017" xfId="1986" xr:uid="{00000000-0005-0000-0000-0000540A0000}"/>
    <cellStyle name="百_NJ18-07_十五.国内贸易和旅游业2017_副本全省篇0510" xfId="1987" xr:uid="{00000000-0005-0000-0000-0000550A0000}"/>
    <cellStyle name="百_NJ18-07_复件 公路能耗" xfId="1983" xr:uid="{00000000-0005-0000-0000-0000560A0000}"/>
    <cellStyle name="百_NJ18-07_第三部分 分地市篇" xfId="1982" xr:uid="{00000000-0005-0000-0000-0000570A0000}"/>
    <cellStyle name="百_NJ18-07_表式" xfId="1981" xr:uid="{00000000-0005-0000-0000-0000580A0000}"/>
    <cellStyle name="百_NJ18-08" xfId="1988" xr:uid="{00000000-0005-0000-0000-0000590A0000}"/>
    <cellStyle name="百_NJ18-08_14 内贸2016" xfId="1989" xr:uid="{00000000-0005-0000-0000-00005A0A0000}"/>
    <cellStyle name="百_NJ18-08_14 内贸20170" xfId="1990" xr:uid="{00000000-0005-0000-0000-00005B0A0000}"/>
    <cellStyle name="百_NJ18-08_9 外贸2016" xfId="1991" xr:uid="{00000000-0005-0000-0000-00005C0A0000}"/>
    <cellStyle name="百_NJ18-08_9 外贸20170" xfId="1992" xr:uid="{00000000-0005-0000-0000-00005D0A0000}"/>
    <cellStyle name="百_NJ18-08_副本全省篇0510" xfId="1997" xr:uid="{00000000-0005-0000-0000-00005E0A0000}"/>
    <cellStyle name="百_NJ18-08_副本分地市篇" xfId="1996" xr:uid="{00000000-0005-0000-0000-00005F0A0000}"/>
    <cellStyle name="百_NJ18-08_十五.国内贸易和旅游业2017" xfId="1998" xr:uid="{00000000-0005-0000-0000-0000600A0000}"/>
    <cellStyle name="百_NJ18-08_十五.国内贸易和旅游业2017_副本全省篇0510" xfId="1999" xr:uid="{00000000-0005-0000-0000-0000610A0000}"/>
    <cellStyle name="百_NJ18-08_复件 公路能耗" xfId="1995" xr:uid="{00000000-0005-0000-0000-0000620A0000}"/>
    <cellStyle name="百_NJ18-08_第三部分 分地市篇" xfId="1994" xr:uid="{00000000-0005-0000-0000-0000630A0000}"/>
    <cellStyle name="百_NJ18-08_表式" xfId="1993" xr:uid="{00000000-0005-0000-0000-0000640A0000}"/>
    <cellStyle name="百_NJ18-09" xfId="2000" xr:uid="{00000000-0005-0000-0000-0000650A0000}"/>
    <cellStyle name="百_NJ18-09_14 内贸2016" xfId="2001" xr:uid="{00000000-0005-0000-0000-0000660A0000}"/>
    <cellStyle name="百_NJ18-09_14 内贸20170" xfId="2002" xr:uid="{00000000-0005-0000-0000-0000670A0000}"/>
    <cellStyle name="百_NJ18-09_9 外贸2016" xfId="2003" xr:uid="{00000000-0005-0000-0000-0000680A0000}"/>
    <cellStyle name="百_NJ18-09_9 外贸20170" xfId="2004" xr:uid="{00000000-0005-0000-0000-0000690A0000}"/>
    <cellStyle name="百_NJ18-09_副本全省篇0510" xfId="2009" xr:uid="{00000000-0005-0000-0000-00006A0A0000}"/>
    <cellStyle name="百_NJ18-09_副本分地市篇" xfId="2008" xr:uid="{00000000-0005-0000-0000-00006B0A0000}"/>
    <cellStyle name="百_NJ18-09_十五.国内贸易和旅游业2017" xfId="2010" xr:uid="{00000000-0005-0000-0000-00006C0A0000}"/>
    <cellStyle name="百_NJ18-09_十五.国内贸易和旅游业2017_副本全省篇0510" xfId="2011" xr:uid="{00000000-0005-0000-0000-00006D0A0000}"/>
    <cellStyle name="百_NJ18-09_复件 公路能耗" xfId="2007" xr:uid="{00000000-0005-0000-0000-00006E0A0000}"/>
    <cellStyle name="百_NJ18-09_第三部分 分地市篇" xfId="2006" xr:uid="{00000000-0005-0000-0000-00006F0A0000}"/>
    <cellStyle name="百_NJ18-09_表式" xfId="2005" xr:uid="{00000000-0005-0000-0000-0000700A0000}"/>
    <cellStyle name="百_NJ18-10" xfId="2012" xr:uid="{00000000-0005-0000-0000-0000710A0000}"/>
    <cellStyle name="百_NJ18-10_14 内贸2016" xfId="2013" xr:uid="{00000000-0005-0000-0000-0000720A0000}"/>
    <cellStyle name="百_NJ18-10_14 内贸20170" xfId="2014" xr:uid="{00000000-0005-0000-0000-0000730A0000}"/>
    <cellStyle name="百_NJ18-10_9 外贸2016" xfId="2015" xr:uid="{00000000-0005-0000-0000-0000740A0000}"/>
    <cellStyle name="百_NJ18-10_9 外贸20170" xfId="2016" xr:uid="{00000000-0005-0000-0000-0000750A0000}"/>
    <cellStyle name="百_NJ18-10_副本全省篇0510" xfId="2021" xr:uid="{00000000-0005-0000-0000-0000760A0000}"/>
    <cellStyle name="百_NJ18-10_副本分地市篇" xfId="2020" xr:uid="{00000000-0005-0000-0000-0000770A0000}"/>
    <cellStyle name="百_NJ18-10_十五.国内贸易和旅游业2017" xfId="2022" xr:uid="{00000000-0005-0000-0000-0000780A0000}"/>
    <cellStyle name="百_NJ18-10_十五.国内贸易和旅游业2017_副本全省篇0510" xfId="2023" xr:uid="{00000000-0005-0000-0000-0000790A0000}"/>
    <cellStyle name="百_NJ18-10_复件 公路能耗" xfId="2019" xr:uid="{00000000-0005-0000-0000-00007A0A0000}"/>
    <cellStyle name="百_NJ18-10_第三部分 分地市篇" xfId="2018" xr:uid="{00000000-0005-0000-0000-00007B0A0000}"/>
    <cellStyle name="百_NJ18-10_表式" xfId="2017" xr:uid="{00000000-0005-0000-0000-00007C0A0000}"/>
    <cellStyle name="百_NJ18-11" xfId="2024" xr:uid="{00000000-0005-0000-0000-00007D0A0000}"/>
    <cellStyle name="百_NJ18-11_14 内贸2016" xfId="2025" xr:uid="{00000000-0005-0000-0000-00007E0A0000}"/>
    <cellStyle name="百_NJ18-11_14 内贸20170" xfId="2026" xr:uid="{00000000-0005-0000-0000-00007F0A0000}"/>
    <cellStyle name="百_NJ18-11_9 外贸2016" xfId="2027" xr:uid="{00000000-0005-0000-0000-0000800A0000}"/>
    <cellStyle name="百_NJ18-11_9 外贸20170" xfId="2028" xr:uid="{00000000-0005-0000-0000-0000810A0000}"/>
    <cellStyle name="百_NJ18-11_副本全省篇0510" xfId="2033" xr:uid="{00000000-0005-0000-0000-0000820A0000}"/>
    <cellStyle name="百_NJ18-11_副本分地市篇" xfId="2032" xr:uid="{00000000-0005-0000-0000-0000830A0000}"/>
    <cellStyle name="百_NJ18-11_十五.国内贸易和旅游业2017" xfId="2034" xr:uid="{00000000-0005-0000-0000-0000840A0000}"/>
    <cellStyle name="百_NJ18-11_十五.国内贸易和旅游业2017_副本全省篇0510" xfId="2035" xr:uid="{00000000-0005-0000-0000-0000850A0000}"/>
    <cellStyle name="百_NJ18-11_复件 公路能耗" xfId="2031" xr:uid="{00000000-0005-0000-0000-0000860A0000}"/>
    <cellStyle name="百_NJ18-11_第三部分 分地市篇" xfId="2030" xr:uid="{00000000-0005-0000-0000-0000870A0000}"/>
    <cellStyle name="百_NJ18-11_表式" xfId="2029" xr:uid="{00000000-0005-0000-0000-0000880A0000}"/>
    <cellStyle name="百_NJ18-12" xfId="2036" xr:uid="{00000000-0005-0000-0000-0000890A0000}"/>
    <cellStyle name="百_NJ18-12_14 内贸2016" xfId="2037" xr:uid="{00000000-0005-0000-0000-00008A0A0000}"/>
    <cellStyle name="百_NJ18-12_14 内贸20170" xfId="2038" xr:uid="{00000000-0005-0000-0000-00008B0A0000}"/>
    <cellStyle name="百_NJ18-12_9 外贸2016" xfId="2039" xr:uid="{00000000-0005-0000-0000-00008C0A0000}"/>
    <cellStyle name="百_NJ18-12_9 外贸20170" xfId="2040" xr:uid="{00000000-0005-0000-0000-00008D0A0000}"/>
    <cellStyle name="百_NJ18-12_副本全省篇0510" xfId="2045" xr:uid="{00000000-0005-0000-0000-00008E0A0000}"/>
    <cellStyle name="百_NJ18-12_副本分地市篇" xfId="2044" xr:uid="{00000000-0005-0000-0000-00008F0A0000}"/>
    <cellStyle name="百_NJ18-12_十五.国内贸易和旅游业2017" xfId="2046" xr:uid="{00000000-0005-0000-0000-0000900A0000}"/>
    <cellStyle name="百_NJ18-12_十五.国内贸易和旅游业2017_副本全省篇0510" xfId="2047" xr:uid="{00000000-0005-0000-0000-0000910A0000}"/>
    <cellStyle name="百_NJ18-12_复件 公路能耗" xfId="2043" xr:uid="{00000000-0005-0000-0000-0000920A0000}"/>
    <cellStyle name="百_NJ18-12_第三部分 分地市篇" xfId="2042" xr:uid="{00000000-0005-0000-0000-0000930A0000}"/>
    <cellStyle name="百_NJ18-12_表式" xfId="2041" xr:uid="{00000000-0005-0000-0000-0000940A0000}"/>
    <cellStyle name="百_NJ18-13" xfId="2048" xr:uid="{00000000-0005-0000-0000-0000950A0000}"/>
    <cellStyle name="百_NJ18-13_14 内贸2016" xfId="2049" xr:uid="{00000000-0005-0000-0000-0000960A0000}"/>
    <cellStyle name="百_NJ18-13_14 内贸20170" xfId="2050" xr:uid="{00000000-0005-0000-0000-0000970A0000}"/>
    <cellStyle name="百_NJ18-13_9 外贸2016" xfId="2051" xr:uid="{00000000-0005-0000-0000-0000980A0000}"/>
    <cellStyle name="百_NJ18-13_9 外贸20170" xfId="2052" xr:uid="{00000000-0005-0000-0000-0000990A0000}"/>
    <cellStyle name="百_NJ18-13_副本全省篇0510" xfId="2057" xr:uid="{00000000-0005-0000-0000-00009A0A0000}"/>
    <cellStyle name="百_NJ18-13_副本分地市篇" xfId="2056" xr:uid="{00000000-0005-0000-0000-00009B0A0000}"/>
    <cellStyle name="百_NJ18-13_十五.国内贸易和旅游业2017" xfId="2058" xr:uid="{00000000-0005-0000-0000-00009C0A0000}"/>
    <cellStyle name="百_NJ18-13_十五.国内贸易和旅游业2017_副本全省篇0510" xfId="2059" xr:uid="{00000000-0005-0000-0000-00009D0A0000}"/>
    <cellStyle name="百_NJ18-13_复件 公路能耗" xfId="2055" xr:uid="{00000000-0005-0000-0000-00009E0A0000}"/>
    <cellStyle name="百_NJ18-13_第三部分 分地市篇" xfId="2054" xr:uid="{00000000-0005-0000-0000-00009F0A0000}"/>
    <cellStyle name="百_NJ18-13_表式" xfId="2053" xr:uid="{00000000-0005-0000-0000-0000A00A0000}"/>
    <cellStyle name="百_NJ18-14" xfId="2060" xr:uid="{00000000-0005-0000-0000-0000A10A0000}"/>
    <cellStyle name="百_NJ18-14_14 内贸2016" xfId="2061" xr:uid="{00000000-0005-0000-0000-0000A20A0000}"/>
    <cellStyle name="百_NJ18-14_14 内贸20170" xfId="2062" xr:uid="{00000000-0005-0000-0000-0000A30A0000}"/>
    <cellStyle name="百_NJ18-14_9 外贸2016" xfId="2063" xr:uid="{00000000-0005-0000-0000-0000A40A0000}"/>
    <cellStyle name="百_NJ18-14_9 外贸20170" xfId="2064" xr:uid="{00000000-0005-0000-0000-0000A50A0000}"/>
    <cellStyle name="百_NJ18-14_副本全省篇0510" xfId="2069" xr:uid="{00000000-0005-0000-0000-0000A60A0000}"/>
    <cellStyle name="百_NJ18-14_副本分地市篇" xfId="2068" xr:uid="{00000000-0005-0000-0000-0000A70A0000}"/>
    <cellStyle name="百_NJ18-14_十五.国内贸易和旅游业2017" xfId="2070" xr:uid="{00000000-0005-0000-0000-0000A80A0000}"/>
    <cellStyle name="百_NJ18-14_十五.国内贸易和旅游业2017_副本全省篇0510" xfId="2071" xr:uid="{00000000-0005-0000-0000-0000A90A0000}"/>
    <cellStyle name="百_NJ18-14_复件 公路能耗" xfId="2067" xr:uid="{00000000-0005-0000-0000-0000AA0A0000}"/>
    <cellStyle name="百_NJ18-14_第三部分 分地市篇" xfId="2066" xr:uid="{00000000-0005-0000-0000-0000AB0A0000}"/>
    <cellStyle name="百_NJ18-14_表式" xfId="2065" xr:uid="{00000000-0005-0000-0000-0000AC0A0000}"/>
    <cellStyle name="百_NJ18-17" xfId="2072" xr:uid="{00000000-0005-0000-0000-0000AD0A0000}"/>
    <cellStyle name="百_NJ18-17_14 内贸2016" xfId="2073" xr:uid="{00000000-0005-0000-0000-0000AE0A0000}"/>
    <cellStyle name="百_NJ18-17_14 内贸20170" xfId="2074" xr:uid="{00000000-0005-0000-0000-0000AF0A0000}"/>
    <cellStyle name="百_NJ18-17_9 外贸2016" xfId="2075" xr:uid="{00000000-0005-0000-0000-0000B00A0000}"/>
    <cellStyle name="百_NJ18-17_9 外贸20170" xfId="2076" xr:uid="{00000000-0005-0000-0000-0000B10A0000}"/>
    <cellStyle name="百_NJ18-17_副本全省篇0510" xfId="2081" xr:uid="{00000000-0005-0000-0000-0000B20A0000}"/>
    <cellStyle name="百_NJ18-17_副本分地市篇" xfId="2080" xr:uid="{00000000-0005-0000-0000-0000B30A0000}"/>
    <cellStyle name="百_NJ18-17_十五.国内贸易和旅游业2017" xfId="2082" xr:uid="{00000000-0005-0000-0000-0000B40A0000}"/>
    <cellStyle name="百_NJ18-17_十五.国内贸易和旅游业2017_副本全省篇0510" xfId="2083" xr:uid="{00000000-0005-0000-0000-0000B50A0000}"/>
    <cellStyle name="百_NJ18-17_复件 公路能耗" xfId="2079" xr:uid="{00000000-0005-0000-0000-0000B60A0000}"/>
    <cellStyle name="百_NJ18-17_第三部分 分地市篇" xfId="2078" xr:uid="{00000000-0005-0000-0000-0000B70A0000}"/>
    <cellStyle name="百_NJ18-17_表式" xfId="2077" xr:uid="{00000000-0005-0000-0000-0000B80A0000}"/>
    <cellStyle name="百_NJ18-18" xfId="2084" xr:uid="{00000000-0005-0000-0000-0000B90A0000}"/>
    <cellStyle name="百_NJ18-18_14 内贸2016" xfId="2085" xr:uid="{00000000-0005-0000-0000-0000BA0A0000}"/>
    <cellStyle name="百_NJ18-18_14 内贸20170" xfId="2086" xr:uid="{00000000-0005-0000-0000-0000BB0A0000}"/>
    <cellStyle name="百_NJ18-18_9 外贸2016" xfId="2087" xr:uid="{00000000-0005-0000-0000-0000BC0A0000}"/>
    <cellStyle name="百_NJ18-18_9 外贸20170" xfId="2088" xr:uid="{00000000-0005-0000-0000-0000BD0A0000}"/>
    <cellStyle name="百_NJ18-18_副本全省篇0510" xfId="2093" xr:uid="{00000000-0005-0000-0000-0000BE0A0000}"/>
    <cellStyle name="百_NJ18-18_副本分地市篇" xfId="2092" xr:uid="{00000000-0005-0000-0000-0000BF0A0000}"/>
    <cellStyle name="百_NJ18-18_十五.国内贸易和旅游业2017" xfId="2094" xr:uid="{00000000-0005-0000-0000-0000C00A0000}"/>
    <cellStyle name="百_NJ18-18_十五.国内贸易和旅游业2017_副本全省篇0510" xfId="2095" xr:uid="{00000000-0005-0000-0000-0000C10A0000}"/>
    <cellStyle name="百_NJ18-18_复件 公路能耗" xfId="2091" xr:uid="{00000000-0005-0000-0000-0000C20A0000}"/>
    <cellStyle name="百_NJ18-18_第三部分 分地市篇" xfId="2090" xr:uid="{00000000-0005-0000-0000-0000C30A0000}"/>
    <cellStyle name="百_NJ18-18_表式" xfId="2089" xr:uid="{00000000-0005-0000-0000-0000C40A0000}"/>
    <cellStyle name="百_NJ18-19" xfId="2096" xr:uid="{00000000-0005-0000-0000-0000C50A0000}"/>
    <cellStyle name="百_NJ18-19_14 内贸2016" xfId="2097" xr:uid="{00000000-0005-0000-0000-0000C60A0000}"/>
    <cellStyle name="百_NJ18-19_14 内贸20170" xfId="2098" xr:uid="{00000000-0005-0000-0000-0000C70A0000}"/>
    <cellStyle name="百_NJ18-19_9 外贸2016" xfId="2099" xr:uid="{00000000-0005-0000-0000-0000C80A0000}"/>
    <cellStyle name="百_NJ18-19_9 外贸20170" xfId="2100" xr:uid="{00000000-0005-0000-0000-0000C90A0000}"/>
    <cellStyle name="百_NJ18-19_副本全省篇0510" xfId="2105" xr:uid="{00000000-0005-0000-0000-0000CA0A0000}"/>
    <cellStyle name="百_NJ18-19_副本分地市篇" xfId="2104" xr:uid="{00000000-0005-0000-0000-0000CB0A0000}"/>
    <cellStyle name="百_NJ18-19_十五.国内贸易和旅游业2017" xfId="2106" xr:uid="{00000000-0005-0000-0000-0000CC0A0000}"/>
    <cellStyle name="百_NJ18-19_十五.国内贸易和旅游业2017_副本全省篇0510" xfId="2107" xr:uid="{00000000-0005-0000-0000-0000CD0A0000}"/>
    <cellStyle name="百_NJ18-19_复件 公路能耗" xfId="2103" xr:uid="{00000000-0005-0000-0000-0000CE0A0000}"/>
    <cellStyle name="百_NJ18-19_第三部分 分地市篇" xfId="2102" xr:uid="{00000000-0005-0000-0000-0000CF0A0000}"/>
    <cellStyle name="百_NJ18-19_表式" xfId="2101" xr:uid="{00000000-0005-0000-0000-0000D00A0000}"/>
    <cellStyle name="百_NJ18-21" xfId="2108" xr:uid="{00000000-0005-0000-0000-0000D10A0000}"/>
    <cellStyle name="百_NJ18-21_14 内贸2016" xfId="2109" xr:uid="{00000000-0005-0000-0000-0000D20A0000}"/>
    <cellStyle name="百_NJ18-21_14 内贸20170" xfId="2110" xr:uid="{00000000-0005-0000-0000-0000D30A0000}"/>
    <cellStyle name="百_NJ18-21_9 外贸2016" xfId="2111" xr:uid="{00000000-0005-0000-0000-0000D40A0000}"/>
    <cellStyle name="百_NJ18-21_9 外贸20170" xfId="2112" xr:uid="{00000000-0005-0000-0000-0000D50A0000}"/>
    <cellStyle name="百_NJ18-21_副本全省篇0510" xfId="2117" xr:uid="{00000000-0005-0000-0000-0000D60A0000}"/>
    <cellStyle name="百_NJ18-21_副本分地市篇" xfId="2116" xr:uid="{00000000-0005-0000-0000-0000D70A0000}"/>
    <cellStyle name="百_NJ18-21_十五.国内贸易和旅游业2017" xfId="2118" xr:uid="{00000000-0005-0000-0000-0000D80A0000}"/>
    <cellStyle name="百_NJ18-21_十五.国内贸易和旅游业2017_副本全省篇0510" xfId="2119" xr:uid="{00000000-0005-0000-0000-0000D90A0000}"/>
    <cellStyle name="百_NJ18-21_复件 公路能耗" xfId="2115" xr:uid="{00000000-0005-0000-0000-0000DA0A0000}"/>
    <cellStyle name="百_NJ18-21_第三部分 分地市篇" xfId="2114" xr:uid="{00000000-0005-0000-0000-0000DB0A0000}"/>
    <cellStyle name="百_NJ18-21_表式" xfId="2113" xr:uid="{00000000-0005-0000-0000-0000DC0A0000}"/>
    <cellStyle name="百_NJ18-23" xfId="2120" xr:uid="{00000000-0005-0000-0000-0000DD0A0000}"/>
    <cellStyle name="百_NJ18-23_14 内贸2016" xfId="2121" xr:uid="{00000000-0005-0000-0000-0000DE0A0000}"/>
    <cellStyle name="百_NJ18-23_14 内贸20170" xfId="2122" xr:uid="{00000000-0005-0000-0000-0000DF0A0000}"/>
    <cellStyle name="百_NJ18-23_9 外贸2016" xfId="2123" xr:uid="{00000000-0005-0000-0000-0000E00A0000}"/>
    <cellStyle name="百_NJ18-23_9 外贸20170" xfId="2124" xr:uid="{00000000-0005-0000-0000-0000E10A0000}"/>
    <cellStyle name="百_NJ18-23_副本全省篇0510" xfId="2129" xr:uid="{00000000-0005-0000-0000-0000E20A0000}"/>
    <cellStyle name="百_NJ18-23_副本分地市篇" xfId="2128" xr:uid="{00000000-0005-0000-0000-0000E30A0000}"/>
    <cellStyle name="百_NJ18-23_十五.国内贸易和旅游业2017" xfId="2130" xr:uid="{00000000-0005-0000-0000-0000E40A0000}"/>
    <cellStyle name="百_NJ18-23_十五.国内贸易和旅游业2017_副本全省篇0510" xfId="2131" xr:uid="{00000000-0005-0000-0000-0000E50A0000}"/>
    <cellStyle name="百_NJ18-23_复件 公路能耗" xfId="2127" xr:uid="{00000000-0005-0000-0000-0000E60A0000}"/>
    <cellStyle name="百_NJ18-23_第三部分 分地市篇" xfId="2126" xr:uid="{00000000-0005-0000-0000-0000E70A0000}"/>
    <cellStyle name="百_NJ18-23_表式" xfId="2125" xr:uid="{00000000-0005-0000-0000-0000E80A0000}"/>
    <cellStyle name="百_NJ18-27" xfId="2132" xr:uid="{00000000-0005-0000-0000-0000E90A0000}"/>
    <cellStyle name="百_NJ18-27_14 内贸2016" xfId="2133" xr:uid="{00000000-0005-0000-0000-0000EA0A0000}"/>
    <cellStyle name="百_NJ18-27_14 内贸20170" xfId="2134" xr:uid="{00000000-0005-0000-0000-0000EB0A0000}"/>
    <cellStyle name="百_NJ18-27_9 外贸2016" xfId="2135" xr:uid="{00000000-0005-0000-0000-0000EC0A0000}"/>
    <cellStyle name="百_NJ18-27_9 外贸20170" xfId="2136" xr:uid="{00000000-0005-0000-0000-0000ED0A0000}"/>
    <cellStyle name="百_NJ18-27_副本全省篇0510" xfId="2141" xr:uid="{00000000-0005-0000-0000-0000EE0A0000}"/>
    <cellStyle name="百_NJ18-27_副本分地市篇" xfId="2140" xr:uid="{00000000-0005-0000-0000-0000EF0A0000}"/>
    <cellStyle name="百_NJ18-27_十五.国内贸易和旅游业2017" xfId="2142" xr:uid="{00000000-0005-0000-0000-0000F00A0000}"/>
    <cellStyle name="百_NJ18-27_十五.国内贸易和旅游业2017_副本全省篇0510" xfId="2143" xr:uid="{00000000-0005-0000-0000-0000F10A0000}"/>
    <cellStyle name="百_NJ18-27_复件 公路能耗" xfId="2139" xr:uid="{00000000-0005-0000-0000-0000F20A0000}"/>
    <cellStyle name="百_NJ18-27_第三部分 分地市篇" xfId="2138" xr:uid="{00000000-0005-0000-0000-0000F30A0000}"/>
    <cellStyle name="百_NJ18-27_表式" xfId="2137" xr:uid="{00000000-0005-0000-0000-0000F40A0000}"/>
    <cellStyle name="百_NJ18-32" xfId="2144" xr:uid="{00000000-0005-0000-0000-0000F50A0000}"/>
    <cellStyle name="百_NJ18-32_14 内贸2016" xfId="2145" xr:uid="{00000000-0005-0000-0000-0000F60A0000}"/>
    <cellStyle name="百_NJ18-32_14 内贸20170" xfId="2146" xr:uid="{00000000-0005-0000-0000-0000F70A0000}"/>
    <cellStyle name="百_NJ18-32_9 外贸2016" xfId="2147" xr:uid="{00000000-0005-0000-0000-0000F80A0000}"/>
    <cellStyle name="百_NJ18-32_9 外贸20170" xfId="2148" xr:uid="{00000000-0005-0000-0000-0000F90A0000}"/>
    <cellStyle name="百_NJ18-32_副本全省篇0510" xfId="2153" xr:uid="{00000000-0005-0000-0000-0000FA0A0000}"/>
    <cellStyle name="百_NJ18-32_副本分地市篇" xfId="2152" xr:uid="{00000000-0005-0000-0000-0000FB0A0000}"/>
    <cellStyle name="百_NJ18-32_十五.国内贸易和旅游业2017" xfId="2154" xr:uid="{00000000-0005-0000-0000-0000FC0A0000}"/>
    <cellStyle name="百_NJ18-32_十五.国内贸易和旅游业2017_副本全省篇0510" xfId="2155" xr:uid="{00000000-0005-0000-0000-0000FD0A0000}"/>
    <cellStyle name="百_NJ18-32_复件 公路能耗" xfId="2151" xr:uid="{00000000-0005-0000-0000-0000FE0A0000}"/>
    <cellStyle name="百_NJ18-32_第三部分 分地市篇" xfId="2150" xr:uid="{00000000-0005-0000-0000-0000FF0A0000}"/>
    <cellStyle name="百_NJ18-32_表式" xfId="2149" xr:uid="{00000000-0005-0000-0000-0000000B0000}"/>
    <cellStyle name="百_NJ18-33" xfId="2156" xr:uid="{00000000-0005-0000-0000-0000010B0000}"/>
    <cellStyle name="百_NJ18-33_14 内贸2016" xfId="2157" xr:uid="{00000000-0005-0000-0000-0000020B0000}"/>
    <cellStyle name="百_NJ18-33_14 内贸20170" xfId="2158" xr:uid="{00000000-0005-0000-0000-0000030B0000}"/>
    <cellStyle name="百_NJ18-33_9 外贸2016" xfId="2159" xr:uid="{00000000-0005-0000-0000-0000040B0000}"/>
    <cellStyle name="百_NJ18-33_9 外贸20170" xfId="2160" xr:uid="{00000000-0005-0000-0000-0000050B0000}"/>
    <cellStyle name="百_NJ18-33_副本全省篇0510" xfId="2165" xr:uid="{00000000-0005-0000-0000-0000060B0000}"/>
    <cellStyle name="百_NJ18-33_副本分地市篇" xfId="2164" xr:uid="{00000000-0005-0000-0000-0000070B0000}"/>
    <cellStyle name="百_NJ18-33_十五.国内贸易和旅游业2017" xfId="2166" xr:uid="{00000000-0005-0000-0000-0000080B0000}"/>
    <cellStyle name="百_NJ18-33_十五.国内贸易和旅游业2017_副本全省篇0510" xfId="2167" xr:uid="{00000000-0005-0000-0000-0000090B0000}"/>
    <cellStyle name="百_NJ18-33_复件 公路能耗" xfId="2163" xr:uid="{00000000-0005-0000-0000-00000A0B0000}"/>
    <cellStyle name="百_NJ18-33_第三部分 分地市篇" xfId="2162" xr:uid="{00000000-0005-0000-0000-00000B0B0000}"/>
    <cellStyle name="百_NJ18-33_表式" xfId="2161" xr:uid="{00000000-0005-0000-0000-00000C0B0000}"/>
    <cellStyle name="百_NJ18-34" xfId="2168" xr:uid="{00000000-0005-0000-0000-00000D0B0000}"/>
    <cellStyle name="百_NJ18-34_14 内贸2016" xfId="2169" xr:uid="{00000000-0005-0000-0000-00000E0B0000}"/>
    <cellStyle name="百_NJ18-34_14 内贸20170" xfId="2170" xr:uid="{00000000-0005-0000-0000-00000F0B0000}"/>
    <cellStyle name="百_NJ18-34_9 外贸2016" xfId="2171" xr:uid="{00000000-0005-0000-0000-0000100B0000}"/>
    <cellStyle name="百_NJ18-34_9 外贸20170" xfId="2172" xr:uid="{00000000-0005-0000-0000-0000110B0000}"/>
    <cellStyle name="百_NJ18-34_副本全省篇0510" xfId="2177" xr:uid="{00000000-0005-0000-0000-0000120B0000}"/>
    <cellStyle name="百_NJ18-34_副本分地市篇" xfId="2176" xr:uid="{00000000-0005-0000-0000-0000130B0000}"/>
    <cellStyle name="百_NJ18-34_十五.国内贸易和旅游业2017" xfId="2178" xr:uid="{00000000-0005-0000-0000-0000140B0000}"/>
    <cellStyle name="百_NJ18-34_十五.国内贸易和旅游业2017_副本全省篇0510" xfId="2179" xr:uid="{00000000-0005-0000-0000-0000150B0000}"/>
    <cellStyle name="百_NJ18-34_复件 公路能耗" xfId="2175" xr:uid="{00000000-0005-0000-0000-0000160B0000}"/>
    <cellStyle name="百_NJ18-34_第三部分 分地市篇" xfId="2174" xr:uid="{00000000-0005-0000-0000-0000170B0000}"/>
    <cellStyle name="百_NJ18-34_表式" xfId="2173" xr:uid="{00000000-0005-0000-0000-0000180B0000}"/>
    <cellStyle name="百_NJ18-38" xfId="2180" xr:uid="{00000000-0005-0000-0000-0000190B0000}"/>
    <cellStyle name="百_NJ18-38_14 内贸2016" xfId="2181" xr:uid="{00000000-0005-0000-0000-00001A0B0000}"/>
    <cellStyle name="百_NJ18-38_14 内贸20170" xfId="2182" xr:uid="{00000000-0005-0000-0000-00001B0B0000}"/>
    <cellStyle name="百_NJ18-38_9 外贸2016" xfId="2183" xr:uid="{00000000-0005-0000-0000-00001C0B0000}"/>
    <cellStyle name="百_NJ18-38_9 外贸20170" xfId="2184" xr:uid="{00000000-0005-0000-0000-00001D0B0000}"/>
    <cellStyle name="百_NJ18-38_副本全省篇0510" xfId="2189" xr:uid="{00000000-0005-0000-0000-00001E0B0000}"/>
    <cellStyle name="百_NJ18-38_副本分地市篇" xfId="2188" xr:uid="{00000000-0005-0000-0000-00001F0B0000}"/>
    <cellStyle name="百_NJ18-38_十五.国内贸易和旅游业2017" xfId="2190" xr:uid="{00000000-0005-0000-0000-0000200B0000}"/>
    <cellStyle name="百_NJ18-38_十五.国内贸易和旅游业2017_副本全省篇0510" xfId="2191" xr:uid="{00000000-0005-0000-0000-0000210B0000}"/>
    <cellStyle name="百_NJ18-38_复件 公路能耗" xfId="2187" xr:uid="{00000000-0005-0000-0000-0000220B0000}"/>
    <cellStyle name="百_NJ18-38_第三部分 分地市篇" xfId="2186" xr:uid="{00000000-0005-0000-0000-0000230B0000}"/>
    <cellStyle name="百_NJ18-38_表式" xfId="2185" xr:uid="{00000000-0005-0000-0000-0000240B0000}"/>
    <cellStyle name="百_NJ18-39" xfId="2192" xr:uid="{00000000-0005-0000-0000-0000250B0000}"/>
    <cellStyle name="百_NJ18-39_14 内贸2016" xfId="2193" xr:uid="{00000000-0005-0000-0000-0000260B0000}"/>
    <cellStyle name="百_NJ18-39_14 内贸20170" xfId="2194" xr:uid="{00000000-0005-0000-0000-0000270B0000}"/>
    <cellStyle name="百_NJ18-39_9 外贸2016" xfId="2195" xr:uid="{00000000-0005-0000-0000-0000280B0000}"/>
    <cellStyle name="百_NJ18-39_9 外贸20170" xfId="2196" xr:uid="{00000000-0005-0000-0000-0000290B0000}"/>
    <cellStyle name="百_NJ18-39_副本全省篇0510" xfId="2201" xr:uid="{00000000-0005-0000-0000-00002A0B0000}"/>
    <cellStyle name="百_NJ18-39_副本分地市篇" xfId="2200" xr:uid="{00000000-0005-0000-0000-00002B0B0000}"/>
    <cellStyle name="百_NJ18-39_十五.国内贸易和旅游业2017" xfId="2202" xr:uid="{00000000-0005-0000-0000-00002C0B0000}"/>
    <cellStyle name="百_NJ18-39_十五.国内贸易和旅游业2017_副本全省篇0510" xfId="2203" xr:uid="{00000000-0005-0000-0000-00002D0B0000}"/>
    <cellStyle name="百_NJ18-39_复件 公路能耗" xfId="2199" xr:uid="{00000000-0005-0000-0000-00002E0B0000}"/>
    <cellStyle name="百_NJ18-39_第三部分 分地市篇" xfId="2198" xr:uid="{00000000-0005-0000-0000-00002F0B0000}"/>
    <cellStyle name="百_NJ18-39_表式" xfId="2197" xr:uid="{00000000-0005-0000-0000-0000300B0000}"/>
    <cellStyle name="百_NJ18-43" xfId="2204" xr:uid="{00000000-0005-0000-0000-0000310B0000}"/>
    <cellStyle name="百_NJ18-43_14 内贸2016" xfId="2205" xr:uid="{00000000-0005-0000-0000-0000320B0000}"/>
    <cellStyle name="百_NJ18-43_14 内贸20170" xfId="2206" xr:uid="{00000000-0005-0000-0000-0000330B0000}"/>
    <cellStyle name="百_NJ18-43_9 外贸2016" xfId="2207" xr:uid="{00000000-0005-0000-0000-0000340B0000}"/>
    <cellStyle name="百_NJ18-43_9 外贸20170" xfId="2208" xr:uid="{00000000-0005-0000-0000-0000350B0000}"/>
    <cellStyle name="百_NJ18-43_副本全省篇0510" xfId="2213" xr:uid="{00000000-0005-0000-0000-0000360B0000}"/>
    <cellStyle name="百_NJ18-43_副本分地市篇" xfId="2212" xr:uid="{00000000-0005-0000-0000-0000370B0000}"/>
    <cellStyle name="百_NJ18-43_十五.国内贸易和旅游业2017" xfId="2214" xr:uid="{00000000-0005-0000-0000-0000380B0000}"/>
    <cellStyle name="百_NJ18-43_十五.国内贸易和旅游业2017_副本全省篇0510" xfId="2215" xr:uid="{00000000-0005-0000-0000-0000390B0000}"/>
    <cellStyle name="百_NJ18-43_复件 公路能耗" xfId="2211" xr:uid="{00000000-0005-0000-0000-00003A0B0000}"/>
    <cellStyle name="百_NJ18-43_第三部分 分地市篇" xfId="2210" xr:uid="{00000000-0005-0000-0000-00003B0B0000}"/>
    <cellStyle name="百_NJ18-43_表式" xfId="2209" xr:uid="{00000000-0005-0000-0000-00003C0B0000}"/>
    <cellStyle name="百_副本全省篇0510" xfId="2235" xr:uid="{00000000-0005-0000-0000-00003D0B0000}"/>
    <cellStyle name="百_副本分地市篇" xfId="2234" xr:uid="{00000000-0005-0000-0000-00003E0B0000}"/>
    <cellStyle name="百_加到人口处" xfId="2236" xr:uid="{00000000-0005-0000-0000-00003F0B0000}"/>
    <cellStyle name="百_加到人口处_14 内贸2016" xfId="2237" xr:uid="{00000000-0005-0000-0000-0000400B0000}"/>
    <cellStyle name="百_加到人口处_14 内贸20170" xfId="2238" xr:uid="{00000000-0005-0000-0000-0000410B0000}"/>
    <cellStyle name="百_加到人口处_9 外贸2016" xfId="2239" xr:uid="{00000000-0005-0000-0000-0000420B0000}"/>
    <cellStyle name="百_加到人口处_9 外贸20170" xfId="2240" xr:uid="{00000000-0005-0000-0000-0000430B0000}"/>
    <cellStyle name="百_加到人口处_副本全省篇0510" xfId="2245" xr:uid="{00000000-0005-0000-0000-0000440B0000}"/>
    <cellStyle name="百_加到人口处_副本分地市篇" xfId="2244" xr:uid="{00000000-0005-0000-0000-0000450B0000}"/>
    <cellStyle name="百_加到人口处_十五.国内贸易和旅游业2017" xfId="2246" xr:uid="{00000000-0005-0000-0000-0000460B0000}"/>
    <cellStyle name="百_加到人口处_十五.国内贸易和旅游业2017_副本全省篇0510" xfId="2247" xr:uid="{00000000-0005-0000-0000-0000470B0000}"/>
    <cellStyle name="百_加到人口处_复件 公路能耗" xfId="2243" xr:uid="{00000000-0005-0000-0000-0000480B0000}"/>
    <cellStyle name="百_加到人口处_第三部分 分地市篇" xfId="2242" xr:uid="{00000000-0005-0000-0000-0000490B0000}"/>
    <cellStyle name="百_加到人口处_表式" xfId="2241" xr:uid="{00000000-0005-0000-0000-00004A0B0000}"/>
    <cellStyle name="百_十五.国内贸易和旅游业2017" xfId="2275" xr:uid="{00000000-0005-0000-0000-00004B0B0000}"/>
    <cellStyle name="百_十五.国内贸易和旅游业2017_副本全省篇0510" xfId="2276" xr:uid="{00000000-0005-0000-0000-00004C0B0000}"/>
    <cellStyle name="百_增加内容" xfId="2304" xr:uid="{00000000-0005-0000-0000-00004D0B0000}"/>
    <cellStyle name="百_增加内容_14 内贸2016" xfId="2305" xr:uid="{00000000-0005-0000-0000-00004E0B0000}"/>
    <cellStyle name="百_增加内容_14 内贸20170" xfId="2306" xr:uid="{00000000-0005-0000-0000-00004F0B0000}"/>
    <cellStyle name="百_增加内容_9 外贸2016" xfId="2307" xr:uid="{00000000-0005-0000-0000-0000500B0000}"/>
    <cellStyle name="百_增加内容_9 外贸20170" xfId="2308" xr:uid="{00000000-0005-0000-0000-0000510B0000}"/>
    <cellStyle name="百_增加内容_副本全省篇0510" xfId="2313" xr:uid="{00000000-0005-0000-0000-0000520B0000}"/>
    <cellStyle name="百_增加内容_副本分地市篇" xfId="2312" xr:uid="{00000000-0005-0000-0000-0000530B0000}"/>
    <cellStyle name="百_增加内容_十五.国内贸易和旅游业2017" xfId="2314" xr:uid="{00000000-0005-0000-0000-0000540B0000}"/>
    <cellStyle name="百_增加内容_十五.国内贸易和旅游业2017_副本全省篇0510" xfId="2315" xr:uid="{00000000-0005-0000-0000-0000550B0000}"/>
    <cellStyle name="百_增加内容_复件 公路能耗" xfId="2311" xr:uid="{00000000-0005-0000-0000-0000560B0000}"/>
    <cellStyle name="百_增加内容_第三部分 分地市篇" xfId="2310" xr:uid="{00000000-0005-0000-0000-0000570B0000}"/>
    <cellStyle name="百_增加内容_表式" xfId="2309" xr:uid="{00000000-0005-0000-0000-0000580B0000}"/>
    <cellStyle name="百_增加表" xfId="2289" xr:uid="{00000000-0005-0000-0000-0000590B0000}"/>
    <cellStyle name="百_增加表_14 内贸2016" xfId="2290" xr:uid="{00000000-0005-0000-0000-00005A0B0000}"/>
    <cellStyle name="百_增加表_14 内贸2016_副本全省篇0510" xfId="2291" xr:uid="{00000000-0005-0000-0000-00005B0B0000}"/>
    <cellStyle name="百_增加表_14 内贸20170" xfId="2292" xr:uid="{00000000-0005-0000-0000-00005C0B0000}"/>
    <cellStyle name="百_增加表_9 外贸2016" xfId="2293" xr:uid="{00000000-0005-0000-0000-00005D0B0000}"/>
    <cellStyle name="百_增加表_9 外贸2016_副本全省篇0510" xfId="2294" xr:uid="{00000000-0005-0000-0000-00005E0B0000}"/>
    <cellStyle name="百_增加表_9 外贸20170" xfId="2295" xr:uid="{00000000-0005-0000-0000-00005F0B0000}"/>
    <cellStyle name="百_增加表_副本全省篇0510" xfId="2302" xr:uid="{00000000-0005-0000-0000-0000600B0000}"/>
    <cellStyle name="百_增加表_副本分地市篇" xfId="2301" xr:uid="{00000000-0005-0000-0000-0000610B0000}"/>
    <cellStyle name="百_增加表_十五.国内贸易和旅游业2017" xfId="2303" xr:uid="{00000000-0005-0000-0000-0000620B0000}"/>
    <cellStyle name="百_增加表_复件 公路能耗" xfId="2299" xr:uid="{00000000-0005-0000-0000-0000630B0000}"/>
    <cellStyle name="百_增加表_复件 公路能耗_副本全省篇0510" xfId="2300" xr:uid="{00000000-0005-0000-0000-0000640B0000}"/>
    <cellStyle name="百_增加表_第三部分 分地市篇" xfId="2298" xr:uid="{00000000-0005-0000-0000-0000650B0000}"/>
    <cellStyle name="百_增加表_表式" xfId="2296" xr:uid="{00000000-0005-0000-0000-0000660B0000}"/>
    <cellStyle name="百_增加表_表式_副本全省篇0510" xfId="2297" xr:uid="{00000000-0005-0000-0000-0000670B0000}"/>
    <cellStyle name="百_复件 公路能耗" xfId="2233" xr:uid="{00000000-0005-0000-0000-0000680B0000}"/>
    <cellStyle name="百_封面" xfId="2218" xr:uid="{00000000-0005-0000-0000-0000690B0000}"/>
    <cellStyle name="百_封面_14 内贸2016" xfId="2219" xr:uid="{00000000-0005-0000-0000-00006A0B0000}"/>
    <cellStyle name="百_封面_14 内贸2016_副本全省篇0510" xfId="2220" xr:uid="{00000000-0005-0000-0000-00006B0B0000}"/>
    <cellStyle name="百_封面_14 内贸20170" xfId="2221" xr:uid="{00000000-0005-0000-0000-00006C0B0000}"/>
    <cellStyle name="百_封面_9 外贸2016" xfId="2222" xr:uid="{00000000-0005-0000-0000-00006D0B0000}"/>
    <cellStyle name="百_封面_9 外贸2016_副本全省篇0510" xfId="2223" xr:uid="{00000000-0005-0000-0000-00006E0B0000}"/>
    <cellStyle name="百_封面_9 外贸20170" xfId="2224" xr:uid="{00000000-0005-0000-0000-00006F0B0000}"/>
    <cellStyle name="百_封面_副本全省篇0510" xfId="2231" xr:uid="{00000000-0005-0000-0000-0000700B0000}"/>
    <cellStyle name="百_封面_副本分地市篇" xfId="2230" xr:uid="{00000000-0005-0000-0000-0000710B0000}"/>
    <cellStyle name="百_封面_十五.国内贸易和旅游业2017" xfId="2232" xr:uid="{00000000-0005-0000-0000-0000720B0000}"/>
    <cellStyle name="百_封面_复件 公路能耗" xfId="2228" xr:uid="{00000000-0005-0000-0000-0000730B0000}"/>
    <cellStyle name="百_封面_复件 公路能耗_副本全省篇0510" xfId="2229" xr:uid="{00000000-0005-0000-0000-0000740B0000}"/>
    <cellStyle name="百_封面_第三部分 分地市篇" xfId="2227" xr:uid="{00000000-0005-0000-0000-0000750B0000}"/>
    <cellStyle name="百_封面_表式" xfId="2225" xr:uid="{00000000-0005-0000-0000-0000760B0000}"/>
    <cellStyle name="百_封面_表式_副本全省篇0510" xfId="2226" xr:uid="{00000000-0005-0000-0000-0000770B0000}"/>
    <cellStyle name="百_提要5" xfId="2277" xr:uid="{00000000-0005-0000-0000-0000780B0000}"/>
    <cellStyle name="百_提要5_14 内贸2016" xfId="2278" xr:uid="{00000000-0005-0000-0000-0000790B0000}"/>
    <cellStyle name="百_提要5_14 内贸20170" xfId="2279" xr:uid="{00000000-0005-0000-0000-00007A0B0000}"/>
    <cellStyle name="百_提要5_9 外贸2016" xfId="2280" xr:uid="{00000000-0005-0000-0000-00007B0B0000}"/>
    <cellStyle name="百_提要5_9 外贸20170" xfId="2281" xr:uid="{00000000-0005-0000-0000-00007C0B0000}"/>
    <cellStyle name="百_提要5_副本全省篇0510" xfId="2286" xr:uid="{00000000-0005-0000-0000-00007D0B0000}"/>
    <cellStyle name="百_提要5_副本分地市篇" xfId="2285" xr:uid="{00000000-0005-0000-0000-00007E0B0000}"/>
    <cellStyle name="百_提要5_十五.国内贸易和旅游业2017" xfId="2287" xr:uid="{00000000-0005-0000-0000-00007F0B0000}"/>
    <cellStyle name="百_提要5_十五.国内贸易和旅游业2017_副本全省篇0510" xfId="2288" xr:uid="{00000000-0005-0000-0000-0000800B0000}"/>
    <cellStyle name="百_提要5_复件 公路能耗" xfId="2284" xr:uid="{00000000-0005-0000-0000-0000810B0000}"/>
    <cellStyle name="百_提要5_第三部分 分地市篇" xfId="2283" xr:uid="{00000000-0005-0000-0000-0000820B0000}"/>
    <cellStyle name="百_提要5_表式" xfId="2282" xr:uid="{00000000-0005-0000-0000-0000830B0000}"/>
    <cellStyle name="百_旅游和文化" xfId="2248" xr:uid="{00000000-0005-0000-0000-0000840B0000}"/>
    <cellStyle name="百_旅游和文化_14 内贸2016" xfId="2249" xr:uid="{00000000-0005-0000-0000-0000850B0000}"/>
    <cellStyle name="百_旅游和文化_14 内贸2016_副本全省篇0510" xfId="2250" xr:uid="{00000000-0005-0000-0000-0000860B0000}"/>
    <cellStyle name="百_旅游和文化_14 内贸20170" xfId="2251" xr:uid="{00000000-0005-0000-0000-0000870B0000}"/>
    <cellStyle name="百_旅游和文化_9 外贸2016" xfId="2252" xr:uid="{00000000-0005-0000-0000-0000880B0000}"/>
    <cellStyle name="百_旅游和文化_9 外贸2016_副本全省篇0510" xfId="2253" xr:uid="{00000000-0005-0000-0000-0000890B0000}"/>
    <cellStyle name="百_旅游和文化_9 外贸20170" xfId="2254" xr:uid="{00000000-0005-0000-0000-00008A0B0000}"/>
    <cellStyle name="百_旅游和文化_副本全省篇0510" xfId="2261" xr:uid="{00000000-0005-0000-0000-00008B0B0000}"/>
    <cellStyle name="百_旅游和文化_副本分地市篇" xfId="2260" xr:uid="{00000000-0005-0000-0000-00008C0B0000}"/>
    <cellStyle name="百_旅游和文化_十五.国内贸易和旅游业2017" xfId="2262" xr:uid="{00000000-0005-0000-0000-00008D0B0000}"/>
    <cellStyle name="百_旅游和文化_复件 公路能耗" xfId="2258" xr:uid="{00000000-0005-0000-0000-00008E0B0000}"/>
    <cellStyle name="百_旅游和文化_复件 公路能耗_副本全省篇0510" xfId="2259" xr:uid="{00000000-0005-0000-0000-00008F0B0000}"/>
    <cellStyle name="百_旅游和文化_第三部分 分地市篇" xfId="2257" xr:uid="{00000000-0005-0000-0000-0000900B0000}"/>
    <cellStyle name="百_旅游和文化_表式" xfId="2255" xr:uid="{00000000-0005-0000-0000-0000910B0000}"/>
    <cellStyle name="百_旅游和文化_表式_副本全省篇0510" xfId="2256" xr:uid="{00000000-0005-0000-0000-0000920B0000}"/>
    <cellStyle name="百_第三部分 分地市篇" xfId="2217" xr:uid="{00000000-0005-0000-0000-0000930B0000}"/>
    <cellStyle name="百_能源" xfId="2263" xr:uid="{00000000-0005-0000-0000-0000940B0000}"/>
    <cellStyle name="百_能源_14 内贸2016" xfId="2264" xr:uid="{00000000-0005-0000-0000-0000950B0000}"/>
    <cellStyle name="百_能源_14 内贸20170" xfId="2265" xr:uid="{00000000-0005-0000-0000-0000960B0000}"/>
    <cellStyle name="百_能源_9 外贸2016" xfId="2266" xr:uid="{00000000-0005-0000-0000-0000970B0000}"/>
    <cellStyle name="百_能源_9 外贸20170" xfId="2267" xr:uid="{00000000-0005-0000-0000-0000980B0000}"/>
    <cellStyle name="百_能源_副本全省篇0510" xfId="2272" xr:uid="{00000000-0005-0000-0000-0000990B0000}"/>
    <cellStyle name="百_能源_副本分地市篇" xfId="2271" xr:uid="{00000000-0005-0000-0000-00009A0B0000}"/>
    <cellStyle name="百_能源_十五.国内贸易和旅游业2017" xfId="2273" xr:uid="{00000000-0005-0000-0000-00009B0B0000}"/>
    <cellStyle name="百_能源_十五.国内贸易和旅游业2017_副本全省篇0510" xfId="2274" xr:uid="{00000000-0005-0000-0000-00009C0B0000}"/>
    <cellStyle name="百_能源_复件 公路能耗" xfId="2270" xr:uid="{00000000-0005-0000-0000-00009D0B0000}"/>
    <cellStyle name="百_能源_第三部分 分地市篇" xfId="2269" xr:uid="{00000000-0005-0000-0000-00009E0B0000}"/>
    <cellStyle name="百_能源_表式" xfId="2268" xr:uid="{00000000-0005-0000-0000-00009F0B0000}"/>
    <cellStyle name="百_表式" xfId="2216" xr:uid="{00000000-0005-0000-0000-0000A00B0000}"/>
    <cellStyle name="百分比 2" xfId="2316" xr:uid="{00000000-0005-0000-0000-0000A10B0000}"/>
    <cellStyle name="百分比 3" xfId="2317" xr:uid="{00000000-0005-0000-0000-0000A20B0000}"/>
    <cellStyle name="百分比 4" xfId="2318" xr:uid="{00000000-0005-0000-0000-0000A30B0000}"/>
    <cellStyle name="着色 1" xfId="19" xr:uid="{00000000-0005-0000-0000-0000A40B0000}"/>
    <cellStyle name="着色 1 2" xfId="2907" xr:uid="{00000000-0005-0000-0000-0000A50B0000}"/>
    <cellStyle name="着色 2" xfId="57" xr:uid="{00000000-0005-0000-0000-0000A60B0000}"/>
    <cellStyle name="着色 2 2" xfId="2908" xr:uid="{00000000-0005-0000-0000-0000A70B0000}"/>
    <cellStyle name="着色 3" xfId="64" xr:uid="{00000000-0005-0000-0000-0000A80B0000}"/>
    <cellStyle name="着色 3 2" xfId="2909" xr:uid="{00000000-0005-0000-0000-0000A90B0000}"/>
    <cellStyle name="着色 4" xfId="65" xr:uid="{00000000-0005-0000-0000-0000AA0B0000}"/>
    <cellStyle name="着色 4 2" xfId="2910" xr:uid="{00000000-0005-0000-0000-0000AB0B0000}"/>
    <cellStyle name="着色 5" xfId="35" xr:uid="{00000000-0005-0000-0000-0000AC0B0000}"/>
    <cellStyle name="着色 5 2" xfId="2911" xr:uid="{00000000-0005-0000-0000-0000AD0B0000}"/>
    <cellStyle name="着色 6" xfId="66" xr:uid="{00000000-0005-0000-0000-0000AE0B0000}"/>
    <cellStyle name="着色 6 2" xfId="2912" xr:uid="{00000000-0005-0000-0000-0000AF0B0000}"/>
    <cellStyle name="编号" xfId="2321" xr:uid="{00000000-0005-0000-0000-0000B00B0000}"/>
    <cellStyle name="表标题" xfId="2338" xr:uid="{00000000-0005-0000-0000-0000B10B0000}"/>
    <cellStyle name="解释性文本" xfId="17" xr:uid="{00000000-0005-0000-0000-0000B20B0000}"/>
    <cellStyle name="解释性文本 2" xfId="2758" xr:uid="{00000000-0005-0000-0000-0000B30B0000}"/>
    <cellStyle name="解释性文本 3" xfId="2759" xr:uid="{00000000-0005-0000-0000-0000B40B0000}"/>
    <cellStyle name="解释性文本 4" xfId="2757" xr:uid="{00000000-0005-0000-0000-0000B50B0000}"/>
    <cellStyle name="警告文本" xfId="14" xr:uid="{00000000-0005-0000-0000-0000B60B0000}"/>
    <cellStyle name="警告文本 2" xfId="2762" xr:uid="{00000000-0005-0000-0000-0000B70B0000}"/>
    <cellStyle name="警告文本 3" xfId="2763" xr:uid="{00000000-0005-0000-0000-0000B80B0000}"/>
    <cellStyle name="警告文本 4" xfId="2761" xr:uid="{00000000-0005-0000-0000-0000B90B0000}"/>
    <cellStyle name="计算" xfId="26" xr:uid="{00000000-0005-0000-0000-0000BA0B0000}"/>
    <cellStyle name="计算 2" xfId="2752" xr:uid="{00000000-0005-0000-0000-0000BB0B0000}"/>
    <cellStyle name="计算 3" xfId="2753" xr:uid="{00000000-0005-0000-0000-0000BC0B0000}"/>
    <cellStyle name="计算 4" xfId="2751" xr:uid="{00000000-0005-0000-0000-0000BD0B0000}"/>
    <cellStyle name="货" xfId="2726" xr:uid="{00000000-0005-0000-0000-0000BE0B0000}"/>
    <cellStyle name="货_14 内贸2016" xfId="2727" xr:uid="{00000000-0005-0000-0000-0000BF0B0000}"/>
    <cellStyle name="货_14 内贸20170" xfId="2728" xr:uid="{00000000-0005-0000-0000-0000C00B0000}"/>
    <cellStyle name="货_9 外贸2016" xfId="2729" xr:uid="{00000000-0005-0000-0000-0000C10B0000}"/>
    <cellStyle name="货_9 外贸20170" xfId="2730" xr:uid="{00000000-0005-0000-0000-0000C20B0000}"/>
    <cellStyle name="货_NJ18-15" xfId="2731" xr:uid="{00000000-0005-0000-0000-0000C30B0000}"/>
    <cellStyle name="货_NJ18-15_14 内贸2016" xfId="2732" xr:uid="{00000000-0005-0000-0000-0000C40B0000}"/>
    <cellStyle name="货_NJ18-15_14 内贸20170" xfId="2733" xr:uid="{00000000-0005-0000-0000-0000C50B0000}"/>
    <cellStyle name="货_NJ18-15_9 外贸2016" xfId="2734" xr:uid="{00000000-0005-0000-0000-0000C60B0000}"/>
    <cellStyle name="货_NJ18-15_9 外贸20170" xfId="2735" xr:uid="{00000000-0005-0000-0000-0000C70B0000}"/>
    <cellStyle name="货_NJ18-15_副本全省篇0510" xfId="2740" xr:uid="{00000000-0005-0000-0000-0000C80B0000}"/>
    <cellStyle name="货_NJ18-15_副本分地市篇" xfId="2739" xr:uid="{00000000-0005-0000-0000-0000C90B0000}"/>
    <cellStyle name="货_NJ18-15_十五.国内贸易和旅游业2017" xfId="2741" xr:uid="{00000000-0005-0000-0000-0000CA0B0000}"/>
    <cellStyle name="货_NJ18-15_十五.国内贸易和旅游业2017_副本全省篇0510" xfId="2742" xr:uid="{00000000-0005-0000-0000-0000CB0B0000}"/>
    <cellStyle name="货_NJ18-15_复件 公路能耗" xfId="2738" xr:uid="{00000000-0005-0000-0000-0000CC0B0000}"/>
    <cellStyle name="货_NJ18-15_第三部分 分地市篇" xfId="2737" xr:uid="{00000000-0005-0000-0000-0000CD0B0000}"/>
    <cellStyle name="货_NJ18-15_表式" xfId="2736" xr:uid="{00000000-0005-0000-0000-0000CE0B0000}"/>
    <cellStyle name="货_副本全省篇0510" xfId="2747" xr:uid="{00000000-0005-0000-0000-0000CF0B0000}"/>
    <cellStyle name="货_副本分地市篇" xfId="2746" xr:uid="{00000000-0005-0000-0000-0000D00B0000}"/>
    <cellStyle name="货_十五.国内贸易和旅游业2017" xfId="2748" xr:uid="{00000000-0005-0000-0000-0000D10B0000}"/>
    <cellStyle name="货_十五.国内贸易和旅游业2017_副本全省篇0510" xfId="2749" xr:uid="{00000000-0005-0000-0000-0000D20B0000}"/>
    <cellStyle name="货_复件 公路能耗" xfId="2745" xr:uid="{00000000-0005-0000-0000-0000D30B0000}"/>
    <cellStyle name="货_第三部分 分地市篇" xfId="2744" xr:uid="{00000000-0005-0000-0000-0000D40B0000}"/>
    <cellStyle name="货_表式" xfId="2743" xr:uid="{00000000-0005-0000-0000-0000D50B0000}"/>
    <cellStyle name="货币[" xfId="2750" xr:uid="{00000000-0005-0000-0000-0000D60B0000}"/>
    <cellStyle name="输入" xfId="7" xr:uid="{00000000-0005-0000-0000-0000D70B0000}"/>
    <cellStyle name="输入 2" xfId="2893" xr:uid="{00000000-0005-0000-0000-0000D80B0000}"/>
    <cellStyle name="输入 3" xfId="2894" xr:uid="{00000000-0005-0000-0000-0000D90B0000}"/>
    <cellStyle name="输入 4" xfId="2892" xr:uid="{00000000-0005-0000-0000-0000DA0B0000}"/>
    <cellStyle name="输出" xfId="24" xr:uid="{00000000-0005-0000-0000-0000DB0B0000}"/>
    <cellStyle name="输出 2" xfId="2890" xr:uid="{00000000-0005-0000-0000-0000DC0B0000}"/>
    <cellStyle name="输出 3" xfId="2891" xr:uid="{00000000-0005-0000-0000-0000DD0B0000}"/>
    <cellStyle name="输出 4" xfId="2889" xr:uid="{00000000-0005-0000-0000-0000DE0B0000}"/>
    <cellStyle name="适中" xfId="36" xr:uid="{00000000-0005-0000-0000-0000DF0B0000}"/>
    <cellStyle name="适中 2" xfId="2887" xr:uid="{00000000-0005-0000-0000-0000E00B0000}"/>
    <cellStyle name="适中 3" xfId="2888" xr:uid="{00000000-0005-0000-0000-0000E10B0000}"/>
    <cellStyle name="适中 4" xfId="2886" xr:uid="{00000000-0005-0000-0000-0000E20B0000}"/>
    <cellStyle name="部门" xfId="2339" xr:uid="{00000000-0005-0000-0000-0000E30B0000}"/>
    <cellStyle name="钎霖_4岿角利" xfId="2862" xr:uid="{00000000-0005-0000-0000-0000E40B0000}"/>
    <cellStyle name="链接单元格" xfId="29" xr:uid="{00000000-0005-0000-0000-0000E50B0000}"/>
    <cellStyle name="链接单元格 2" xfId="2765" xr:uid="{00000000-0005-0000-0000-0000E60B0000}"/>
    <cellStyle name="链接单元格 3" xfId="2766" xr:uid="{00000000-0005-0000-0000-0000E70B0000}"/>
    <cellStyle name="链接单元格 4" xfId="2764" xr:uid="{00000000-0005-0000-0000-0000E80B0000}"/>
    <cellStyle name="霓付 [0]_ +Foil &amp; -FOIL &amp; PAPER" xfId="2773" xr:uid="{00000000-0005-0000-0000-0000E90B0000}"/>
    <cellStyle name="霓付_ +Foil &amp; -FOIL &amp; PAPER" xfId="2774" xr:uid="{00000000-0005-0000-0000-0000EA0B0000}"/>
  </cellStyles>
  <dxfs count="0"/>
  <tableStyles count="0" defaultTableStyle="TableStyleMedium2" defaultPivotStyle="PivotStyleMedium9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workbookViewId="0">
      <pane xSplit="6" topLeftCell="G1" activePane="topRight" state="frozen"/>
      <selection pane="topRight" activeCell="I11" sqref="I11"/>
    </sheetView>
  </sheetViews>
  <sheetFormatPr baseColWidth="10" defaultColWidth="8.83203125" defaultRowHeight="15"/>
  <cols>
    <col min="1" max="1" width="5.5" style="1" bestFit="1" customWidth="1"/>
    <col min="2" max="2" width="5.5" style="3" customWidth="1"/>
    <col min="3" max="3" width="7.5" style="3" bestFit="1" customWidth="1"/>
    <col min="4" max="4" width="7.5" style="3" customWidth="1"/>
    <col min="5" max="5" width="13.6640625" style="3" bestFit="1" customWidth="1"/>
    <col min="6" max="6" width="12.5" style="3" bestFit="1" customWidth="1"/>
    <col min="7" max="7" width="14.5" style="3" bestFit="1" customWidth="1"/>
    <col min="8" max="8" width="18.1640625" style="3" bestFit="1" customWidth="1"/>
    <col min="9" max="9" width="18.1640625" style="3" customWidth="1"/>
    <col min="10" max="10" width="8.83203125" style="3" bestFit="1" customWidth="1"/>
    <col min="11" max="11" width="10.5" style="6" bestFit="1" customWidth="1"/>
    <col min="12" max="13" width="19.6640625" style="7" bestFit="1" customWidth="1"/>
    <col min="14" max="15" width="16" style="7" bestFit="1" customWidth="1"/>
    <col min="16" max="17" width="22" style="7" bestFit="1" customWidth="1"/>
    <col min="18" max="18" width="15.83203125" style="7" bestFit="1" customWidth="1"/>
    <col min="19" max="19" width="8.5" style="11" bestFit="1" customWidth="1"/>
    <col min="20" max="20" width="20.83203125" style="12" bestFit="1" customWidth="1"/>
  </cols>
  <sheetData>
    <row r="1" spans="1:20" s="5" customFormat="1" ht="29" customHeight="1">
      <c r="A1" s="2" t="s">
        <v>621</v>
      </c>
      <c r="B1" s="2" t="s">
        <v>361</v>
      </c>
      <c r="C1" s="2" t="s">
        <v>362</v>
      </c>
      <c r="D1" s="2" t="s">
        <v>622</v>
      </c>
      <c r="E1" s="2" t="s">
        <v>217</v>
      </c>
      <c r="F1" s="2" t="s">
        <v>221</v>
      </c>
      <c r="G1" s="2" t="s">
        <v>218</v>
      </c>
      <c r="H1" s="2" t="s">
        <v>220</v>
      </c>
      <c r="I1" s="14"/>
      <c r="J1" s="2" t="s">
        <v>219</v>
      </c>
      <c r="K1" s="4" t="s">
        <v>635</v>
      </c>
      <c r="L1" s="15" t="s">
        <v>625</v>
      </c>
      <c r="M1" s="15" t="s">
        <v>626</v>
      </c>
      <c r="N1" s="15" t="s">
        <v>627</v>
      </c>
      <c r="O1" s="15" t="s">
        <v>628</v>
      </c>
      <c r="P1" s="15" t="s">
        <v>629</v>
      </c>
      <c r="Q1" s="15" t="s">
        <v>630</v>
      </c>
      <c r="R1" s="15" t="s">
        <v>631</v>
      </c>
      <c r="S1" s="17" t="s">
        <v>632</v>
      </c>
      <c r="T1" s="18" t="s">
        <v>633</v>
      </c>
    </row>
    <row r="2" spans="1:20">
      <c r="A2" s="1">
        <v>1</v>
      </c>
      <c r="B2" s="3">
        <v>4</v>
      </c>
      <c r="C2" s="3">
        <f>B2-A2</f>
        <v>3</v>
      </c>
      <c r="D2" s="3" t="s">
        <v>624</v>
      </c>
      <c r="E2" s="3" t="s">
        <v>213</v>
      </c>
      <c r="F2" s="3" t="s">
        <v>328</v>
      </c>
      <c r="G2" s="3" t="s">
        <v>212</v>
      </c>
      <c r="H2" s="3" t="s">
        <v>360</v>
      </c>
      <c r="I2" s="3" t="str">
        <f>CONCATENATE(H2,F2)</f>
        <v>甘肃省  兰州市</v>
      </c>
      <c r="J2" s="3">
        <v>2</v>
      </c>
      <c r="K2" s="6">
        <v>3280000</v>
      </c>
      <c r="L2" s="7">
        <v>1.3203381166197509E-2</v>
      </c>
      <c r="M2" s="7">
        <v>0.12938138154128781</v>
      </c>
      <c r="N2" s="7">
        <v>0.26790579225278655</v>
      </c>
      <c r="O2" s="7">
        <v>1.0751195370122142</v>
      </c>
      <c r="P2" s="7">
        <v>8.5819619735688052E-2</v>
      </c>
      <c r="Q2" s="7">
        <v>0.51734596368773111</v>
      </c>
      <c r="R2" s="7">
        <v>1.997146052038653</v>
      </c>
      <c r="S2" s="11">
        <v>4.356541220319983E-3</v>
      </c>
      <c r="T2" s="12">
        <v>0.88982213170587376</v>
      </c>
    </row>
    <row r="3" spans="1:20">
      <c r="A3" s="1">
        <v>2</v>
      </c>
      <c r="B3" s="3">
        <v>2</v>
      </c>
      <c r="C3" s="3">
        <f t="shared" ref="C3:C35" si="0">B3-A3</f>
        <v>0</v>
      </c>
      <c r="D3" s="3" t="s">
        <v>624</v>
      </c>
      <c r="E3" s="3" t="s">
        <v>299</v>
      </c>
      <c r="F3" s="3" t="s">
        <v>340</v>
      </c>
      <c r="G3" s="3" t="s">
        <v>143</v>
      </c>
      <c r="H3" s="3" t="s">
        <v>231</v>
      </c>
      <c r="I3" s="3" t="str">
        <f t="shared" ref="I3:I35" si="1">CONCATENATE(H3,F3)</f>
        <v>广东省  深圳市</v>
      </c>
      <c r="J3" s="3">
        <v>2</v>
      </c>
      <c r="K3" s="6">
        <v>4550000</v>
      </c>
      <c r="L3" s="7">
        <v>4.8932920880192313E-2</v>
      </c>
      <c r="M3" s="7">
        <v>5.9793553357538068E-2</v>
      </c>
      <c r="N3" s="7">
        <v>0.17153450040710236</v>
      </c>
      <c r="O3" s="7">
        <v>0.86119193547699169</v>
      </c>
      <c r="P3" s="7">
        <v>3.2820468116636886E-2</v>
      </c>
      <c r="Q3" s="7">
        <v>0.37735410369681471</v>
      </c>
      <c r="R3" s="7">
        <v>0.26252014288946385</v>
      </c>
      <c r="S3" s="11">
        <v>2.2453144958179322E-2</v>
      </c>
      <c r="T3" s="12">
        <v>1.6622734403257278</v>
      </c>
    </row>
    <row r="4" spans="1:20">
      <c r="A4" s="1">
        <v>3</v>
      </c>
      <c r="B4" s="3">
        <v>1</v>
      </c>
      <c r="C4" s="3">
        <f t="shared" si="0"/>
        <v>-2</v>
      </c>
      <c r="D4" s="3" t="s">
        <v>623</v>
      </c>
      <c r="E4" s="3" t="s">
        <v>177</v>
      </c>
      <c r="F4" s="3" t="s">
        <v>594</v>
      </c>
      <c r="G4" s="3" t="s">
        <v>176</v>
      </c>
      <c r="H4" s="3" t="s">
        <v>561</v>
      </c>
      <c r="I4" s="3" t="str">
        <f t="shared" si="1"/>
        <v>四川省  成都市</v>
      </c>
      <c r="J4" s="3">
        <v>2</v>
      </c>
      <c r="K4" s="6">
        <v>14760000</v>
      </c>
      <c r="L4" s="7">
        <v>3.3675224129440365E-2</v>
      </c>
      <c r="M4" s="7">
        <v>0.13730170204033934</v>
      </c>
      <c r="N4" s="7">
        <v>8.3572886674930791E-2</v>
      </c>
      <c r="O4" s="7">
        <v>0.69865891366162891</v>
      </c>
      <c r="P4" s="7">
        <v>9.0563910206993364E-2</v>
      </c>
      <c r="Q4" s="7">
        <v>0.23616871429689335</v>
      </c>
      <c r="R4" s="7">
        <v>0.63231382978723405</v>
      </c>
      <c r="S4" s="11">
        <v>5.3043382331260144E-2</v>
      </c>
      <c r="T4" s="12">
        <v>0.95517740234606452</v>
      </c>
    </row>
    <row r="5" spans="1:20">
      <c r="A5" s="1">
        <v>4</v>
      </c>
      <c r="B5" s="3">
        <v>6</v>
      </c>
      <c r="C5" s="3">
        <f t="shared" si="0"/>
        <v>2</v>
      </c>
      <c r="D5" s="3" t="s">
        <v>623</v>
      </c>
      <c r="E5" s="3" t="s">
        <v>206</v>
      </c>
      <c r="F5" s="3" t="s">
        <v>581</v>
      </c>
      <c r="G5" s="3" t="s">
        <v>205</v>
      </c>
      <c r="H5" s="3" t="s">
        <v>582</v>
      </c>
      <c r="I5" s="3" t="str">
        <f t="shared" si="1"/>
        <v>陕西省  西安市</v>
      </c>
      <c r="J5" s="3">
        <v>2</v>
      </c>
      <c r="K5" s="6">
        <v>9870000</v>
      </c>
      <c r="L5" s="7">
        <v>-2.9949686740889186E-2</v>
      </c>
      <c r="M5" s="7">
        <v>-1.103784257570044E-2</v>
      </c>
      <c r="N5" s="7">
        <v>9.0023898610457481E-2</v>
      </c>
      <c r="O5" s="7">
        <v>0.83044013474233058</v>
      </c>
      <c r="P5" s="7">
        <v>8.6081053491220902E-2</v>
      </c>
      <c r="Q5" s="7">
        <v>0.40633158190410101</v>
      </c>
      <c r="R5" s="7">
        <v>0.58512397931308047</v>
      </c>
      <c r="S5" s="11">
        <v>5.0449984790164146E-2</v>
      </c>
      <c r="T5" s="12">
        <v>1.1071714944522875</v>
      </c>
    </row>
    <row r="6" spans="1:20">
      <c r="A6" s="1">
        <v>5</v>
      </c>
      <c r="B6" s="3">
        <v>19</v>
      </c>
      <c r="C6" s="3">
        <f t="shared" si="0"/>
        <v>14</v>
      </c>
      <c r="D6" s="3" t="s">
        <v>623</v>
      </c>
      <c r="E6" s="3" t="s">
        <v>68</v>
      </c>
      <c r="F6" s="3" t="s">
        <v>448</v>
      </c>
      <c r="G6" s="3" t="s">
        <v>281</v>
      </c>
      <c r="H6" s="3" t="s">
        <v>449</v>
      </c>
      <c r="I6" s="3" t="str">
        <f t="shared" si="1"/>
        <v>福建省  福州市</v>
      </c>
      <c r="J6" s="3">
        <v>2</v>
      </c>
      <c r="K6" s="6">
        <v>7030000</v>
      </c>
      <c r="L6" s="7">
        <v>9.7354942571593411E-2</v>
      </c>
      <c r="M6" s="7">
        <v>0.18038808738853737</v>
      </c>
      <c r="N6" s="7">
        <v>0.22600416068915627</v>
      </c>
      <c r="O6" s="7">
        <v>0.79333809757142459</v>
      </c>
      <c r="P6" s="7">
        <v>9.3761389216421909E-2</v>
      </c>
      <c r="Q6" s="7">
        <v>0.42854942808741792</v>
      </c>
      <c r="R6" s="7">
        <v>-0.53591854729166166</v>
      </c>
      <c r="S6" s="11">
        <v>6.5733670384361858E-3</v>
      </c>
      <c r="T6" s="12">
        <v>0.79408832175934252</v>
      </c>
    </row>
    <row r="7" spans="1:20">
      <c r="A7" s="1">
        <v>6</v>
      </c>
      <c r="B7" s="3">
        <v>15</v>
      </c>
      <c r="C7" s="3">
        <f t="shared" si="0"/>
        <v>9</v>
      </c>
      <c r="D7" s="3" t="s">
        <v>623</v>
      </c>
      <c r="E7" s="3" t="s">
        <v>298</v>
      </c>
      <c r="F7" s="3" t="s">
        <v>522</v>
      </c>
      <c r="G7" s="3" t="s">
        <v>297</v>
      </c>
      <c r="H7" s="3" t="s">
        <v>523</v>
      </c>
      <c r="I7" s="3" t="str">
        <f t="shared" si="1"/>
        <v>广东省  广州市</v>
      </c>
      <c r="J7" s="3">
        <v>2</v>
      </c>
      <c r="K7" s="6">
        <v>9280000</v>
      </c>
      <c r="L7" s="7">
        <v>5.9166460086229104E-2</v>
      </c>
      <c r="M7" s="7">
        <v>6.8968068989293987E-2</v>
      </c>
      <c r="N7" s="7">
        <v>0.19247994699794668</v>
      </c>
      <c r="O7" s="7">
        <v>0.94676157200682454</v>
      </c>
      <c r="P7" s="7">
        <v>3.1942287527044429E-2</v>
      </c>
      <c r="Q7" s="7">
        <v>-0.16104090904185867</v>
      </c>
      <c r="R7" s="7">
        <v>0.220580687327605</v>
      </c>
      <c r="S7" s="11">
        <v>1.9174414828322023E-2</v>
      </c>
      <c r="T7" s="12">
        <v>1.2330945154012509</v>
      </c>
    </row>
    <row r="8" spans="1:20">
      <c r="A8" s="1">
        <v>7</v>
      </c>
      <c r="B8" s="3">
        <v>3</v>
      </c>
      <c r="C8" s="3">
        <f t="shared" si="0"/>
        <v>-4</v>
      </c>
      <c r="D8" s="3" t="s">
        <v>623</v>
      </c>
      <c r="E8" s="3" t="s">
        <v>0</v>
      </c>
      <c r="F8" s="3" t="s">
        <v>606</v>
      </c>
      <c r="I8" s="3" t="str">
        <f t="shared" si="1"/>
        <v>北京市</v>
      </c>
      <c r="J8" s="3">
        <v>1</v>
      </c>
      <c r="K8" s="6">
        <v>13760000</v>
      </c>
      <c r="L8" s="7">
        <v>7.9263449043862344E-3</v>
      </c>
      <c r="M8" s="7">
        <v>9.3984769228534687E-2</v>
      </c>
      <c r="N8" s="7">
        <v>0.13552377538594493</v>
      </c>
      <c r="O8" s="7">
        <v>0.77833633593008811</v>
      </c>
      <c r="P8" s="7">
        <v>8.6957532908507371E-2</v>
      </c>
      <c r="Q8" s="7">
        <v>-5.3785573049176347E-2</v>
      </c>
      <c r="R8" s="7">
        <v>0.33198090233026967</v>
      </c>
      <c r="S8" s="11">
        <v>3.7853324976115502E-2</v>
      </c>
      <c r="T8" s="12">
        <v>1.1387486527939821</v>
      </c>
    </row>
    <row r="9" spans="1:20">
      <c r="A9" s="1">
        <v>8</v>
      </c>
      <c r="B9" s="3">
        <v>10</v>
      </c>
      <c r="C9" s="3">
        <f t="shared" si="0"/>
        <v>2</v>
      </c>
      <c r="D9" s="3" t="s">
        <v>623</v>
      </c>
      <c r="E9" s="3" t="s">
        <v>69</v>
      </c>
      <c r="F9" s="3" t="s">
        <v>450</v>
      </c>
      <c r="G9" s="3" t="s">
        <v>67</v>
      </c>
      <c r="H9" s="3" t="s">
        <v>449</v>
      </c>
      <c r="I9" s="3" t="str">
        <f t="shared" si="1"/>
        <v>福建省  厦门市</v>
      </c>
      <c r="J9" s="3">
        <v>2</v>
      </c>
      <c r="K9" s="6">
        <v>2430000</v>
      </c>
      <c r="L9" s="7">
        <v>6.5738318013069036E-2</v>
      </c>
      <c r="M9" s="7">
        <v>0.16255011523773163</v>
      </c>
      <c r="N9" s="7">
        <v>0.18776086526067157</v>
      </c>
      <c r="O9" s="7">
        <v>0.9781616827005718</v>
      </c>
      <c r="P9" s="7">
        <v>7.5405503918352476E-2</v>
      </c>
      <c r="Q9" s="7">
        <v>-0.22969727034189261</v>
      </c>
      <c r="R9" s="7">
        <v>-0.17611153300568841</v>
      </c>
      <c r="S9" s="11">
        <v>2.3869263119892542E-2</v>
      </c>
      <c r="T9" s="12">
        <v>1.0540235013347647</v>
      </c>
    </row>
    <row r="10" spans="1:20">
      <c r="A10" s="1">
        <v>9</v>
      </c>
      <c r="B10" s="3">
        <v>11</v>
      </c>
      <c r="C10" s="3">
        <f t="shared" si="0"/>
        <v>2</v>
      </c>
      <c r="D10" s="3" t="s">
        <v>623</v>
      </c>
      <c r="E10" s="3" t="s">
        <v>48</v>
      </c>
      <c r="F10" s="3" t="s">
        <v>414</v>
      </c>
      <c r="G10" s="3" t="s">
        <v>47</v>
      </c>
      <c r="H10" s="3" t="s">
        <v>415</v>
      </c>
      <c r="I10" s="3" t="str">
        <f t="shared" si="1"/>
        <v>江苏省  南京市</v>
      </c>
      <c r="J10" s="3">
        <v>2</v>
      </c>
      <c r="K10" s="6">
        <v>6970000</v>
      </c>
      <c r="L10" s="7">
        <v>7.1721355567509415E-2</v>
      </c>
      <c r="M10" s="7">
        <v>1.3945754696533934E-2</v>
      </c>
      <c r="N10" s="7">
        <v>0.1542834013370451</v>
      </c>
      <c r="O10" s="7">
        <v>0.62960558870095973</v>
      </c>
      <c r="P10" s="7">
        <v>8.3506374775872944E-2</v>
      </c>
      <c r="Q10" s="7">
        <v>0.22701444622792938</v>
      </c>
      <c r="R10" s="7">
        <v>0.15558134583262109</v>
      </c>
      <c r="S10" s="11">
        <v>1.9927596408848398E-2</v>
      </c>
      <c r="T10" s="12">
        <v>1.0705960098654448</v>
      </c>
    </row>
    <row r="11" spans="1:20">
      <c r="A11" s="1">
        <v>10</v>
      </c>
      <c r="B11" s="3">
        <v>12</v>
      </c>
      <c r="C11" s="3">
        <f t="shared" si="0"/>
        <v>2</v>
      </c>
      <c r="D11" s="3" t="s">
        <v>623</v>
      </c>
      <c r="E11" s="3" t="s">
        <v>52</v>
      </c>
      <c r="F11" s="3" t="s">
        <v>332</v>
      </c>
      <c r="G11" s="3" t="s">
        <v>280</v>
      </c>
      <c r="H11" s="3" t="s">
        <v>327</v>
      </c>
      <c r="I11" s="3" t="str">
        <f t="shared" si="1"/>
        <v>安徽省  合肥市</v>
      </c>
      <c r="J11" s="3">
        <v>2</v>
      </c>
      <c r="K11" s="6">
        <v>7580000</v>
      </c>
      <c r="L11" s="7">
        <v>1.9999999999999987E-2</v>
      </c>
      <c r="M11" s="7">
        <v>6.4226433423453827E-2</v>
      </c>
      <c r="N11" s="7">
        <v>0.10000000000000003</v>
      </c>
      <c r="O11" s="7">
        <v>0.57226918719552966</v>
      </c>
      <c r="P11" s="7">
        <v>0.10190377136655512</v>
      </c>
      <c r="Q11" s="7">
        <v>0.48512136033276959</v>
      </c>
      <c r="R11" s="7">
        <v>0.28850557288633227</v>
      </c>
      <c r="S11" s="11">
        <v>2.737460954567766E-2</v>
      </c>
      <c r="T11" s="12">
        <v>0.93336708619718245</v>
      </c>
    </row>
    <row r="12" spans="1:20">
      <c r="A12" s="1">
        <v>11</v>
      </c>
      <c r="B12" s="3">
        <v>9</v>
      </c>
      <c r="C12" s="3">
        <f t="shared" si="0"/>
        <v>-2</v>
      </c>
      <c r="D12" s="3" t="s">
        <v>623</v>
      </c>
      <c r="E12" s="3" t="s">
        <v>293</v>
      </c>
      <c r="F12" s="3" t="s">
        <v>499</v>
      </c>
      <c r="G12" s="3" t="s">
        <v>119</v>
      </c>
      <c r="H12" s="3" t="s">
        <v>500</v>
      </c>
      <c r="I12" s="3" t="str">
        <f t="shared" si="1"/>
        <v>湖北省  武汉市</v>
      </c>
      <c r="J12" s="3">
        <v>2</v>
      </c>
      <c r="K12" s="6">
        <v>8840000</v>
      </c>
      <c r="L12" s="7">
        <v>-4.6063925428973036E-2</v>
      </c>
      <c r="M12" s="7">
        <v>5.3741297160985538E-2</v>
      </c>
      <c r="N12" s="7">
        <v>6.2480497206994341E-2</v>
      </c>
      <c r="O12" s="7">
        <v>0.72557982075754968</v>
      </c>
      <c r="P12" s="7">
        <v>9.1293779425184324E-2</v>
      </c>
      <c r="Q12" s="7">
        <v>0.22724837212681517</v>
      </c>
      <c r="R12" s="7">
        <v>0.48805602047111341</v>
      </c>
      <c r="S12" s="11">
        <v>4.8793381957246071E-2</v>
      </c>
      <c r="T12" s="12">
        <v>0.95927898691042945</v>
      </c>
    </row>
    <row r="13" spans="1:20">
      <c r="A13" s="1">
        <v>12</v>
      </c>
      <c r="B13" s="3">
        <v>13</v>
      </c>
      <c r="C13" s="3">
        <f t="shared" si="0"/>
        <v>1</v>
      </c>
      <c r="D13" s="3" t="s">
        <v>623</v>
      </c>
      <c r="E13" s="3" t="s">
        <v>86</v>
      </c>
      <c r="F13" s="3" t="s">
        <v>470</v>
      </c>
      <c r="G13" s="3" t="s">
        <v>84</v>
      </c>
      <c r="H13" s="3" t="s">
        <v>469</v>
      </c>
      <c r="I13" s="3" t="str">
        <f t="shared" si="1"/>
        <v>山东省  青岛市</v>
      </c>
      <c r="J13" s="3">
        <v>2</v>
      </c>
      <c r="K13" s="6">
        <v>8180000</v>
      </c>
      <c r="L13" s="7">
        <v>-6.3916028980202074E-3</v>
      </c>
      <c r="M13" s="7">
        <v>-1.4857205934603457E-2</v>
      </c>
      <c r="N13" s="7">
        <v>0.107798023053193</v>
      </c>
      <c r="O13" s="7">
        <v>0.60904722930225297</v>
      </c>
      <c r="P13" s="7">
        <v>7.7540577947405945E-2</v>
      </c>
      <c r="Q13" s="7">
        <v>0.24182166196202776</v>
      </c>
      <c r="R13" s="7">
        <v>-0.13255572727191203</v>
      </c>
      <c r="S13" s="11">
        <v>3.2061602363700599E-2</v>
      </c>
      <c r="T13" s="12">
        <v>1.2357509010790593</v>
      </c>
    </row>
    <row r="14" spans="1:20">
      <c r="A14" s="1">
        <v>13</v>
      </c>
      <c r="B14" s="3">
        <v>14</v>
      </c>
      <c r="C14" s="3">
        <f t="shared" si="0"/>
        <v>1</v>
      </c>
      <c r="D14" s="3" t="s">
        <v>623</v>
      </c>
      <c r="E14" s="3" t="s">
        <v>46</v>
      </c>
      <c r="F14" s="3" t="s">
        <v>413</v>
      </c>
      <c r="I14" s="3" t="str">
        <f t="shared" si="1"/>
        <v>上海市</v>
      </c>
      <c r="J14" s="3">
        <v>1</v>
      </c>
      <c r="K14" s="6">
        <v>14620000</v>
      </c>
      <c r="L14" s="7">
        <v>1.3216164881410829E-2</v>
      </c>
      <c r="M14" s="7">
        <v>3.3817480786001185E-2</v>
      </c>
      <c r="N14" s="7">
        <v>9.4056645193751037E-2</v>
      </c>
      <c r="O14" s="7">
        <v>0.58332223990815135</v>
      </c>
      <c r="P14" s="7">
        <v>6.5922264162863051E-2</v>
      </c>
      <c r="Q14" s="7">
        <v>-0.10520838166957236</v>
      </c>
      <c r="R14" s="7">
        <v>-6.2794601941684458E-2</v>
      </c>
      <c r="S14" s="11">
        <v>3.5097935426303711E-2</v>
      </c>
      <c r="T14" s="12">
        <v>1.3253609881286816</v>
      </c>
    </row>
    <row r="15" spans="1:20">
      <c r="A15" s="1">
        <v>14</v>
      </c>
      <c r="B15" s="3">
        <v>17</v>
      </c>
      <c r="C15" s="3">
        <f t="shared" si="0"/>
        <v>3</v>
      </c>
      <c r="D15" s="3" t="s">
        <v>623</v>
      </c>
      <c r="E15" s="3" t="s">
        <v>320</v>
      </c>
      <c r="F15" s="3" t="s">
        <v>457</v>
      </c>
      <c r="G15" s="3" t="s">
        <v>77</v>
      </c>
      <c r="H15" s="3" t="s">
        <v>458</v>
      </c>
      <c r="I15" s="3" t="str">
        <f t="shared" si="1"/>
        <v>江西省  南昌市</v>
      </c>
      <c r="J15" s="3">
        <v>2</v>
      </c>
      <c r="K15" s="6">
        <v>5320000</v>
      </c>
      <c r="L15" s="7">
        <v>-2.8275498839561885E-2</v>
      </c>
      <c r="M15" s="7">
        <v>-1.7648024818359188E-2</v>
      </c>
      <c r="N15" s="7">
        <v>0.11473657940113977</v>
      </c>
      <c r="O15" s="7">
        <v>0.69532186190486733</v>
      </c>
      <c r="P15" s="7">
        <v>4.6421473343962259E-2</v>
      </c>
      <c r="Q15" s="7">
        <v>0.46494526998104324</v>
      </c>
      <c r="R15" s="7">
        <v>0.28931993629137459</v>
      </c>
      <c r="S15" s="11">
        <v>4.3854869941097371E-2</v>
      </c>
      <c r="T15" s="12">
        <v>0.81188447239718597</v>
      </c>
    </row>
    <row r="16" spans="1:20">
      <c r="A16" s="1">
        <v>15</v>
      </c>
      <c r="B16" s="3">
        <v>7</v>
      </c>
      <c r="C16" s="3">
        <f t="shared" si="0"/>
        <v>-8</v>
      </c>
      <c r="D16" s="3" t="s">
        <v>623</v>
      </c>
      <c r="E16" s="3" t="s">
        <v>194</v>
      </c>
      <c r="F16" s="3" t="s">
        <v>568</v>
      </c>
      <c r="G16" s="3" t="s">
        <v>193</v>
      </c>
      <c r="H16" s="3" t="s">
        <v>569</v>
      </c>
      <c r="I16" s="3" t="str">
        <f t="shared" si="1"/>
        <v>贵州省  贵阳市</v>
      </c>
      <c r="J16" s="3">
        <v>2</v>
      </c>
      <c r="K16" s="6">
        <v>4180000</v>
      </c>
      <c r="L16" s="7">
        <v>-2.5078027866309201E-2</v>
      </c>
      <c r="M16" s="7">
        <v>8.114945663674368E-2</v>
      </c>
      <c r="N16" s="7">
        <v>7.6251810640439399E-2</v>
      </c>
      <c r="O16" s="7">
        <v>0.70677745939766268</v>
      </c>
      <c r="P16" s="7">
        <v>5.3105660934584457E-2</v>
      </c>
      <c r="Q16" s="7">
        <v>0.42572332073277114</v>
      </c>
      <c r="R16" s="7">
        <v>0.71345697649342243</v>
      </c>
      <c r="S16" s="11">
        <v>2.7736200977355577E-2</v>
      </c>
      <c r="T16" s="12">
        <v>0.69995336534979935</v>
      </c>
    </row>
    <row r="17" spans="1:20">
      <c r="A17" s="1">
        <v>16</v>
      </c>
      <c r="B17" s="3">
        <v>28</v>
      </c>
      <c r="C17" s="3">
        <f t="shared" si="0"/>
        <v>12</v>
      </c>
      <c r="D17" s="3" t="s">
        <v>623</v>
      </c>
      <c r="E17" s="3" t="s">
        <v>312</v>
      </c>
      <c r="F17" s="3" t="s">
        <v>607</v>
      </c>
      <c r="G17" s="3" t="s">
        <v>1</v>
      </c>
      <c r="H17" s="3" t="s">
        <v>603</v>
      </c>
      <c r="I17" s="3" t="str">
        <f t="shared" si="1"/>
        <v>河北省  石家庄市</v>
      </c>
      <c r="J17" s="3">
        <v>2</v>
      </c>
      <c r="K17" s="6">
        <v>9820000</v>
      </c>
      <c r="L17" s="7">
        <v>4.7523457728060638E-2</v>
      </c>
      <c r="M17" s="7">
        <v>3.1941753946478572E-2</v>
      </c>
      <c r="N17" s="7">
        <v>0.16287379057488302</v>
      </c>
      <c r="O17" s="7">
        <v>0.76611644323827188</v>
      </c>
      <c r="P17" s="7">
        <v>-6.5755721351328691E-2</v>
      </c>
      <c r="Q17" s="7">
        <v>0.14914107772576354</v>
      </c>
      <c r="R17" s="7">
        <v>0.31557804811731993</v>
      </c>
      <c r="S17" s="11">
        <v>1.6349104776923359E-2</v>
      </c>
      <c r="T17" s="12">
        <v>0.99902308632181314</v>
      </c>
    </row>
    <row r="18" spans="1:20">
      <c r="A18" s="1">
        <v>17</v>
      </c>
      <c r="B18" s="3">
        <v>18</v>
      </c>
      <c r="C18" s="3">
        <f t="shared" si="0"/>
        <v>1</v>
      </c>
      <c r="D18" s="3" t="s">
        <v>623</v>
      </c>
      <c r="E18" s="3" t="s">
        <v>270</v>
      </c>
      <c r="F18" s="3" t="s">
        <v>427</v>
      </c>
      <c r="G18" s="3" t="s">
        <v>50</v>
      </c>
      <c r="H18" s="3" t="s">
        <v>428</v>
      </c>
      <c r="I18" s="3" t="str">
        <f t="shared" si="1"/>
        <v>浙江省  杭州市</v>
      </c>
      <c r="J18" s="3">
        <v>2</v>
      </c>
      <c r="K18" s="6">
        <v>7740000</v>
      </c>
      <c r="L18" s="7">
        <v>-2.7295139254230862E-2</v>
      </c>
      <c r="M18" s="7">
        <v>-1.2222968435191404E-2</v>
      </c>
      <c r="N18" s="7">
        <v>8.6608485414519307E-2</v>
      </c>
      <c r="O18" s="7">
        <v>0.64972850825043427</v>
      </c>
      <c r="P18" s="7">
        <v>3.750194281823363E-2</v>
      </c>
      <c r="Q18" s="7">
        <v>0.18783523849067477</v>
      </c>
      <c r="R18" s="7">
        <v>-4.0203696856111679E-2</v>
      </c>
      <c r="S18" s="11">
        <v>3.3503383054988178E-2</v>
      </c>
      <c r="T18" s="12">
        <v>1.023517259313089</v>
      </c>
    </row>
    <row r="19" spans="1:20">
      <c r="A19" s="1">
        <v>18</v>
      </c>
      <c r="B19" s="3">
        <v>25</v>
      </c>
      <c r="C19" s="3">
        <f t="shared" si="0"/>
        <v>7</v>
      </c>
      <c r="D19" s="3" t="s">
        <v>623</v>
      </c>
      <c r="E19" s="3" t="s">
        <v>85</v>
      </c>
      <c r="F19" s="3" t="s">
        <v>468</v>
      </c>
      <c r="G19" s="3" t="s">
        <v>84</v>
      </c>
      <c r="H19" s="3" t="s">
        <v>469</v>
      </c>
      <c r="I19" s="3" t="str">
        <f t="shared" si="1"/>
        <v>山东省  济南市</v>
      </c>
      <c r="J19" s="3">
        <v>2</v>
      </c>
      <c r="K19" s="6">
        <v>6560000</v>
      </c>
      <c r="L19" s="7">
        <v>-7.9026470704798134E-3</v>
      </c>
      <c r="M19" s="7">
        <v>-0.13772284887030498</v>
      </c>
      <c r="N19" s="7">
        <v>7.2760982314185069E-2</v>
      </c>
      <c r="O19" s="7">
        <v>0.53031840269997665</v>
      </c>
      <c r="P19" s="7">
        <v>8.1678962096158741E-2</v>
      </c>
      <c r="Q19" s="7">
        <v>0.24590663494333165</v>
      </c>
      <c r="R19" s="7">
        <v>0.70551976230749247</v>
      </c>
      <c r="S19" s="11">
        <v>2.2718789648395733E-2</v>
      </c>
      <c r="T19" s="12">
        <v>0.95845844683663106</v>
      </c>
    </row>
    <row r="20" spans="1:20">
      <c r="A20" s="1">
        <v>19</v>
      </c>
      <c r="B20" s="3">
        <v>5</v>
      </c>
      <c r="C20" s="3">
        <f t="shared" si="0"/>
        <v>-14</v>
      </c>
      <c r="D20" s="3" t="s">
        <v>623</v>
      </c>
      <c r="E20" s="3" t="s">
        <v>103</v>
      </c>
      <c r="F20" s="3" t="s">
        <v>485</v>
      </c>
      <c r="G20" s="3" t="s">
        <v>102</v>
      </c>
      <c r="H20" s="3" t="s">
        <v>486</v>
      </c>
      <c r="I20" s="3" t="str">
        <f t="shared" si="1"/>
        <v>河南省  郑州市</v>
      </c>
      <c r="J20" s="3">
        <v>2</v>
      </c>
      <c r="K20" s="6">
        <v>8640000</v>
      </c>
      <c r="L20" s="7">
        <v>-9.4531524400026781E-2</v>
      </c>
      <c r="M20" s="7">
        <v>-2.1631993257228845E-2</v>
      </c>
      <c r="N20" s="7">
        <v>3.0279928340398929E-2</v>
      </c>
      <c r="O20" s="7">
        <v>0.85631060910681456</v>
      </c>
      <c r="P20" s="7">
        <v>8.0571903787103383E-2</v>
      </c>
      <c r="Q20" s="7">
        <v>0.50180040008890869</v>
      </c>
      <c r="R20" s="7">
        <v>0.10039957037691324</v>
      </c>
      <c r="S20" s="11">
        <v>2.7523149650460012E-2</v>
      </c>
      <c r="T20" s="12">
        <v>0.98166680443155574</v>
      </c>
    </row>
    <row r="21" spans="1:20">
      <c r="A21" s="1">
        <v>20</v>
      </c>
      <c r="B21" s="3">
        <v>24</v>
      </c>
      <c r="C21" s="3">
        <f t="shared" si="0"/>
        <v>4</v>
      </c>
      <c r="D21" s="3" t="s">
        <v>623</v>
      </c>
      <c r="E21" s="3" t="s">
        <v>173</v>
      </c>
      <c r="F21" s="3" t="s">
        <v>554</v>
      </c>
      <c r="G21" s="3" t="s">
        <v>172</v>
      </c>
      <c r="H21" s="3" t="s">
        <v>555</v>
      </c>
      <c r="I21" s="3" t="str">
        <f t="shared" si="1"/>
        <v>海南省  海口市</v>
      </c>
      <c r="J21" s="3">
        <v>2</v>
      </c>
      <c r="K21" s="6">
        <v>1780000</v>
      </c>
      <c r="L21" s="7">
        <v>-2.9628876890511396E-2</v>
      </c>
      <c r="M21" s="7">
        <v>3.9713573826464781E-2</v>
      </c>
      <c r="N21" s="7">
        <v>0.13685567002588989</v>
      </c>
      <c r="O21" s="7">
        <v>0.71896807002970742</v>
      </c>
      <c r="P21" s="7">
        <v>7.2301872087548097E-2</v>
      </c>
      <c r="Q21" s="7">
        <v>0.18996738679976216</v>
      </c>
      <c r="R21" s="7">
        <v>-0.12933017475194836</v>
      </c>
      <c r="S21" s="11">
        <v>1.1131105789887278E-2</v>
      </c>
      <c r="T21" s="12">
        <v>0.96557947930244614</v>
      </c>
    </row>
    <row r="22" spans="1:20">
      <c r="A22" s="1">
        <v>21</v>
      </c>
      <c r="B22" s="3">
        <v>21</v>
      </c>
      <c r="C22" s="3">
        <f t="shared" si="0"/>
        <v>0</v>
      </c>
      <c r="D22" s="3" t="s">
        <v>623</v>
      </c>
      <c r="E22" s="3" t="s">
        <v>159</v>
      </c>
      <c r="F22" s="3" t="s">
        <v>539</v>
      </c>
      <c r="G22" s="3" t="s">
        <v>158</v>
      </c>
      <c r="H22" s="3" t="s">
        <v>540</v>
      </c>
      <c r="I22" s="3" t="str">
        <f t="shared" si="1"/>
        <v>广西壮族自治区  南宁市</v>
      </c>
      <c r="J22" s="3">
        <v>2</v>
      </c>
      <c r="K22" s="6">
        <v>7710000</v>
      </c>
      <c r="L22" s="7">
        <v>2.3425121716883844E-2</v>
      </c>
      <c r="M22" s="7">
        <v>0.10375207368622023</v>
      </c>
      <c r="N22" s="7">
        <v>0.13024264295546709</v>
      </c>
      <c r="O22" s="7">
        <v>1.2759589958981514</v>
      </c>
      <c r="P22" s="7">
        <v>-3.5324773935252296E-2</v>
      </c>
      <c r="Q22" s="7">
        <v>0.44361232342535445</v>
      </c>
      <c r="R22" s="7">
        <v>-0.54620493970464956</v>
      </c>
      <c r="S22" s="11">
        <v>2.3171793982838381E-3</v>
      </c>
      <c r="T22" s="12">
        <v>0.71416656750155583</v>
      </c>
    </row>
    <row r="23" spans="1:20">
      <c r="A23" s="1">
        <v>22</v>
      </c>
      <c r="B23" s="3">
        <v>20</v>
      </c>
      <c r="C23" s="3">
        <f t="shared" si="0"/>
        <v>-2</v>
      </c>
      <c r="D23" s="3" t="s">
        <v>623</v>
      </c>
      <c r="E23" s="3" t="s">
        <v>296</v>
      </c>
      <c r="F23" s="3" t="s">
        <v>508</v>
      </c>
      <c r="G23" s="3" t="s">
        <v>295</v>
      </c>
      <c r="H23" s="3" t="s">
        <v>509</v>
      </c>
      <c r="I23" s="3" t="str">
        <f t="shared" si="1"/>
        <v>湖南省  长沙市</v>
      </c>
      <c r="J23" s="3">
        <v>2</v>
      </c>
      <c r="K23" s="6">
        <v>7290000</v>
      </c>
      <c r="L23" s="7">
        <v>-3.139125089808608E-2</v>
      </c>
      <c r="M23" s="7">
        <v>-9.086312137547542E-2</v>
      </c>
      <c r="N23" s="7">
        <v>6.8890639849718591E-2</v>
      </c>
      <c r="O23" s="7">
        <v>0.5187053517873399</v>
      </c>
      <c r="P23" s="7">
        <v>4.3541884198251619E-2</v>
      </c>
      <c r="Q23" s="7">
        <v>0.26907034942997499</v>
      </c>
      <c r="R23" s="7">
        <v>0.31191808867522824</v>
      </c>
      <c r="S23" s="11">
        <v>3.4826654216952128E-2</v>
      </c>
      <c r="T23" s="12">
        <v>0.94959133723310518</v>
      </c>
    </row>
    <row r="24" spans="1:20">
      <c r="A24" s="1">
        <v>23</v>
      </c>
      <c r="B24" s="3">
        <v>26</v>
      </c>
      <c r="C24" s="3">
        <f t="shared" si="0"/>
        <v>3</v>
      </c>
      <c r="D24" s="3" t="s">
        <v>623</v>
      </c>
      <c r="E24" s="3" t="s">
        <v>9</v>
      </c>
      <c r="F24" s="3" t="s">
        <v>370</v>
      </c>
      <c r="G24" s="3" t="s">
        <v>251</v>
      </c>
      <c r="H24" s="3" t="s">
        <v>371</v>
      </c>
      <c r="I24" s="3" t="str">
        <f t="shared" si="1"/>
        <v>山西省  太原市</v>
      </c>
      <c r="J24" s="3">
        <v>2</v>
      </c>
      <c r="K24" s="6">
        <v>3770000</v>
      </c>
      <c r="L24" s="7">
        <v>-3.5486262362724196E-3</v>
      </c>
      <c r="M24" s="7">
        <v>7.0514946254232908E-2</v>
      </c>
      <c r="N24" s="7">
        <v>0.1063457275032329</v>
      </c>
      <c r="O24" s="7">
        <v>0.6724216875637069</v>
      </c>
      <c r="P24" s="7">
        <v>0.13846471316549733</v>
      </c>
      <c r="Q24" s="7">
        <v>0.34262160435615857</v>
      </c>
      <c r="R24" s="7">
        <v>-0.98941786499547324</v>
      </c>
      <c r="S24" s="11">
        <v>1.5361138117458157E-4</v>
      </c>
      <c r="T24" s="12">
        <v>0.96715599314370226</v>
      </c>
    </row>
    <row r="25" spans="1:20">
      <c r="A25" s="1">
        <v>24</v>
      </c>
      <c r="B25" s="3">
        <v>16</v>
      </c>
      <c r="C25" s="3">
        <f t="shared" si="0"/>
        <v>-8</v>
      </c>
      <c r="D25" s="3" t="s">
        <v>623</v>
      </c>
      <c r="E25" s="3" t="s">
        <v>271</v>
      </c>
      <c r="F25" s="3" t="s">
        <v>429</v>
      </c>
      <c r="G25" s="3" t="s">
        <v>272</v>
      </c>
      <c r="H25" s="3" t="s">
        <v>428</v>
      </c>
      <c r="I25" s="3" t="str">
        <f t="shared" si="1"/>
        <v>浙江省  宁波市</v>
      </c>
      <c r="J25" s="3">
        <v>2</v>
      </c>
      <c r="K25" s="6">
        <v>6030000</v>
      </c>
      <c r="L25" s="7">
        <v>-6.4829465977520068E-2</v>
      </c>
      <c r="M25" s="7">
        <v>-0.13641034889256348</v>
      </c>
      <c r="N25" s="7">
        <v>7.3908135683896564E-2</v>
      </c>
      <c r="O25" s="7">
        <v>0.4529063231611411</v>
      </c>
      <c r="P25" s="7">
        <v>6.9767254245492322E-2</v>
      </c>
      <c r="Q25" s="7">
        <v>7.8845027336631082E-2</v>
      </c>
      <c r="R25" s="7">
        <v>2.0412164157071155E-2</v>
      </c>
      <c r="S25" s="11">
        <v>2.6655646729123784E-2</v>
      </c>
      <c r="T25" s="12">
        <v>1.3562556025377546</v>
      </c>
    </row>
    <row r="26" spans="1:20">
      <c r="A26" s="1">
        <v>25</v>
      </c>
      <c r="B26" s="3">
        <v>23</v>
      </c>
      <c r="C26" s="3">
        <f t="shared" si="0"/>
        <v>-2</v>
      </c>
      <c r="D26" s="3" t="s">
        <v>623</v>
      </c>
      <c r="E26" s="3" t="s">
        <v>175</v>
      </c>
      <c r="F26" s="3" t="s">
        <v>557</v>
      </c>
      <c r="I26" s="3" t="str">
        <f t="shared" si="1"/>
        <v>重庆市</v>
      </c>
      <c r="J26" s="3">
        <v>1</v>
      </c>
      <c r="K26" s="6">
        <v>34040000</v>
      </c>
      <c r="L26" s="7">
        <v>1.0686029714241981E-2</v>
      </c>
      <c r="M26" s="7">
        <v>0.12604357950135359</v>
      </c>
      <c r="N26" s="7">
        <v>8.8331513319234972E-2</v>
      </c>
      <c r="O26" s="7">
        <v>0.55258999231882755</v>
      </c>
      <c r="P26" s="7">
        <v>3.5233713828133589E-2</v>
      </c>
      <c r="Q26" s="7">
        <v>0.51225945549209839</v>
      </c>
      <c r="R26" s="7">
        <v>-4.566722867055889E-2</v>
      </c>
      <c r="S26" s="11">
        <v>3.3449035833776536E-2</v>
      </c>
      <c r="T26" s="12">
        <v>0.33030668623888049</v>
      </c>
    </row>
    <row r="27" spans="1:20">
      <c r="A27" s="1">
        <v>26</v>
      </c>
      <c r="B27" s="3">
        <v>32</v>
      </c>
      <c r="C27" s="3">
        <f t="shared" si="0"/>
        <v>6</v>
      </c>
      <c r="D27" s="3" t="s">
        <v>623</v>
      </c>
      <c r="E27" s="3" t="s">
        <v>37</v>
      </c>
      <c r="F27" s="3" t="s">
        <v>402</v>
      </c>
      <c r="G27" s="3" t="s">
        <v>36</v>
      </c>
      <c r="H27" s="3" t="s">
        <v>403</v>
      </c>
      <c r="I27" s="3" t="str">
        <f t="shared" si="1"/>
        <v>黑龙江省  哈尔滨市</v>
      </c>
      <c r="J27" s="3">
        <v>2</v>
      </c>
      <c r="K27" s="6">
        <v>9520000</v>
      </c>
      <c r="L27" s="7">
        <v>-5.4922882842067026E-2</v>
      </c>
      <c r="M27" s="7">
        <v>-0.13564700057774182</v>
      </c>
      <c r="N27" s="7">
        <v>-1.0300247562459092E-2</v>
      </c>
      <c r="O27" s="7">
        <v>0.28815556050791974</v>
      </c>
      <c r="P27" s="7">
        <v>0.15563093385554178</v>
      </c>
      <c r="Q27" s="7">
        <v>0.31079071058842195</v>
      </c>
      <c r="R27" s="7">
        <v>0.22003099263257031</v>
      </c>
      <c r="S27" s="11">
        <v>3.8441498118381275E-2</v>
      </c>
      <c r="T27" s="12">
        <v>1.0123454239943297</v>
      </c>
    </row>
    <row r="28" spans="1:20">
      <c r="A28" s="1">
        <v>27</v>
      </c>
      <c r="B28" s="3">
        <v>33</v>
      </c>
      <c r="C28" s="3">
        <f t="shared" si="0"/>
        <v>6</v>
      </c>
      <c r="D28" s="3" t="s">
        <v>623</v>
      </c>
      <c r="E28" s="3" t="s">
        <v>22</v>
      </c>
      <c r="F28" s="3" t="s">
        <v>608</v>
      </c>
      <c r="G28" s="3" t="s">
        <v>20</v>
      </c>
      <c r="H28" s="3" t="s">
        <v>609</v>
      </c>
      <c r="I28" s="3" t="str">
        <f t="shared" si="1"/>
        <v>辽宁省  大连市</v>
      </c>
      <c r="J28" s="3">
        <v>2</v>
      </c>
      <c r="K28" s="6">
        <v>5950000</v>
      </c>
      <c r="L28" s="7">
        <v>1.3722368457567139E-2</v>
      </c>
      <c r="M28" s="7">
        <v>-0.33226805963369727</v>
      </c>
      <c r="N28" s="7">
        <v>7.9684824984642605E-2</v>
      </c>
      <c r="O28" s="7">
        <v>8.407180746179653E-2</v>
      </c>
      <c r="P28" s="7">
        <v>9.5138604260594006E-2</v>
      </c>
      <c r="Q28" s="7">
        <v>-0.15375999382024641</v>
      </c>
      <c r="R28" s="7">
        <v>-9.0861332879519953E-3</v>
      </c>
      <c r="S28" s="11">
        <v>2.315737209173711E-2</v>
      </c>
      <c r="T28" s="12">
        <v>1.3534547939868986</v>
      </c>
    </row>
    <row r="29" spans="1:20">
      <c r="A29" s="1">
        <v>28</v>
      </c>
      <c r="B29" s="3">
        <v>27</v>
      </c>
      <c r="C29" s="3">
        <f t="shared" si="0"/>
        <v>-1</v>
      </c>
      <c r="D29" s="3" t="s">
        <v>623</v>
      </c>
      <c r="E29" s="3" t="s">
        <v>326</v>
      </c>
      <c r="F29" s="3" t="s">
        <v>611</v>
      </c>
      <c r="G29" s="3" t="s">
        <v>287</v>
      </c>
      <c r="H29" s="3" t="s">
        <v>610</v>
      </c>
      <c r="I29" s="3" t="str">
        <f t="shared" si="1"/>
        <v>宁夏回族自治区  银川市</v>
      </c>
      <c r="J29" s="3">
        <v>2</v>
      </c>
      <c r="K29" s="6">
        <v>1930000</v>
      </c>
      <c r="L29" s="7">
        <v>-4.7045078046288741E-3</v>
      </c>
      <c r="M29" s="7">
        <v>7.5820729625659961E-3</v>
      </c>
      <c r="N29" s="7">
        <v>0.1203213032737146</v>
      </c>
      <c r="O29" s="7">
        <v>0.74292903697243273</v>
      </c>
      <c r="P29" s="7">
        <v>4.0460445750673521E-2</v>
      </c>
      <c r="Q29" s="7">
        <v>0.14030331499127635</v>
      </c>
      <c r="R29" s="7">
        <v>-0.56851730114145704</v>
      </c>
      <c r="S29" s="11">
        <v>2.5174358700348737E-3</v>
      </c>
      <c r="T29" s="12">
        <v>0.78976992972638405</v>
      </c>
    </row>
    <row r="30" spans="1:20">
      <c r="A30" s="1">
        <v>29</v>
      </c>
      <c r="B30" s="3">
        <v>30</v>
      </c>
      <c r="C30" s="3">
        <f t="shared" si="0"/>
        <v>1</v>
      </c>
      <c r="D30" s="3" t="s">
        <v>623</v>
      </c>
      <c r="E30" s="3" t="s">
        <v>288</v>
      </c>
      <c r="F30" s="3" t="s">
        <v>605</v>
      </c>
      <c r="G30" s="3" t="s">
        <v>289</v>
      </c>
      <c r="H30" s="3" t="s">
        <v>612</v>
      </c>
      <c r="I30" s="3" t="str">
        <f t="shared" si="1"/>
        <v>新疆维吾尔自治区  乌鲁木齐市</v>
      </c>
      <c r="J30" s="3">
        <v>2</v>
      </c>
      <c r="K30" s="6">
        <v>2220000</v>
      </c>
      <c r="L30" s="7">
        <v>1.1421244398878601E-2</v>
      </c>
      <c r="M30" s="7">
        <v>5.1919044268823301E-2</v>
      </c>
      <c r="N30" s="7">
        <v>0.11903529873482953</v>
      </c>
      <c r="O30" s="7">
        <v>0.54914916563222671</v>
      </c>
      <c r="P30" s="7">
        <v>0.12140542208961366</v>
      </c>
      <c r="Q30" s="7">
        <v>4.1034396303680797E-2</v>
      </c>
      <c r="R30" s="7">
        <v>-0.99529616724738679</v>
      </c>
      <c r="S30" s="11">
        <v>2.8874761155350474E-5</v>
      </c>
      <c r="T30" s="12">
        <v>0.81839457728569032</v>
      </c>
    </row>
    <row r="31" spans="1:20">
      <c r="A31" s="1">
        <v>30</v>
      </c>
      <c r="B31" s="3">
        <v>8</v>
      </c>
      <c r="C31" s="3">
        <f t="shared" si="0"/>
        <v>-22</v>
      </c>
      <c r="D31" s="3" t="s">
        <v>623</v>
      </c>
      <c r="E31" s="3" t="s">
        <v>241</v>
      </c>
      <c r="F31" s="3" t="s">
        <v>613</v>
      </c>
      <c r="G31" s="3" t="s">
        <v>242</v>
      </c>
      <c r="H31" s="3" t="s">
        <v>619</v>
      </c>
      <c r="I31" s="3" t="str">
        <f t="shared" si="1"/>
        <v>吉林省  长春市</v>
      </c>
      <c r="J31" s="3">
        <v>2</v>
      </c>
      <c r="K31" s="6">
        <v>7510000</v>
      </c>
      <c r="L31" s="7">
        <v>-5.5966156883193091E-2</v>
      </c>
      <c r="M31" s="7">
        <v>-6.5822566723701972E-2</v>
      </c>
      <c r="N31" s="7">
        <v>2.9543988861188447E-2</v>
      </c>
      <c r="O31" s="7">
        <v>0.4239255933290571</v>
      </c>
      <c r="P31" s="7">
        <v>0.10637830335974094</v>
      </c>
      <c r="Q31" s="7">
        <v>0.43977544662342161</v>
      </c>
      <c r="R31" s="7">
        <v>-0.94747560132175512</v>
      </c>
      <c r="S31" s="11">
        <v>2.5260797476019002E-3</v>
      </c>
      <c r="T31" s="12">
        <v>1.0881481448229648</v>
      </c>
    </row>
    <row r="32" spans="1:20">
      <c r="A32" s="1">
        <v>31</v>
      </c>
      <c r="B32" s="3">
        <v>22</v>
      </c>
      <c r="C32" s="3">
        <f t="shared" si="0"/>
        <v>-9</v>
      </c>
      <c r="D32" s="3" t="s">
        <v>623</v>
      </c>
      <c r="E32" s="3" t="s">
        <v>198</v>
      </c>
      <c r="F32" s="3" t="s">
        <v>614</v>
      </c>
      <c r="G32" s="3" t="s">
        <v>197</v>
      </c>
      <c r="H32" s="3" t="s">
        <v>604</v>
      </c>
      <c r="I32" s="3" t="str">
        <f t="shared" si="1"/>
        <v>云南省  昆明市</v>
      </c>
      <c r="J32" s="3">
        <v>2</v>
      </c>
      <c r="K32" s="6">
        <v>5720000</v>
      </c>
      <c r="L32" s="7">
        <v>-8.3843600749562673E-3</v>
      </c>
      <c r="M32" s="7">
        <v>-2.7168724994089854E-2</v>
      </c>
      <c r="N32" s="7">
        <v>5.2203710924737218E-2</v>
      </c>
      <c r="O32" s="7">
        <v>0.48789894192280975</v>
      </c>
      <c r="P32" s="7">
        <v>6.231747003031736E-2</v>
      </c>
      <c r="Q32" s="7">
        <v>0.22342521261431522</v>
      </c>
      <c r="R32" s="7">
        <v>-0.62407913471827936</v>
      </c>
      <c r="S32" s="11">
        <v>1.0824798197022454E-2</v>
      </c>
      <c r="T32" s="12">
        <v>0.78994726963192086</v>
      </c>
    </row>
    <row r="33" spans="1:20">
      <c r="A33" s="1">
        <v>32</v>
      </c>
      <c r="B33" s="3">
        <v>31</v>
      </c>
      <c r="C33" s="3">
        <f t="shared" si="0"/>
        <v>-1</v>
      </c>
      <c r="D33" s="3" t="s">
        <v>623</v>
      </c>
      <c r="E33" s="3" t="s">
        <v>311</v>
      </c>
      <c r="F33" s="3" t="s">
        <v>615</v>
      </c>
      <c r="I33" s="3" t="str">
        <f t="shared" si="1"/>
        <v>天津市</v>
      </c>
      <c r="J33" s="3">
        <v>1</v>
      </c>
      <c r="K33" s="6">
        <v>10820000</v>
      </c>
      <c r="L33" s="7">
        <v>-3.5220314830895286E-2</v>
      </c>
      <c r="M33" s="7">
        <v>-0.1631355272131019</v>
      </c>
      <c r="N33" s="7">
        <v>9.0895816012873581E-2</v>
      </c>
      <c r="O33" s="7">
        <v>0.28855193053834821</v>
      </c>
      <c r="P33" s="7">
        <v>1.4855730427764327E-2</v>
      </c>
      <c r="Q33" s="7">
        <v>0.1879250110712001</v>
      </c>
      <c r="R33" s="7">
        <v>-0.77046754018559283</v>
      </c>
      <c r="S33" s="11">
        <v>1.7098889292937024E-2</v>
      </c>
      <c r="T33" s="12">
        <v>1.1543487283485228</v>
      </c>
    </row>
    <row r="34" spans="1:20">
      <c r="A34" s="1">
        <v>33</v>
      </c>
      <c r="B34" s="3">
        <v>34</v>
      </c>
      <c r="C34" s="3">
        <f t="shared" si="0"/>
        <v>1</v>
      </c>
      <c r="D34" s="3" t="s">
        <v>623</v>
      </c>
      <c r="E34" s="3" t="s">
        <v>21</v>
      </c>
      <c r="F34" s="3" t="s">
        <v>616</v>
      </c>
      <c r="G34" s="3" t="s">
        <v>239</v>
      </c>
      <c r="H34" s="3" t="s">
        <v>609</v>
      </c>
      <c r="I34" s="3" t="str">
        <f t="shared" si="1"/>
        <v>辽宁省  沈阳市</v>
      </c>
      <c r="J34" s="3">
        <v>2</v>
      </c>
      <c r="K34" s="6">
        <v>7460000</v>
      </c>
      <c r="L34" s="7">
        <v>-2.3409119818416396E-2</v>
      </c>
      <c r="M34" s="7">
        <v>-0.29235136056349226</v>
      </c>
      <c r="N34" s="7">
        <v>6.5402090944312971E-2</v>
      </c>
      <c r="O34" s="7">
        <v>0.17067831883284915</v>
      </c>
      <c r="P34" s="7">
        <v>8.6188605671359345E-2</v>
      </c>
      <c r="Q34" s="7">
        <v>-0.23054424324900727</v>
      </c>
      <c r="R34" s="7">
        <v>0.34849598552527422</v>
      </c>
      <c r="S34" s="11">
        <v>1.5077448930003332E-2</v>
      </c>
      <c r="T34" s="12">
        <v>1.0469310742625277</v>
      </c>
    </row>
    <row r="35" spans="1:20">
      <c r="A35" s="1">
        <v>34</v>
      </c>
      <c r="B35" s="3">
        <v>29</v>
      </c>
      <c r="C35" s="3">
        <f t="shared" si="0"/>
        <v>-5</v>
      </c>
      <c r="D35" s="3" t="s">
        <v>623</v>
      </c>
      <c r="E35" s="3" t="s">
        <v>315</v>
      </c>
      <c r="F35" s="3" t="s">
        <v>618</v>
      </c>
      <c r="G35" s="3" t="s">
        <v>314</v>
      </c>
      <c r="H35" s="3" t="s">
        <v>617</v>
      </c>
      <c r="I35" s="3" t="str">
        <f t="shared" si="1"/>
        <v>内蒙古自治区  呼和浩特市</v>
      </c>
      <c r="J35" s="3">
        <v>2</v>
      </c>
      <c r="K35" s="6">
        <v>2460000</v>
      </c>
      <c r="L35" s="7">
        <v>4.5592720276991371E-2</v>
      </c>
      <c r="M35" s="7">
        <v>1.3469118017619679E-2</v>
      </c>
      <c r="N35" s="7">
        <v>0.18319094607341646</v>
      </c>
      <c r="O35" s="7">
        <v>0.46212513771745695</v>
      </c>
      <c r="P35" s="7">
        <v>-0.15857309539530215</v>
      </c>
      <c r="Q35" s="7">
        <v>-0.19684189624360049</v>
      </c>
      <c r="R35" s="7">
        <v>-0.55328401703653884</v>
      </c>
      <c r="S35" s="11">
        <v>4.550461167556398E-3</v>
      </c>
      <c r="T35" s="12">
        <v>0.81884740911773013</v>
      </c>
    </row>
    <row r="37" spans="1:20">
      <c r="L37" s="7">
        <v>1.7095410992982129E-4</v>
      </c>
      <c r="M37" s="7">
        <v>1.9234314436908243E-3</v>
      </c>
      <c r="N37" s="7">
        <v>0.11033788327471301</v>
      </c>
      <c r="O37" s="7">
        <v>0.646336513918774</v>
      </c>
      <c r="P37" s="7">
        <v>6.1318524649042166E-2</v>
      </c>
      <c r="Q37" s="7">
        <v>0.21091351605593922</v>
      </c>
      <c r="R37" s="7">
        <v>2.5309701412482094E-2</v>
      </c>
      <c r="S37" s="11">
        <v>2.2807945251156293E-2</v>
      </c>
      <c r="T37" s="12">
        <v>0.99966176129660533</v>
      </c>
    </row>
    <row r="38" spans="1:20">
      <c r="L38" s="7">
        <v>4.279706839287642E-2</v>
      </c>
      <c r="M38" s="7">
        <v>0.11764655192988915</v>
      </c>
      <c r="N38" s="7">
        <v>5.8077017514222791E-2</v>
      </c>
      <c r="O38" s="7">
        <v>0.24570623291141275</v>
      </c>
      <c r="P38" s="7">
        <v>5.7863292925578021E-2</v>
      </c>
      <c r="Q38" s="7">
        <v>0.2310977463620621</v>
      </c>
      <c r="R38" s="7">
        <v>0.60021322840946512</v>
      </c>
      <c r="S38" s="11">
        <v>1.5183187513938413E-2</v>
      </c>
      <c r="T38" s="12">
        <v>0.2373207129175039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32"/>
  <sheetViews>
    <sheetView zoomScale="115" workbookViewId="0">
      <pane xSplit="6" topLeftCell="H1" activePane="topRight" state="frozen"/>
      <selection pane="topRight" activeCell="I11" sqref="I11:J11"/>
    </sheetView>
  </sheetViews>
  <sheetFormatPr baseColWidth="10" defaultColWidth="8.83203125" defaultRowHeight="15"/>
  <cols>
    <col min="1" max="1" width="5.5" style="13" bestFit="1" customWidth="1"/>
    <col min="2" max="2" width="5.6640625" style="3" bestFit="1" customWidth="1"/>
    <col min="3" max="3" width="7.5" style="3" bestFit="1" customWidth="1"/>
    <col min="4" max="4" width="7.5" style="3" customWidth="1"/>
    <col min="5" max="5" width="16.1640625" style="3" bestFit="1" customWidth="1"/>
    <col min="6" max="6" width="12.5" style="3" bestFit="1" customWidth="1"/>
    <col min="7" max="7" width="14.5" style="3" bestFit="1" customWidth="1"/>
    <col min="8" max="8" width="15.83203125" style="3" bestFit="1" customWidth="1"/>
    <col min="9" max="10" width="15.83203125" style="3" customWidth="1"/>
    <col min="11" max="11" width="8.83203125" style="3" bestFit="1" customWidth="1"/>
    <col min="12" max="12" width="9.5" style="6" customWidth="1"/>
    <col min="13" max="13" width="12" style="8" customWidth="1"/>
    <col min="14" max="15" width="9" style="8" bestFit="1" customWidth="1"/>
    <col min="16" max="16" width="9.1640625" style="8" bestFit="1" customWidth="1"/>
    <col min="17" max="17" width="9" style="8" bestFit="1" customWidth="1"/>
    <col min="18" max="18" width="9.1640625" style="8" bestFit="1" customWidth="1"/>
    <col min="19" max="19" width="10.1640625" style="8" bestFit="1" customWidth="1"/>
    <col min="20" max="20" width="8.83203125" style="9" bestFit="1" customWidth="1"/>
    <col min="21" max="21" width="8.83203125" style="10" bestFit="1" customWidth="1"/>
  </cols>
  <sheetData>
    <row r="1" spans="1:21" s="5" customFormat="1" ht="75">
      <c r="A1" s="14" t="s">
        <v>621</v>
      </c>
      <c r="B1" s="2" t="s">
        <v>361</v>
      </c>
      <c r="C1" s="2" t="s">
        <v>362</v>
      </c>
      <c r="D1" s="14" t="s">
        <v>622</v>
      </c>
      <c r="E1" s="2" t="s">
        <v>217</v>
      </c>
      <c r="F1" s="2" t="s">
        <v>221</v>
      </c>
      <c r="G1" s="2" t="s">
        <v>218</v>
      </c>
      <c r="H1" s="2" t="s">
        <v>220</v>
      </c>
      <c r="I1" s="14"/>
      <c r="J1" s="14"/>
      <c r="K1" s="2" t="s">
        <v>219</v>
      </c>
      <c r="L1" s="4" t="s">
        <v>634</v>
      </c>
      <c r="M1" s="15" t="s">
        <v>625</v>
      </c>
      <c r="N1" s="15" t="s">
        <v>626</v>
      </c>
      <c r="O1" s="15" t="s">
        <v>627</v>
      </c>
      <c r="P1" s="15" t="s">
        <v>628</v>
      </c>
      <c r="Q1" s="15" t="s">
        <v>629</v>
      </c>
      <c r="R1" s="15" t="s">
        <v>630</v>
      </c>
      <c r="S1" s="15" t="s">
        <v>631</v>
      </c>
      <c r="T1" s="17" t="s">
        <v>632</v>
      </c>
      <c r="U1" s="18" t="s">
        <v>633</v>
      </c>
    </row>
    <row r="2" spans="1:21">
      <c r="A2" s="13">
        <v>1</v>
      </c>
      <c r="B2" s="3">
        <v>95</v>
      </c>
      <c r="C2" s="3">
        <f>B2-A2</f>
        <v>94</v>
      </c>
      <c r="D2" s="3" t="s">
        <v>637</v>
      </c>
      <c r="E2" s="3" t="s">
        <v>308</v>
      </c>
      <c r="F2" s="3" t="s">
        <v>533</v>
      </c>
      <c r="G2" s="3" t="s">
        <v>143</v>
      </c>
      <c r="H2" s="3" t="s">
        <v>523</v>
      </c>
      <c r="I2" s="3" t="str">
        <f>CONCATENATE(E2,", ",G2)</f>
        <v xml:space="preserve">   Heyuan, Guangdong</v>
      </c>
      <c r="J2" s="3" t="str">
        <f>CONCATENATE("(",H2,F2,")")</f>
        <v>(广东省  河源市)</v>
      </c>
      <c r="K2" s="3">
        <v>3</v>
      </c>
      <c r="L2" s="6">
        <v>3730000</v>
      </c>
      <c r="M2" s="16">
        <v>2.8388226251814738E-2</v>
      </c>
      <c r="N2" s="8">
        <v>0.12113767689699319</v>
      </c>
      <c r="O2" s="8">
        <v>0.16906772166291859</v>
      </c>
      <c r="P2" s="8">
        <v>0.89903826890357186</v>
      </c>
      <c r="Q2" s="8">
        <v>6.1016401526180639E-2</v>
      </c>
      <c r="R2" s="8">
        <v>0.72609572323039373</v>
      </c>
      <c r="S2" s="8">
        <v>3.5768857459789238</v>
      </c>
      <c r="T2" s="9">
        <v>4.3508104898724427E-2</v>
      </c>
      <c r="U2" s="10">
        <v>1.2924077957614541</v>
      </c>
    </row>
    <row r="3" spans="1:21">
      <c r="A3" s="13">
        <v>2</v>
      </c>
      <c r="B3" s="3">
        <v>113</v>
      </c>
      <c r="C3" s="3">
        <f t="shared" ref="C3:C66" si="0">B3-A3</f>
        <v>111</v>
      </c>
      <c r="D3" s="3" t="s">
        <v>637</v>
      </c>
      <c r="E3" s="3" t="s">
        <v>207</v>
      </c>
      <c r="F3" s="3" t="s">
        <v>583</v>
      </c>
      <c r="G3" s="3" t="s">
        <v>205</v>
      </c>
      <c r="H3" s="3" t="s">
        <v>237</v>
      </c>
      <c r="I3" s="3" t="str">
        <f t="shared" ref="I3:I11" si="1">CONCATENATE(E3,", ",G3)</f>
        <v xml:space="preserve">   Baoji, Shaanxi</v>
      </c>
      <c r="J3" s="3" t="str">
        <f t="shared" ref="J3:J11" si="2">CONCATENATE("(",H3,F3,")")</f>
        <v>(陕西省  宝鸡市)</v>
      </c>
      <c r="K3" s="3">
        <v>3</v>
      </c>
      <c r="L3" s="6">
        <v>3780000</v>
      </c>
      <c r="M3" s="16">
        <v>-1.8593090458055104E-2</v>
      </c>
      <c r="N3" s="8">
        <v>3.2946594413844447E-2</v>
      </c>
      <c r="O3" s="8">
        <v>7.2432447544627257E-2</v>
      </c>
      <c r="P3" s="8">
        <v>0.53624622038887437</v>
      </c>
      <c r="Q3" s="8">
        <v>3.4097569384588862E-2</v>
      </c>
      <c r="R3" s="8">
        <v>0.49786511523383853</v>
      </c>
      <c r="S3" s="8">
        <v>15.107142857142858</v>
      </c>
      <c r="T3" s="9">
        <v>2.6401048932525738E-3</v>
      </c>
      <c r="U3" s="10">
        <v>1.0862900486726514</v>
      </c>
    </row>
    <row r="4" spans="1:21">
      <c r="A4" s="13">
        <v>3</v>
      </c>
      <c r="B4" s="3">
        <v>74</v>
      </c>
      <c r="C4" s="3">
        <f t="shared" si="0"/>
        <v>71</v>
      </c>
      <c r="D4" s="3" t="s">
        <v>636</v>
      </c>
      <c r="E4" s="3" t="s">
        <v>109</v>
      </c>
      <c r="F4" s="3" t="s">
        <v>491</v>
      </c>
      <c r="G4" s="3" t="s">
        <v>102</v>
      </c>
      <c r="H4" s="3" t="s">
        <v>228</v>
      </c>
      <c r="I4" s="3" t="str">
        <f t="shared" si="1"/>
        <v xml:space="preserve">   Xinxiang, Henan</v>
      </c>
      <c r="J4" s="3" t="str">
        <f t="shared" si="2"/>
        <v>(河南省  新乡市)</v>
      </c>
      <c r="K4" s="3">
        <v>3</v>
      </c>
      <c r="L4" s="6">
        <v>6560000</v>
      </c>
      <c r="M4" s="16">
        <v>-0.1474746712883333</v>
      </c>
      <c r="N4" s="8">
        <v>-0.38477782970694641</v>
      </c>
      <c r="O4" s="8">
        <v>-4.8933560942100676E-2</v>
      </c>
      <c r="P4" s="8">
        <v>0.23462690520242449</v>
      </c>
      <c r="Q4" s="8">
        <v>6.6842439334016887E-2</v>
      </c>
      <c r="R4" s="8">
        <v>0.54646471795597706</v>
      </c>
      <c r="S4" s="8">
        <v>6.9446840289464831</v>
      </c>
      <c r="T4" s="9">
        <v>0.19820485534939197</v>
      </c>
      <c r="U4" s="10">
        <v>0.68372916184842125</v>
      </c>
    </row>
    <row r="5" spans="1:21">
      <c r="A5" s="13">
        <v>4</v>
      </c>
      <c r="B5" s="3">
        <v>17</v>
      </c>
      <c r="C5" s="3">
        <f t="shared" si="0"/>
        <v>13</v>
      </c>
      <c r="D5" s="3" t="s">
        <v>636</v>
      </c>
      <c r="E5" s="3" t="s">
        <v>61</v>
      </c>
      <c r="F5" s="3" t="s">
        <v>329</v>
      </c>
      <c r="G5" s="3" t="s">
        <v>51</v>
      </c>
      <c r="H5" s="3" t="s">
        <v>327</v>
      </c>
      <c r="I5" s="3" t="str">
        <f t="shared" si="1"/>
        <v xml:space="preserve">   Chuzhou, Anhui</v>
      </c>
      <c r="J5" s="3" t="str">
        <f t="shared" si="2"/>
        <v>(安徽省  滁州市)</v>
      </c>
      <c r="K5" s="3">
        <v>3</v>
      </c>
      <c r="L5" s="6">
        <v>4540000</v>
      </c>
      <c r="M5" s="16">
        <v>3.000000000000002E-2</v>
      </c>
      <c r="N5" s="8">
        <v>0.1504249689194615</v>
      </c>
      <c r="O5" s="8">
        <v>0.10000000000000009</v>
      </c>
      <c r="P5" s="8">
        <v>0.83014546847157911</v>
      </c>
      <c r="Q5" s="8">
        <v>0.11341954095705646</v>
      </c>
      <c r="R5" s="8">
        <v>0.81889210417527902</v>
      </c>
      <c r="S5" s="8">
        <v>0.31490470883780669</v>
      </c>
      <c r="T5" s="9">
        <v>5.123325127975608E-2</v>
      </c>
      <c r="U5" s="10">
        <v>1.3509435529410205</v>
      </c>
    </row>
    <row r="6" spans="1:21">
      <c r="A6" s="13">
        <v>5</v>
      </c>
      <c r="B6" s="3">
        <v>16</v>
      </c>
      <c r="C6" s="3">
        <f t="shared" si="0"/>
        <v>11</v>
      </c>
      <c r="D6" s="3" t="s">
        <v>636</v>
      </c>
      <c r="E6" s="3" t="s">
        <v>53</v>
      </c>
      <c r="F6" s="3" t="s">
        <v>333</v>
      </c>
      <c r="G6" s="3" t="s">
        <v>51</v>
      </c>
      <c r="H6" s="3" t="s">
        <v>438</v>
      </c>
      <c r="I6" s="3" t="str">
        <f t="shared" si="1"/>
        <v xml:space="preserve">   Wuhu, Anhui</v>
      </c>
      <c r="J6" s="3" t="str">
        <f t="shared" si="2"/>
        <v>(安徽省  芜湖市)</v>
      </c>
      <c r="K6" s="3">
        <v>3</v>
      </c>
      <c r="L6" s="6">
        <v>3890000</v>
      </c>
      <c r="M6" s="16">
        <v>1.9999999999999969E-2</v>
      </c>
      <c r="N6" s="8">
        <v>7.5136879084565594E-2</v>
      </c>
      <c r="O6" s="8">
        <v>7.0000000000000104E-2</v>
      </c>
      <c r="P6" s="8">
        <v>0.49576273914542496</v>
      </c>
      <c r="Q6" s="8">
        <v>9.4794799771309252E-2</v>
      </c>
      <c r="R6" s="8">
        <v>0.61526048447728898</v>
      </c>
      <c r="S6" s="8">
        <v>0.26766697672801243</v>
      </c>
      <c r="T6" s="9">
        <v>5.8977207998324364E-2</v>
      </c>
      <c r="U6" s="10">
        <v>1.5416936633870015</v>
      </c>
    </row>
    <row r="7" spans="1:21">
      <c r="A7" s="13">
        <v>6</v>
      </c>
      <c r="B7" s="3">
        <v>24</v>
      </c>
      <c r="C7" s="3">
        <f t="shared" si="0"/>
        <v>18</v>
      </c>
      <c r="D7" s="3" t="s">
        <v>636</v>
      </c>
      <c r="E7" s="3" t="s">
        <v>66</v>
      </c>
      <c r="F7" s="3" t="s">
        <v>337</v>
      </c>
      <c r="G7" s="3" t="s">
        <v>51</v>
      </c>
      <c r="H7" s="3" t="s">
        <v>327</v>
      </c>
      <c r="I7" s="3" t="str">
        <f t="shared" si="1"/>
        <v xml:space="preserve">   Xuancheng, Anhui</v>
      </c>
      <c r="J7" s="3" t="str">
        <f t="shared" si="2"/>
        <v>(安徽省  宣城市)</v>
      </c>
      <c r="K7" s="3">
        <v>3</v>
      </c>
      <c r="L7" s="6">
        <v>2790000</v>
      </c>
      <c r="M7" s="16">
        <v>1.0000000000000061E-2</v>
      </c>
      <c r="N7" s="8">
        <v>8.8268411935315746E-2</v>
      </c>
      <c r="O7" s="8">
        <v>7.0000000000000021E-2</v>
      </c>
      <c r="P7" s="8">
        <v>0.54356461351385499</v>
      </c>
      <c r="Q7" s="8">
        <v>0.10120095020235791</v>
      </c>
      <c r="R7" s="8">
        <v>0.6632890365448505</v>
      </c>
      <c r="S7" s="8">
        <v>0.41191618722206869</v>
      </c>
      <c r="T7" s="9">
        <v>5.6573751217255747E-2</v>
      </c>
      <c r="U7" s="10">
        <v>1.4145859882010954</v>
      </c>
    </row>
    <row r="8" spans="1:21">
      <c r="A8" s="13">
        <v>7</v>
      </c>
      <c r="B8" s="3">
        <v>159</v>
      </c>
      <c r="C8" s="3">
        <f t="shared" si="0"/>
        <v>152</v>
      </c>
      <c r="D8" s="3" t="s">
        <v>636</v>
      </c>
      <c r="E8" s="3" t="s">
        <v>211</v>
      </c>
      <c r="F8" s="3" t="s">
        <v>588</v>
      </c>
      <c r="G8" s="3" t="s">
        <v>285</v>
      </c>
      <c r="H8" s="3" t="s">
        <v>237</v>
      </c>
      <c r="I8" s="3" t="str">
        <f t="shared" si="1"/>
        <v xml:space="preserve">   Shangluo, Shaanxi</v>
      </c>
      <c r="J8" s="3" t="str">
        <f t="shared" si="2"/>
        <v>(陕西省  商洛市)</v>
      </c>
      <c r="K8" s="3">
        <v>3</v>
      </c>
      <c r="L8" s="6">
        <v>2510000</v>
      </c>
      <c r="M8" s="16">
        <v>-4.291657329916895E-3</v>
      </c>
      <c r="N8" s="8">
        <v>7.5346989496137495E-2</v>
      </c>
      <c r="O8" s="8">
        <v>6.0749562646125244E-2</v>
      </c>
      <c r="P8" s="8">
        <v>0.44795027610217691</v>
      </c>
      <c r="Q8" s="8">
        <v>8.8460572576594676E-2</v>
      </c>
      <c r="R8" s="8">
        <v>0.70354721430677014</v>
      </c>
      <c r="S8" s="8">
        <v>12.38</v>
      </c>
      <c r="T8" s="9">
        <v>1.6133538320519615E-3</v>
      </c>
      <c r="U8" s="10">
        <v>0.53505799689107481</v>
      </c>
    </row>
    <row r="9" spans="1:21">
      <c r="A9" s="13">
        <v>8</v>
      </c>
      <c r="B9" s="3">
        <v>31</v>
      </c>
      <c r="C9" s="3">
        <f t="shared" si="0"/>
        <v>23</v>
      </c>
      <c r="D9" s="3" t="s">
        <v>636</v>
      </c>
      <c r="E9" s="3" t="s">
        <v>73</v>
      </c>
      <c r="F9" s="3" t="s">
        <v>344</v>
      </c>
      <c r="G9" s="3" t="s">
        <v>67</v>
      </c>
      <c r="H9" s="3" t="s">
        <v>449</v>
      </c>
      <c r="I9" s="3" t="str">
        <f t="shared" si="1"/>
        <v xml:space="preserve">   Zhangzhou, Fujian</v>
      </c>
      <c r="J9" s="3" t="str">
        <f t="shared" si="2"/>
        <v>(福建省  漳州市)</v>
      </c>
      <c r="K9" s="3">
        <v>3</v>
      </c>
      <c r="L9" s="6">
        <v>5210000</v>
      </c>
      <c r="M9" s="16">
        <v>6.9378678136898561E-2</v>
      </c>
      <c r="N9" s="8">
        <v>0.1655301274957823</v>
      </c>
      <c r="O9" s="8">
        <v>0.15763773582116761</v>
      </c>
      <c r="P9" s="8">
        <v>0.91100787220652568</v>
      </c>
      <c r="Q9" s="8">
        <v>9.8068816224222394E-2</v>
      </c>
      <c r="R9" s="8">
        <v>0.68617416786948349</v>
      </c>
      <c r="S9" s="8">
        <v>-0.24142857142857144</v>
      </c>
      <c r="T9" s="9">
        <v>1.382301533624679E-2</v>
      </c>
      <c r="U9" s="10">
        <v>1.2594447986416113</v>
      </c>
    </row>
    <row r="10" spans="1:21">
      <c r="A10" s="13">
        <v>9</v>
      </c>
      <c r="B10" s="3">
        <v>5</v>
      </c>
      <c r="C10" s="3">
        <f t="shared" si="0"/>
        <v>-4</v>
      </c>
      <c r="D10" s="3" t="s">
        <v>636</v>
      </c>
      <c r="E10" s="3" t="s">
        <v>189</v>
      </c>
      <c r="F10" s="3" t="s">
        <v>564</v>
      </c>
      <c r="G10" s="3" t="s">
        <v>176</v>
      </c>
      <c r="H10" s="3" t="s">
        <v>558</v>
      </c>
      <c r="I10" s="3" t="str">
        <f t="shared" si="1"/>
        <v xml:space="preserve">   Dazhou, Sichuan</v>
      </c>
      <c r="J10" s="3" t="str">
        <f t="shared" si="2"/>
        <v>(四川省  达州市)</v>
      </c>
      <c r="K10" s="3">
        <v>3</v>
      </c>
      <c r="L10" s="6">
        <v>6660000</v>
      </c>
      <c r="M10" s="16">
        <v>9.0532863311670209E-2</v>
      </c>
      <c r="N10" s="8">
        <v>0.3561484040055144</v>
      </c>
      <c r="O10" s="8">
        <v>0.25488520724215419</v>
      </c>
      <c r="P10" s="8">
        <v>1.4695595637113679</v>
      </c>
      <c r="Q10" s="8">
        <v>5.5618898311123779E-2</v>
      </c>
      <c r="R10" s="8">
        <v>0.63666998121754503</v>
      </c>
      <c r="S10" s="8">
        <v>-0.61552795031055896</v>
      </c>
      <c r="T10" s="9">
        <v>1.214067237215385E-3</v>
      </c>
      <c r="U10" s="10">
        <v>0.62694478972688095</v>
      </c>
    </row>
    <row r="11" spans="1:21">
      <c r="A11" s="13">
        <v>10</v>
      </c>
      <c r="B11" s="3">
        <v>1</v>
      </c>
      <c r="C11" s="3">
        <f t="shared" si="0"/>
        <v>-9</v>
      </c>
      <c r="D11" s="3" t="s">
        <v>636</v>
      </c>
      <c r="E11" s="3" t="s">
        <v>154</v>
      </c>
      <c r="F11" s="3" t="s">
        <v>232</v>
      </c>
      <c r="G11" s="3" t="s">
        <v>143</v>
      </c>
      <c r="H11" s="3" t="s">
        <v>231</v>
      </c>
      <c r="I11" s="3" t="str">
        <f t="shared" si="1"/>
        <v xml:space="preserve">   Dongguan, Guangdong</v>
      </c>
      <c r="J11" s="3" t="str">
        <f t="shared" si="2"/>
        <v>(广东省  东莞市)</v>
      </c>
      <c r="K11" s="3">
        <v>3</v>
      </c>
      <c r="L11" s="6">
        <v>2320000</v>
      </c>
      <c r="M11" s="16">
        <v>6.6832014019871391E-5</v>
      </c>
      <c r="N11" s="8">
        <v>-1.0251015819978136E-2</v>
      </c>
      <c r="O11" s="8">
        <v>0.15545832389957084</v>
      </c>
      <c r="P11" s="8">
        <v>0.63360229764770359</v>
      </c>
      <c r="Q11" s="8">
        <v>8.332512765332932E-2</v>
      </c>
      <c r="R11" s="8">
        <v>0.46968211527035059</v>
      </c>
      <c r="S11" s="8">
        <v>-0.76080581673816028</v>
      </c>
      <c r="T11" s="9">
        <v>1.0190713710737286E-2</v>
      </c>
      <c r="U11" s="10">
        <v>2.0858869733307492</v>
      </c>
    </row>
    <row r="12" spans="1:21">
      <c r="A12" s="13">
        <v>11</v>
      </c>
      <c r="B12" s="3">
        <v>32</v>
      </c>
      <c r="C12" s="3">
        <f t="shared" si="0"/>
        <v>21</v>
      </c>
      <c r="D12" s="3" t="s">
        <v>636</v>
      </c>
      <c r="E12" s="3" t="s">
        <v>64</v>
      </c>
      <c r="F12" s="3" t="s">
        <v>446</v>
      </c>
      <c r="G12" s="3" t="s">
        <v>51</v>
      </c>
      <c r="H12" s="3" t="s">
        <v>438</v>
      </c>
      <c r="K12" s="3">
        <v>3</v>
      </c>
      <c r="L12" s="6">
        <v>6570000</v>
      </c>
      <c r="M12" s="16">
        <v>1.4999999999999951E-2</v>
      </c>
      <c r="N12" s="8">
        <v>9.0323860560113781E-2</v>
      </c>
      <c r="O12" s="8">
        <v>6.0000000000000005E-2</v>
      </c>
      <c r="P12" s="8">
        <v>0.64223927421241733</v>
      </c>
      <c r="Q12" s="8">
        <v>9.6582532946169308E-2</v>
      </c>
      <c r="R12" s="8">
        <v>0.96407425188030083</v>
      </c>
      <c r="S12" s="8">
        <v>0.37242597782380893</v>
      </c>
      <c r="T12" s="9">
        <v>4.6775650850359909E-2</v>
      </c>
      <c r="U12" s="10">
        <v>1.0948514660348139</v>
      </c>
    </row>
    <row r="13" spans="1:21">
      <c r="A13" s="13">
        <v>12</v>
      </c>
      <c r="B13" s="3">
        <v>82</v>
      </c>
      <c r="C13" s="3">
        <f t="shared" si="0"/>
        <v>70</v>
      </c>
      <c r="D13" s="3" t="s">
        <v>636</v>
      </c>
      <c r="E13" s="3" t="s">
        <v>145</v>
      </c>
      <c r="F13" s="3" t="s">
        <v>527</v>
      </c>
      <c r="G13" s="3" t="s">
        <v>143</v>
      </c>
      <c r="H13" s="3" t="s">
        <v>231</v>
      </c>
      <c r="K13" s="3">
        <v>3</v>
      </c>
      <c r="L13" s="6">
        <v>3990000</v>
      </c>
      <c r="M13" s="16">
        <v>0.1342150876258757</v>
      </c>
      <c r="N13" s="8">
        <v>7.5001088234013844E-2</v>
      </c>
      <c r="O13" s="8">
        <v>0.18206002535485477</v>
      </c>
      <c r="P13" s="8">
        <v>0.71149614984033127</v>
      </c>
      <c r="Q13" s="8">
        <v>7.1739240806241431E-2</v>
      </c>
      <c r="R13" s="8">
        <v>0.24428725808036153</v>
      </c>
      <c r="S13" s="8">
        <v>-0.1650197291365802</v>
      </c>
      <c r="T13" s="9">
        <v>1.6785031191998447E-2</v>
      </c>
      <c r="U13" s="10">
        <v>1.4836981330997763</v>
      </c>
    </row>
    <row r="14" spans="1:21">
      <c r="A14" s="13">
        <v>13</v>
      </c>
      <c r="B14" s="3">
        <v>19</v>
      </c>
      <c r="C14" s="3">
        <f t="shared" si="0"/>
        <v>6</v>
      </c>
      <c r="D14" s="3" t="s">
        <v>636</v>
      </c>
      <c r="E14" s="3" t="s">
        <v>319</v>
      </c>
      <c r="F14" s="3" t="s">
        <v>431</v>
      </c>
      <c r="G14" s="3" t="s">
        <v>50</v>
      </c>
      <c r="H14" s="3" t="s">
        <v>428</v>
      </c>
      <c r="K14" s="3">
        <v>3</v>
      </c>
      <c r="L14" s="6">
        <v>3600000</v>
      </c>
      <c r="M14" s="16">
        <v>-4.898255244565252E-2</v>
      </c>
      <c r="N14" s="8">
        <v>-6.0350978831514482E-2</v>
      </c>
      <c r="O14" s="8">
        <v>0.15051760727365562</v>
      </c>
      <c r="P14" s="8">
        <v>0.69826979362536556</v>
      </c>
      <c r="Q14" s="8">
        <v>0.10529564514069217</v>
      </c>
      <c r="R14" s="8">
        <v>0.14163543029250436</v>
      </c>
      <c r="S14" s="8">
        <v>0.16970349480491903</v>
      </c>
      <c r="T14" s="9">
        <v>4.2727717720560471E-2</v>
      </c>
      <c r="U14" s="10">
        <v>1.6770989113062946</v>
      </c>
    </row>
    <row r="15" spans="1:21">
      <c r="A15" s="13">
        <v>14</v>
      </c>
      <c r="B15" s="3">
        <v>213</v>
      </c>
      <c r="C15" s="3">
        <f t="shared" si="0"/>
        <v>199</v>
      </c>
      <c r="D15" s="3" t="s">
        <v>636</v>
      </c>
      <c r="E15" s="3" t="s">
        <v>185</v>
      </c>
      <c r="F15" s="3" t="s">
        <v>599</v>
      </c>
      <c r="G15" s="3" t="s">
        <v>176</v>
      </c>
      <c r="H15" s="3" t="s">
        <v>558</v>
      </c>
      <c r="K15" s="3">
        <v>3</v>
      </c>
      <c r="L15" s="6">
        <v>4120000</v>
      </c>
      <c r="M15" s="16">
        <v>0.20961510396263949</v>
      </c>
      <c r="N15" s="8">
        <v>0.2094284389862904</v>
      </c>
      <c r="O15" s="8">
        <v>0.34070786333419284</v>
      </c>
      <c r="P15" s="8">
        <v>0.74117880177939821</v>
      </c>
      <c r="Q15" s="8">
        <v>6.6552180400326566E-2</v>
      </c>
      <c r="R15" s="8">
        <v>0.51279798746156613</v>
      </c>
      <c r="S15" s="8">
        <v>-0.37642425094950066</v>
      </c>
      <c r="T15" s="9">
        <v>2.0818662143304053E-3</v>
      </c>
      <c r="U15" s="10">
        <v>0.73344660701520115</v>
      </c>
    </row>
    <row r="16" spans="1:21">
      <c r="A16" s="13">
        <v>15</v>
      </c>
      <c r="B16" s="3">
        <v>7</v>
      </c>
      <c r="C16" s="3">
        <f t="shared" si="0"/>
        <v>-8</v>
      </c>
      <c r="D16" s="3" t="s">
        <v>636</v>
      </c>
      <c r="E16" s="3" t="s">
        <v>113</v>
      </c>
      <c r="F16" s="3" t="s">
        <v>494</v>
      </c>
      <c r="G16" s="3" t="s">
        <v>102</v>
      </c>
      <c r="H16" s="3" t="s">
        <v>228</v>
      </c>
      <c r="K16" s="3">
        <v>3</v>
      </c>
      <c r="L16" s="6">
        <v>2670000</v>
      </c>
      <c r="M16" s="16">
        <v>0</v>
      </c>
      <c r="N16" s="8">
        <v>0.16389811738648949</v>
      </c>
      <c r="O16" s="8">
        <v>0</v>
      </c>
      <c r="P16" s="8">
        <v>0.80700179908790426</v>
      </c>
      <c r="Q16" s="8">
        <v>5.5437100213219619E-2</v>
      </c>
      <c r="R16" s="8">
        <v>0.47982062780269058</v>
      </c>
      <c r="S16" s="8">
        <v>-2.0122934536190899E-2</v>
      </c>
      <c r="T16" s="9">
        <v>4.4954739095111822E-2</v>
      </c>
      <c r="U16" s="10">
        <v>1.5782773252783573</v>
      </c>
    </row>
    <row r="17" spans="1:21">
      <c r="A17" s="13">
        <v>16</v>
      </c>
      <c r="B17" s="3">
        <v>10</v>
      </c>
      <c r="C17" s="3">
        <f t="shared" si="0"/>
        <v>-6</v>
      </c>
      <c r="D17" s="3" t="s">
        <v>636</v>
      </c>
      <c r="E17" s="3" t="s">
        <v>56</v>
      </c>
      <c r="F17" s="3" t="s">
        <v>335</v>
      </c>
      <c r="G17" s="3" t="s">
        <v>51</v>
      </c>
      <c r="H17" s="3" t="s">
        <v>327</v>
      </c>
      <c r="K17" s="3">
        <v>3</v>
      </c>
      <c r="L17" s="6">
        <v>2290000</v>
      </c>
      <c r="M17" s="16">
        <v>0</v>
      </c>
      <c r="N17" s="8">
        <v>-7.3018720077543606E-2</v>
      </c>
      <c r="O17" s="8">
        <v>2.0000000000000059E-2</v>
      </c>
      <c r="P17" s="8">
        <v>0.28854375396170268</v>
      </c>
      <c r="Q17" s="8">
        <v>0.10689475163634904</v>
      </c>
      <c r="R17" s="8">
        <v>0.45841416528517515</v>
      </c>
      <c r="S17" s="8">
        <v>0.28086308388573311</v>
      </c>
      <c r="T17" s="9">
        <v>8.5891700119910319E-2</v>
      </c>
      <c r="U17" s="10">
        <v>1.3917288740100997</v>
      </c>
    </row>
    <row r="18" spans="1:21">
      <c r="A18" s="13">
        <v>17</v>
      </c>
      <c r="B18" s="3">
        <v>205</v>
      </c>
      <c r="C18" s="3">
        <f t="shared" si="0"/>
        <v>188</v>
      </c>
      <c r="D18" s="3" t="s">
        <v>636</v>
      </c>
      <c r="E18" s="3" t="s">
        <v>40</v>
      </c>
      <c r="F18" s="3" t="s">
        <v>406</v>
      </c>
      <c r="G18" s="3" t="s">
        <v>36</v>
      </c>
      <c r="H18" s="3" t="s">
        <v>225</v>
      </c>
      <c r="K18" s="3">
        <v>3</v>
      </c>
      <c r="L18" s="6">
        <v>1410000</v>
      </c>
      <c r="M18" s="16">
        <v>0.64237821764860215</v>
      </c>
      <c r="N18" s="8">
        <v>0.28113102052770306</v>
      </c>
      <c r="O18" s="8">
        <v>4.0000000000000049E-2</v>
      </c>
      <c r="P18" s="8">
        <v>0.19779996504493572</v>
      </c>
      <c r="Q18" s="8">
        <v>0.10069089444496081</v>
      </c>
      <c r="R18" s="8">
        <v>-3.9992433863863593E-2</v>
      </c>
      <c r="S18" s="8">
        <v>5.4850000000000003</v>
      </c>
      <c r="T18" s="9">
        <v>1.6960518335527579E-3</v>
      </c>
      <c r="U18" s="10">
        <v>0.2061367489478815</v>
      </c>
    </row>
    <row r="19" spans="1:21">
      <c r="A19" s="13">
        <v>18</v>
      </c>
      <c r="B19" s="3">
        <v>3</v>
      </c>
      <c r="C19" s="3">
        <f t="shared" si="0"/>
        <v>-15</v>
      </c>
      <c r="D19" s="3" t="s">
        <v>636</v>
      </c>
      <c r="E19" s="3" t="s">
        <v>300</v>
      </c>
      <c r="F19" s="3" t="s">
        <v>524</v>
      </c>
      <c r="G19" s="3" t="s">
        <v>143</v>
      </c>
      <c r="H19" s="3" t="s">
        <v>231</v>
      </c>
      <c r="K19" s="3">
        <v>3</v>
      </c>
      <c r="L19" s="6">
        <v>1270000</v>
      </c>
      <c r="M19" s="16">
        <v>1.8420455156900651E-2</v>
      </c>
      <c r="N19" s="8">
        <v>3.867837606231838E-2</v>
      </c>
      <c r="O19" s="8">
        <v>0.10513212713154613</v>
      </c>
      <c r="P19" s="8">
        <v>0.60435507937165833</v>
      </c>
      <c r="Q19" s="8">
        <v>2.5247263700788416E-2</v>
      </c>
      <c r="R19" s="8">
        <v>4.5347251363827105E-2</v>
      </c>
      <c r="S19" s="8">
        <v>9.8278609112489618E-2</v>
      </c>
      <c r="T19" s="9">
        <v>5.4408019596978802E-2</v>
      </c>
      <c r="U19" s="10">
        <v>1.7223962797886574</v>
      </c>
    </row>
    <row r="20" spans="1:21">
      <c r="A20" s="13">
        <v>19</v>
      </c>
      <c r="B20" s="3">
        <v>21</v>
      </c>
      <c r="C20" s="3">
        <f t="shared" si="0"/>
        <v>2</v>
      </c>
      <c r="D20" s="3" t="s">
        <v>636</v>
      </c>
      <c r="E20" s="3" t="s">
        <v>245</v>
      </c>
      <c r="F20" s="3" t="s">
        <v>563</v>
      </c>
      <c r="G20" s="3" t="s">
        <v>246</v>
      </c>
      <c r="H20" s="3" t="s">
        <v>558</v>
      </c>
      <c r="K20" s="3">
        <v>3</v>
      </c>
      <c r="L20" s="6">
        <v>4620000</v>
      </c>
      <c r="M20" s="16">
        <v>-5.4502369668246446E-2</v>
      </c>
      <c r="N20" s="8">
        <v>0.25</v>
      </c>
      <c r="O20" s="8">
        <v>-1.325814682970077E-3</v>
      </c>
      <c r="P20" s="8">
        <v>0.91877631840623941</v>
      </c>
      <c r="Q20" s="8">
        <v>6.89903979574846E-2</v>
      </c>
      <c r="R20" s="8">
        <v>1.1678203613033935</v>
      </c>
      <c r="S20" s="8">
        <v>-0.11816192560175055</v>
      </c>
      <c r="T20" s="9">
        <v>2.5645174990893763E-3</v>
      </c>
      <c r="U20" s="10">
        <v>1.6109200602520253</v>
      </c>
    </row>
    <row r="21" spans="1:21">
      <c r="A21" s="13">
        <v>20</v>
      </c>
      <c r="B21" s="3">
        <v>30</v>
      </c>
      <c r="C21" s="3">
        <f t="shared" si="0"/>
        <v>10</v>
      </c>
      <c r="D21" s="3" t="s">
        <v>636</v>
      </c>
      <c r="E21" s="3" t="s">
        <v>70</v>
      </c>
      <c r="F21" s="3" t="s">
        <v>451</v>
      </c>
      <c r="G21" s="3" t="s">
        <v>281</v>
      </c>
      <c r="H21" s="3" t="s">
        <v>449</v>
      </c>
      <c r="K21" s="3">
        <v>3</v>
      </c>
      <c r="L21" s="6">
        <v>3600000</v>
      </c>
      <c r="M21" s="16">
        <v>4.1875842707005784E-2</v>
      </c>
      <c r="N21" s="8">
        <v>0.17387897504263564</v>
      </c>
      <c r="O21" s="8">
        <v>0.15308547654212104</v>
      </c>
      <c r="P21" s="8">
        <v>0.80887022635494787</v>
      </c>
      <c r="Q21" s="8">
        <v>9.4541799960365769E-2</v>
      </c>
      <c r="R21" s="8">
        <v>0.92326825021763459</v>
      </c>
      <c r="S21" s="8">
        <v>-0.66542160057220057</v>
      </c>
      <c r="T21" s="9">
        <v>3.7342311636204104E-3</v>
      </c>
      <c r="U21" s="10">
        <v>1.2218450730698938</v>
      </c>
    </row>
    <row r="22" spans="1:21">
      <c r="A22" s="13">
        <v>21</v>
      </c>
      <c r="B22" s="3">
        <v>90</v>
      </c>
      <c r="C22" s="3">
        <f t="shared" si="0"/>
        <v>69</v>
      </c>
      <c r="D22" s="3" t="s">
        <v>636</v>
      </c>
      <c r="E22" s="3" t="s">
        <v>62</v>
      </c>
      <c r="F22" s="3" t="s">
        <v>444</v>
      </c>
      <c r="G22" s="3" t="s">
        <v>51</v>
      </c>
      <c r="H22" s="3" t="s">
        <v>438</v>
      </c>
      <c r="K22" s="3">
        <v>3</v>
      </c>
      <c r="L22" s="6">
        <v>10710000</v>
      </c>
      <c r="M22" s="16">
        <v>2.000000000000008E-2</v>
      </c>
      <c r="N22" s="8">
        <v>0.12547992700657301</v>
      </c>
      <c r="O22" s="8">
        <v>7.0000000000000062E-2</v>
      </c>
      <c r="P22" s="8">
        <v>0.71105279377300401</v>
      </c>
      <c r="Q22" s="8">
        <v>0.10508804258804259</v>
      </c>
      <c r="R22" s="8">
        <v>1.1396432111000991</v>
      </c>
      <c r="S22" s="8">
        <v>1.232194117965661</v>
      </c>
      <c r="T22" s="9">
        <v>1.5529360594330304E-2</v>
      </c>
      <c r="U22" s="10">
        <v>0.98094662673484923</v>
      </c>
    </row>
    <row r="23" spans="1:21">
      <c r="A23" s="13">
        <v>22</v>
      </c>
      <c r="B23" s="3">
        <v>22</v>
      </c>
      <c r="C23" s="3">
        <f t="shared" si="0"/>
        <v>0</v>
      </c>
      <c r="D23" s="3" t="s">
        <v>636</v>
      </c>
      <c r="E23" s="3" t="s">
        <v>149</v>
      </c>
      <c r="F23" s="3" t="s">
        <v>341</v>
      </c>
      <c r="G23" s="3" t="s">
        <v>143</v>
      </c>
      <c r="H23" s="3" t="s">
        <v>231</v>
      </c>
      <c r="K23" s="3">
        <v>3</v>
      </c>
      <c r="L23" s="6">
        <v>3810000</v>
      </c>
      <c r="M23" s="16">
        <v>-3.6802958168883744E-2</v>
      </c>
      <c r="N23" s="8">
        <v>9.4913223097057686E-2</v>
      </c>
      <c r="O23" s="8">
        <v>7.6099421179295565E-2</v>
      </c>
      <c r="P23" s="8">
        <v>0.797515662389221</v>
      </c>
      <c r="Q23" s="8">
        <v>6.4998430954511494E-2</v>
      </c>
      <c r="R23" s="8">
        <v>9.3896473119381194E-2</v>
      </c>
      <c r="S23" s="8">
        <v>-0.13341830915745603</v>
      </c>
      <c r="T23" s="9">
        <v>1.5472989723847598E-2</v>
      </c>
      <c r="U23" s="10">
        <v>1.8708228768386432</v>
      </c>
    </row>
    <row r="24" spans="1:21">
      <c r="A24" s="13">
        <v>23</v>
      </c>
      <c r="B24" s="3">
        <v>120</v>
      </c>
      <c r="C24" s="3">
        <f t="shared" si="0"/>
        <v>97</v>
      </c>
      <c r="D24" s="3" t="s">
        <v>636</v>
      </c>
      <c r="E24" s="3" t="s">
        <v>188</v>
      </c>
      <c r="F24" s="3" t="s">
        <v>562</v>
      </c>
      <c r="G24" s="3" t="s">
        <v>176</v>
      </c>
      <c r="H24" s="3" t="s">
        <v>236</v>
      </c>
      <c r="K24" s="3">
        <v>3</v>
      </c>
      <c r="L24" s="6">
        <v>5520000</v>
      </c>
      <c r="M24" s="16">
        <v>5.7553100163385121E-2</v>
      </c>
      <c r="N24" s="8">
        <v>6.2564645070739708E-2</v>
      </c>
      <c r="O24" s="8">
        <v>0.22628884283961218</v>
      </c>
      <c r="P24" s="8">
        <v>0.78626415035039898</v>
      </c>
      <c r="Q24" s="8">
        <v>9.1416267005970442E-2</v>
      </c>
      <c r="R24" s="8">
        <v>0.82683486238532111</v>
      </c>
      <c r="S24" s="8">
        <v>-0.27104162879476457</v>
      </c>
      <c r="T24" s="9">
        <v>1.3120156149119212E-3</v>
      </c>
      <c r="U24" s="10">
        <v>0.92525773149212498</v>
      </c>
    </row>
    <row r="25" spans="1:21">
      <c r="A25" s="13">
        <v>24</v>
      </c>
      <c r="B25" s="3">
        <v>180</v>
      </c>
      <c r="C25" s="3">
        <f t="shared" si="0"/>
        <v>156</v>
      </c>
      <c r="D25" s="3" t="s">
        <v>636</v>
      </c>
      <c r="E25" s="3" t="s">
        <v>180</v>
      </c>
      <c r="F25" s="3" t="s">
        <v>595</v>
      </c>
      <c r="G25" s="3" t="s">
        <v>176</v>
      </c>
      <c r="H25" s="3" t="s">
        <v>558</v>
      </c>
      <c r="K25" s="3">
        <v>3</v>
      </c>
      <c r="L25" s="6">
        <v>5100000</v>
      </c>
      <c r="M25" s="16">
        <v>0.24257224120230902</v>
      </c>
      <c r="N25" s="8">
        <v>2.7527210276247285E-2</v>
      </c>
      <c r="O25" s="8">
        <v>0.24915377839866976</v>
      </c>
      <c r="P25" s="8">
        <v>0.55302781005542345</v>
      </c>
      <c r="Q25" s="8">
        <v>5.9697460831982713E-2</v>
      </c>
      <c r="R25" s="8">
        <v>0.74743875278396432</v>
      </c>
      <c r="S25" s="8">
        <v>1.2681818181818181</v>
      </c>
      <c r="T25" s="9">
        <v>6.2459963921510878E-3</v>
      </c>
      <c r="U25" s="10">
        <v>0.42849057752491726</v>
      </c>
    </row>
    <row r="26" spans="1:21">
      <c r="A26" s="13">
        <v>25</v>
      </c>
      <c r="B26" s="3">
        <v>51</v>
      </c>
      <c r="C26" s="3">
        <f t="shared" si="0"/>
        <v>26</v>
      </c>
      <c r="D26" s="3" t="s">
        <v>636</v>
      </c>
      <c r="E26" s="3" t="s">
        <v>124</v>
      </c>
      <c r="F26" s="3" t="s">
        <v>504</v>
      </c>
      <c r="G26" s="3" t="s">
        <v>119</v>
      </c>
      <c r="H26" s="3" t="s">
        <v>229</v>
      </c>
      <c r="K26" s="3">
        <v>3</v>
      </c>
      <c r="L26" s="6">
        <v>2930000</v>
      </c>
      <c r="M26" s="16">
        <v>2.562358276643991E-2</v>
      </c>
      <c r="N26" s="8">
        <v>6.4043039280713393E-2</v>
      </c>
      <c r="O26" s="8">
        <v>6.7116132665811734E-2</v>
      </c>
      <c r="P26" s="8">
        <v>0.72248760710982163</v>
      </c>
      <c r="Q26" s="8">
        <v>0.1113203270742891</v>
      </c>
      <c r="R26" s="8">
        <v>0.59538469239625569</v>
      </c>
      <c r="S26" s="8">
        <v>0.35485294117647059</v>
      </c>
      <c r="T26" s="9">
        <v>1.6527550341199963E-2</v>
      </c>
      <c r="U26" s="10">
        <v>1.1481763012197348</v>
      </c>
    </row>
    <row r="27" spans="1:21">
      <c r="A27" s="13">
        <v>26</v>
      </c>
      <c r="B27" s="3">
        <v>33</v>
      </c>
      <c r="C27" s="3">
        <f t="shared" si="0"/>
        <v>7</v>
      </c>
      <c r="D27" s="3" t="s">
        <v>636</v>
      </c>
      <c r="E27" s="3" t="s">
        <v>54</v>
      </c>
      <c r="F27" s="3" t="s">
        <v>334</v>
      </c>
      <c r="G27" s="3" t="s">
        <v>51</v>
      </c>
      <c r="H27" s="3" t="s">
        <v>438</v>
      </c>
      <c r="K27" s="3">
        <v>3</v>
      </c>
      <c r="L27" s="6">
        <v>3840000</v>
      </c>
      <c r="M27" s="16">
        <v>1.999999999999991E-2</v>
      </c>
      <c r="N27" s="8">
        <v>1.0008852402566347E-2</v>
      </c>
      <c r="O27" s="8">
        <v>2.9999999999999988E-2</v>
      </c>
      <c r="P27" s="8">
        <v>0.39573587402628485</v>
      </c>
      <c r="Q27" s="8">
        <v>9.5797374169965172E-2</v>
      </c>
      <c r="R27" s="8">
        <v>0.84480372878887189</v>
      </c>
      <c r="S27" s="8">
        <v>4.6552727429470461E-3</v>
      </c>
      <c r="T27" s="9">
        <v>5.4073373901237329E-2</v>
      </c>
      <c r="U27" s="10">
        <v>0.98879036027060474</v>
      </c>
    </row>
    <row r="28" spans="1:21">
      <c r="A28" s="13">
        <v>27</v>
      </c>
      <c r="B28" s="3">
        <v>164</v>
      </c>
      <c r="C28" s="3">
        <f t="shared" si="0"/>
        <v>137</v>
      </c>
      <c r="D28" s="3" t="s">
        <v>636</v>
      </c>
      <c r="E28" s="3" t="s">
        <v>203</v>
      </c>
      <c r="F28" s="3" t="s">
        <v>579</v>
      </c>
      <c r="G28" s="3" t="s">
        <v>197</v>
      </c>
      <c r="H28" s="3" t="s">
        <v>574</v>
      </c>
      <c r="K28" s="3">
        <v>3</v>
      </c>
      <c r="L28" s="6">
        <v>1230000</v>
      </c>
      <c r="M28" s="16">
        <v>-5.6941551398101309E-2</v>
      </c>
      <c r="N28" s="8">
        <v>-0.10947121990941015</v>
      </c>
      <c r="O28" s="8">
        <v>7.2358189408201684E-2</v>
      </c>
      <c r="P28" s="8">
        <v>0.79183700874339769</v>
      </c>
      <c r="Q28" s="8">
        <v>2.8822815533980584E-2</v>
      </c>
      <c r="R28" s="8">
        <v>0.30838236712645894</v>
      </c>
      <c r="S28" s="8">
        <v>11.048632218844984</v>
      </c>
      <c r="T28" s="9">
        <v>7.4926189436280008E-3</v>
      </c>
      <c r="U28" s="10">
        <v>0.47539743925731354</v>
      </c>
    </row>
    <row r="29" spans="1:21">
      <c r="A29" s="13">
        <v>28</v>
      </c>
      <c r="B29" s="3">
        <v>34</v>
      </c>
      <c r="C29" s="3">
        <f t="shared" si="0"/>
        <v>6</v>
      </c>
      <c r="D29" s="3" t="s">
        <v>636</v>
      </c>
      <c r="E29" s="3" t="s">
        <v>81</v>
      </c>
      <c r="F29" s="3" t="s">
        <v>464</v>
      </c>
      <c r="G29" s="3" t="s">
        <v>77</v>
      </c>
      <c r="H29" s="3" t="s">
        <v>458</v>
      </c>
      <c r="K29" s="3">
        <v>3</v>
      </c>
      <c r="L29" s="6">
        <v>9810000</v>
      </c>
      <c r="M29" s="16">
        <v>-3.9175097358805429E-2</v>
      </c>
      <c r="N29" s="8">
        <v>9.7510716979743524E-4</v>
      </c>
      <c r="O29" s="8">
        <v>7.6484332586293405E-2</v>
      </c>
      <c r="P29" s="8">
        <v>0.65630642020219276</v>
      </c>
      <c r="Q29" s="8">
        <v>0.10648969564623993</v>
      </c>
      <c r="R29" s="8">
        <v>0.80041083721963135</v>
      </c>
      <c r="S29" s="8">
        <v>0.34600366388590864</v>
      </c>
      <c r="T29" s="9">
        <v>4.3555443052692516E-2</v>
      </c>
      <c r="U29" s="10">
        <v>0.87965830851489168</v>
      </c>
    </row>
    <row r="30" spans="1:21">
      <c r="A30" s="13">
        <v>29</v>
      </c>
      <c r="B30" s="3">
        <v>53</v>
      </c>
      <c r="C30" s="3">
        <f t="shared" si="0"/>
        <v>24</v>
      </c>
      <c r="D30" s="3" t="s">
        <v>636</v>
      </c>
      <c r="E30" s="3" t="s">
        <v>324</v>
      </c>
      <c r="F30" s="3" t="s">
        <v>573</v>
      </c>
      <c r="G30" s="3" t="s">
        <v>283</v>
      </c>
      <c r="H30" s="3" t="s">
        <v>569</v>
      </c>
      <c r="K30" s="3">
        <v>3</v>
      </c>
      <c r="L30" s="6">
        <v>4440000</v>
      </c>
      <c r="M30" s="16">
        <v>1.2360076856162354E-2</v>
      </c>
      <c r="N30" s="8">
        <v>0.14545248526967819</v>
      </c>
      <c r="O30" s="8">
        <v>1.8991057641728742E-3</v>
      </c>
      <c r="P30" s="8">
        <v>1.0223744204653813</v>
      </c>
      <c r="Q30" s="8">
        <v>9.476965033602805E-2</v>
      </c>
      <c r="R30" s="8">
        <v>1.7027893555626803</v>
      </c>
      <c r="S30" s="8">
        <v>0.67641975308641977</v>
      </c>
      <c r="T30" s="9">
        <v>8.4413578742077028E-3</v>
      </c>
      <c r="U30" s="10">
        <v>0.38175712195689948</v>
      </c>
    </row>
    <row r="31" spans="1:21">
      <c r="A31" s="13">
        <v>30</v>
      </c>
      <c r="B31" s="3">
        <v>35</v>
      </c>
      <c r="C31" s="3">
        <f t="shared" si="0"/>
        <v>5</v>
      </c>
      <c r="D31" s="3" t="s">
        <v>636</v>
      </c>
      <c r="E31" s="3" t="s">
        <v>121</v>
      </c>
      <c r="F31" s="3" t="s">
        <v>355</v>
      </c>
      <c r="G31" s="3" t="s">
        <v>119</v>
      </c>
      <c r="H31" s="3" t="s">
        <v>229</v>
      </c>
      <c r="K31" s="3">
        <v>3</v>
      </c>
      <c r="L31" s="6">
        <v>3470000</v>
      </c>
      <c r="M31" s="16">
        <v>1.2907678678121846E-2</v>
      </c>
      <c r="N31" s="8">
        <v>0.11519724999237239</v>
      </c>
      <c r="O31" s="8">
        <v>8.9151118924190323E-2</v>
      </c>
      <c r="P31" s="8">
        <v>0.73931991510337236</v>
      </c>
      <c r="Q31" s="8">
        <v>7.1225428690924297E-2</v>
      </c>
      <c r="R31" s="8">
        <v>0.64496965415368801</v>
      </c>
      <c r="S31" s="8">
        <v>0.38874186095358115</v>
      </c>
      <c r="T31" s="9">
        <v>1.254025986657665E-2</v>
      </c>
      <c r="U31" s="10">
        <v>1.1211060026732267</v>
      </c>
    </row>
    <row r="32" spans="1:21">
      <c r="A32" s="13">
        <v>31</v>
      </c>
      <c r="B32" s="3">
        <v>12</v>
      </c>
      <c r="C32" s="3">
        <f t="shared" si="0"/>
        <v>-19</v>
      </c>
      <c r="D32" s="3" t="s">
        <v>636</v>
      </c>
      <c r="E32" s="3" t="s">
        <v>306</v>
      </c>
      <c r="F32" s="3" t="s">
        <v>461</v>
      </c>
      <c r="G32" s="3" t="s">
        <v>307</v>
      </c>
      <c r="H32" s="3" t="s">
        <v>458</v>
      </c>
      <c r="K32" s="3">
        <v>3</v>
      </c>
      <c r="L32" s="6">
        <v>5230000</v>
      </c>
      <c r="M32" s="16">
        <v>-0.1024643407972801</v>
      </c>
      <c r="N32" s="8">
        <v>-6.6159592802293873E-2</v>
      </c>
      <c r="O32" s="8">
        <v>3.1616288482054819E-2</v>
      </c>
      <c r="P32" s="8">
        <v>0.78514269186270724</v>
      </c>
      <c r="Q32" s="8">
        <v>0.11307114521033448</v>
      </c>
      <c r="R32" s="8">
        <v>0.75306057722803676</v>
      </c>
      <c r="S32" s="8">
        <v>0.33250111950140782</v>
      </c>
      <c r="T32" s="9">
        <v>5.3336655944932962E-2</v>
      </c>
      <c r="U32" s="10">
        <v>0.93541294043814616</v>
      </c>
    </row>
    <row r="33" spans="1:21">
      <c r="A33" s="13">
        <v>32</v>
      </c>
      <c r="B33" s="3">
        <v>64</v>
      </c>
      <c r="C33" s="3">
        <f t="shared" si="0"/>
        <v>32</v>
      </c>
      <c r="D33" s="3" t="s">
        <v>636</v>
      </c>
      <c r="E33" s="3" t="s">
        <v>123</v>
      </c>
      <c r="F33" s="3" t="s">
        <v>503</v>
      </c>
      <c r="G33" s="3" t="s">
        <v>119</v>
      </c>
      <c r="H33" s="3" t="s">
        <v>229</v>
      </c>
      <c r="K33" s="3">
        <v>3</v>
      </c>
      <c r="L33" s="6">
        <v>5920000</v>
      </c>
      <c r="M33" s="16">
        <v>2.9879877512897009E-2</v>
      </c>
      <c r="N33" s="8">
        <v>0.18778598495538562</v>
      </c>
      <c r="O33" s="8">
        <v>0.12546093118444449</v>
      </c>
      <c r="P33" s="8">
        <v>0.55295508752526168</v>
      </c>
      <c r="Q33" s="8">
        <v>5.7438533129601337E-2</v>
      </c>
      <c r="R33" s="8">
        <v>0.60961221296570389</v>
      </c>
      <c r="S33" s="8">
        <v>0.20932948612256114</v>
      </c>
      <c r="T33" s="9">
        <v>1.3539858090533414E-2</v>
      </c>
      <c r="U33" s="10">
        <v>1.1192176490863441</v>
      </c>
    </row>
    <row r="34" spans="1:21">
      <c r="A34" s="13">
        <v>33</v>
      </c>
      <c r="B34" s="3">
        <v>65</v>
      </c>
      <c r="C34" s="3">
        <f t="shared" si="0"/>
        <v>32</v>
      </c>
      <c r="D34" s="3" t="s">
        <v>636</v>
      </c>
      <c r="E34" s="3" t="s">
        <v>174</v>
      </c>
      <c r="F34" s="3" t="s">
        <v>556</v>
      </c>
      <c r="G34" s="3" t="s">
        <v>172</v>
      </c>
      <c r="H34" s="3" t="s">
        <v>235</v>
      </c>
      <c r="K34" s="3">
        <v>3</v>
      </c>
      <c r="L34" s="6">
        <v>610000</v>
      </c>
      <c r="M34" s="16">
        <v>2.5750547424224963E-2</v>
      </c>
      <c r="N34" s="8">
        <v>0.2205439339358318</v>
      </c>
      <c r="O34" s="8">
        <v>0.12393452834605798</v>
      </c>
      <c r="P34" s="8">
        <v>1.3187559973531859</v>
      </c>
      <c r="Q34" s="8">
        <v>0.10961593579822299</v>
      </c>
      <c r="R34" s="8">
        <v>0.20240701917850765</v>
      </c>
      <c r="S34" s="8">
        <v>-0.30692210132834924</v>
      </c>
      <c r="T34" s="9">
        <v>1.1559803709687413E-2</v>
      </c>
      <c r="U34" s="10">
        <v>0.65611775896410718</v>
      </c>
    </row>
    <row r="35" spans="1:21">
      <c r="A35" s="13">
        <v>34</v>
      </c>
      <c r="B35" s="3">
        <v>98</v>
      </c>
      <c r="C35" s="3">
        <f t="shared" si="0"/>
        <v>64</v>
      </c>
      <c r="D35" s="3" t="s">
        <v>636</v>
      </c>
      <c r="E35" s="3" t="s">
        <v>153</v>
      </c>
      <c r="F35" s="3" t="s">
        <v>535</v>
      </c>
      <c r="G35" s="3" t="s">
        <v>143</v>
      </c>
      <c r="H35" s="3" t="s">
        <v>231</v>
      </c>
      <c r="K35" s="3">
        <v>3</v>
      </c>
      <c r="L35" s="6">
        <v>4430000</v>
      </c>
      <c r="M35" s="16">
        <v>7.2462050056841323E-2</v>
      </c>
      <c r="N35" s="8">
        <v>0.10720612201516333</v>
      </c>
      <c r="O35" s="8">
        <v>0.11683355593004636</v>
      </c>
      <c r="P35" s="8">
        <v>0.74531601409925341</v>
      </c>
      <c r="Q35" s="8">
        <v>6.138717713386653E-2</v>
      </c>
      <c r="R35" s="8">
        <v>0.51822955738934728</v>
      </c>
      <c r="S35" s="8">
        <v>-0.13142696154387942</v>
      </c>
      <c r="T35" s="9">
        <v>5.2237047284015552E-3</v>
      </c>
      <c r="U35" s="10">
        <v>1.1772550713586036</v>
      </c>
    </row>
    <row r="36" spans="1:21">
      <c r="A36" s="13">
        <v>35</v>
      </c>
      <c r="B36" s="3">
        <v>11</v>
      </c>
      <c r="C36" s="3">
        <f t="shared" si="0"/>
        <v>-24</v>
      </c>
      <c r="D36" s="3" t="s">
        <v>636</v>
      </c>
      <c r="E36" s="3" t="s">
        <v>82</v>
      </c>
      <c r="F36" s="3" t="s">
        <v>465</v>
      </c>
      <c r="G36" s="3" t="s">
        <v>77</v>
      </c>
      <c r="H36" s="3" t="s">
        <v>458</v>
      </c>
      <c r="K36" s="3">
        <v>3</v>
      </c>
      <c r="L36" s="6">
        <v>5390000</v>
      </c>
      <c r="M36" s="16">
        <v>-5.4027592578982181E-2</v>
      </c>
      <c r="N36" s="8">
        <v>4.8250640280363716E-2</v>
      </c>
      <c r="O36" s="8">
        <v>5.4147998090208004E-2</v>
      </c>
      <c r="P36" s="8">
        <v>0.62531431618190791</v>
      </c>
      <c r="Q36" s="8">
        <v>6.2413231122110217E-2</v>
      </c>
      <c r="R36" s="8">
        <v>0.59422127621031651</v>
      </c>
      <c r="S36" s="8">
        <v>0.32724575983333709</v>
      </c>
      <c r="T36" s="9">
        <v>4.4609615657916879E-2</v>
      </c>
      <c r="U36" s="10">
        <v>1.1036336241874045</v>
      </c>
    </row>
    <row r="37" spans="1:21">
      <c r="A37" s="13">
        <v>36</v>
      </c>
      <c r="B37" s="3" t="e">
        <v>#N/A</v>
      </c>
      <c r="C37" s="3" t="e">
        <f t="shared" si="0"/>
        <v>#N/A</v>
      </c>
      <c r="D37" s="3" t="s">
        <v>636</v>
      </c>
      <c r="E37" s="3" t="s">
        <v>127</v>
      </c>
      <c r="F37" s="3" t="s">
        <v>506</v>
      </c>
      <c r="G37" s="3" t="s">
        <v>119</v>
      </c>
      <c r="H37" s="3" t="s">
        <v>229</v>
      </c>
      <c r="K37" s="3">
        <v>3</v>
      </c>
      <c r="L37" s="6">
        <v>7410000</v>
      </c>
      <c r="M37" s="16">
        <v>5.3220830694424579E-3</v>
      </c>
      <c r="N37" s="8">
        <v>0.4347914443936392</v>
      </c>
      <c r="O37" s="8">
        <v>-1.6674955055785202E-3</v>
      </c>
      <c r="P37" s="8">
        <v>1.0830291162083812</v>
      </c>
      <c r="Q37" s="8">
        <v>5.8242192647252604E-2</v>
      </c>
      <c r="R37" s="8">
        <v>0.80807114313052286</v>
      </c>
      <c r="S37" s="8">
        <v>-0.4824756203533842</v>
      </c>
      <c r="T37" s="9">
        <v>1.7461084905660378E-3</v>
      </c>
      <c r="U37" s="10">
        <v>0.89055525481055464</v>
      </c>
    </row>
    <row r="38" spans="1:21">
      <c r="A38" s="13">
        <v>37</v>
      </c>
      <c r="B38" s="3">
        <v>46</v>
      </c>
      <c r="C38" s="3">
        <f t="shared" si="0"/>
        <v>9</v>
      </c>
      <c r="D38" s="3" t="s">
        <v>636</v>
      </c>
      <c r="E38" s="3" t="s">
        <v>294</v>
      </c>
      <c r="F38" s="3" t="s">
        <v>356</v>
      </c>
      <c r="G38" s="3" t="s">
        <v>119</v>
      </c>
      <c r="H38" s="3" t="s">
        <v>229</v>
      </c>
      <c r="K38" s="3">
        <v>3</v>
      </c>
      <c r="L38" s="6">
        <v>1110000</v>
      </c>
      <c r="M38" s="16">
        <v>1.8992396724048462E-2</v>
      </c>
      <c r="N38" s="8">
        <v>9.6641632421708937E-2</v>
      </c>
      <c r="O38" s="8">
        <v>0.1145939706529371</v>
      </c>
      <c r="P38" s="8">
        <v>0.85120099366974322</v>
      </c>
      <c r="Q38" s="8">
        <v>0.10497087102732913</v>
      </c>
      <c r="R38" s="8">
        <v>0.62692213814986575</v>
      </c>
      <c r="S38" s="8">
        <v>-0.84224948875255623</v>
      </c>
      <c r="T38" s="9">
        <v>2.5437093404953744E-3</v>
      </c>
      <c r="U38" s="10">
        <v>1.0718054328232971</v>
      </c>
    </row>
    <row r="39" spans="1:21">
      <c r="A39" s="13">
        <v>38</v>
      </c>
      <c r="B39" s="3">
        <v>199</v>
      </c>
      <c r="C39" s="3">
        <f t="shared" si="0"/>
        <v>161</v>
      </c>
      <c r="D39" s="3" t="s">
        <v>636</v>
      </c>
      <c r="E39" s="3" t="s">
        <v>43</v>
      </c>
      <c r="F39" s="3" t="s">
        <v>409</v>
      </c>
      <c r="G39" s="3" t="s">
        <v>36</v>
      </c>
      <c r="H39" s="3" t="s">
        <v>225</v>
      </c>
      <c r="K39" s="3">
        <v>3</v>
      </c>
      <c r="L39" s="6">
        <v>2330000</v>
      </c>
      <c r="M39" s="16">
        <v>0.49593586875466072</v>
      </c>
      <c r="N39" s="8">
        <v>0.23564550567865539</v>
      </c>
      <c r="O39" s="8">
        <v>0.28925304131486668</v>
      </c>
      <c r="P39" s="8">
        <v>0.59927584546712376</v>
      </c>
      <c r="Q39" s="8">
        <v>-5.0097781211521281E-2</v>
      </c>
      <c r="R39" s="8">
        <v>0.20196743347691931</v>
      </c>
      <c r="S39" s="8">
        <v>-0.99095833333333339</v>
      </c>
      <c r="T39" s="9">
        <v>1.4215812256539726E-4</v>
      </c>
      <c r="U39" s="10">
        <v>0.36029588850508604</v>
      </c>
    </row>
    <row r="40" spans="1:21">
      <c r="A40" s="13">
        <v>39</v>
      </c>
      <c r="B40" s="3">
        <v>103</v>
      </c>
      <c r="C40" s="3">
        <f t="shared" si="0"/>
        <v>64</v>
      </c>
      <c r="D40" s="3" t="s">
        <v>636</v>
      </c>
      <c r="E40" s="3" t="s">
        <v>201</v>
      </c>
      <c r="F40" s="3" t="s">
        <v>577</v>
      </c>
      <c r="G40" s="3" t="s">
        <v>197</v>
      </c>
      <c r="H40" s="3" t="s">
        <v>574</v>
      </c>
      <c r="K40" s="3">
        <v>3</v>
      </c>
      <c r="L40" s="6">
        <v>2640000</v>
      </c>
      <c r="M40" s="16">
        <v>4.8460942793534023E-2</v>
      </c>
      <c r="N40" s="8">
        <v>0.15525335475204607</v>
      </c>
      <c r="O40" s="8">
        <v>0.16733197781606196</v>
      </c>
      <c r="P40" s="8">
        <v>1.1044384369029123</v>
      </c>
      <c r="Q40" s="8">
        <v>8.0973213600429805E-2</v>
      </c>
      <c r="R40" s="8">
        <v>0.60960000000000003</v>
      </c>
      <c r="S40" s="8">
        <v>-0.79433486836388911</v>
      </c>
      <c r="T40" s="9">
        <v>2.1260340789503629E-3</v>
      </c>
      <c r="U40" s="10">
        <v>0.66578207490275587</v>
      </c>
    </row>
    <row r="41" spans="1:21">
      <c r="A41" s="13">
        <v>40</v>
      </c>
      <c r="B41" s="3">
        <v>9</v>
      </c>
      <c r="C41" s="3">
        <f t="shared" si="0"/>
        <v>-31</v>
      </c>
      <c r="D41" s="3" t="s">
        <v>636</v>
      </c>
      <c r="E41" s="3" t="s">
        <v>261</v>
      </c>
      <c r="F41" s="3" t="s">
        <v>419</v>
      </c>
      <c r="G41" s="3" t="s">
        <v>47</v>
      </c>
      <c r="H41" s="3" t="s">
        <v>226</v>
      </c>
      <c r="K41" s="3">
        <v>3</v>
      </c>
      <c r="L41" s="6">
        <v>7040000</v>
      </c>
      <c r="M41" s="16">
        <v>-2.9095593079606656E-3</v>
      </c>
      <c r="N41" s="8">
        <v>-1.1287192120094318E-2</v>
      </c>
      <c r="O41" s="8">
        <v>7.6632779198584064E-2</v>
      </c>
      <c r="P41" s="8">
        <v>0.49997228995788073</v>
      </c>
      <c r="Q41" s="8">
        <v>7.0060595610513088E-2</v>
      </c>
      <c r="R41" s="8">
        <v>-0.12688363305647257</v>
      </c>
      <c r="S41" s="8">
        <v>-0.24586557515295246</v>
      </c>
      <c r="T41" s="9">
        <v>1.6131558432410428E-2</v>
      </c>
      <c r="U41" s="10">
        <v>1.919875052620353</v>
      </c>
    </row>
    <row r="42" spans="1:21">
      <c r="A42" s="13">
        <v>41</v>
      </c>
      <c r="B42" s="3">
        <v>56</v>
      </c>
      <c r="C42" s="3">
        <f t="shared" si="0"/>
        <v>15</v>
      </c>
      <c r="D42" s="3" t="s">
        <v>636</v>
      </c>
      <c r="E42" s="3" t="s">
        <v>140</v>
      </c>
      <c r="F42" s="3" t="s">
        <v>519</v>
      </c>
      <c r="G42" s="3" t="s">
        <v>130</v>
      </c>
      <c r="H42" s="3" t="s">
        <v>230</v>
      </c>
      <c r="K42" s="3">
        <v>3</v>
      </c>
      <c r="L42" s="6">
        <v>6450000</v>
      </c>
      <c r="M42" s="16">
        <v>-4.2578825101168699E-2</v>
      </c>
      <c r="N42" s="8">
        <v>1.6508177777500911E-4</v>
      </c>
      <c r="O42" s="8">
        <v>8.5801028746568142E-2</v>
      </c>
      <c r="P42" s="8">
        <v>0.72995306722727815</v>
      </c>
      <c r="Q42" s="8">
        <v>9.3910394383920001E-2</v>
      </c>
      <c r="R42" s="8">
        <v>0.7508479966080136</v>
      </c>
      <c r="S42" s="8">
        <v>0.45799663299663301</v>
      </c>
      <c r="T42" s="9">
        <v>4.4519572149617707E-2</v>
      </c>
      <c r="U42" s="10">
        <v>0.62889945303363048</v>
      </c>
    </row>
    <row r="43" spans="1:21">
      <c r="A43" s="13">
        <v>42</v>
      </c>
      <c r="B43" s="3">
        <v>204</v>
      </c>
      <c r="C43" s="3">
        <f t="shared" si="0"/>
        <v>162</v>
      </c>
      <c r="D43" s="3" t="s">
        <v>636</v>
      </c>
      <c r="E43" s="3" t="s">
        <v>278</v>
      </c>
      <c r="F43" s="3" t="s">
        <v>343</v>
      </c>
      <c r="G43" s="3" t="s">
        <v>50</v>
      </c>
      <c r="H43" s="3" t="s">
        <v>227</v>
      </c>
      <c r="K43" s="3">
        <v>3</v>
      </c>
      <c r="L43" s="6">
        <v>970000</v>
      </c>
      <c r="M43" s="16">
        <v>-1.3075345111845077E-2</v>
      </c>
      <c r="N43" s="8">
        <v>-1.9969345786148264E-2</v>
      </c>
      <c r="O43" s="8">
        <v>3.8677718290318568E-2</v>
      </c>
      <c r="P43" s="8">
        <v>0.47424825758053901</v>
      </c>
      <c r="Q43" s="8">
        <v>7.2538662496901274E-2</v>
      </c>
      <c r="R43" s="8">
        <v>0.17221041223792255</v>
      </c>
      <c r="S43" s="8">
        <v>4.3595995893223822</v>
      </c>
      <c r="T43" s="9">
        <v>2.1028507207344185E-2</v>
      </c>
      <c r="U43" s="10">
        <v>1.0688932691931452</v>
      </c>
    </row>
    <row r="44" spans="1:21">
      <c r="A44" s="13">
        <v>43</v>
      </c>
      <c r="B44" s="3">
        <v>108</v>
      </c>
      <c r="C44" s="3">
        <f t="shared" si="0"/>
        <v>65</v>
      </c>
      <c r="D44" s="3" t="s">
        <v>636</v>
      </c>
      <c r="E44" s="3" t="s">
        <v>182</v>
      </c>
      <c r="F44" s="3" t="s">
        <v>560</v>
      </c>
      <c r="G44" s="3" t="s">
        <v>176</v>
      </c>
      <c r="H44" s="3" t="s">
        <v>558</v>
      </c>
      <c r="K44" s="3">
        <v>3</v>
      </c>
      <c r="L44" s="6">
        <v>5360000</v>
      </c>
      <c r="M44" s="16">
        <v>-1.6548869522630284E-3</v>
      </c>
      <c r="N44" s="8">
        <v>4.8544035004084732E-2</v>
      </c>
      <c r="O44" s="8">
        <v>0.13522804404731092</v>
      </c>
      <c r="P44" s="8">
        <v>0.65555268459677485</v>
      </c>
      <c r="Q44" s="8">
        <v>0.10514936650005811</v>
      </c>
      <c r="R44" s="8">
        <v>0.7870084956018345</v>
      </c>
      <c r="S44" s="8">
        <v>0.2477929460402222</v>
      </c>
      <c r="T44" s="9">
        <v>8.3385044517773812E-3</v>
      </c>
      <c r="U44" s="10">
        <v>0.84261803396410384</v>
      </c>
    </row>
    <row r="45" spans="1:21">
      <c r="A45" s="13">
        <v>44</v>
      </c>
      <c r="B45" s="3">
        <v>141</v>
      </c>
      <c r="C45" s="3">
        <f t="shared" si="0"/>
        <v>97</v>
      </c>
      <c r="D45" s="3" t="s">
        <v>636</v>
      </c>
      <c r="E45" s="3" t="s">
        <v>101</v>
      </c>
      <c r="F45" s="3" t="s">
        <v>484</v>
      </c>
      <c r="G45" s="3" t="s">
        <v>282</v>
      </c>
      <c r="H45" s="3" t="s">
        <v>338</v>
      </c>
      <c r="K45" s="3">
        <v>3</v>
      </c>
      <c r="L45" s="6">
        <v>10250000</v>
      </c>
      <c r="M45" s="16">
        <v>-6.9622217863189423E-2</v>
      </c>
      <c r="N45" s="8">
        <v>-2.5519258678533486E-2</v>
      </c>
      <c r="O45" s="8">
        <v>4.9631978726071488E-2</v>
      </c>
      <c r="P45" s="8">
        <v>0.65966912002662947</v>
      </c>
      <c r="Q45" s="8">
        <v>8.0656059954542655E-2</v>
      </c>
      <c r="R45" s="8">
        <v>0.64250035012371043</v>
      </c>
      <c r="S45" s="8">
        <v>4.5275540095203226</v>
      </c>
      <c r="T45" s="9">
        <v>2.6006359012336056E-2</v>
      </c>
      <c r="U45" s="10">
        <v>0.59353890891931782</v>
      </c>
    </row>
    <row r="46" spans="1:21">
      <c r="A46" s="13">
        <v>45</v>
      </c>
      <c r="B46" s="3">
        <v>38</v>
      </c>
      <c r="C46" s="3">
        <f t="shared" si="0"/>
        <v>-7</v>
      </c>
      <c r="D46" s="3" t="s">
        <v>636</v>
      </c>
      <c r="E46" s="3" t="s">
        <v>42</v>
      </c>
      <c r="F46" s="3" t="s">
        <v>466</v>
      </c>
      <c r="G46" s="3" t="s">
        <v>77</v>
      </c>
      <c r="H46" s="3" t="s">
        <v>458</v>
      </c>
      <c r="K46" s="3">
        <v>3</v>
      </c>
      <c r="L46" s="6">
        <v>6050000</v>
      </c>
      <c r="M46" s="16">
        <v>-4.4490626488288519E-2</v>
      </c>
      <c r="N46" s="8">
        <v>4.1659492328744781E-2</v>
      </c>
      <c r="O46" s="8">
        <v>8.1014450671276897E-2</v>
      </c>
      <c r="P46" s="8">
        <v>0.65461108498914322</v>
      </c>
      <c r="Q46" s="8">
        <v>7.4681288553803973E-2</v>
      </c>
      <c r="R46" s="8">
        <v>0.63342778564880409</v>
      </c>
      <c r="S46" s="8">
        <v>0.29081601466992663</v>
      </c>
      <c r="T46" s="9">
        <v>2.5679968823228178E-2</v>
      </c>
      <c r="U46" s="10">
        <v>1.0306549539793348</v>
      </c>
    </row>
    <row r="47" spans="1:21">
      <c r="A47" s="13">
        <v>46</v>
      </c>
      <c r="B47" s="3">
        <v>61</v>
      </c>
      <c r="C47" s="3">
        <f t="shared" si="0"/>
        <v>15</v>
      </c>
      <c r="D47" s="3" t="s">
        <v>636</v>
      </c>
      <c r="E47" s="3" t="s">
        <v>125</v>
      </c>
      <c r="F47" s="3" t="s">
        <v>357</v>
      </c>
      <c r="G47" s="3" t="s">
        <v>119</v>
      </c>
      <c r="H47" s="3" t="s">
        <v>229</v>
      </c>
      <c r="K47" s="3">
        <v>3</v>
      </c>
      <c r="L47" s="6">
        <v>5180000</v>
      </c>
      <c r="M47" s="16">
        <v>6.3777421593932031E-3</v>
      </c>
      <c r="N47" s="8">
        <v>5.0592575562467317E-2</v>
      </c>
      <c r="O47" s="8">
        <v>7.8775371426819646E-2</v>
      </c>
      <c r="P47" s="8">
        <v>0.64457221419943722</v>
      </c>
      <c r="Q47" s="8">
        <v>9.6206954855435942E-2</v>
      </c>
      <c r="R47" s="8">
        <v>0.65468543961886938</v>
      </c>
      <c r="S47" s="8">
        <v>1.3854670879104953E-2</v>
      </c>
      <c r="T47" s="9">
        <v>1.2123517695645356E-2</v>
      </c>
      <c r="U47" s="10">
        <v>1.053612968976839</v>
      </c>
    </row>
    <row r="48" spans="1:21">
      <c r="A48" s="13">
        <v>47</v>
      </c>
      <c r="B48" s="3">
        <v>69</v>
      </c>
      <c r="C48" s="3">
        <f t="shared" si="0"/>
        <v>22</v>
      </c>
      <c r="D48" s="3" t="s">
        <v>636</v>
      </c>
      <c r="E48" s="3" t="s">
        <v>136</v>
      </c>
      <c r="F48" s="3" t="s">
        <v>515</v>
      </c>
      <c r="G48" s="3" t="s">
        <v>130</v>
      </c>
      <c r="H48" s="3" t="s">
        <v>230</v>
      </c>
      <c r="K48" s="3">
        <v>3</v>
      </c>
      <c r="L48" s="6">
        <v>6050000</v>
      </c>
      <c r="M48" s="16">
        <v>2.3087839098209498E-2</v>
      </c>
      <c r="N48" s="8">
        <v>2.1442864033640211E-2</v>
      </c>
      <c r="O48" s="8">
        <v>7.3232707627883559E-2</v>
      </c>
      <c r="P48" s="8">
        <v>0.70326207968468013</v>
      </c>
      <c r="Q48" s="8">
        <v>9.6572268939251096E-2</v>
      </c>
      <c r="R48" s="8">
        <v>0.55866430830251379</v>
      </c>
      <c r="S48" s="8">
        <v>0.68655890765826544</v>
      </c>
      <c r="T48" s="9">
        <v>2.4416825687797693E-2</v>
      </c>
      <c r="U48" s="10">
        <v>0.79709230841246925</v>
      </c>
    </row>
    <row r="49" spans="1:21">
      <c r="A49" s="13">
        <v>48</v>
      </c>
      <c r="B49" s="3">
        <v>4</v>
      </c>
      <c r="C49" s="3">
        <f t="shared" si="0"/>
        <v>-44</v>
      </c>
      <c r="D49" s="3" t="s">
        <v>636</v>
      </c>
      <c r="E49" s="3" t="s">
        <v>268</v>
      </c>
      <c r="F49" s="3" t="s">
        <v>349</v>
      </c>
      <c r="G49" s="3" t="s">
        <v>47</v>
      </c>
      <c r="H49" s="3" t="s">
        <v>415</v>
      </c>
      <c r="K49" s="3">
        <v>3</v>
      </c>
      <c r="L49" s="6">
        <v>5030000</v>
      </c>
      <c r="M49" s="16">
        <v>-6.0773107592955228E-4</v>
      </c>
      <c r="N49" s="8">
        <v>0.16813938754701152</v>
      </c>
      <c r="O49" s="8">
        <v>6.1114110325249611E-2</v>
      </c>
      <c r="P49" s="8">
        <v>0.74188841082056378</v>
      </c>
      <c r="Q49" s="8">
        <v>7.7700915165886064E-2</v>
      </c>
      <c r="R49" s="8">
        <v>0.85818790018752855</v>
      </c>
      <c r="S49" s="8">
        <v>0.4146503988737682</v>
      </c>
      <c r="T49" s="9">
        <v>1.9565758091326116E-2</v>
      </c>
      <c r="U49" s="10">
        <v>0.65157997990209859</v>
      </c>
    </row>
    <row r="50" spans="1:21">
      <c r="A50" s="13">
        <v>49</v>
      </c>
      <c r="B50" s="3">
        <v>6</v>
      </c>
      <c r="C50" s="3">
        <f t="shared" si="0"/>
        <v>-43</v>
      </c>
      <c r="D50" s="3" t="s">
        <v>636</v>
      </c>
      <c r="E50" s="3" t="s">
        <v>309</v>
      </c>
      <c r="F50" s="3" t="s">
        <v>463</v>
      </c>
      <c r="G50" s="3" t="s">
        <v>77</v>
      </c>
      <c r="H50" s="3" t="s">
        <v>458</v>
      </c>
      <c r="K50" s="3">
        <v>3</v>
      </c>
      <c r="L50" s="6">
        <v>1290000</v>
      </c>
      <c r="M50" s="16">
        <v>-2.0858398528815884E-2</v>
      </c>
      <c r="N50" s="8">
        <v>0.14687175699851657</v>
      </c>
      <c r="O50" s="8">
        <v>3.7825550331935555E-2</v>
      </c>
      <c r="P50" s="8">
        <v>0.73085926156482284</v>
      </c>
      <c r="Q50" s="8">
        <v>1.5835427774468641E-2</v>
      </c>
      <c r="R50" s="8">
        <v>0.57918153484800583</v>
      </c>
      <c r="S50" s="8">
        <v>0.31560534754904002</v>
      </c>
      <c r="T50" s="9">
        <v>2.5572712696923617E-2</v>
      </c>
      <c r="U50" s="10">
        <v>1.1265833791832061</v>
      </c>
    </row>
    <row r="51" spans="1:21">
      <c r="A51" s="13">
        <v>50</v>
      </c>
      <c r="B51" s="3">
        <v>2</v>
      </c>
      <c r="C51" s="3">
        <f t="shared" si="0"/>
        <v>-48</v>
      </c>
      <c r="D51" s="3" t="s">
        <v>636</v>
      </c>
      <c r="E51" s="3" t="s">
        <v>262</v>
      </c>
      <c r="F51" s="3" t="s">
        <v>420</v>
      </c>
      <c r="G51" s="3" t="s">
        <v>47</v>
      </c>
      <c r="H51" s="3" t="s">
        <v>415</v>
      </c>
      <c r="K51" s="3">
        <v>3</v>
      </c>
      <c r="L51" s="6">
        <v>7630000</v>
      </c>
      <c r="M51" s="16">
        <v>1.4231817958599475E-3</v>
      </c>
      <c r="N51" s="8">
        <v>0.12445165154413593</v>
      </c>
      <c r="O51" s="8">
        <v>6.3982699720430636E-2</v>
      </c>
      <c r="P51" s="8">
        <v>0.9185079303689343</v>
      </c>
      <c r="Q51" s="8">
        <v>8.8920993739554116E-2</v>
      </c>
      <c r="R51" s="8">
        <v>0.75535801266439362</v>
      </c>
      <c r="S51" s="8">
        <v>0.11479147862963651</v>
      </c>
      <c r="T51" s="9">
        <v>2.0309341402634389E-2</v>
      </c>
      <c r="U51" s="10">
        <v>0.60016382015145808</v>
      </c>
    </row>
    <row r="52" spans="1:21">
      <c r="A52" s="13">
        <v>51</v>
      </c>
      <c r="B52" s="3">
        <v>45</v>
      </c>
      <c r="C52" s="3">
        <f t="shared" si="0"/>
        <v>-6</v>
      </c>
      <c r="D52" s="3" t="s">
        <v>636</v>
      </c>
      <c r="E52" s="3" t="s">
        <v>65</v>
      </c>
      <c r="F52" s="3" t="s">
        <v>447</v>
      </c>
      <c r="G52" s="3" t="s">
        <v>51</v>
      </c>
      <c r="H52" s="3" t="s">
        <v>438</v>
      </c>
      <c r="K52" s="3">
        <v>3</v>
      </c>
      <c r="L52" s="6">
        <v>1620000</v>
      </c>
      <c r="M52" s="16">
        <v>-1.0000000000000005E-2</v>
      </c>
      <c r="N52" s="8">
        <v>-2.7309404527029353E-2</v>
      </c>
      <c r="O52" s="8">
        <v>0.03</v>
      </c>
      <c r="P52" s="8">
        <v>0.46144806465024663</v>
      </c>
      <c r="Q52" s="8">
        <v>8.5390708231043583E-2</v>
      </c>
      <c r="R52" s="8">
        <v>0.64242657881825194</v>
      </c>
      <c r="S52" s="8">
        <v>0.14076592801775062</v>
      </c>
      <c r="T52" s="9">
        <v>3.8320739502541369E-2</v>
      </c>
      <c r="U52" s="10">
        <v>1.0612477217368033</v>
      </c>
    </row>
    <row r="53" spans="1:21">
      <c r="A53" s="13">
        <v>52</v>
      </c>
      <c r="B53" s="3">
        <v>62</v>
      </c>
      <c r="C53" s="3">
        <f t="shared" si="0"/>
        <v>10</v>
      </c>
      <c r="D53" s="3" t="s">
        <v>636</v>
      </c>
      <c r="E53" s="3" t="s">
        <v>139</v>
      </c>
      <c r="F53" s="3" t="s">
        <v>518</v>
      </c>
      <c r="G53" s="3" t="s">
        <v>130</v>
      </c>
      <c r="H53" s="3" t="s">
        <v>230</v>
      </c>
      <c r="K53" s="3">
        <v>3</v>
      </c>
      <c r="L53" s="6">
        <v>5350000</v>
      </c>
      <c r="M53" s="16">
        <v>-2.3291934018120231E-2</v>
      </c>
      <c r="N53" s="8">
        <v>-1.7841836964857673E-2</v>
      </c>
      <c r="O53" s="8">
        <v>4.243482033186962E-2</v>
      </c>
      <c r="P53" s="8">
        <v>0.55722155952137842</v>
      </c>
      <c r="Q53" s="8">
        <v>9.4247192959639306E-2</v>
      </c>
      <c r="R53" s="8">
        <v>0.53347509113001212</v>
      </c>
      <c r="S53" s="8">
        <v>0.40728733578016879</v>
      </c>
      <c r="T53" s="9">
        <v>5.2822526361805011E-2</v>
      </c>
      <c r="U53" s="10">
        <v>0.71084432237023643</v>
      </c>
    </row>
    <row r="54" spans="1:21">
      <c r="A54" s="13">
        <v>53</v>
      </c>
      <c r="B54" s="3">
        <v>71</v>
      </c>
      <c r="C54" s="3">
        <f t="shared" si="0"/>
        <v>18</v>
      </c>
      <c r="D54" s="3" t="s">
        <v>636</v>
      </c>
      <c r="E54" s="3" t="s">
        <v>263</v>
      </c>
      <c r="F54" s="3" t="s">
        <v>421</v>
      </c>
      <c r="G54" s="3" t="s">
        <v>47</v>
      </c>
      <c r="H54" s="3" t="s">
        <v>415</v>
      </c>
      <c r="K54" s="3">
        <v>3</v>
      </c>
      <c r="L54" s="6">
        <v>5340000</v>
      </c>
      <c r="M54" s="16">
        <v>3.554610326746422E-2</v>
      </c>
      <c r="N54" s="8">
        <v>1.6730436916100348E-3</v>
      </c>
      <c r="O54" s="8">
        <v>0.11726628448843222</v>
      </c>
      <c r="P54" s="8">
        <v>0.6388002068471188</v>
      </c>
      <c r="Q54" s="8">
        <v>4.7032111579630227E-2</v>
      </c>
      <c r="R54" s="8">
        <v>0.78628221930974229</v>
      </c>
      <c r="S54" s="8">
        <v>-0.24670444899385829</v>
      </c>
      <c r="T54" s="9">
        <v>1.443472778439225E-2</v>
      </c>
      <c r="U54" s="10">
        <v>0.93376355143452405</v>
      </c>
    </row>
    <row r="55" spans="1:21">
      <c r="A55" s="13">
        <v>54</v>
      </c>
      <c r="B55" s="3">
        <v>20</v>
      </c>
      <c r="C55" s="3">
        <f t="shared" si="0"/>
        <v>-34</v>
      </c>
      <c r="D55" s="3" t="s">
        <v>636</v>
      </c>
      <c r="E55" s="3" t="s">
        <v>257</v>
      </c>
      <c r="F55" s="3" t="s">
        <v>416</v>
      </c>
      <c r="G55" s="3" t="s">
        <v>258</v>
      </c>
      <c r="H55" s="3" t="s">
        <v>415</v>
      </c>
      <c r="K55" s="3">
        <v>3</v>
      </c>
      <c r="L55" s="6">
        <v>4970000</v>
      </c>
      <c r="M55" s="16">
        <v>-6.7489056904098685E-3</v>
      </c>
      <c r="N55" s="8">
        <v>-0.1404731761777322</v>
      </c>
      <c r="O55" s="8">
        <v>9.1995861598646103E-2</v>
      </c>
      <c r="P55" s="8">
        <v>0.39051081348666006</v>
      </c>
      <c r="Q55" s="8">
        <v>8.4402573643796747E-2</v>
      </c>
      <c r="R55" s="8">
        <v>1.9253939103276444E-2</v>
      </c>
      <c r="S55" s="8">
        <v>0.15275171054809364</v>
      </c>
      <c r="T55" s="9">
        <v>2.1395516154920788E-2</v>
      </c>
      <c r="U55" s="10">
        <v>1.6499251881080419</v>
      </c>
    </row>
    <row r="56" spans="1:21">
      <c r="A56" s="13">
        <v>55</v>
      </c>
      <c r="B56" s="3">
        <v>60</v>
      </c>
      <c r="C56" s="3">
        <f t="shared" si="0"/>
        <v>5</v>
      </c>
      <c r="D56" s="3" t="s">
        <v>636</v>
      </c>
      <c r="E56" s="3" t="s">
        <v>274</v>
      </c>
      <c r="F56" s="3" t="s">
        <v>432</v>
      </c>
      <c r="G56" s="3" t="s">
        <v>50</v>
      </c>
      <c r="H56" s="3" t="s">
        <v>428</v>
      </c>
      <c r="K56" s="3">
        <v>3</v>
      </c>
      <c r="L56" s="6">
        <v>2670000</v>
      </c>
      <c r="M56" s="16">
        <v>-5.9690708757694069E-2</v>
      </c>
      <c r="N56" s="8">
        <v>-1.7467940260699772E-2</v>
      </c>
      <c r="O56" s="8">
        <v>8.1580542459349245E-2</v>
      </c>
      <c r="P56" s="8">
        <v>0.53888381327727253</v>
      </c>
      <c r="Q56" s="8">
        <v>8.8629568907319892E-2</v>
      </c>
      <c r="R56" s="8">
        <v>0.31211949493628582</v>
      </c>
      <c r="S56" s="8">
        <v>0.34988533571155561</v>
      </c>
      <c r="T56" s="9">
        <v>3.1001734602028083E-2</v>
      </c>
      <c r="U56" s="10">
        <v>1.1568379749322408</v>
      </c>
    </row>
    <row r="57" spans="1:21">
      <c r="A57" s="13">
        <v>56</v>
      </c>
      <c r="B57" s="3">
        <v>14</v>
      </c>
      <c r="C57" s="3">
        <f t="shared" si="0"/>
        <v>-42</v>
      </c>
      <c r="D57" s="3" t="s">
        <v>636</v>
      </c>
      <c r="E57" s="3" t="s">
        <v>260</v>
      </c>
      <c r="F57" s="3" t="s">
        <v>418</v>
      </c>
      <c r="G57" s="3" t="s">
        <v>47</v>
      </c>
      <c r="H57" s="3" t="s">
        <v>415</v>
      </c>
      <c r="K57" s="3">
        <v>3</v>
      </c>
      <c r="L57" s="6">
        <v>3820000</v>
      </c>
      <c r="M57" s="16">
        <v>-8.0664363076744395E-3</v>
      </c>
      <c r="N57" s="8">
        <v>-4.6508904839408449E-2</v>
      </c>
      <c r="O57" s="8">
        <v>6.6235963472140461E-2</v>
      </c>
      <c r="P57" s="8">
        <v>0.51334591623143044</v>
      </c>
      <c r="Q57" s="8">
        <v>6.2961512443479195E-2</v>
      </c>
      <c r="R57" s="8">
        <v>0.25283883475589797</v>
      </c>
      <c r="S57" s="8">
        <v>0.4075436608258507</v>
      </c>
      <c r="T57" s="9">
        <v>2.2775199673204006E-2</v>
      </c>
      <c r="U57" s="10">
        <v>1.3742896491173364</v>
      </c>
    </row>
    <row r="58" spans="1:21">
      <c r="A58" s="13">
        <v>57</v>
      </c>
      <c r="B58" s="3">
        <v>122</v>
      </c>
      <c r="C58" s="3">
        <f t="shared" si="0"/>
        <v>65</v>
      </c>
      <c r="D58" s="3" t="s">
        <v>636</v>
      </c>
      <c r="E58" s="3" t="s">
        <v>132</v>
      </c>
      <c r="F58" s="3" t="s">
        <v>511</v>
      </c>
      <c r="G58" s="3" t="s">
        <v>130</v>
      </c>
      <c r="H58" s="3" t="s">
        <v>230</v>
      </c>
      <c r="K58" s="3">
        <v>3</v>
      </c>
      <c r="L58" s="6">
        <v>2890000</v>
      </c>
      <c r="M58" s="16">
        <v>2.8918845888251717E-2</v>
      </c>
      <c r="N58" s="8">
        <v>-3.2967417756534834E-2</v>
      </c>
      <c r="O58" s="8">
        <v>9.9880297141333424E-2</v>
      </c>
      <c r="P58" s="8">
        <v>0.46260109582789888</v>
      </c>
      <c r="Q58" s="8">
        <v>7.2757196975071298E-2</v>
      </c>
      <c r="R58" s="8">
        <v>0.51944293724000723</v>
      </c>
      <c r="S58" s="8">
        <v>0.47881521739130434</v>
      </c>
      <c r="T58" s="9">
        <v>4.1733860378521281E-2</v>
      </c>
      <c r="U58" s="10">
        <v>0.7211230555735586</v>
      </c>
    </row>
    <row r="59" spans="1:21">
      <c r="A59" s="13">
        <v>58</v>
      </c>
      <c r="B59" s="3" t="e">
        <v>#N/A</v>
      </c>
      <c r="C59" s="3" t="e">
        <f t="shared" si="0"/>
        <v>#N/A</v>
      </c>
      <c r="D59" s="3" t="s">
        <v>636</v>
      </c>
      <c r="E59" s="3" t="s">
        <v>49</v>
      </c>
      <c r="F59" s="3" t="s">
        <v>445</v>
      </c>
      <c r="G59" s="3" t="s">
        <v>51</v>
      </c>
      <c r="H59" s="3" t="s">
        <v>438</v>
      </c>
      <c r="K59" s="3">
        <v>3</v>
      </c>
      <c r="L59" s="6">
        <v>6570000</v>
      </c>
      <c r="M59" s="16">
        <v>3.5386829577592364E-2</v>
      </c>
      <c r="N59" s="8">
        <v>-3.6208991494532196E-2</v>
      </c>
      <c r="O59" s="8">
        <v>3.0000000000000037E-2</v>
      </c>
      <c r="P59" s="8">
        <v>0.40766428559044338</v>
      </c>
      <c r="Q59" s="8">
        <v>0.10366134479582438</v>
      </c>
      <c r="R59" s="8">
        <v>0.82006329113924048</v>
      </c>
      <c r="S59" s="8">
        <v>0.35760022477559411</v>
      </c>
      <c r="T59" s="9">
        <v>3.7336464727466212E-2</v>
      </c>
      <c r="U59" s="10">
        <v>0.72119968053092398</v>
      </c>
    </row>
    <row r="60" spans="1:21">
      <c r="A60" s="13">
        <v>59</v>
      </c>
      <c r="B60" s="3">
        <v>119</v>
      </c>
      <c r="C60" s="3">
        <f t="shared" si="0"/>
        <v>60</v>
      </c>
      <c r="D60" s="3" t="s">
        <v>636</v>
      </c>
      <c r="E60" s="3" t="s">
        <v>279</v>
      </c>
      <c r="F60" s="3" t="s">
        <v>437</v>
      </c>
      <c r="G60" s="3" t="s">
        <v>272</v>
      </c>
      <c r="H60" s="3" t="s">
        <v>428</v>
      </c>
      <c r="K60" s="3">
        <v>3</v>
      </c>
      <c r="L60" s="6">
        <v>2700000</v>
      </c>
      <c r="M60" s="16">
        <v>-4.6790881561238222E-4</v>
      </c>
      <c r="N60" s="8">
        <v>5.3224559354930333E-2</v>
      </c>
      <c r="O60" s="8">
        <v>0.11758553611661722</v>
      </c>
      <c r="P60" s="8">
        <v>0.7183159779734265</v>
      </c>
      <c r="Q60" s="8">
        <v>0.10627826086956521</v>
      </c>
      <c r="R60" s="8">
        <v>0.70822815403619954</v>
      </c>
      <c r="S60" s="8">
        <v>-0.5115142099972585</v>
      </c>
      <c r="T60" s="9">
        <v>5.0823194100375361E-3</v>
      </c>
      <c r="U60" s="10">
        <v>0.86201992380237547</v>
      </c>
    </row>
    <row r="61" spans="1:21">
      <c r="A61" s="13">
        <v>60</v>
      </c>
      <c r="B61" s="3">
        <v>47</v>
      </c>
      <c r="C61" s="3">
        <f t="shared" si="0"/>
        <v>-13</v>
      </c>
      <c r="D61" s="3" t="s">
        <v>636</v>
      </c>
      <c r="E61" s="3" t="s">
        <v>160</v>
      </c>
      <c r="F61" s="3" t="s">
        <v>541</v>
      </c>
      <c r="G61" s="3" t="s">
        <v>158</v>
      </c>
      <c r="H61" s="3" t="s">
        <v>540</v>
      </c>
      <c r="K61" s="3">
        <v>3</v>
      </c>
      <c r="L61" s="6">
        <v>3900000</v>
      </c>
      <c r="M61" s="16">
        <v>-2.6535886937524684E-2</v>
      </c>
      <c r="N61" s="8">
        <v>-3.9082868142609417E-2</v>
      </c>
      <c r="O61" s="8">
        <v>7.6263498328505E-2</v>
      </c>
      <c r="P61" s="8">
        <v>1.0319272574180833</v>
      </c>
      <c r="Q61" s="8">
        <v>9.6694537105228962E-2</v>
      </c>
      <c r="R61" s="8">
        <v>0.40550394196246808</v>
      </c>
      <c r="S61" s="8">
        <v>9.8934426229508196E-2</v>
      </c>
      <c r="T61" s="9">
        <v>1.7465368035329051E-2</v>
      </c>
      <c r="U61" s="10">
        <v>0.81223503250226758</v>
      </c>
    </row>
    <row r="62" spans="1:21">
      <c r="A62" s="13">
        <v>61</v>
      </c>
      <c r="B62" s="3">
        <v>117</v>
      </c>
      <c r="C62" s="3">
        <f t="shared" si="0"/>
        <v>56</v>
      </c>
      <c r="D62" s="3" t="s">
        <v>636</v>
      </c>
      <c r="E62" s="3" t="s">
        <v>60</v>
      </c>
      <c r="F62" s="3" t="s">
        <v>443</v>
      </c>
      <c r="G62" s="3" t="s">
        <v>51</v>
      </c>
      <c r="H62" s="3" t="s">
        <v>438</v>
      </c>
      <c r="K62" s="3">
        <v>3</v>
      </c>
      <c r="L62" s="6">
        <v>1490000</v>
      </c>
      <c r="M62" s="16">
        <v>1.9999999999999952E-2</v>
      </c>
      <c r="N62" s="8">
        <v>-1.9037182315158458E-2</v>
      </c>
      <c r="O62" s="8">
        <v>0.10000000000000009</v>
      </c>
      <c r="P62" s="8">
        <v>0.60484007740644918</v>
      </c>
      <c r="Q62" s="8">
        <v>9.780569930623037E-2</v>
      </c>
      <c r="R62" s="8">
        <v>0.51842590566686464</v>
      </c>
      <c r="S62" s="8">
        <v>0.25118779694923732</v>
      </c>
      <c r="T62" s="9">
        <v>1.957368652645327E-2</v>
      </c>
      <c r="U62" s="10">
        <v>0.80800440736695422</v>
      </c>
    </row>
    <row r="63" spans="1:21">
      <c r="A63" s="13">
        <v>62</v>
      </c>
      <c r="B63" s="3">
        <v>118</v>
      </c>
      <c r="C63" s="3">
        <f t="shared" si="0"/>
        <v>56</v>
      </c>
      <c r="D63" s="3" t="s">
        <v>636</v>
      </c>
      <c r="E63" s="3" t="s">
        <v>59</v>
      </c>
      <c r="F63" s="3" t="s">
        <v>442</v>
      </c>
      <c r="G63" s="3" t="s">
        <v>51</v>
      </c>
      <c r="H63" s="3" t="s">
        <v>438</v>
      </c>
      <c r="K63" s="3">
        <v>3</v>
      </c>
      <c r="L63" s="6">
        <v>5280000</v>
      </c>
      <c r="M63" s="16">
        <v>9.9999999999999933E-3</v>
      </c>
      <c r="N63" s="8">
        <v>-4.5642990465868553E-2</v>
      </c>
      <c r="O63" s="8">
        <v>1.9999999999999976E-2</v>
      </c>
      <c r="P63" s="8">
        <v>0.36439713712972699</v>
      </c>
      <c r="Q63" s="8">
        <v>0.11265164644714037</v>
      </c>
      <c r="R63" s="8">
        <v>0.80202622691987191</v>
      </c>
      <c r="S63" s="8">
        <v>0.39670191201446336</v>
      </c>
      <c r="T63" s="9">
        <v>8.8144838429587216E-3</v>
      </c>
      <c r="U63" s="10">
        <v>1.1445634881956284</v>
      </c>
    </row>
    <row r="64" spans="1:21">
      <c r="A64" s="13">
        <v>63</v>
      </c>
      <c r="B64" s="3">
        <v>29</v>
      </c>
      <c r="C64" s="3">
        <f t="shared" si="0"/>
        <v>-34</v>
      </c>
      <c r="D64" s="3" t="s">
        <v>636</v>
      </c>
      <c r="E64" s="3" t="s">
        <v>155</v>
      </c>
      <c r="F64" s="3" t="s">
        <v>233</v>
      </c>
      <c r="G64" s="3" t="s">
        <v>143</v>
      </c>
      <c r="H64" s="3" t="s">
        <v>231</v>
      </c>
      <c r="K64" s="3">
        <v>3</v>
      </c>
      <c r="L64" s="6">
        <v>1770000</v>
      </c>
      <c r="M64" s="16">
        <v>-2.0068164750736524E-2</v>
      </c>
      <c r="N64" s="8">
        <v>-0.18947498041558264</v>
      </c>
      <c r="O64" s="8">
        <v>6.7852237823713163E-2</v>
      </c>
      <c r="P64" s="8">
        <v>0.26459650256926359</v>
      </c>
      <c r="Q64" s="8">
        <v>4.6109580090960153E-2</v>
      </c>
      <c r="R64" s="8">
        <v>0.29946269345686916</v>
      </c>
      <c r="S64" s="8">
        <v>0.15397749660697868</v>
      </c>
      <c r="T64" s="9">
        <v>9.6211345535070544E-3</v>
      </c>
      <c r="U64" s="10">
        <v>1.9162004287024703</v>
      </c>
    </row>
    <row r="65" spans="1:21">
      <c r="A65" s="13">
        <v>64</v>
      </c>
      <c r="B65" s="3">
        <v>75</v>
      </c>
      <c r="C65" s="3">
        <f t="shared" si="0"/>
        <v>11</v>
      </c>
      <c r="D65" s="3" t="s">
        <v>636</v>
      </c>
      <c r="E65" s="3" t="s">
        <v>322</v>
      </c>
      <c r="F65" s="3" t="s">
        <v>601</v>
      </c>
      <c r="G65" s="3" t="s">
        <v>176</v>
      </c>
      <c r="H65" s="3" t="s">
        <v>558</v>
      </c>
      <c r="K65" s="3">
        <v>3</v>
      </c>
      <c r="L65" s="6">
        <v>7280000</v>
      </c>
      <c r="M65" s="16">
        <v>-3.7035166278321562E-2</v>
      </c>
      <c r="N65" s="8">
        <v>3.531917707936609E-2</v>
      </c>
      <c r="O65" s="8">
        <v>0.11529122432568759</v>
      </c>
      <c r="P65" s="8">
        <v>0.84362780570169438</v>
      </c>
      <c r="Q65" s="8">
        <v>9.2848136732978426E-2</v>
      </c>
      <c r="R65" s="8">
        <v>0.78262111517367461</v>
      </c>
      <c r="S65" s="8">
        <v>0.17435755733628075</v>
      </c>
      <c r="T65" s="9">
        <v>2.8092753993665012E-3</v>
      </c>
      <c r="U65" s="10">
        <v>0.70784734462526255</v>
      </c>
    </row>
    <row r="66" spans="1:21">
      <c r="A66" s="13">
        <v>65</v>
      </c>
      <c r="B66" s="3">
        <v>105</v>
      </c>
      <c r="C66" s="3">
        <f t="shared" si="0"/>
        <v>40</v>
      </c>
      <c r="D66" s="3" t="s">
        <v>636</v>
      </c>
      <c r="E66" s="3" t="s">
        <v>181</v>
      </c>
      <c r="F66" s="3" t="s">
        <v>596</v>
      </c>
      <c r="G66" s="3" t="s">
        <v>176</v>
      </c>
      <c r="H66" s="3" t="s">
        <v>558</v>
      </c>
      <c r="K66" s="3">
        <v>3</v>
      </c>
      <c r="L66" s="6">
        <v>3870000</v>
      </c>
      <c r="M66" s="16">
        <v>1.1314009005951168E-3</v>
      </c>
      <c r="N66" s="8">
        <v>-0.152724724815225</v>
      </c>
      <c r="O66" s="8">
        <v>0.1463097650888896</v>
      </c>
      <c r="P66" s="8">
        <v>0.40937995699315044</v>
      </c>
      <c r="Q66" s="8">
        <v>0.12520006474005071</v>
      </c>
      <c r="R66" s="8">
        <v>0.75701328241273769</v>
      </c>
      <c r="S66" s="8">
        <v>-0.55814527677645553</v>
      </c>
      <c r="T66" s="9">
        <v>2.6797107486975394E-3</v>
      </c>
      <c r="U66" s="10">
        <v>1.1017770079520075</v>
      </c>
    </row>
    <row r="67" spans="1:21">
      <c r="A67" s="13">
        <v>66</v>
      </c>
      <c r="B67" s="3">
        <v>99</v>
      </c>
      <c r="C67" s="3">
        <f t="shared" ref="C67:C130" si="3">B67-A67</f>
        <v>33</v>
      </c>
      <c r="D67" s="3" t="s">
        <v>636</v>
      </c>
      <c r="E67" s="3" t="s">
        <v>210</v>
      </c>
      <c r="F67" s="3" t="s">
        <v>586</v>
      </c>
      <c r="G67" s="3" t="s">
        <v>205</v>
      </c>
      <c r="H67" s="3" t="s">
        <v>237</v>
      </c>
      <c r="K67" s="3">
        <v>3</v>
      </c>
      <c r="L67" s="6">
        <v>3810000</v>
      </c>
      <c r="M67" s="16">
        <v>-1.5120727542294352E-2</v>
      </c>
      <c r="N67" s="8">
        <v>-8.0679034539766596E-3</v>
      </c>
      <c r="O67" s="8">
        <v>8.4367989084051784E-2</v>
      </c>
      <c r="P67" s="8">
        <v>0.42297039695938865</v>
      </c>
      <c r="Q67" s="8">
        <v>0.10558299500918</v>
      </c>
      <c r="R67" s="8">
        <v>0.87164558070305997</v>
      </c>
      <c r="S67" s="8">
        <v>1.9089184060721063</v>
      </c>
      <c r="T67" s="9">
        <v>1.3810623148626246E-3</v>
      </c>
      <c r="U67" s="10">
        <v>0.76508529241002265</v>
      </c>
    </row>
    <row r="68" spans="1:21">
      <c r="A68" s="13">
        <v>67</v>
      </c>
      <c r="B68" s="3">
        <v>37</v>
      </c>
      <c r="C68" s="3">
        <f t="shared" si="3"/>
        <v>-30</v>
      </c>
      <c r="D68" s="3" t="s">
        <v>636</v>
      </c>
      <c r="E68" s="3" t="s">
        <v>301</v>
      </c>
      <c r="F68" s="3" t="s">
        <v>525</v>
      </c>
      <c r="G68" s="3" t="s">
        <v>143</v>
      </c>
      <c r="H68" s="3" t="s">
        <v>231</v>
      </c>
      <c r="K68" s="3">
        <v>3</v>
      </c>
      <c r="L68" s="6">
        <v>5690000</v>
      </c>
      <c r="M68" s="16">
        <v>-1.1279034078616126E-2</v>
      </c>
      <c r="N68" s="8">
        <v>5.8546531549717222E-2</v>
      </c>
      <c r="O68" s="8">
        <v>0.10278414145185963</v>
      </c>
      <c r="P68" s="8">
        <v>0.71699851398248204</v>
      </c>
      <c r="Q68" s="8">
        <v>6.2885732384112061E-2</v>
      </c>
      <c r="R68" s="8">
        <v>0.54052003586454234</v>
      </c>
      <c r="S68" s="8">
        <v>-0.55724524487733162</v>
      </c>
      <c r="T68" s="9">
        <v>2.5434724558074154E-3</v>
      </c>
      <c r="U68" s="10">
        <v>1.0998657788793689</v>
      </c>
    </row>
    <row r="69" spans="1:21">
      <c r="A69" s="13">
        <v>68</v>
      </c>
      <c r="B69" s="3">
        <v>155</v>
      </c>
      <c r="C69" s="3">
        <f t="shared" si="3"/>
        <v>87</v>
      </c>
      <c r="D69" s="3" t="s">
        <v>636</v>
      </c>
      <c r="E69" s="3" t="s">
        <v>148</v>
      </c>
      <c r="F69" s="3" t="s">
        <v>530</v>
      </c>
      <c r="G69" s="3" t="s">
        <v>143</v>
      </c>
      <c r="H69" s="3" t="s">
        <v>231</v>
      </c>
      <c r="K69" s="3">
        <v>3</v>
      </c>
      <c r="L69" s="6">
        <v>4500000</v>
      </c>
      <c r="M69" s="16">
        <v>-1.7038671726851817E-2</v>
      </c>
      <c r="N69" s="8">
        <v>-5.3920870481670324E-2</v>
      </c>
      <c r="O69" s="8">
        <v>7.7017926816963803E-2</v>
      </c>
      <c r="P69" s="8">
        <v>0.52575154229124177</v>
      </c>
      <c r="Q69" s="8">
        <v>3.5043450178514714E-2</v>
      </c>
      <c r="R69" s="8">
        <v>0.37975962285655079</v>
      </c>
      <c r="S69" s="8">
        <v>-0.32300443896247322</v>
      </c>
      <c r="T69" s="9">
        <v>2.8426960163342632E-2</v>
      </c>
      <c r="U69" s="10">
        <v>1.2544638530580998</v>
      </c>
    </row>
    <row r="70" spans="1:21">
      <c r="A70" s="13">
        <v>69</v>
      </c>
      <c r="B70" s="3">
        <v>23</v>
      </c>
      <c r="C70" s="3">
        <f t="shared" si="3"/>
        <v>-46</v>
      </c>
      <c r="D70" s="3" t="s">
        <v>636</v>
      </c>
      <c r="E70" s="3" t="s">
        <v>116</v>
      </c>
      <c r="F70" s="3" t="s">
        <v>353</v>
      </c>
      <c r="G70" s="3" t="s">
        <v>102</v>
      </c>
      <c r="H70" s="3" t="s">
        <v>486</v>
      </c>
      <c r="K70" s="3">
        <v>3</v>
      </c>
      <c r="L70" s="6">
        <v>9990000</v>
      </c>
      <c r="M70" s="16">
        <v>-0.15964065846881337</v>
      </c>
      <c r="N70" s="8">
        <v>0.19759074814903704</v>
      </c>
      <c r="O70" s="8">
        <v>-5.2612451587472076E-2</v>
      </c>
      <c r="P70" s="8">
        <v>1.0174409405761129</v>
      </c>
      <c r="Q70" s="8">
        <v>8.486901085765515E-2</v>
      </c>
      <c r="R70" s="8">
        <v>1.0030039234919077</v>
      </c>
      <c r="S70" s="8">
        <v>0.15378156300605769</v>
      </c>
      <c r="T70" s="9">
        <v>1.0677225855163421E-2</v>
      </c>
      <c r="U70" s="10">
        <v>0.8746696178426081</v>
      </c>
    </row>
    <row r="71" spans="1:21">
      <c r="A71" s="13">
        <v>70</v>
      </c>
      <c r="B71" s="3">
        <v>39</v>
      </c>
      <c r="C71" s="3">
        <f t="shared" si="3"/>
        <v>-31</v>
      </c>
      <c r="D71" s="3" t="s">
        <v>636</v>
      </c>
      <c r="E71" s="3" t="s">
        <v>112</v>
      </c>
      <c r="F71" s="3" t="s">
        <v>493</v>
      </c>
      <c r="G71" s="3" t="s">
        <v>102</v>
      </c>
      <c r="H71" s="3" t="s">
        <v>228</v>
      </c>
      <c r="K71" s="3">
        <v>3</v>
      </c>
      <c r="L71" s="6">
        <v>5090000</v>
      </c>
      <c r="M71" s="16">
        <v>-9.1189244828278768E-2</v>
      </c>
      <c r="N71" s="8">
        <v>-1.7502422898869007E-2</v>
      </c>
      <c r="O71" s="8">
        <v>3.8857196315828993E-4</v>
      </c>
      <c r="P71" s="8">
        <v>0.59782471924250524</v>
      </c>
      <c r="Q71" s="8">
        <v>6.8184473635893236E-2</v>
      </c>
      <c r="R71" s="8">
        <v>0.70084516026152133</v>
      </c>
      <c r="S71" s="8">
        <v>0.11423116463504186</v>
      </c>
      <c r="T71" s="9">
        <v>1.7770118212189278E-2</v>
      </c>
      <c r="U71" s="10">
        <v>1.2898754727987025</v>
      </c>
    </row>
    <row r="72" spans="1:21">
      <c r="A72" s="13">
        <v>71</v>
      </c>
      <c r="B72" s="3">
        <v>144</v>
      </c>
      <c r="C72" s="3">
        <f t="shared" si="3"/>
        <v>73</v>
      </c>
      <c r="D72" s="3" t="s">
        <v>636</v>
      </c>
      <c r="E72" s="3" t="s">
        <v>146</v>
      </c>
      <c r="F72" s="3" t="s">
        <v>528</v>
      </c>
      <c r="G72" s="3" t="s">
        <v>143</v>
      </c>
      <c r="H72" s="3" t="s">
        <v>231</v>
      </c>
      <c r="K72" s="3">
        <v>3</v>
      </c>
      <c r="L72" s="6">
        <v>8480000</v>
      </c>
      <c r="M72" s="16">
        <v>5.1877584000283097E-2</v>
      </c>
      <c r="N72" s="8">
        <v>5.9895672716602469E-2</v>
      </c>
      <c r="O72" s="8">
        <v>0.17027635214335016</v>
      </c>
      <c r="P72" s="8">
        <v>0.70908584192132273</v>
      </c>
      <c r="Q72" s="8">
        <v>6.7479606561300393E-2</v>
      </c>
      <c r="R72" s="8">
        <v>0.60436343767075174</v>
      </c>
      <c r="S72" s="8">
        <v>-0.45730465767370831</v>
      </c>
      <c r="T72" s="9">
        <v>1.8796504897897642E-3</v>
      </c>
      <c r="U72" s="10">
        <v>0.65076293243821737</v>
      </c>
    </row>
    <row r="73" spans="1:21">
      <c r="A73" s="13">
        <v>72</v>
      </c>
      <c r="B73" s="3">
        <v>131</v>
      </c>
      <c r="C73" s="3">
        <f t="shared" si="3"/>
        <v>59</v>
      </c>
      <c r="D73" s="3" t="s">
        <v>636</v>
      </c>
      <c r="E73" s="3" t="s">
        <v>122</v>
      </c>
      <c r="F73" s="3" t="s">
        <v>502</v>
      </c>
      <c r="G73" s="3" t="s">
        <v>119</v>
      </c>
      <c r="H73" s="3" t="s">
        <v>229</v>
      </c>
      <c r="K73" s="3">
        <v>3</v>
      </c>
      <c r="L73" s="6">
        <v>3920000</v>
      </c>
      <c r="M73" s="16">
        <v>6.8216481238756539E-4</v>
      </c>
      <c r="N73" s="8">
        <v>3.1028739687580867E-2</v>
      </c>
      <c r="O73" s="8">
        <v>7.0141294034400226E-2</v>
      </c>
      <c r="P73" s="8">
        <v>0.71082488927815057</v>
      </c>
      <c r="Q73" s="8">
        <v>5.2908465568782079E-2</v>
      </c>
      <c r="R73" s="8">
        <v>0.39483620053369672</v>
      </c>
      <c r="S73" s="8">
        <v>-0.21873060648801129</v>
      </c>
      <c r="T73" s="9">
        <v>4.5181187841089711E-3</v>
      </c>
      <c r="U73" s="10">
        <v>1.1895487365277471</v>
      </c>
    </row>
    <row r="74" spans="1:21">
      <c r="A74" s="13">
        <v>73</v>
      </c>
      <c r="B74" s="3">
        <v>8</v>
      </c>
      <c r="C74" s="3">
        <f t="shared" si="3"/>
        <v>-65</v>
      </c>
      <c r="D74" s="3" t="s">
        <v>636</v>
      </c>
      <c r="E74" s="3" t="s">
        <v>196</v>
      </c>
      <c r="F74" s="3" t="s">
        <v>571</v>
      </c>
      <c r="G74" s="3" t="s">
        <v>193</v>
      </c>
      <c r="H74" s="3" t="s">
        <v>569</v>
      </c>
      <c r="K74" s="3">
        <v>3</v>
      </c>
      <c r="L74" s="6">
        <v>3040000</v>
      </c>
      <c r="M74" s="16">
        <v>-9.6617192574949315E-2</v>
      </c>
      <c r="N74" s="8">
        <v>7.9375282588208376E-2</v>
      </c>
      <c r="O74" s="8">
        <v>2.3689047930735795E-2</v>
      </c>
      <c r="P74" s="8">
        <v>0.80960121054403811</v>
      </c>
      <c r="Q74" s="8">
        <v>5.2962585529189109E-2</v>
      </c>
      <c r="R74" s="8">
        <v>1.4099693455950952</v>
      </c>
      <c r="S74" s="8">
        <v>-0.22576394036735031</v>
      </c>
      <c r="T74" s="9">
        <v>7.3371791853072757E-3</v>
      </c>
      <c r="U74" s="10">
        <v>0.73607772735692412</v>
      </c>
    </row>
    <row r="75" spans="1:21">
      <c r="A75" s="13">
        <v>74</v>
      </c>
      <c r="B75" s="3">
        <v>110</v>
      </c>
      <c r="C75" s="3">
        <f t="shared" si="3"/>
        <v>36</v>
      </c>
      <c r="D75" s="3" t="s">
        <v>636</v>
      </c>
      <c r="E75" s="3" t="s">
        <v>75</v>
      </c>
      <c r="F75" s="3" t="s">
        <v>455</v>
      </c>
      <c r="G75" s="3" t="s">
        <v>67</v>
      </c>
      <c r="H75" s="3" t="s">
        <v>449</v>
      </c>
      <c r="K75" s="3">
        <v>3</v>
      </c>
      <c r="L75" s="6">
        <v>3190000</v>
      </c>
      <c r="M75" s="16">
        <v>5.9342160604901065E-2</v>
      </c>
      <c r="N75" s="8">
        <v>-2.9906084506033159E-2</v>
      </c>
      <c r="O75" s="8">
        <v>0.13928973972441541</v>
      </c>
      <c r="P75" s="8">
        <v>0.39735811912199975</v>
      </c>
      <c r="Q75" s="8">
        <v>0.10208125653431885</v>
      </c>
      <c r="R75" s="8">
        <v>0.85608697432537573</v>
      </c>
      <c r="S75" s="8">
        <v>-0.82761538461538464</v>
      </c>
      <c r="T75" s="9">
        <v>1.2416212275703068E-3</v>
      </c>
      <c r="U75" s="10">
        <v>0.83734104089442218</v>
      </c>
    </row>
    <row r="76" spans="1:21">
      <c r="A76" s="13">
        <v>75</v>
      </c>
      <c r="B76" s="3">
        <v>50</v>
      </c>
      <c r="C76" s="3">
        <f t="shared" si="3"/>
        <v>-25</v>
      </c>
      <c r="D76" s="3" t="s">
        <v>636</v>
      </c>
      <c r="E76" s="3" t="s">
        <v>105</v>
      </c>
      <c r="F76" s="3" t="s">
        <v>487</v>
      </c>
      <c r="G76" s="3" t="s">
        <v>102</v>
      </c>
      <c r="H76" s="3" t="s">
        <v>228</v>
      </c>
      <c r="K76" s="3">
        <v>3</v>
      </c>
      <c r="L76" s="6">
        <v>7400000</v>
      </c>
      <c r="M76" s="16">
        <v>-6.3960437520280286E-2</v>
      </c>
      <c r="N76" s="8">
        <v>-6.4836551977334192E-2</v>
      </c>
      <c r="O76" s="8">
        <v>9.2628744326318825E-3</v>
      </c>
      <c r="P76" s="8">
        <v>0.44910671327524437</v>
      </c>
      <c r="Q76" s="8">
        <v>7.5021434695627318E-2</v>
      </c>
      <c r="R76" s="8">
        <v>0.49177077136625025</v>
      </c>
      <c r="S76" s="8">
        <v>0.15161470957939624</v>
      </c>
      <c r="T76" s="9">
        <v>4.2014686920982564E-2</v>
      </c>
      <c r="U76" s="10">
        <v>1.0852980779417627</v>
      </c>
    </row>
    <row r="77" spans="1:21">
      <c r="A77" s="13">
        <v>76</v>
      </c>
      <c r="B77" s="3">
        <v>72</v>
      </c>
      <c r="C77" s="3">
        <f t="shared" si="3"/>
        <v>-4</v>
      </c>
      <c r="D77" s="3" t="s">
        <v>636</v>
      </c>
      <c r="E77" s="3" t="s">
        <v>58</v>
      </c>
      <c r="F77" s="3" t="s">
        <v>441</v>
      </c>
      <c r="G77" s="3" t="s">
        <v>51</v>
      </c>
      <c r="H77" s="3" t="s">
        <v>438</v>
      </c>
      <c r="K77" s="3">
        <v>3</v>
      </c>
      <c r="L77" s="6">
        <v>1710000</v>
      </c>
      <c r="M77" s="16">
        <v>4.9999999999999593E-3</v>
      </c>
      <c r="N77" s="8">
        <v>9.3531878379224484E-2</v>
      </c>
      <c r="O77" s="8">
        <v>6.0000000000000074E-2</v>
      </c>
      <c r="P77" s="8">
        <v>0.52120505235454573</v>
      </c>
      <c r="Q77" s="8">
        <v>7.9917065846857802E-2</v>
      </c>
      <c r="R77" s="8">
        <v>-0.17884596566383612</v>
      </c>
      <c r="S77" s="8">
        <v>0.45785006443585302</v>
      </c>
      <c r="T77" s="9">
        <v>1.7793763799130797E-2</v>
      </c>
      <c r="U77" s="10">
        <v>1.2224876822101087</v>
      </c>
    </row>
    <row r="78" spans="1:21">
      <c r="A78" s="13">
        <v>77</v>
      </c>
      <c r="B78" s="3">
        <v>86</v>
      </c>
      <c r="C78" s="3">
        <f t="shared" si="3"/>
        <v>9</v>
      </c>
      <c r="D78" s="3" t="s">
        <v>636</v>
      </c>
      <c r="E78" s="3" t="s">
        <v>264</v>
      </c>
      <c r="F78" s="3" t="s">
        <v>423</v>
      </c>
      <c r="G78" s="3" t="s">
        <v>47</v>
      </c>
      <c r="H78" s="3" t="s">
        <v>415</v>
      </c>
      <c r="K78" s="3">
        <v>3</v>
      </c>
      <c r="L78" s="6">
        <v>8250000</v>
      </c>
      <c r="M78" s="16">
        <v>-3.5305883594432028E-2</v>
      </c>
      <c r="N78" s="8">
        <v>-0.10134622795132199</v>
      </c>
      <c r="O78" s="8">
        <v>0.14821756357585689</v>
      </c>
      <c r="P78" s="8">
        <v>0.58389422103799915</v>
      </c>
      <c r="Q78" s="8">
        <v>8.2189244616611604E-2</v>
      </c>
      <c r="R78" s="8">
        <v>0.80157902223908195</v>
      </c>
      <c r="S78" s="8">
        <v>0.14831675448634918</v>
      </c>
      <c r="T78" s="9">
        <v>1.1033285281060236E-2</v>
      </c>
      <c r="U78" s="10">
        <v>0.77781341049747399</v>
      </c>
    </row>
    <row r="79" spans="1:21">
      <c r="A79" s="13">
        <v>78</v>
      </c>
      <c r="B79" s="3">
        <v>134</v>
      </c>
      <c r="C79" s="3">
        <f t="shared" si="3"/>
        <v>56</v>
      </c>
      <c r="D79" s="3" t="s">
        <v>636</v>
      </c>
      <c r="E79" s="3" t="s">
        <v>171</v>
      </c>
      <c r="F79" s="3" t="s">
        <v>553</v>
      </c>
      <c r="G79" s="3" t="s">
        <v>158</v>
      </c>
      <c r="H79" s="3" t="s">
        <v>234</v>
      </c>
      <c r="K79" s="3">
        <v>3</v>
      </c>
      <c r="L79" s="6">
        <v>2520000</v>
      </c>
      <c r="M79" s="16">
        <v>-2.9813221008446231E-2</v>
      </c>
      <c r="N79" s="8">
        <v>-2.9069330729362276E-2</v>
      </c>
      <c r="O79" s="8">
        <v>8.9190791300899394E-2</v>
      </c>
      <c r="P79" s="8">
        <v>0.82064376354069946</v>
      </c>
      <c r="Q79" s="8">
        <v>0.11186409634140758</v>
      </c>
      <c r="R79" s="8">
        <v>1.0517977100849212</v>
      </c>
      <c r="S79" s="8">
        <v>-0.55594737555947371</v>
      </c>
      <c r="T79" s="9">
        <v>2.1354450936928548E-3</v>
      </c>
      <c r="U79" s="10">
        <v>0.62245679181770919</v>
      </c>
    </row>
    <row r="80" spans="1:21">
      <c r="A80" s="13">
        <v>79</v>
      </c>
      <c r="B80" s="3">
        <v>54</v>
      </c>
      <c r="C80" s="3">
        <f t="shared" si="3"/>
        <v>-25</v>
      </c>
      <c r="D80" s="3" t="s">
        <v>636</v>
      </c>
      <c r="E80" s="3" t="s">
        <v>63</v>
      </c>
      <c r="F80" s="3" t="s">
        <v>336</v>
      </c>
      <c r="G80" s="3" t="s">
        <v>51</v>
      </c>
      <c r="H80" s="3" t="s">
        <v>327</v>
      </c>
      <c r="K80" s="3">
        <v>3</v>
      </c>
      <c r="L80" s="6">
        <v>5890000</v>
      </c>
      <c r="M80" s="16">
        <v>2.0000000000000066E-2</v>
      </c>
      <c r="N80" s="8">
        <v>-0.16609923534624552</v>
      </c>
      <c r="O80" s="8">
        <v>1.9999999999999969E-2</v>
      </c>
      <c r="P80" s="8">
        <v>0.40053668776274259</v>
      </c>
      <c r="Q80" s="8">
        <v>9.5263459804965991E-2</v>
      </c>
      <c r="R80" s="8">
        <v>0.89729576265171407</v>
      </c>
      <c r="S80" s="8">
        <v>0.32845674448082812</v>
      </c>
      <c r="T80" s="9">
        <v>2.5894010017283437E-2</v>
      </c>
      <c r="U80" s="10">
        <v>0.87</v>
      </c>
    </row>
    <row r="81" spans="1:21">
      <c r="A81" s="13">
        <v>80</v>
      </c>
      <c r="B81" s="3">
        <v>137</v>
      </c>
      <c r="C81" s="3">
        <f t="shared" si="3"/>
        <v>57</v>
      </c>
      <c r="D81" s="3" t="s">
        <v>636</v>
      </c>
      <c r="E81" s="3" t="s">
        <v>142</v>
      </c>
      <c r="F81" s="3" t="s">
        <v>521</v>
      </c>
      <c r="G81" s="3" t="s">
        <v>295</v>
      </c>
      <c r="H81" s="3" t="s">
        <v>230</v>
      </c>
      <c r="K81" s="3">
        <v>3</v>
      </c>
      <c r="L81" s="6">
        <v>4550000</v>
      </c>
      <c r="M81" s="16">
        <v>-2.0535114089654301E-2</v>
      </c>
      <c r="N81" s="8">
        <v>-5.9082152027062337E-2</v>
      </c>
      <c r="O81" s="8">
        <v>0.10509888185796307</v>
      </c>
      <c r="P81" s="8">
        <v>0.43767017865569047</v>
      </c>
      <c r="Q81" s="8">
        <v>8.5876331442799839E-2</v>
      </c>
      <c r="R81" s="8">
        <v>0.54092889953280199</v>
      </c>
      <c r="S81" s="8">
        <v>0.5622735572881945</v>
      </c>
      <c r="T81" s="9">
        <v>2.3198767967332411E-2</v>
      </c>
      <c r="U81" s="10">
        <v>0.82513923546837731</v>
      </c>
    </row>
    <row r="82" spans="1:21">
      <c r="A82" s="13">
        <v>81</v>
      </c>
      <c r="B82" s="3">
        <v>18</v>
      </c>
      <c r="C82" s="3">
        <f t="shared" si="3"/>
        <v>-63</v>
      </c>
      <c r="D82" s="3" t="s">
        <v>636</v>
      </c>
      <c r="E82" s="3" t="s">
        <v>247</v>
      </c>
      <c r="F82" s="3" t="s">
        <v>368</v>
      </c>
      <c r="G82" s="3" t="s">
        <v>248</v>
      </c>
      <c r="H82" s="3" t="s">
        <v>603</v>
      </c>
      <c r="K82" s="3">
        <v>3</v>
      </c>
      <c r="L82" s="6">
        <v>4790000</v>
      </c>
      <c r="M82" s="16">
        <v>-6.4144818976279647E-3</v>
      </c>
      <c r="N82" s="8">
        <v>-0.10320633476658013</v>
      </c>
      <c r="O82" s="8">
        <v>0.10795491226059244</v>
      </c>
      <c r="P82" s="8">
        <v>0.66773062989498688</v>
      </c>
      <c r="Q82" s="8">
        <v>5.4045275910227682E-2</v>
      </c>
      <c r="R82" s="8">
        <v>0.4095904095904096</v>
      </c>
      <c r="S82" s="8">
        <v>0.3877607715000066</v>
      </c>
      <c r="T82" s="9">
        <v>2.2376763985128618E-2</v>
      </c>
      <c r="U82" s="10">
        <v>0.88998303268952328</v>
      </c>
    </row>
    <row r="83" spans="1:21">
      <c r="A83" s="13">
        <v>82</v>
      </c>
      <c r="B83" s="3">
        <v>174</v>
      </c>
      <c r="C83" s="3">
        <f t="shared" si="3"/>
        <v>92</v>
      </c>
      <c r="D83" s="3" t="s">
        <v>636</v>
      </c>
      <c r="E83" s="3" t="s">
        <v>184</v>
      </c>
      <c r="F83" s="3" t="s">
        <v>598</v>
      </c>
      <c r="G83" s="3" t="s">
        <v>176</v>
      </c>
      <c r="H83" s="3" t="s">
        <v>558</v>
      </c>
      <c r="K83" s="3">
        <v>3</v>
      </c>
      <c r="L83" s="6">
        <v>3650000</v>
      </c>
      <c r="M83" s="16">
        <v>-2.0410606619319677E-2</v>
      </c>
      <c r="N83" s="8">
        <v>-2.1950516008232665E-3</v>
      </c>
      <c r="O83" s="8">
        <v>0.13268706822198259</v>
      </c>
      <c r="P83" s="8">
        <v>0.71589635973816956</v>
      </c>
      <c r="Q83" s="8">
        <v>7.6302569255059571E-2</v>
      </c>
      <c r="R83" s="8">
        <v>0.92904918707552997</v>
      </c>
      <c r="S83" s="8">
        <v>-0.44332736537666989</v>
      </c>
      <c r="T83" s="9">
        <v>2.1940927371848205E-3</v>
      </c>
      <c r="U83" s="10">
        <v>0.68677288124737845</v>
      </c>
    </row>
    <row r="84" spans="1:21">
      <c r="A84" s="13">
        <v>83</v>
      </c>
      <c r="B84" s="3">
        <v>115</v>
      </c>
      <c r="C84" s="3">
        <f t="shared" si="3"/>
        <v>32</v>
      </c>
      <c r="D84" s="3" t="s">
        <v>636</v>
      </c>
      <c r="E84" s="3" t="s">
        <v>72</v>
      </c>
      <c r="F84" s="3" t="s">
        <v>453</v>
      </c>
      <c r="G84" s="3" t="s">
        <v>67</v>
      </c>
      <c r="H84" s="3" t="s">
        <v>449</v>
      </c>
      <c r="K84" s="3">
        <v>3</v>
      </c>
      <c r="L84" s="6">
        <v>7550000</v>
      </c>
      <c r="M84" s="16">
        <v>3.4138967411309375E-2</v>
      </c>
      <c r="N84" s="8">
        <v>-0.13140857949130155</v>
      </c>
      <c r="O84" s="8">
        <v>0.12907425429887917</v>
      </c>
      <c r="P84" s="8">
        <v>0.25362802546927393</v>
      </c>
      <c r="Q84" s="8">
        <v>0.11412429378531073</v>
      </c>
      <c r="R84" s="8">
        <v>0.31699024541615511</v>
      </c>
      <c r="S84" s="8">
        <v>-0.62297198106760487</v>
      </c>
      <c r="T84" s="9">
        <v>4.6651275662446309E-3</v>
      </c>
      <c r="U84" s="10">
        <v>1.2986244385210546</v>
      </c>
    </row>
    <row r="85" spans="1:21">
      <c r="A85" s="13">
        <v>84</v>
      </c>
      <c r="B85" s="3">
        <v>59</v>
      </c>
      <c r="C85" s="3">
        <f t="shared" si="3"/>
        <v>-25</v>
      </c>
      <c r="D85" s="3" t="s">
        <v>636</v>
      </c>
      <c r="E85" s="3" t="s">
        <v>74</v>
      </c>
      <c r="F85" s="3" t="s">
        <v>454</v>
      </c>
      <c r="G85" s="3" t="s">
        <v>67</v>
      </c>
      <c r="H85" s="3" t="s">
        <v>449</v>
      </c>
      <c r="K85" s="3">
        <v>3</v>
      </c>
      <c r="L85" s="6">
        <v>3200000</v>
      </c>
      <c r="M85" s="16">
        <v>-3.7583439085047951E-2</v>
      </c>
      <c r="N85" s="8">
        <v>8.0053559546213477E-3</v>
      </c>
      <c r="O85" s="8">
        <v>6.7712225481557489E-2</v>
      </c>
      <c r="P85" s="8">
        <v>0.70357979034007179</v>
      </c>
      <c r="Q85" s="8">
        <v>9.6169318424379757E-2</v>
      </c>
      <c r="R85" s="8">
        <v>0.90775561524832826</v>
      </c>
      <c r="S85" s="8">
        <v>-0.60037161929667604</v>
      </c>
      <c r="T85" s="9">
        <v>2.1478455107438554E-3</v>
      </c>
      <c r="U85" s="10">
        <v>0.84786445092712359</v>
      </c>
    </row>
    <row r="86" spans="1:21">
      <c r="A86" s="13">
        <v>85</v>
      </c>
      <c r="B86" s="3">
        <v>94</v>
      </c>
      <c r="C86" s="3">
        <f t="shared" si="3"/>
        <v>9</v>
      </c>
      <c r="D86" s="3" t="s">
        <v>636</v>
      </c>
      <c r="E86" s="3" t="s">
        <v>134</v>
      </c>
      <c r="F86" s="3" t="s">
        <v>513</v>
      </c>
      <c r="G86" s="3" t="s">
        <v>130</v>
      </c>
      <c r="H86" s="3" t="s">
        <v>230</v>
      </c>
      <c r="K86" s="3">
        <v>3</v>
      </c>
      <c r="L86" s="6">
        <v>8280000</v>
      </c>
      <c r="M86" s="16">
        <v>-2.9300715907665788E-2</v>
      </c>
      <c r="N86" s="8">
        <v>-2.2573586814298437E-2</v>
      </c>
      <c r="O86" s="8">
        <v>6.8207072290481771E-2</v>
      </c>
      <c r="P86" s="8">
        <v>0.83949866621351554</v>
      </c>
      <c r="Q86" s="8">
        <v>9.1656131479140326E-2</v>
      </c>
      <c r="R86" s="8">
        <v>0.72872872872872874</v>
      </c>
      <c r="S86" s="8">
        <v>0.5747395833333333</v>
      </c>
      <c r="T86" s="9">
        <v>1.1244959114476939E-2</v>
      </c>
      <c r="U86" s="10">
        <v>0.56975519567526678</v>
      </c>
    </row>
    <row r="87" spans="1:21">
      <c r="A87" s="13">
        <v>86</v>
      </c>
      <c r="B87" s="3">
        <v>128</v>
      </c>
      <c r="C87" s="3">
        <f t="shared" si="3"/>
        <v>42</v>
      </c>
      <c r="D87" s="3" t="s">
        <v>636</v>
      </c>
      <c r="E87" s="3" t="s">
        <v>191</v>
      </c>
      <c r="F87" s="3" t="s">
        <v>566</v>
      </c>
      <c r="G87" s="3" t="s">
        <v>176</v>
      </c>
      <c r="H87" s="3" t="s">
        <v>558</v>
      </c>
      <c r="K87" s="3">
        <v>3</v>
      </c>
      <c r="L87" s="6">
        <v>3680000</v>
      </c>
      <c r="M87" s="16">
        <v>4.6862510917097949E-2</v>
      </c>
      <c r="N87" s="8">
        <v>0.21879145564209446</v>
      </c>
      <c r="O87" s="8">
        <v>0.10989898563056669</v>
      </c>
      <c r="P87" s="8">
        <v>0.64162425299618309</v>
      </c>
      <c r="Q87" s="8">
        <v>7.2184262728675341E-2</v>
      </c>
      <c r="R87" s="8">
        <v>0.82447257383966244</v>
      </c>
      <c r="S87" s="8">
        <v>-0.79806138933764137</v>
      </c>
      <c r="T87" s="9">
        <v>5.1324989835639266E-4</v>
      </c>
      <c r="U87" s="10">
        <v>0.4982258956070249</v>
      </c>
    </row>
    <row r="88" spans="1:21">
      <c r="A88" s="13">
        <v>87</v>
      </c>
      <c r="B88" s="3">
        <v>106</v>
      </c>
      <c r="C88" s="3">
        <f t="shared" si="3"/>
        <v>19</v>
      </c>
      <c r="D88" s="3" t="s">
        <v>636</v>
      </c>
      <c r="E88" s="3" t="s">
        <v>204</v>
      </c>
      <c r="F88" s="3" t="s">
        <v>580</v>
      </c>
      <c r="G88" s="3" t="s">
        <v>284</v>
      </c>
      <c r="H88" s="3" t="s">
        <v>574</v>
      </c>
      <c r="K88" s="3">
        <v>3</v>
      </c>
      <c r="L88" s="6">
        <v>2410000</v>
      </c>
      <c r="M88" s="16">
        <v>4.2915698232649305E-2</v>
      </c>
      <c r="N88" s="8">
        <v>4.7606953739095098E-2</v>
      </c>
      <c r="O88" s="8">
        <v>0.13287262875472308</v>
      </c>
      <c r="P88" s="8">
        <v>1.195797810028961</v>
      </c>
      <c r="Q88" s="8">
        <v>3.9679224793250353E-2</v>
      </c>
      <c r="R88" s="8">
        <v>0.41183143327094324</v>
      </c>
      <c r="S88" s="8">
        <v>-0.92880914484155697</v>
      </c>
      <c r="T88" s="9">
        <v>5.1775507408575506E-4</v>
      </c>
      <c r="U88" s="10">
        <v>0.61668240253502182</v>
      </c>
    </row>
    <row r="89" spans="1:21">
      <c r="A89" s="13">
        <v>88</v>
      </c>
      <c r="B89" s="3">
        <v>77</v>
      </c>
      <c r="C89" s="3">
        <f t="shared" si="3"/>
        <v>-11</v>
      </c>
      <c r="D89" s="3" t="s">
        <v>636</v>
      </c>
      <c r="E89" s="3" t="s">
        <v>71</v>
      </c>
      <c r="F89" s="3" t="s">
        <v>452</v>
      </c>
      <c r="G89" s="3" t="s">
        <v>67</v>
      </c>
      <c r="H89" s="3" t="s">
        <v>449</v>
      </c>
      <c r="K89" s="3">
        <v>3</v>
      </c>
      <c r="L89" s="6">
        <v>2890000</v>
      </c>
      <c r="M89" s="16">
        <v>2.8574830825832731E-2</v>
      </c>
      <c r="N89" s="8">
        <v>3.7904948202558936E-2</v>
      </c>
      <c r="O89" s="8">
        <v>7.8729054650751598E-2</v>
      </c>
      <c r="P89" s="8">
        <v>0.65418697342775534</v>
      </c>
      <c r="Q89" s="8">
        <v>9.5469798657718125E-2</v>
      </c>
      <c r="R89" s="8">
        <v>0.71974186750954827</v>
      </c>
      <c r="S89" s="8">
        <v>-0.74558710667689942</v>
      </c>
      <c r="T89" s="9">
        <v>1.1205318636121041E-3</v>
      </c>
      <c r="U89" s="10">
        <v>0.7930623154836276</v>
      </c>
    </row>
    <row r="90" spans="1:21">
      <c r="A90" s="13">
        <v>89</v>
      </c>
      <c r="B90" s="3">
        <v>13</v>
      </c>
      <c r="C90" s="3">
        <f t="shared" si="3"/>
        <v>-76</v>
      </c>
      <c r="D90" s="3" t="s">
        <v>636</v>
      </c>
      <c r="E90" s="3" t="s">
        <v>302</v>
      </c>
      <c r="F90" s="3" t="s">
        <v>526</v>
      </c>
      <c r="G90" s="3" t="s">
        <v>143</v>
      </c>
      <c r="H90" s="3" t="s">
        <v>231</v>
      </c>
      <c r="K90" s="3">
        <v>3</v>
      </c>
      <c r="L90" s="6">
        <v>4370000</v>
      </c>
      <c r="M90" s="16">
        <v>-1.1092758737189835E-2</v>
      </c>
      <c r="N90" s="8">
        <v>-6.6554337637306629E-2</v>
      </c>
      <c r="O90" s="8">
        <v>9.7801591385024145E-2</v>
      </c>
      <c r="P90" s="8">
        <v>0.50673072053028401</v>
      </c>
      <c r="Q90" s="8">
        <v>2.7082461954248575E-2</v>
      </c>
      <c r="R90" s="8">
        <v>-0.30418174288329919</v>
      </c>
      <c r="S90" s="8">
        <v>-0.67797427889999617</v>
      </c>
      <c r="T90" s="9">
        <v>5.1083176142812181E-3</v>
      </c>
      <c r="U90" s="10">
        <v>1.8830519032841113</v>
      </c>
    </row>
    <row r="91" spans="1:21">
      <c r="A91" s="13">
        <v>90</v>
      </c>
      <c r="B91" s="3">
        <v>132</v>
      </c>
      <c r="C91" s="3">
        <f t="shared" si="3"/>
        <v>42</v>
      </c>
      <c r="D91" s="3" t="s">
        <v>636</v>
      </c>
      <c r="E91" s="3" t="s">
        <v>120</v>
      </c>
      <c r="F91" s="3" t="s">
        <v>501</v>
      </c>
      <c r="G91" s="3" t="s">
        <v>119</v>
      </c>
      <c r="H91" s="3" t="s">
        <v>229</v>
      </c>
      <c r="K91" s="3">
        <v>3</v>
      </c>
      <c r="L91" s="6">
        <v>2730000</v>
      </c>
      <c r="M91" s="16">
        <v>-2.4412549632233289E-2</v>
      </c>
      <c r="N91" s="8">
        <v>-0.11422843017223837</v>
      </c>
      <c r="O91" s="8">
        <v>0.12582665022142178</v>
      </c>
      <c r="P91" s="8">
        <v>0.54633401284410188</v>
      </c>
      <c r="Q91" s="8">
        <v>7.1834909831006127E-2</v>
      </c>
      <c r="R91" s="8">
        <v>0.47397279130055747</v>
      </c>
      <c r="S91" s="8">
        <v>0.42952808634680534</v>
      </c>
      <c r="T91" s="9">
        <v>7.578849388595944E-3</v>
      </c>
      <c r="U91" s="10">
        <v>0.99442182726835626</v>
      </c>
    </row>
    <row r="92" spans="1:21">
      <c r="A92" s="13">
        <v>91</v>
      </c>
      <c r="B92" s="3">
        <v>80</v>
      </c>
      <c r="C92" s="3">
        <f t="shared" si="3"/>
        <v>-11</v>
      </c>
      <c r="D92" s="3" t="s">
        <v>636</v>
      </c>
      <c r="E92" s="3" t="s">
        <v>166</v>
      </c>
      <c r="F92" s="3" t="s">
        <v>547</v>
      </c>
      <c r="G92" s="3" t="s">
        <v>158</v>
      </c>
      <c r="H92" s="3" t="s">
        <v>234</v>
      </c>
      <c r="K92" s="3">
        <v>3</v>
      </c>
      <c r="L92" s="6">
        <v>5610000</v>
      </c>
      <c r="M92" s="16">
        <v>-5.2404985729719272E-2</v>
      </c>
      <c r="N92" s="8">
        <v>-3.2325398040850592E-2</v>
      </c>
      <c r="O92" s="8">
        <v>5.7921657455706849E-2</v>
      </c>
      <c r="P92" s="8">
        <v>0.84874654859936993</v>
      </c>
      <c r="Q92" s="8">
        <v>7.1529146719234021E-2</v>
      </c>
      <c r="R92" s="8">
        <v>0.93119199535962882</v>
      </c>
      <c r="S92" s="8">
        <v>0.58181818181818179</v>
      </c>
      <c r="T92" s="9">
        <v>2.2680415367311766E-3</v>
      </c>
      <c r="U92" s="10">
        <v>0.68224712734685733</v>
      </c>
    </row>
    <row r="93" spans="1:21">
      <c r="A93" s="13">
        <v>92</v>
      </c>
      <c r="B93" s="3">
        <v>55</v>
      </c>
      <c r="C93" s="3">
        <f t="shared" si="3"/>
        <v>-37</v>
      </c>
      <c r="D93" s="3" t="s">
        <v>636</v>
      </c>
      <c r="E93" s="3" t="s">
        <v>268</v>
      </c>
      <c r="F93" s="3" t="s">
        <v>436</v>
      </c>
      <c r="G93" s="3" t="s">
        <v>50</v>
      </c>
      <c r="H93" s="3" t="s">
        <v>428</v>
      </c>
      <c r="K93" s="3">
        <v>3</v>
      </c>
      <c r="L93" s="6">
        <v>6050000</v>
      </c>
      <c r="M93" s="16">
        <v>-6.2017012423949365E-2</v>
      </c>
      <c r="N93" s="8">
        <v>-7.7366045382070023E-2</v>
      </c>
      <c r="O93" s="8">
        <v>6.6276601386587128E-2</v>
      </c>
      <c r="P93" s="8">
        <v>0.41170235015920986</v>
      </c>
      <c r="Q93" s="8">
        <v>0.10550382209867964</v>
      </c>
      <c r="R93" s="8">
        <v>0.49834231247409866</v>
      </c>
      <c r="S93" s="8">
        <v>1.4832831972496776</v>
      </c>
      <c r="T93" s="9">
        <v>3.9297143338699299E-3</v>
      </c>
      <c r="U93" s="10">
        <v>1.0552393880040203</v>
      </c>
    </row>
    <row r="94" spans="1:21">
      <c r="A94" s="13">
        <v>93</v>
      </c>
      <c r="B94" s="3">
        <v>101</v>
      </c>
      <c r="C94" s="3">
        <f t="shared" si="3"/>
        <v>8</v>
      </c>
      <c r="D94" s="3" t="s">
        <v>636</v>
      </c>
      <c r="E94" s="3" t="s">
        <v>131</v>
      </c>
      <c r="F94" s="3" t="s">
        <v>510</v>
      </c>
      <c r="G94" s="3" t="s">
        <v>130</v>
      </c>
      <c r="H94" s="3" t="s">
        <v>230</v>
      </c>
      <c r="K94" s="3">
        <v>3</v>
      </c>
      <c r="L94" s="6">
        <v>4030000</v>
      </c>
      <c r="M94" s="16">
        <v>-9.1916355260251617E-2</v>
      </c>
      <c r="N94" s="8">
        <v>-0.12930127275976411</v>
      </c>
      <c r="O94" s="8">
        <v>0.13177999377378766</v>
      </c>
      <c r="P94" s="8">
        <v>0.47027961810295521</v>
      </c>
      <c r="Q94" s="8">
        <v>3.9537432687878259E-2</v>
      </c>
      <c r="R94" s="8">
        <v>0.34278562048588312</v>
      </c>
      <c r="S94" s="8">
        <v>0.43787629413326257</v>
      </c>
      <c r="T94" s="9">
        <v>3.4116174381844444E-2</v>
      </c>
      <c r="U94" s="10">
        <v>1.0193624126849141</v>
      </c>
    </row>
    <row r="95" spans="1:21">
      <c r="A95" s="13">
        <v>94</v>
      </c>
      <c r="B95" s="3">
        <v>135</v>
      </c>
      <c r="C95" s="3">
        <f t="shared" si="3"/>
        <v>41</v>
      </c>
      <c r="D95" s="3" t="s">
        <v>636</v>
      </c>
      <c r="E95" s="3" t="s">
        <v>128</v>
      </c>
      <c r="F95" s="3" t="s">
        <v>507</v>
      </c>
      <c r="G95" s="3" t="s">
        <v>119</v>
      </c>
      <c r="H95" s="3" t="s">
        <v>229</v>
      </c>
      <c r="K95" s="3">
        <v>3</v>
      </c>
      <c r="L95" s="6">
        <v>3050000</v>
      </c>
      <c r="M95" s="16">
        <v>-8.6920599666851756E-2</v>
      </c>
      <c r="N95" s="8">
        <v>-0.14810004037809463</v>
      </c>
      <c r="O95" s="8">
        <v>0.10423137857018346</v>
      </c>
      <c r="P95" s="8">
        <v>0.80414787225545548</v>
      </c>
      <c r="Q95" s="8">
        <v>9.9532767736382644E-2</v>
      </c>
      <c r="R95" s="8">
        <v>0.85183267757299652</v>
      </c>
      <c r="S95" s="8">
        <v>-0.37735557615075688</v>
      </c>
      <c r="T95" s="9">
        <v>1.9616219667943804E-3</v>
      </c>
      <c r="U95" s="10">
        <v>0.85975932184674608</v>
      </c>
    </row>
    <row r="96" spans="1:21">
      <c r="A96" s="13">
        <v>95</v>
      </c>
      <c r="B96" s="3">
        <v>85</v>
      </c>
      <c r="C96" s="3">
        <f t="shared" si="3"/>
        <v>-10</v>
      </c>
      <c r="D96" s="3" t="s">
        <v>636</v>
      </c>
      <c r="E96" s="3" t="s">
        <v>90</v>
      </c>
      <c r="F96" s="3" t="s">
        <v>474</v>
      </c>
      <c r="G96" s="3" t="s">
        <v>84</v>
      </c>
      <c r="H96" s="3" t="s">
        <v>338</v>
      </c>
      <c r="K96" s="3">
        <v>3</v>
      </c>
      <c r="L96" s="6">
        <v>6540000</v>
      </c>
      <c r="M96" s="16">
        <v>-4.3726409091774457E-2</v>
      </c>
      <c r="N96" s="8">
        <v>-0.13059824259557695</v>
      </c>
      <c r="O96" s="8">
        <v>3.2269075536324278E-2</v>
      </c>
      <c r="P96" s="8">
        <v>0.34761769254514197</v>
      </c>
      <c r="Q96" s="8">
        <v>6.2252459743088143E-2</v>
      </c>
      <c r="R96" s="8">
        <v>0.27826288629906648</v>
      </c>
      <c r="S96" s="8">
        <v>0.38995397572506496</v>
      </c>
      <c r="T96" s="9">
        <v>2.2547102487303034E-2</v>
      </c>
      <c r="U96" s="10">
        <v>1.3716911848943751</v>
      </c>
    </row>
    <row r="97" spans="1:21">
      <c r="A97" s="13">
        <v>96</v>
      </c>
      <c r="B97" s="3">
        <v>91</v>
      </c>
      <c r="C97" s="3">
        <f t="shared" si="3"/>
        <v>-5</v>
      </c>
      <c r="D97" s="3" t="s">
        <v>636</v>
      </c>
      <c r="E97" s="3" t="s">
        <v>2</v>
      </c>
      <c r="F97" s="3" t="s">
        <v>363</v>
      </c>
      <c r="G97" s="3" t="s">
        <v>1</v>
      </c>
      <c r="H97" s="3" t="s">
        <v>222</v>
      </c>
      <c r="K97" s="3">
        <v>3</v>
      </c>
      <c r="L97" s="6">
        <v>3000000</v>
      </c>
      <c r="M97" s="16">
        <v>-3.1770747964814508E-2</v>
      </c>
      <c r="N97" s="8">
        <v>-0.20616200660214992</v>
      </c>
      <c r="O97" s="8">
        <v>5.1897778392232349E-2</v>
      </c>
      <c r="P97" s="8">
        <v>0.32224411606648717</v>
      </c>
      <c r="Q97" s="8">
        <v>7.9132244174787286E-2</v>
      </c>
      <c r="R97" s="8">
        <v>0.31314397452931886</v>
      </c>
      <c r="S97" s="8">
        <v>0.28730173474838022</v>
      </c>
      <c r="T97" s="9">
        <v>4.4940788282641003E-2</v>
      </c>
      <c r="U97" s="10">
        <v>1.003648033111056</v>
      </c>
    </row>
    <row r="98" spans="1:21">
      <c r="A98" s="13">
        <v>97</v>
      </c>
      <c r="B98" s="3">
        <v>161</v>
      </c>
      <c r="C98" s="3">
        <f t="shared" si="3"/>
        <v>64</v>
      </c>
      <c r="D98" s="3" t="s">
        <v>636</v>
      </c>
      <c r="E98" s="3" t="s">
        <v>151</v>
      </c>
      <c r="F98" s="3" t="s">
        <v>532</v>
      </c>
      <c r="G98" s="3" t="s">
        <v>143</v>
      </c>
      <c r="H98" s="3" t="s">
        <v>231</v>
      </c>
      <c r="K98" s="3">
        <v>3</v>
      </c>
      <c r="L98" s="6">
        <v>3560000</v>
      </c>
      <c r="M98" s="16">
        <v>-2.7987315031295798E-2</v>
      </c>
      <c r="N98" s="8">
        <v>-0.2556035721669499</v>
      </c>
      <c r="O98" s="8">
        <v>9.1438760779373504E-2</v>
      </c>
      <c r="P98" s="8">
        <v>0.27427544548731553</v>
      </c>
      <c r="Q98" s="8">
        <v>7.6743048763448368E-2</v>
      </c>
      <c r="R98" s="8">
        <v>0.61981082501313711</v>
      </c>
      <c r="S98" s="8">
        <v>3.2134966860815427E-2</v>
      </c>
      <c r="T98" s="9">
        <v>7.4043013161859328E-3</v>
      </c>
      <c r="U98" s="10">
        <v>1.36112513957766</v>
      </c>
    </row>
    <row r="99" spans="1:21">
      <c r="A99" s="13">
        <v>98</v>
      </c>
      <c r="B99" s="3">
        <v>27</v>
      </c>
      <c r="C99" s="3">
        <f t="shared" si="3"/>
        <v>-71</v>
      </c>
      <c r="D99" s="3" t="s">
        <v>636</v>
      </c>
      <c r="E99" s="3" t="s">
        <v>137</v>
      </c>
      <c r="F99" s="3" t="s">
        <v>516</v>
      </c>
      <c r="G99" s="3" t="s">
        <v>130</v>
      </c>
      <c r="H99" s="3" t="s">
        <v>230</v>
      </c>
      <c r="K99" s="3">
        <v>3</v>
      </c>
      <c r="L99" s="6">
        <v>1700000</v>
      </c>
      <c r="M99" s="16">
        <v>-3.7395096733053211E-2</v>
      </c>
      <c r="N99" s="8">
        <v>-5.2818359259478323E-2</v>
      </c>
      <c r="O99" s="8">
        <v>7.674844393906563E-2</v>
      </c>
      <c r="P99" s="8">
        <v>0.84609302040232037</v>
      </c>
      <c r="Q99" s="8">
        <v>7.2476542507819167E-2</v>
      </c>
      <c r="R99" s="8">
        <v>0.7639713791329561</v>
      </c>
      <c r="S99" s="8">
        <v>0.41210810810810811</v>
      </c>
      <c r="T99" s="9">
        <v>1.4959188344412958E-2</v>
      </c>
      <c r="U99" s="10">
        <v>0.49053618986069802</v>
      </c>
    </row>
    <row r="100" spans="1:21">
      <c r="A100" s="13">
        <v>99</v>
      </c>
      <c r="B100" s="3">
        <v>97</v>
      </c>
      <c r="C100" s="3">
        <f t="shared" si="3"/>
        <v>-2</v>
      </c>
      <c r="D100" s="3" t="s">
        <v>636</v>
      </c>
      <c r="E100" s="3" t="s">
        <v>277</v>
      </c>
      <c r="F100" s="3" t="s">
        <v>435</v>
      </c>
      <c r="G100" s="3" t="s">
        <v>50</v>
      </c>
      <c r="H100" s="3" t="s">
        <v>227</v>
      </c>
      <c r="K100" s="3">
        <v>3</v>
      </c>
      <c r="L100" s="6">
        <v>2580000</v>
      </c>
      <c r="M100" s="16">
        <v>-5.4844231427593287E-2</v>
      </c>
      <c r="N100" s="8">
        <v>-5.5594651653764954E-2</v>
      </c>
      <c r="O100" s="8">
        <v>4.1946595763480303E-2</v>
      </c>
      <c r="P100" s="8">
        <v>0.65274312603251161</v>
      </c>
      <c r="Q100" s="8">
        <v>9.2832653061224485E-2</v>
      </c>
      <c r="R100" s="8">
        <v>0.60915450633459145</v>
      </c>
      <c r="S100" s="8">
        <v>0.23726273726273725</v>
      </c>
      <c r="T100" s="9">
        <v>3.3502071561346881E-3</v>
      </c>
      <c r="U100" s="10">
        <v>0.9997149590654284</v>
      </c>
    </row>
    <row r="101" spans="1:21">
      <c r="A101" s="13">
        <v>100</v>
      </c>
      <c r="B101" s="3">
        <v>127</v>
      </c>
      <c r="C101" s="3">
        <f t="shared" si="3"/>
        <v>27</v>
      </c>
      <c r="D101" s="3" t="s">
        <v>636</v>
      </c>
      <c r="E101" s="3" t="s">
        <v>179</v>
      </c>
      <c r="F101" s="3" t="s">
        <v>620</v>
      </c>
      <c r="G101" s="3" t="s">
        <v>176</v>
      </c>
      <c r="H101" s="3" t="s">
        <v>558</v>
      </c>
      <c r="K101" s="3">
        <v>3</v>
      </c>
      <c r="L101" s="6">
        <v>1080000</v>
      </c>
      <c r="M101" s="16">
        <v>-1.3689402141224587E-2</v>
      </c>
      <c r="N101" s="8">
        <v>0.1358041899558145</v>
      </c>
      <c r="O101" s="8">
        <v>7.000000000000009E-2</v>
      </c>
      <c r="P101" s="8">
        <v>0.42766351756484972</v>
      </c>
      <c r="Q101" s="8">
        <v>2.5457962498919899E-2</v>
      </c>
      <c r="R101" s="8">
        <v>0.32771616764792261</v>
      </c>
      <c r="S101" s="8">
        <v>0.35836995605273669</v>
      </c>
      <c r="T101" s="9">
        <v>7.6835254640766548E-3</v>
      </c>
      <c r="U101" s="10">
        <v>1.1034922541308261</v>
      </c>
    </row>
    <row r="102" spans="1:21">
      <c r="A102" s="13">
        <v>101</v>
      </c>
      <c r="B102" s="3">
        <v>40</v>
      </c>
      <c r="C102" s="3">
        <f t="shared" si="3"/>
        <v>-61</v>
      </c>
      <c r="D102" s="3" t="s">
        <v>636</v>
      </c>
      <c r="E102" s="3" t="s">
        <v>266</v>
      </c>
      <c r="F102" s="3" t="s">
        <v>424</v>
      </c>
      <c r="G102" s="3" t="s">
        <v>47</v>
      </c>
      <c r="H102" s="3" t="s">
        <v>415</v>
      </c>
      <c r="K102" s="3">
        <v>3</v>
      </c>
      <c r="L102" s="6">
        <v>4590000</v>
      </c>
      <c r="M102" s="16">
        <v>-1.0867216957097728E-2</v>
      </c>
      <c r="N102" s="8">
        <v>-4.1585105023922458E-2</v>
      </c>
      <c r="O102" s="8">
        <v>5.8161127124221328E-2</v>
      </c>
      <c r="P102" s="8">
        <v>0.48833585481728942</v>
      </c>
      <c r="Q102" s="8">
        <v>7.4494265229790593E-2</v>
      </c>
      <c r="R102" s="8">
        <v>0.71076157066877899</v>
      </c>
      <c r="S102" s="8">
        <v>0.43850261076602115</v>
      </c>
      <c r="T102" s="9">
        <v>1.4802900751348751E-2</v>
      </c>
      <c r="U102" s="10">
        <v>0.73866561722036794</v>
      </c>
    </row>
    <row r="103" spans="1:21">
      <c r="A103" s="13">
        <v>102</v>
      </c>
      <c r="B103" s="3">
        <v>143</v>
      </c>
      <c r="C103" s="3">
        <f t="shared" si="3"/>
        <v>41</v>
      </c>
      <c r="D103" s="3" t="s">
        <v>636</v>
      </c>
      <c r="E103" s="3" t="s">
        <v>150</v>
      </c>
      <c r="F103" s="3" t="s">
        <v>531</v>
      </c>
      <c r="G103" s="3" t="s">
        <v>143</v>
      </c>
      <c r="H103" s="3" t="s">
        <v>231</v>
      </c>
      <c r="K103" s="3">
        <v>3</v>
      </c>
      <c r="L103" s="6">
        <v>5480000</v>
      </c>
      <c r="M103" s="16">
        <v>3.163726991232467E-2</v>
      </c>
      <c r="N103" s="8">
        <v>1.8361628920730205E-2</v>
      </c>
      <c r="O103" s="8">
        <v>7.9514672236350156E-2</v>
      </c>
      <c r="P103" s="8">
        <v>0.82572715179406053</v>
      </c>
      <c r="Q103" s="8">
        <v>3.0212430396087332E-2</v>
      </c>
      <c r="R103" s="8">
        <v>0.66471977949862182</v>
      </c>
      <c r="S103" s="8">
        <v>-0.29519001542560652</v>
      </c>
      <c r="T103" s="9">
        <v>3.0014394531213055E-3</v>
      </c>
      <c r="U103" s="10">
        <v>0.71461023007698021</v>
      </c>
    </row>
    <row r="104" spans="1:21">
      <c r="A104" s="13">
        <v>103</v>
      </c>
      <c r="B104" s="3">
        <v>145</v>
      </c>
      <c r="C104" s="3">
        <f t="shared" si="3"/>
        <v>42</v>
      </c>
      <c r="D104" s="3" t="s">
        <v>636</v>
      </c>
      <c r="E104" s="3" t="s">
        <v>152</v>
      </c>
      <c r="F104" s="3" t="s">
        <v>534</v>
      </c>
      <c r="G104" s="3" t="s">
        <v>143</v>
      </c>
      <c r="H104" s="3" t="s">
        <v>231</v>
      </c>
      <c r="K104" s="3">
        <v>3</v>
      </c>
      <c r="L104" s="6">
        <v>3000000</v>
      </c>
      <c r="M104" s="16">
        <v>-0.15428292222671519</v>
      </c>
      <c r="N104" s="8">
        <v>-0.22024105986652057</v>
      </c>
      <c r="O104" s="8">
        <v>-5.1806518681958152E-2</v>
      </c>
      <c r="P104" s="8">
        <v>0.33381261224772574</v>
      </c>
      <c r="Q104" s="8">
        <v>2.4149265274555298E-2</v>
      </c>
      <c r="R104" s="8">
        <v>0.45180211045635194</v>
      </c>
      <c r="S104" s="8">
        <v>7.9854066140990936</v>
      </c>
      <c r="T104" s="9">
        <v>3.7487098009508744E-2</v>
      </c>
      <c r="U104" s="10">
        <v>0.58563915740556116</v>
      </c>
    </row>
    <row r="105" spans="1:21">
      <c r="A105" s="13">
        <v>104</v>
      </c>
      <c r="B105" s="3">
        <v>169</v>
      </c>
      <c r="C105" s="3">
        <f t="shared" si="3"/>
        <v>65</v>
      </c>
      <c r="D105" s="3" t="s">
        <v>636</v>
      </c>
      <c r="E105" s="3" t="s">
        <v>168</v>
      </c>
      <c r="F105" s="3" t="s">
        <v>550</v>
      </c>
      <c r="G105" s="3" t="s">
        <v>158</v>
      </c>
      <c r="H105" s="3" t="s">
        <v>234</v>
      </c>
      <c r="K105" s="3">
        <v>3</v>
      </c>
      <c r="L105" s="6">
        <v>2460000</v>
      </c>
      <c r="M105" s="16">
        <v>-9.9890364234376909E-3</v>
      </c>
      <c r="N105" s="8">
        <v>5.3487425580448833E-2</v>
      </c>
      <c r="O105" s="8">
        <v>8.2942731536810296E-2</v>
      </c>
      <c r="P105" s="8">
        <v>0.90724579260304339</v>
      </c>
      <c r="Q105" s="8">
        <v>8.9023207223341547E-2</v>
      </c>
      <c r="R105" s="8">
        <v>0.61143929774195327</v>
      </c>
      <c r="S105" s="8">
        <v>-0.38227848101265821</v>
      </c>
      <c r="T105" s="9">
        <v>5.368877159538343E-4</v>
      </c>
      <c r="U105" s="10">
        <v>0.54318593470153864</v>
      </c>
    </row>
    <row r="106" spans="1:21">
      <c r="A106" s="13">
        <v>105</v>
      </c>
      <c r="B106" s="3">
        <v>41</v>
      </c>
      <c r="C106" s="3">
        <f t="shared" si="3"/>
        <v>-64</v>
      </c>
      <c r="D106" s="3" t="s">
        <v>636</v>
      </c>
      <c r="E106" s="3" t="s">
        <v>95</v>
      </c>
      <c r="F106" s="3" t="s">
        <v>479</v>
      </c>
      <c r="G106" s="3" t="s">
        <v>84</v>
      </c>
      <c r="H106" s="3" t="s">
        <v>338</v>
      </c>
      <c r="K106" s="3">
        <v>3</v>
      </c>
      <c r="L106" s="6">
        <v>3070000</v>
      </c>
      <c r="M106" s="16">
        <v>-4.3589459172516519E-2</v>
      </c>
      <c r="N106" s="8">
        <v>-6.3685255201619717E-2</v>
      </c>
      <c r="O106" s="8">
        <v>5.3962776361549475E-2</v>
      </c>
      <c r="P106" s="8">
        <v>0.50077127785743913</v>
      </c>
      <c r="Q106" s="8">
        <v>9.0744548376820833E-2</v>
      </c>
      <c r="R106" s="8">
        <v>0.45619563116180167</v>
      </c>
      <c r="S106" s="8">
        <v>-0.63349409670002943</v>
      </c>
      <c r="T106" s="9">
        <v>6.3832156463851557E-3</v>
      </c>
      <c r="U106" s="10">
        <v>1.1832497614174049</v>
      </c>
    </row>
    <row r="107" spans="1:21">
      <c r="A107" s="13">
        <v>106</v>
      </c>
      <c r="B107" s="3">
        <v>49</v>
      </c>
      <c r="C107" s="3">
        <f t="shared" si="3"/>
        <v>-57</v>
      </c>
      <c r="D107" s="3" t="s">
        <v>636</v>
      </c>
      <c r="E107" s="3" t="s">
        <v>83</v>
      </c>
      <c r="F107" s="3" t="s">
        <v>350</v>
      </c>
      <c r="G107" s="3" t="s">
        <v>307</v>
      </c>
      <c r="H107" s="3" t="s">
        <v>458</v>
      </c>
      <c r="K107" s="3">
        <v>3</v>
      </c>
      <c r="L107" s="6">
        <v>7890000</v>
      </c>
      <c r="M107" s="16">
        <v>-8.6205383535323671E-2</v>
      </c>
      <c r="N107" s="8">
        <v>-8.4168361995981752E-2</v>
      </c>
      <c r="O107" s="8">
        <v>2.1085930475652409E-2</v>
      </c>
      <c r="P107" s="8">
        <v>0.48123245655156316</v>
      </c>
      <c r="Q107" s="8">
        <v>7.1875411563281977E-2</v>
      </c>
      <c r="R107" s="8">
        <v>0.76564703330079187</v>
      </c>
      <c r="S107" s="8">
        <v>0.32723061066187797</v>
      </c>
      <c r="T107" s="9">
        <v>3.7345769906485568E-2</v>
      </c>
      <c r="U107" s="10">
        <v>0.66755934632576108</v>
      </c>
    </row>
    <row r="108" spans="1:21">
      <c r="A108" s="13">
        <v>107</v>
      </c>
      <c r="B108" s="3">
        <v>152</v>
      </c>
      <c r="C108" s="3">
        <f t="shared" si="3"/>
        <v>45</v>
      </c>
      <c r="D108" s="3" t="s">
        <v>636</v>
      </c>
      <c r="E108" s="3" t="s">
        <v>183</v>
      </c>
      <c r="F108" s="3" t="s">
        <v>597</v>
      </c>
      <c r="G108" s="3" t="s">
        <v>176</v>
      </c>
      <c r="H108" s="3" t="s">
        <v>558</v>
      </c>
      <c r="K108" s="3">
        <v>3</v>
      </c>
      <c r="L108" s="6">
        <v>3010000</v>
      </c>
      <c r="M108" s="16">
        <v>-4.8179375521171129E-3</v>
      </c>
      <c r="N108" s="8">
        <v>2.2437389442323805E-2</v>
      </c>
      <c r="O108" s="8">
        <v>9.5436701140824712E-2</v>
      </c>
      <c r="P108" s="8">
        <v>0.679926749139381</v>
      </c>
      <c r="Q108" s="8">
        <v>8.8670307019129938E-2</v>
      </c>
      <c r="R108" s="8">
        <v>0.79903191107923988</v>
      </c>
      <c r="S108" s="8">
        <v>-0.3895656779661017</v>
      </c>
      <c r="T108" s="9">
        <v>1.9058614454074952E-3</v>
      </c>
      <c r="U108" s="10">
        <v>0.51227967821662157</v>
      </c>
    </row>
    <row r="109" spans="1:21">
      <c r="A109" s="13">
        <v>108</v>
      </c>
      <c r="B109" s="3">
        <v>112</v>
      </c>
      <c r="C109" s="3">
        <f t="shared" si="3"/>
        <v>4</v>
      </c>
      <c r="D109" s="3" t="s">
        <v>636</v>
      </c>
      <c r="E109" s="3" t="s">
        <v>156</v>
      </c>
      <c r="F109" s="3" t="s">
        <v>536</v>
      </c>
      <c r="G109" s="3" t="s">
        <v>143</v>
      </c>
      <c r="H109" s="3" t="s">
        <v>231</v>
      </c>
      <c r="K109" s="3">
        <v>3</v>
      </c>
      <c r="L109" s="6">
        <v>2760000</v>
      </c>
      <c r="M109" s="16">
        <v>-3.391393442622951E-2</v>
      </c>
      <c r="N109" s="8">
        <v>-0.17777740565221517</v>
      </c>
      <c r="O109" s="8">
        <v>2.4459462752960057E-2</v>
      </c>
      <c r="P109" s="8">
        <v>0.52057525503026603</v>
      </c>
      <c r="Q109" s="8">
        <v>5.1734599811572211E-2</v>
      </c>
      <c r="R109" s="8">
        <v>0.37613768562239103</v>
      </c>
      <c r="S109" s="8">
        <v>1.4921722113502935</v>
      </c>
      <c r="T109" s="9">
        <v>3.1644227985372147E-3</v>
      </c>
      <c r="U109" s="10">
        <v>1.2376878171227965</v>
      </c>
    </row>
    <row r="110" spans="1:21">
      <c r="A110" s="13">
        <v>109</v>
      </c>
      <c r="B110" s="3">
        <v>15</v>
      </c>
      <c r="C110" s="3">
        <f t="shared" si="3"/>
        <v>-94</v>
      </c>
      <c r="D110" s="3" t="s">
        <v>636</v>
      </c>
      <c r="E110" s="3" t="s">
        <v>96</v>
      </c>
      <c r="F110" s="3" t="s">
        <v>480</v>
      </c>
      <c r="G110" s="3" t="s">
        <v>84</v>
      </c>
      <c r="H110" s="3" t="s">
        <v>338</v>
      </c>
      <c r="K110" s="3">
        <v>3</v>
      </c>
      <c r="L110" s="6">
        <v>1290000</v>
      </c>
      <c r="M110" s="16">
        <v>5.995748469267247E-3</v>
      </c>
      <c r="N110" s="8">
        <v>-0.1498612340238521</v>
      </c>
      <c r="O110" s="8">
        <v>7.3127159481758019E-2</v>
      </c>
      <c r="P110" s="8">
        <v>0.10677191764978025</v>
      </c>
      <c r="Q110" s="8">
        <v>0.12235956092611383</v>
      </c>
      <c r="R110" s="8">
        <v>0.41881255465941114</v>
      </c>
      <c r="S110" s="8">
        <v>-0.92005047880632473</v>
      </c>
      <c r="T110" s="9">
        <v>7.1003927807885452E-4</v>
      </c>
      <c r="U110" s="10">
        <v>1.3946023270665435</v>
      </c>
    </row>
    <row r="111" spans="1:21">
      <c r="A111" s="13">
        <v>110</v>
      </c>
      <c r="B111" s="3">
        <v>102</v>
      </c>
      <c r="C111" s="3">
        <f t="shared" si="3"/>
        <v>-8</v>
      </c>
      <c r="D111" s="3" t="s">
        <v>636</v>
      </c>
      <c r="E111" s="3" t="s">
        <v>13</v>
      </c>
      <c r="F111" s="3" t="s">
        <v>374</v>
      </c>
      <c r="G111" s="3" t="s">
        <v>8</v>
      </c>
      <c r="H111" s="3" t="s">
        <v>223</v>
      </c>
      <c r="K111" s="3">
        <v>3</v>
      </c>
      <c r="L111" s="6">
        <v>3340000</v>
      </c>
      <c r="M111" s="16">
        <v>-6.5185934848179033E-3</v>
      </c>
      <c r="N111" s="8">
        <v>-5.0161673391135149E-2</v>
      </c>
      <c r="O111" s="8">
        <v>0.11927651973395882</v>
      </c>
      <c r="P111" s="8">
        <v>0.37771134671934548</v>
      </c>
      <c r="Q111" s="8">
        <v>0.1211266133667764</v>
      </c>
      <c r="R111" s="8">
        <v>0.3852212932175485</v>
      </c>
      <c r="S111" s="8">
        <v>-5.9201121989373467E-2</v>
      </c>
      <c r="T111" s="9">
        <v>1.5975893681966453E-2</v>
      </c>
      <c r="U111" s="10">
        <v>0.62221213301438538</v>
      </c>
    </row>
    <row r="112" spans="1:21">
      <c r="A112" s="13">
        <v>111</v>
      </c>
      <c r="B112" s="3">
        <v>124</v>
      </c>
      <c r="C112" s="3">
        <f t="shared" si="3"/>
        <v>13</v>
      </c>
      <c r="D112" s="3" t="s">
        <v>636</v>
      </c>
      <c r="E112" s="3" t="s">
        <v>91</v>
      </c>
      <c r="F112" s="3" t="s">
        <v>475</v>
      </c>
      <c r="G112" s="3" t="s">
        <v>84</v>
      </c>
      <c r="H112" s="3" t="s">
        <v>338</v>
      </c>
      <c r="K112" s="3">
        <v>3</v>
      </c>
      <c r="L112" s="6">
        <v>9140000</v>
      </c>
      <c r="M112" s="16">
        <v>3.7405176061164044E-2</v>
      </c>
      <c r="N112" s="8">
        <v>-6.4978631496714304E-2</v>
      </c>
      <c r="O112" s="8">
        <v>-7.4524270040241287E-5</v>
      </c>
      <c r="P112" s="8">
        <v>0.36866869865219054</v>
      </c>
      <c r="Q112" s="8">
        <v>5.064505299506019E-2</v>
      </c>
      <c r="R112" s="8">
        <v>0.31271347248576847</v>
      </c>
      <c r="S112" s="8">
        <v>0.31764153581845062</v>
      </c>
      <c r="T112" s="9">
        <v>1.4205635250894137E-2</v>
      </c>
      <c r="U112" s="10">
        <v>1.1430830455198946</v>
      </c>
    </row>
    <row r="113" spans="1:21">
      <c r="A113" s="13">
        <v>112</v>
      </c>
      <c r="B113" s="3" t="e">
        <v>#N/A</v>
      </c>
      <c r="C113" s="3" t="e">
        <f t="shared" si="3"/>
        <v>#N/A</v>
      </c>
      <c r="D113" s="3" t="s">
        <v>636</v>
      </c>
      <c r="E113" s="3" t="s">
        <v>202</v>
      </c>
      <c r="F113" s="3" t="s">
        <v>578</v>
      </c>
      <c r="G113" s="3" t="s">
        <v>197</v>
      </c>
      <c r="H113" s="3" t="s">
        <v>574</v>
      </c>
      <c r="K113" s="3">
        <v>3</v>
      </c>
      <c r="L113" s="6">
        <v>6250000</v>
      </c>
      <c r="M113" s="16">
        <v>-3.8758447096924175E-3</v>
      </c>
      <c r="N113" s="8">
        <v>4.2357570807196002E-2</v>
      </c>
      <c r="O113" s="8">
        <v>0.12795485294296893</v>
      </c>
      <c r="P113" s="8">
        <v>1.0873127039871524</v>
      </c>
      <c r="Q113" s="8">
        <v>5.7411204444738406E-2</v>
      </c>
      <c r="R113" s="8">
        <v>0.47849810413391286</v>
      </c>
      <c r="S113" s="8">
        <v>-0.1111111111111111</v>
      </c>
      <c r="T113" s="9">
        <v>3.1601937360011976E-4</v>
      </c>
      <c r="U113" s="10">
        <v>0.32641665660248942</v>
      </c>
    </row>
    <row r="114" spans="1:21">
      <c r="A114" s="13">
        <v>113</v>
      </c>
      <c r="B114" s="3">
        <v>175</v>
      </c>
      <c r="C114" s="3">
        <f t="shared" si="3"/>
        <v>62</v>
      </c>
      <c r="D114" s="3" t="s">
        <v>636</v>
      </c>
      <c r="E114" s="3" t="s">
        <v>169</v>
      </c>
      <c r="F114" s="3" t="s">
        <v>551</v>
      </c>
      <c r="G114" s="3" t="s">
        <v>158</v>
      </c>
      <c r="H114" s="3" t="s">
        <v>234</v>
      </c>
      <c r="K114" s="3">
        <v>3</v>
      </c>
      <c r="L114" s="6">
        <v>4330000</v>
      </c>
      <c r="M114" s="16">
        <v>1.223141383755909E-2</v>
      </c>
      <c r="N114" s="8">
        <v>-4.5442243296167951E-2</v>
      </c>
      <c r="O114" s="8">
        <v>0.11680242050790078</v>
      </c>
      <c r="P114" s="8">
        <v>0.90176779021510678</v>
      </c>
      <c r="Q114" s="8">
        <v>6.6010228956550829E-2</v>
      </c>
      <c r="R114" s="8">
        <v>0.74657373326023968</v>
      </c>
      <c r="S114" s="8">
        <v>-0.8936605316973415</v>
      </c>
      <c r="T114" s="9">
        <v>4.3734624347916315E-5</v>
      </c>
      <c r="U114" s="10">
        <v>0.49392867756537528</v>
      </c>
    </row>
    <row r="115" spans="1:21">
      <c r="A115" s="13">
        <v>114</v>
      </c>
      <c r="B115" s="3">
        <v>147</v>
      </c>
      <c r="C115" s="3">
        <f t="shared" si="3"/>
        <v>33</v>
      </c>
      <c r="D115" s="3" t="s">
        <v>636</v>
      </c>
      <c r="E115" s="3" t="s">
        <v>200</v>
      </c>
      <c r="F115" s="3" t="s">
        <v>576</v>
      </c>
      <c r="G115" s="3" t="s">
        <v>197</v>
      </c>
      <c r="H115" s="3" t="s">
        <v>574</v>
      </c>
      <c r="K115" s="3">
        <v>3</v>
      </c>
      <c r="L115" s="6">
        <v>2200000</v>
      </c>
      <c r="M115" s="16">
        <v>7.8482403632052278E-2</v>
      </c>
      <c r="N115" s="8">
        <v>6.8239710416945973E-2</v>
      </c>
      <c r="O115" s="8">
        <v>7.0325466554378935E-2</v>
      </c>
      <c r="P115" s="8">
        <v>0.66496459353855997</v>
      </c>
      <c r="Q115" s="8">
        <v>5.261300621744245E-2</v>
      </c>
      <c r="R115" s="8">
        <v>0.22159600608448068</v>
      </c>
      <c r="S115" s="8">
        <v>-0.93436801262659475</v>
      </c>
      <c r="T115" s="9">
        <v>2.2158641208333367E-4</v>
      </c>
      <c r="U115" s="10">
        <v>0.89332396657929258</v>
      </c>
    </row>
    <row r="116" spans="1:21">
      <c r="A116" s="13">
        <v>115</v>
      </c>
      <c r="B116" s="3">
        <v>188</v>
      </c>
      <c r="C116" s="3">
        <f t="shared" si="3"/>
        <v>73</v>
      </c>
      <c r="D116" s="3" t="s">
        <v>636</v>
      </c>
      <c r="E116" s="3" t="s">
        <v>144</v>
      </c>
      <c r="F116" s="3" t="s">
        <v>359</v>
      </c>
      <c r="G116" s="3" t="s">
        <v>143</v>
      </c>
      <c r="H116" s="3" t="s">
        <v>231</v>
      </c>
      <c r="K116" s="3">
        <v>3</v>
      </c>
      <c r="L116" s="6">
        <v>3370000</v>
      </c>
      <c r="M116" s="16">
        <v>-2.2681887928097978E-2</v>
      </c>
      <c r="N116" s="8">
        <v>-0.14154886116911231</v>
      </c>
      <c r="O116" s="8">
        <v>0.10932886972761409</v>
      </c>
      <c r="P116" s="8">
        <v>0.51139518044568355</v>
      </c>
      <c r="Q116" s="8">
        <v>7.1730951895411857E-2</v>
      </c>
      <c r="R116" s="8">
        <v>0.46033446988147425</v>
      </c>
      <c r="S116" s="8">
        <v>0.52943623881838986</v>
      </c>
      <c r="T116" s="9">
        <v>3.6270080384787386E-3</v>
      </c>
      <c r="U116" s="10">
        <v>0.88006807505947948</v>
      </c>
    </row>
    <row r="117" spans="1:21">
      <c r="A117" s="13">
        <v>116</v>
      </c>
      <c r="B117" s="3">
        <v>208</v>
      </c>
      <c r="C117" s="3">
        <f t="shared" si="3"/>
        <v>92</v>
      </c>
      <c r="D117" s="3" t="s">
        <v>636</v>
      </c>
      <c r="E117" s="3" t="s">
        <v>5</v>
      </c>
      <c r="F117" s="3" t="s">
        <v>342</v>
      </c>
      <c r="G117" s="3" t="s">
        <v>1</v>
      </c>
      <c r="H117" s="3" t="s">
        <v>222</v>
      </c>
      <c r="K117" s="3">
        <v>3</v>
      </c>
      <c r="L117" s="6">
        <v>12080000</v>
      </c>
      <c r="M117" s="16">
        <v>7.1543712045129743E-2</v>
      </c>
      <c r="N117" s="8">
        <v>-0.25340955000213294</v>
      </c>
      <c r="O117" s="8">
        <v>0.10792681082177666</v>
      </c>
      <c r="P117" s="8">
        <v>0.55585383948582989</v>
      </c>
      <c r="Q117" s="8">
        <v>5.3737334498721312E-3</v>
      </c>
      <c r="R117" s="8">
        <v>0.24471965051500941</v>
      </c>
      <c r="S117" s="8">
        <v>1.3599249855741489</v>
      </c>
      <c r="T117" s="9">
        <v>1.8128115904321382E-2</v>
      </c>
      <c r="U117" s="10">
        <v>0.77087124365389759</v>
      </c>
    </row>
    <row r="118" spans="1:21">
      <c r="A118" s="13">
        <v>117</v>
      </c>
      <c r="B118" s="3">
        <v>68</v>
      </c>
      <c r="C118" s="3">
        <f t="shared" si="3"/>
        <v>-49</v>
      </c>
      <c r="D118" s="3" t="s">
        <v>636</v>
      </c>
      <c r="E118" s="3" t="s">
        <v>195</v>
      </c>
      <c r="F118" s="3" t="s">
        <v>570</v>
      </c>
      <c r="G118" s="3" t="s">
        <v>193</v>
      </c>
      <c r="H118" s="3" t="s">
        <v>569</v>
      </c>
      <c r="K118" s="3">
        <v>3</v>
      </c>
      <c r="L118" s="6">
        <v>3490000</v>
      </c>
      <c r="M118" s="16">
        <v>-2.382256752494314E-3</v>
      </c>
      <c r="N118" s="8">
        <v>-4.0045928428199387E-2</v>
      </c>
      <c r="O118" s="8">
        <v>7.8492923488035576E-2</v>
      </c>
      <c r="P118" s="8">
        <v>0.61685211859900813</v>
      </c>
      <c r="Q118" s="8">
        <v>3.8355672570607943E-2</v>
      </c>
      <c r="R118" s="8">
        <v>0.91802372706506519</v>
      </c>
      <c r="S118" s="8">
        <v>0.23289933012548353</v>
      </c>
      <c r="T118" s="9">
        <v>1.135715971134372E-2</v>
      </c>
      <c r="U118" s="10">
        <v>0.4263203363072372</v>
      </c>
    </row>
    <row r="119" spans="1:21">
      <c r="A119" s="13">
        <v>118</v>
      </c>
      <c r="B119" s="3">
        <v>104</v>
      </c>
      <c r="C119" s="3">
        <f t="shared" si="3"/>
        <v>-14</v>
      </c>
      <c r="D119" s="3" t="s">
        <v>636</v>
      </c>
      <c r="E119" s="3" t="s">
        <v>167</v>
      </c>
      <c r="F119" s="3" t="s">
        <v>587</v>
      </c>
      <c r="G119" s="3" t="s">
        <v>205</v>
      </c>
      <c r="H119" s="3" t="s">
        <v>237</v>
      </c>
      <c r="K119" s="3">
        <v>3</v>
      </c>
      <c r="L119" s="6">
        <v>3840000</v>
      </c>
      <c r="M119" s="16">
        <v>9.9780482937537407E-4</v>
      </c>
      <c r="N119" s="8">
        <v>5.8186217895836771E-2</v>
      </c>
      <c r="O119" s="8">
        <v>9.3810858271778888E-2</v>
      </c>
      <c r="P119" s="8">
        <v>0.33365071582663269</v>
      </c>
      <c r="Q119" s="8">
        <v>0.13897412087690258</v>
      </c>
      <c r="R119" s="8">
        <v>0.49441803180993499</v>
      </c>
      <c r="S119" s="8">
        <v>-0.17727699530516433</v>
      </c>
      <c r="T119" s="9">
        <v>1.5094261084300628E-3</v>
      </c>
      <c r="U119" s="10">
        <v>0.57223068061898097</v>
      </c>
    </row>
    <row r="120" spans="1:21">
      <c r="A120" s="13">
        <v>119</v>
      </c>
      <c r="B120" s="3">
        <v>216</v>
      </c>
      <c r="C120" s="3">
        <f t="shared" si="3"/>
        <v>97</v>
      </c>
      <c r="D120" s="3" t="s">
        <v>636</v>
      </c>
      <c r="E120" s="3" t="s">
        <v>18</v>
      </c>
      <c r="F120" s="3" t="s">
        <v>382</v>
      </c>
      <c r="G120" s="3" t="s">
        <v>16</v>
      </c>
      <c r="H120" s="3" t="s">
        <v>377</v>
      </c>
      <c r="K120" s="3">
        <v>3</v>
      </c>
      <c r="L120" s="6">
        <v>1740000</v>
      </c>
      <c r="M120" s="16">
        <v>0.12191273179056202</v>
      </c>
      <c r="N120" s="8">
        <v>3.8981702466189337E-2</v>
      </c>
      <c r="O120" s="8">
        <v>3.3311565379718863E-3</v>
      </c>
      <c r="P120" s="8">
        <v>0.28985499053057073</v>
      </c>
      <c r="Q120" s="8">
        <v>9.6566474777583108E-2</v>
      </c>
      <c r="R120" s="8">
        <v>5.6354390425671828E-2</v>
      </c>
      <c r="S120" s="8">
        <v>0.64641245339786779</v>
      </c>
      <c r="T120" s="9">
        <v>2.0524437666793748E-2</v>
      </c>
      <c r="U120" s="10">
        <v>0.62645660052684948</v>
      </c>
    </row>
    <row r="121" spans="1:21">
      <c r="A121" s="13">
        <v>120</v>
      </c>
      <c r="B121" s="3">
        <v>172</v>
      </c>
      <c r="C121" s="3">
        <f t="shared" si="3"/>
        <v>52</v>
      </c>
      <c r="D121" s="3" t="s">
        <v>636</v>
      </c>
      <c r="E121" s="3" t="s">
        <v>276</v>
      </c>
      <c r="F121" s="3" t="s">
        <v>434</v>
      </c>
      <c r="G121" s="3" t="s">
        <v>50</v>
      </c>
      <c r="H121" s="3" t="s">
        <v>428</v>
      </c>
      <c r="K121" s="3">
        <v>3</v>
      </c>
      <c r="L121" s="6">
        <v>4890000</v>
      </c>
      <c r="M121" s="16">
        <v>0.13706520801248781</v>
      </c>
      <c r="N121" s="8">
        <v>-3.593224704167184E-2</v>
      </c>
      <c r="O121" s="8">
        <v>7.6700381499594836E-2</v>
      </c>
      <c r="P121" s="8">
        <v>0.57716046223605155</v>
      </c>
      <c r="Q121" s="8">
        <v>5.7354741162070705E-2</v>
      </c>
      <c r="R121" s="8">
        <v>0.17385257301808066</v>
      </c>
      <c r="S121" s="8">
        <v>0.16124093179249754</v>
      </c>
      <c r="T121" s="9">
        <v>5.1507335475342256E-3</v>
      </c>
      <c r="U121" s="10">
        <v>0.59199156106738815</v>
      </c>
    </row>
    <row r="122" spans="1:21">
      <c r="A122" s="13">
        <v>121</v>
      </c>
      <c r="B122" s="3">
        <v>87</v>
      </c>
      <c r="C122" s="3">
        <f t="shared" si="3"/>
        <v>-34</v>
      </c>
      <c r="D122" s="3" t="s">
        <v>636</v>
      </c>
      <c r="E122" s="3" t="s">
        <v>129</v>
      </c>
      <c r="F122" s="3" t="s">
        <v>358</v>
      </c>
      <c r="G122" s="3" t="s">
        <v>321</v>
      </c>
      <c r="H122" s="3" t="s">
        <v>229</v>
      </c>
      <c r="K122" s="3">
        <v>3</v>
      </c>
      <c r="L122" s="6">
        <v>2510000</v>
      </c>
      <c r="M122" s="16">
        <v>-0.11432364961585539</v>
      </c>
      <c r="N122" s="8">
        <v>-0.17118875658793675</v>
      </c>
      <c r="O122" s="8">
        <v>3.9710369579030423E-2</v>
      </c>
      <c r="P122" s="8">
        <v>0.68680275499569532</v>
      </c>
      <c r="Q122" s="8">
        <v>7.7026453529494984E-2</v>
      </c>
      <c r="R122" s="8">
        <v>0.78044977978719254</v>
      </c>
      <c r="S122" s="8">
        <v>0.33558519038427792</v>
      </c>
      <c r="T122" s="9">
        <v>9.9811598215963377E-3</v>
      </c>
      <c r="U122" s="10">
        <v>0.82139337139372115</v>
      </c>
    </row>
    <row r="123" spans="1:21">
      <c r="A123" s="13">
        <v>122</v>
      </c>
      <c r="B123" s="3" t="e">
        <v>#N/A</v>
      </c>
      <c r="C123" s="3" t="e">
        <f t="shared" si="3"/>
        <v>#N/A</v>
      </c>
      <c r="D123" s="3" t="s">
        <v>636</v>
      </c>
      <c r="E123" s="3" t="s">
        <v>325</v>
      </c>
      <c r="F123" s="3" t="s">
        <v>592</v>
      </c>
      <c r="G123" s="3" t="s">
        <v>286</v>
      </c>
      <c r="H123" s="3" t="s">
        <v>593</v>
      </c>
      <c r="K123" s="3">
        <v>3</v>
      </c>
      <c r="L123" s="6">
        <v>2070000</v>
      </c>
      <c r="M123" s="16">
        <v>-1.4248952410759307E-2</v>
      </c>
      <c r="N123" s="8">
        <v>-5.5382598240245058E-2</v>
      </c>
      <c r="O123" s="8">
        <v>9.298928533452315E-2</v>
      </c>
      <c r="P123" s="8">
        <v>0.62595786836951617</v>
      </c>
      <c r="Q123" s="8">
        <v>-6.7325937819296454E-3</v>
      </c>
      <c r="R123" s="8">
        <v>0.26288073862713712</v>
      </c>
      <c r="S123" s="8">
        <v>0.83985471355456498</v>
      </c>
      <c r="T123" s="9">
        <v>5.7434649522156052E-3</v>
      </c>
      <c r="U123" s="10">
        <v>0.93090162551189648</v>
      </c>
    </row>
    <row r="124" spans="1:21">
      <c r="A124" s="13">
        <v>123</v>
      </c>
      <c r="B124" s="3">
        <v>142</v>
      </c>
      <c r="C124" s="3">
        <f t="shared" si="3"/>
        <v>19</v>
      </c>
      <c r="D124" s="3" t="s">
        <v>636</v>
      </c>
      <c r="E124" s="3" t="s">
        <v>107</v>
      </c>
      <c r="F124" s="3" t="s">
        <v>489</v>
      </c>
      <c r="G124" s="3" t="s">
        <v>102</v>
      </c>
      <c r="H124" s="3" t="s">
        <v>228</v>
      </c>
      <c r="K124" s="3">
        <v>3</v>
      </c>
      <c r="L124" s="6">
        <v>6270000</v>
      </c>
      <c r="M124" s="16">
        <v>0</v>
      </c>
      <c r="N124" s="8">
        <v>-8.8120652035375335E-2</v>
      </c>
      <c r="O124" s="8">
        <v>4.0399046273690058E-2</v>
      </c>
      <c r="P124" s="8">
        <v>0.39330818229038517</v>
      </c>
      <c r="Q124" s="8">
        <v>5.9389682069059889E-2</v>
      </c>
      <c r="R124" s="8">
        <v>0.66082665903890159</v>
      </c>
      <c r="S124" s="8">
        <v>7.488277268093782E-2</v>
      </c>
      <c r="T124" s="9">
        <v>1.460596748202153E-2</v>
      </c>
      <c r="U124" s="10">
        <v>0.75861034504994784</v>
      </c>
    </row>
    <row r="125" spans="1:21">
      <c r="A125" s="13">
        <v>124</v>
      </c>
      <c r="B125" s="3">
        <v>44</v>
      </c>
      <c r="C125" s="3">
        <f t="shared" si="3"/>
        <v>-80</v>
      </c>
      <c r="D125" s="3" t="s">
        <v>636</v>
      </c>
      <c r="E125" s="3" t="s">
        <v>94</v>
      </c>
      <c r="F125" s="3" t="s">
        <v>478</v>
      </c>
      <c r="G125" s="3" t="s">
        <v>84</v>
      </c>
      <c r="H125" s="3" t="s">
        <v>338</v>
      </c>
      <c r="K125" s="3">
        <v>3</v>
      </c>
      <c r="L125" s="6">
        <v>2570000</v>
      </c>
      <c r="M125" s="16">
        <v>-0.10766304045406488</v>
      </c>
      <c r="N125" s="8">
        <v>-9.1281827429368731E-2</v>
      </c>
      <c r="O125" s="8">
        <v>-4.1765125418685919E-2</v>
      </c>
      <c r="P125" s="8">
        <v>0.389073051102857</v>
      </c>
      <c r="Q125" s="8">
        <v>3.4636799691474575E-2</v>
      </c>
      <c r="R125" s="8">
        <v>0.28285233261274545</v>
      </c>
      <c r="S125" s="8">
        <v>-0.23565855487510937</v>
      </c>
      <c r="T125" s="9">
        <v>1.5588733152454496E-2</v>
      </c>
      <c r="U125" s="10">
        <v>1.595588342868496</v>
      </c>
    </row>
    <row r="126" spans="1:21">
      <c r="A126" s="13">
        <v>125</v>
      </c>
      <c r="B126" s="3">
        <v>42</v>
      </c>
      <c r="C126" s="3">
        <f t="shared" si="3"/>
        <v>-83</v>
      </c>
      <c r="D126" s="3" t="s">
        <v>636</v>
      </c>
      <c r="E126" s="3" t="s">
        <v>118</v>
      </c>
      <c r="F126" s="3" t="s">
        <v>354</v>
      </c>
      <c r="G126" s="3" t="s">
        <v>291</v>
      </c>
      <c r="H126" s="3" t="s">
        <v>228</v>
      </c>
      <c r="K126" s="3">
        <v>3</v>
      </c>
      <c r="L126" s="6">
        <v>9640000</v>
      </c>
      <c r="M126" s="16">
        <v>-0.12919608704503327</v>
      </c>
      <c r="N126" s="8">
        <v>4.9499833893174854E-2</v>
      </c>
      <c r="O126" s="8">
        <v>-8.5521822187753921E-2</v>
      </c>
      <c r="P126" s="8">
        <v>0.63737538483283784</v>
      </c>
      <c r="Q126" s="8">
        <v>8.5782264806121791E-2</v>
      </c>
      <c r="R126" s="8">
        <v>0.96223126089482858</v>
      </c>
      <c r="S126" s="8">
        <v>0.14300027078256161</v>
      </c>
      <c r="T126" s="9">
        <v>1.1806749693080709E-2</v>
      </c>
      <c r="U126" s="10">
        <v>0.78884201895276795</v>
      </c>
    </row>
    <row r="127" spans="1:21">
      <c r="A127" s="13">
        <v>126</v>
      </c>
      <c r="B127" s="3">
        <v>153</v>
      </c>
      <c r="C127" s="3">
        <f t="shared" si="3"/>
        <v>27</v>
      </c>
      <c r="D127" s="3" t="s">
        <v>636</v>
      </c>
      <c r="E127" s="3" t="s">
        <v>178</v>
      </c>
      <c r="F127" s="3" t="s">
        <v>559</v>
      </c>
      <c r="G127" s="3" t="s">
        <v>176</v>
      </c>
      <c r="H127" s="3" t="s">
        <v>558</v>
      </c>
      <c r="K127" s="3">
        <v>3</v>
      </c>
      <c r="L127" s="6">
        <v>3230000</v>
      </c>
      <c r="M127" s="16">
        <v>1.861959221308428E-2</v>
      </c>
      <c r="N127" s="8">
        <v>-6.5802344765158477E-2</v>
      </c>
      <c r="O127" s="8">
        <v>0.10420505638682097</v>
      </c>
      <c r="P127" s="8">
        <v>0.54177892620459234</v>
      </c>
      <c r="Q127" s="8">
        <v>4.6489974448919495E-2</v>
      </c>
      <c r="R127" s="8">
        <v>0.59228386926726406</v>
      </c>
      <c r="S127" s="8">
        <v>-0.508952551477171</v>
      </c>
      <c r="T127" s="9">
        <v>5.1702866775037496E-4</v>
      </c>
      <c r="U127" s="10">
        <v>0.74959471548637369</v>
      </c>
    </row>
    <row r="128" spans="1:21">
      <c r="A128" s="13">
        <v>127</v>
      </c>
      <c r="B128" s="3">
        <v>93</v>
      </c>
      <c r="C128" s="3">
        <f t="shared" si="3"/>
        <v>-34</v>
      </c>
      <c r="D128" s="3" t="s">
        <v>636</v>
      </c>
      <c r="E128" s="3" t="s">
        <v>273</v>
      </c>
      <c r="F128" s="3" t="s">
        <v>430</v>
      </c>
      <c r="G128" s="3" t="s">
        <v>50</v>
      </c>
      <c r="H128" s="3" t="s">
        <v>428</v>
      </c>
      <c r="K128" s="3">
        <v>3</v>
      </c>
      <c r="L128" s="6">
        <v>8290000</v>
      </c>
      <c r="M128" s="16">
        <v>-9.8682304937893289E-2</v>
      </c>
      <c r="N128" s="8">
        <v>4.0570813791561681E-2</v>
      </c>
      <c r="O128" s="8">
        <v>3.5466371858193721E-3</v>
      </c>
      <c r="P128" s="8">
        <v>0.45840138554164556</v>
      </c>
      <c r="Q128" s="8">
        <v>0.1053624222652666</v>
      </c>
      <c r="R128" s="8">
        <v>0.31122263877131456</v>
      </c>
      <c r="S128" s="8">
        <v>0.7364472330113202</v>
      </c>
      <c r="T128" s="9">
        <v>5.7739939931020163E-3</v>
      </c>
      <c r="U128" s="10">
        <v>0.92526755498408686</v>
      </c>
    </row>
    <row r="129" spans="1:21">
      <c r="A129" s="13">
        <v>128</v>
      </c>
      <c r="B129" s="3">
        <v>66</v>
      </c>
      <c r="C129" s="3">
        <f t="shared" si="3"/>
        <v>-62</v>
      </c>
      <c r="D129" s="3" t="s">
        <v>636</v>
      </c>
      <c r="E129" s="3" t="s">
        <v>117</v>
      </c>
      <c r="F129" s="3" t="s">
        <v>498</v>
      </c>
      <c r="G129" s="3" t="s">
        <v>291</v>
      </c>
      <c r="H129" s="3" t="s">
        <v>228</v>
      </c>
      <c r="K129" s="3">
        <v>3</v>
      </c>
      <c r="L129" s="6">
        <v>12590000</v>
      </c>
      <c r="M129" s="16">
        <v>-0.13228853106534791</v>
      </c>
      <c r="N129" s="8">
        <v>-0.10463864800238949</v>
      </c>
      <c r="O129" s="8">
        <v>-3.5924048922224477E-2</v>
      </c>
      <c r="P129" s="8">
        <v>0.3897910306120152</v>
      </c>
      <c r="Q129" s="8">
        <v>0.10147258560297376</v>
      </c>
      <c r="R129" s="8">
        <v>0.94650075795856492</v>
      </c>
      <c r="S129" s="8">
        <v>0.14555981407485932</v>
      </c>
      <c r="T129" s="9">
        <v>1.3863931735889639E-2</v>
      </c>
      <c r="U129" s="10">
        <v>0.90246052439347058</v>
      </c>
    </row>
    <row r="130" spans="1:21">
      <c r="A130" s="13">
        <v>129</v>
      </c>
      <c r="B130" s="3">
        <v>167</v>
      </c>
      <c r="C130" s="3">
        <f t="shared" si="3"/>
        <v>38</v>
      </c>
      <c r="D130" s="3" t="s">
        <v>636</v>
      </c>
      <c r="E130" s="3" t="s">
        <v>190</v>
      </c>
      <c r="F130" s="3" t="s">
        <v>565</v>
      </c>
      <c r="G130" s="3" t="s">
        <v>246</v>
      </c>
      <c r="H130" s="3" t="s">
        <v>558</v>
      </c>
      <c r="K130" s="3">
        <v>3</v>
      </c>
      <c r="L130" s="6">
        <v>1530000</v>
      </c>
      <c r="M130" s="16">
        <v>-6.7263413876959693E-3</v>
      </c>
      <c r="N130" s="8">
        <v>7.1035404837561419E-2</v>
      </c>
      <c r="O130" s="8">
        <v>4.5782469515264178E-2</v>
      </c>
      <c r="P130" s="8">
        <v>0.61752349120425998</v>
      </c>
      <c r="Q130" s="8">
        <v>7.1811498008781782E-2</v>
      </c>
      <c r="R130" s="8">
        <v>0.57707910750507097</v>
      </c>
      <c r="S130" s="8">
        <v>-0.48599999999999999</v>
      </c>
      <c r="T130" s="9">
        <v>1.0548813358326179E-3</v>
      </c>
      <c r="U130" s="10">
        <v>0.60346817420942556</v>
      </c>
    </row>
    <row r="131" spans="1:21">
      <c r="A131" s="13">
        <v>130</v>
      </c>
      <c r="B131" s="3">
        <v>136</v>
      </c>
      <c r="C131" s="3">
        <f t="shared" ref="C131:C194" si="4">B131-A131</f>
        <v>6</v>
      </c>
      <c r="D131" s="3" t="s">
        <v>636</v>
      </c>
      <c r="E131" s="3" t="s">
        <v>126</v>
      </c>
      <c r="F131" s="3" t="s">
        <v>505</v>
      </c>
      <c r="G131" s="3" t="s">
        <v>119</v>
      </c>
      <c r="H131" s="3" t="s">
        <v>229</v>
      </c>
      <c r="K131" s="3">
        <v>3</v>
      </c>
      <c r="L131" s="6">
        <v>6410000</v>
      </c>
      <c r="M131" s="16">
        <v>-7.9671979108193194E-2</v>
      </c>
      <c r="N131" s="8">
        <v>-0.10319661827805858</v>
      </c>
      <c r="O131" s="8">
        <v>2.349423944139795E-2</v>
      </c>
      <c r="P131" s="8">
        <v>0.58002890168938726</v>
      </c>
      <c r="Q131" s="8">
        <v>9.8666745324759594E-2</v>
      </c>
      <c r="R131" s="8">
        <v>0.84427609427609429</v>
      </c>
      <c r="S131" s="8">
        <v>-0.781797668296352</v>
      </c>
      <c r="T131" s="9">
        <v>9.237256145001873E-4</v>
      </c>
      <c r="U131" s="10">
        <v>0.83532498163818558</v>
      </c>
    </row>
    <row r="132" spans="1:21">
      <c r="A132" s="13">
        <v>131</v>
      </c>
      <c r="B132" s="3">
        <v>157</v>
      </c>
      <c r="C132" s="3">
        <f t="shared" si="4"/>
        <v>26</v>
      </c>
      <c r="D132" s="3" t="s">
        <v>636</v>
      </c>
      <c r="E132" s="3" t="s">
        <v>12</v>
      </c>
      <c r="F132" s="3" t="s">
        <v>373</v>
      </c>
      <c r="G132" s="3" t="s">
        <v>8</v>
      </c>
      <c r="H132" s="3" t="s">
        <v>223</v>
      </c>
      <c r="K132" s="3">
        <v>3</v>
      </c>
      <c r="L132" s="6">
        <v>2210000</v>
      </c>
      <c r="M132" s="16">
        <v>-9.5683182972710803E-3</v>
      </c>
      <c r="N132" s="8">
        <v>-7.2788258771247005E-2</v>
      </c>
      <c r="O132" s="8">
        <v>7.4447181475155583E-2</v>
      </c>
      <c r="P132" s="8">
        <v>0.12797732050061839</v>
      </c>
      <c r="Q132" s="8">
        <v>0.16836745003738354</v>
      </c>
      <c r="R132" s="8">
        <v>0.22708461554786816</v>
      </c>
      <c r="S132" s="8">
        <v>0.10777020447906524</v>
      </c>
      <c r="T132" s="9">
        <v>1.3949035878901034E-2</v>
      </c>
      <c r="U132" s="10">
        <v>0.63987693906589038</v>
      </c>
    </row>
    <row r="133" spans="1:21">
      <c r="A133" s="13">
        <v>132</v>
      </c>
      <c r="B133" s="3">
        <v>48</v>
      </c>
      <c r="C133" s="3">
        <f t="shared" si="4"/>
        <v>-84</v>
      </c>
      <c r="D133" s="3" t="s">
        <v>636</v>
      </c>
      <c r="E133" s="3" t="s">
        <v>269</v>
      </c>
      <c r="F133" s="3" t="s">
        <v>426</v>
      </c>
      <c r="G133" s="3" t="s">
        <v>258</v>
      </c>
      <c r="H133" s="3" t="s">
        <v>415</v>
      </c>
      <c r="K133" s="3">
        <v>3</v>
      </c>
      <c r="L133" s="6">
        <v>5910000</v>
      </c>
      <c r="M133" s="16">
        <v>-5.7253980126081849E-2</v>
      </c>
      <c r="N133" s="8">
        <v>-0.23311829321920943</v>
      </c>
      <c r="O133" s="8">
        <v>2.2739919915802716E-2</v>
      </c>
      <c r="P133" s="8">
        <v>0.37704811225003998</v>
      </c>
      <c r="Q133" s="8">
        <v>4.8558621077705047E-2</v>
      </c>
      <c r="R133" s="8">
        <v>0.8741535367080121</v>
      </c>
      <c r="S133" s="8">
        <v>0.26291095546097387</v>
      </c>
      <c r="T133" s="9">
        <v>9.0828917519776634E-3</v>
      </c>
      <c r="U133" s="10">
        <v>0.97685360895185247</v>
      </c>
    </row>
    <row r="134" spans="1:21">
      <c r="A134" s="13">
        <v>133</v>
      </c>
      <c r="B134" s="3">
        <v>70</v>
      </c>
      <c r="C134" s="3">
        <f t="shared" si="4"/>
        <v>-63</v>
      </c>
      <c r="D134" s="3" t="s">
        <v>636</v>
      </c>
      <c r="E134" s="3" t="s">
        <v>163</v>
      </c>
      <c r="F134" s="3" t="s">
        <v>544</v>
      </c>
      <c r="G134" s="3" t="s">
        <v>158</v>
      </c>
      <c r="H134" s="3" t="s">
        <v>234</v>
      </c>
      <c r="K134" s="3">
        <v>3</v>
      </c>
      <c r="L134" s="6">
        <v>1780000</v>
      </c>
      <c r="M134" s="16">
        <v>-5.7955303535690457E-2</v>
      </c>
      <c r="N134" s="8">
        <v>-1.7969372399752145E-2</v>
      </c>
      <c r="O134" s="8">
        <v>8.6492675779279049E-2</v>
      </c>
      <c r="P134" s="8">
        <v>0.76258141687184589</v>
      </c>
      <c r="Q134" s="8">
        <v>-2.4160370001882276E-2</v>
      </c>
      <c r="R134" s="8">
        <v>0.66887401991216577</v>
      </c>
      <c r="S134" s="8">
        <v>-0.72677448820589974</v>
      </c>
      <c r="T134" s="9">
        <v>2.7786633325118828E-3</v>
      </c>
      <c r="U134" s="10">
        <v>0.87250203777900659</v>
      </c>
    </row>
    <row r="135" spans="1:21">
      <c r="A135" s="13">
        <v>134</v>
      </c>
      <c r="B135" s="3">
        <v>109</v>
      </c>
      <c r="C135" s="3">
        <f t="shared" si="4"/>
        <v>-25</v>
      </c>
      <c r="D135" s="3" t="s">
        <v>636</v>
      </c>
      <c r="E135" s="3" t="s">
        <v>11</v>
      </c>
      <c r="F135" s="3" t="s">
        <v>345</v>
      </c>
      <c r="G135" s="3" t="s">
        <v>8</v>
      </c>
      <c r="H135" s="3" t="s">
        <v>223</v>
      </c>
      <c r="K135" s="3">
        <v>3</v>
      </c>
      <c r="L135" s="6">
        <v>3390000</v>
      </c>
      <c r="M135" s="16">
        <v>2.4863067065157983E-3</v>
      </c>
      <c r="N135" s="8">
        <v>-4.6345447121273989E-2</v>
      </c>
      <c r="O135" s="8">
        <v>7.0381322232939067E-2</v>
      </c>
      <c r="P135" s="8">
        <v>0.28872433122913671</v>
      </c>
      <c r="Q135" s="8">
        <v>0.10849441555716184</v>
      </c>
      <c r="R135" s="8">
        <v>0.20834710113616145</v>
      </c>
      <c r="S135" s="8">
        <v>-0.12230152045746709</v>
      </c>
      <c r="T135" s="9">
        <v>1.5954219699938068E-2</v>
      </c>
      <c r="U135" s="10">
        <v>0.68069219108209023</v>
      </c>
    </row>
    <row r="136" spans="1:21">
      <c r="A136" s="13">
        <v>135</v>
      </c>
      <c r="B136" s="3">
        <v>196</v>
      </c>
      <c r="C136" s="3">
        <f t="shared" si="4"/>
        <v>61</v>
      </c>
      <c r="D136" s="3" t="s">
        <v>636</v>
      </c>
      <c r="E136" s="3" t="s">
        <v>187</v>
      </c>
      <c r="F136" s="3" t="s">
        <v>602</v>
      </c>
      <c r="G136" s="3" t="s">
        <v>176</v>
      </c>
      <c r="H136" s="3" t="s">
        <v>558</v>
      </c>
      <c r="K136" s="3">
        <v>3</v>
      </c>
      <c r="L136" s="6">
        <v>3450000</v>
      </c>
      <c r="M136" s="16">
        <v>-8.0963235549728604E-2</v>
      </c>
      <c r="N136" s="8">
        <v>-6.9923268129255381E-2</v>
      </c>
      <c r="O136" s="8">
        <v>6.1602805149177944E-2</v>
      </c>
      <c r="P136" s="8">
        <v>0.59201161778117362</v>
      </c>
      <c r="Q136" s="8">
        <v>6.4385809872490846E-2</v>
      </c>
      <c r="R136" s="8">
        <v>0.72533049564114105</v>
      </c>
      <c r="S136" s="8">
        <v>-0.27149160261884431</v>
      </c>
      <c r="T136" s="9">
        <v>5.4036746507663E-3</v>
      </c>
      <c r="U136" s="10">
        <v>0.69606110909974239</v>
      </c>
    </row>
    <row r="137" spans="1:21">
      <c r="A137" s="13">
        <v>136</v>
      </c>
      <c r="B137" s="3">
        <v>52</v>
      </c>
      <c r="C137" s="3">
        <f t="shared" si="4"/>
        <v>-84</v>
      </c>
      <c r="D137" s="3" t="s">
        <v>636</v>
      </c>
      <c r="E137" s="3" t="s">
        <v>323</v>
      </c>
      <c r="F137" s="3" t="s">
        <v>572</v>
      </c>
      <c r="G137" s="3" t="s">
        <v>193</v>
      </c>
      <c r="H137" s="3" t="s">
        <v>569</v>
      </c>
      <c r="K137" s="3">
        <v>3</v>
      </c>
      <c r="L137" s="6">
        <v>9300000</v>
      </c>
      <c r="M137" s="16">
        <v>-4.5336699691187789E-2</v>
      </c>
      <c r="N137" s="8">
        <v>5.4592640652516455E-2</v>
      </c>
      <c r="O137" s="8">
        <v>9.8229574646710085E-3</v>
      </c>
      <c r="P137" s="8">
        <v>0.7199938266355479</v>
      </c>
      <c r="Q137" s="8">
        <v>3.9869989165763814E-2</v>
      </c>
      <c r="R137" s="8">
        <v>1.4071225547567296</v>
      </c>
      <c r="S137" s="8">
        <v>-0.81556532873128096</v>
      </c>
      <c r="T137" s="9">
        <v>1.1431716861436143E-3</v>
      </c>
      <c r="U137" s="10">
        <v>0.31252703333492826</v>
      </c>
    </row>
    <row r="138" spans="1:21">
      <c r="A138" s="13">
        <v>137</v>
      </c>
      <c r="B138" s="3">
        <v>121</v>
      </c>
      <c r="C138" s="3">
        <f t="shared" si="4"/>
        <v>-16</v>
      </c>
      <c r="D138" s="3" t="s">
        <v>636</v>
      </c>
      <c r="E138" s="3" t="s">
        <v>138</v>
      </c>
      <c r="F138" s="3" t="s">
        <v>517</v>
      </c>
      <c r="G138" s="3" t="s">
        <v>130</v>
      </c>
      <c r="H138" s="3" t="s">
        <v>230</v>
      </c>
      <c r="K138" s="3">
        <v>3</v>
      </c>
      <c r="L138" s="6">
        <v>4780000</v>
      </c>
      <c r="M138" s="16">
        <v>-7.8242713768670799E-2</v>
      </c>
      <c r="N138" s="8">
        <v>-0.19133003488895103</v>
      </c>
      <c r="O138" s="8">
        <v>3.5486778646511966E-2</v>
      </c>
      <c r="P138" s="8">
        <v>0.46066644659357048</v>
      </c>
      <c r="Q138" s="8">
        <v>9.4344275771359676E-2</v>
      </c>
      <c r="R138" s="8">
        <v>0.70678234112568916</v>
      </c>
      <c r="S138" s="8">
        <v>0.40936200975962406</v>
      </c>
      <c r="T138" s="9">
        <v>1.1761007018968619E-2</v>
      </c>
      <c r="U138" s="10">
        <v>0.69084930523326893</v>
      </c>
    </row>
    <row r="139" spans="1:21">
      <c r="A139" s="13">
        <v>138</v>
      </c>
      <c r="B139" s="3">
        <v>179</v>
      </c>
      <c r="C139" s="3">
        <f t="shared" si="4"/>
        <v>41</v>
      </c>
      <c r="D139" s="3" t="s">
        <v>636</v>
      </c>
      <c r="E139" s="3" t="s">
        <v>290</v>
      </c>
      <c r="F139" s="3" t="s">
        <v>330</v>
      </c>
      <c r="G139" s="3" t="s">
        <v>248</v>
      </c>
      <c r="H139" s="3" t="s">
        <v>222</v>
      </c>
      <c r="K139" s="3">
        <v>3</v>
      </c>
      <c r="L139" s="6">
        <v>7580000</v>
      </c>
      <c r="M139" s="16">
        <v>3.2355595015911835E-2</v>
      </c>
      <c r="N139" s="8">
        <v>-0.23025172451521467</v>
      </c>
      <c r="O139" s="8">
        <v>0.15023441334357923</v>
      </c>
      <c r="P139" s="8">
        <v>0.27693229574704176</v>
      </c>
      <c r="Q139" s="8">
        <v>-1.5442717380341354E-2</v>
      </c>
      <c r="R139" s="8">
        <v>6.0653620021489538E-2</v>
      </c>
      <c r="S139" s="8">
        <v>0.36736991059368368</v>
      </c>
      <c r="T139" s="9">
        <v>1.6212159649861897E-2</v>
      </c>
      <c r="U139" s="10">
        <v>1.0376407313789677</v>
      </c>
    </row>
    <row r="140" spans="1:21">
      <c r="A140" s="13">
        <v>139</v>
      </c>
      <c r="B140" s="3">
        <v>89</v>
      </c>
      <c r="C140" s="3">
        <f t="shared" si="4"/>
        <v>-50</v>
      </c>
      <c r="D140" s="3" t="s">
        <v>636</v>
      </c>
      <c r="E140" s="3" t="s">
        <v>292</v>
      </c>
      <c r="F140" s="3" t="s">
        <v>497</v>
      </c>
      <c r="G140" s="3" t="s">
        <v>102</v>
      </c>
      <c r="H140" s="3" t="s">
        <v>228</v>
      </c>
      <c r="K140" s="3">
        <v>3</v>
      </c>
      <c r="L140" s="6">
        <v>9120000</v>
      </c>
      <c r="M140" s="16">
        <v>-0.150798326992024</v>
      </c>
      <c r="N140" s="8">
        <v>-0.1538476160785909</v>
      </c>
      <c r="O140" s="8">
        <v>0</v>
      </c>
      <c r="P140" s="8">
        <v>0.52186724639425175</v>
      </c>
      <c r="Q140" s="8">
        <v>8.5701689933872158E-2</v>
      </c>
      <c r="R140" s="8">
        <v>1.0091917763515719</v>
      </c>
      <c r="S140" s="8">
        <v>0.18144026605269889</v>
      </c>
      <c r="T140" s="9">
        <v>1.5387742213375386E-2</v>
      </c>
      <c r="U140" s="10">
        <v>0.68140745275903714</v>
      </c>
    </row>
    <row r="141" spans="1:21">
      <c r="A141" s="13">
        <v>140</v>
      </c>
      <c r="B141" s="3">
        <v>158</v>
      </c>
      <c r="C141" s="3">
        <f t="shared" si="4"/>
        <v>18</v>
      </c>
      <c r="D141" s="3" t="s">
        <v>636</v>
      </c>
      <c r="E141" s="3" t="s">
        <v>15</v>
      </c>
      <c r="F141" s="3" t="s">
        <v>376</v>
      </c>
      <c r="G141" s="3" t="s">
        <v>8</v>
      </c>
      <c r="H141" s="3" t="s">
        <v>223</v>
      </c>
      <c r="K141" s="3">
        <v>3</v>
      </c>
      <c r="L141" s="6">
        <v>4330000</v>
      </c>
      <c r="M141" s="16">
        <v>-1.10382663557811E-2</v>
      </c>
      <c r="N141" s="8">
        <v>-7.8979047280917328E-2</v>
      </c>
      <c r="O141" s="8">
        <v>0.10104672966641023</v>
      </c>
      <c r="P141" s="8">
        <v>0.47796454290297008</v>
      </c>
      <c r="Q141" s="8">
        <v>8.5547919699380484E-2</v>
      </c>
      <c r="R141" s="8">
        <v>0.11872448801590901</v>
      </c>
      <c r="S141" s="8">
        <v>0.19463601532567049</v>
      </c>
      <c r="T141" s="9">
        <v>8.6132177997462565E-3</v>
      </c>
      <c r="U141" s="10">
        <v>0.6346213789194326</v>
      </c>
    </row>
    <row r="142" spans="1:21">
      <c r="A142" s="13">
        <v>141</v>
      </c>
      <c r="B142" s="3">
        <v>194</v>
      </c>
      <c r="C142" s="3">
        <f t="shared" si="4"/>
        <v>53</v>
      </c>
      <c r="D142" s="3" t="s">
        <v>636</v>
      </c>
      <c r="E142" s="3" t="s">
        <v>4</v>
      </c>
      <c r="F142" s="3" t="s">
        <v>364</v>
      </c>
      <c r="G142" s="3" t="s">
        <v>1</v>
      </c>
      <c r="H142" s="3" t="s">
        <v>222</v>
      </c>
      <c r="K142" s="3">
        <v>3</v>
      </c>
      <c r="L142" s="6">
        <v>7970000</v>
      </c>
      <c r="M142" s="16">
        <v>6.5829467285234367E-2</v>
      </c>
      <c r="N142" s="8">
        <v>-0.22487268828732243</v>
      </c>
      <c r="O142" s="8">
        <v>0.10629929296774925</v>
      </c>
      <c r="P142" s="8">
        <v>0.29674603184098414</v>
      </c>
      <c r="Q142" s="8">
        <v>-4.1855277832447683E-2</v>
      </c>
      <c r="R142" s="8">
        <v>0.38896814075130764</v>
      </c>
      <c r="S142" s="8">
        <v>1.9025855790240349</v>
      </c>
      <c r="T142" s="9">
        <v>1.9656079887254794E-2</v>
      </c>
      <c r="U142" s="10">
        <v>0.63897409899921287</v>
      </c>
    </row>
    <row r="143" spans="1:21">
      <c r="A143" s="13">
        <v>142</v>
      </c>
      <c r="B143" s="3">
        <v>186</v>
      </c>
      <c r="C143" s="3">
        <f t="shared" si="4"/>
        <v>44</v>
      </c>
      <c r="D143" s="3" t="s">
        <v>636</v>
      </c>
      <c r="E143" s="3" t="s">
        <v>310</v>
      </c>
      <c r="F143" s="3" t="s">
        <v>367</v>
      </c>
      <c r="G143" s="3" t="s">
        <v>248</v>
      </c>
      <c r="H143" s="3" t="s">
        <v>222</v>
      </c>
      <c r="K143" s="3">
        <v>3</v>
      </c>
      <c r="L143" s="6">
        <v>7830000</v>
      </c>
      <c r="M143" s="16">
        <v>4.6442753638184321E-2</v>
      </c>
      <c r="N143" s="8">
        <v>-0.15139782772539601</v>
      </c>
      <c r="O143" s="8">
        <v>0.15901530398616245</v>
      </c>
      <c r="P143" s="8">
        <v>0.45172934282887928</v>
      </c>
      <c r="Q143" s="8">
        <v>-2.4786002962070439E-2</v>
      </c>
      <c r="R143" s="8">
        <v>0.21526526526526527</v>
      </c>
      <c r="S143" s="8">
        <v>0.42189614343707715</v>
      </c>
      <c r="T143" s="9">
        <v>1.2127788938568664E-2</v>
      </c>
      <c r="U143" s="10">
        <v>0.69240200142290798</v>
      </c>
    </row>
    <row r="144" spans="1:21">
      <c r="A144" s="13">
        <v>143</v>
      </c>
      <c r="B144" s="3">
        <v>151</v>
      </c>
      <c r="C144" s="3">
        <f t="shared" si="4"/>
        <v>8</v>
      </c>
      <c r="D144" s="3" t="s">
        <v>636</v>
      </c>
      <c r="E144" s="3" t="s">
        <v>240</v>
      </c>
      <c r="F144" s="3" t="s">
        <v>391</v>
      </c>
      <c r="G144" s="3" t="s">
        <v>20</v>
      </c>
      <c r="H144" s="3" t="s">
        <v>384</v>
      </c>
      <c r="K144" s="3">
        <v>3</v>
      </c>
      <c r="L144" s="6">
        <v>1750000</v>
      </c>
      <c r="M144" s="16">
        <v>-6.2550348291712079E-3</v>
      </c>
      <c r="N144" s="8">
        <v>-0.18616184254446616</v>
      </c>
      <c r="O144" s="8">
        <v>0.10100686034438047</v>
      </c>
      <c r="P144" s="8">
        <v>0.19690852951237803</v>
      </c>
      <c r="Q144" s="8">
        <v>0.14410480349344978</v>
      </c>
      <c r="R144" s="8">
        <v>-0.20962016033600561</v>
      </c>
      <c r="S144" s="8">
        <v>-0.85031663788140477</v>
      </c>
      <c r="T144" s="9">
        <v>4.1622074078502885E-3</v>
      </c>
      <c r="U144" s="10">
        <v>1.1364900693339441</v>
      </c>
    </row>
    <row r="145" spans="1:21">
      <c r="A145" s="13">
        <v>144</v>
      </c>
      <c r="B145" s="3">
        <v>187</v>
      </c>
      <c r="C145" s="3">
        <f t="shared" si="4"/>
        <v>43</v>
      </c>
      <c r="D145" s="3" t="s">
        <v>636</v>
      </c>
      <c r="E145" s="3" t="s">
        <v>6</v>
      </c>
      <c r="F145" s="3" t="s">
        <v>365</v>
      </c>
      <c r="G145" s="3" t="s">
        <v>1</v>
      </c>
      <c r="H145" s="3" t="s">
        <v>222</v>
      </c>
      <c r="K145" s="3">
        <v>3</v>
      </c>
      <c r="L145" s="6">
        <v>4650000</v>
      </c>
      <c r="M145" s="16">
        <v>2.404281260998542E-2</v>
      </c>
      <c r="N145" s="8">
        <v>-0.19677790563866512</v>
      </c>
      <c r="O145" s="8">
        <v>0.11667412190009988</v>
      </c>
      <c r="P145" s="8">
        <v>0.48687786941251215</v>
      </c>
      <c r="Q145" s="8">
        <v>-1.3153773880363295E-2</v>
      </c>
      <c r="R145" s="8">
        <v>0.22906989113861212</v>
      </c>
      <c r="S145" s="8">
        <v>0.32147796284047864</v>
      </c>
      <c r="T145" s="9">
        <v>1.8965106016437895E-2</v>
      </c>
      <c r="U145" s="10">
        <v>0.65320106041380888</v>
      </c>
    </row>
    <row r="146" spans="1:21">
      <c r="A146" s="13">
        <v>145</v>
      </c>
      <c r="B146" s="3">
        <v>182</v>
      </c>
      <c r="C146" s="3">
        <f t="shared" si="4"/>
        <v>37</v>
      </c>
      <c r="D146" s="3" t="s">
        <v>636</v>
      </c>
      <c r="E146" s="3" t="s">
        <v>157</v>
      </c>
      <c r="F146" s="3" t="s">
        <v>538</v>
      </c>
      <c r="G146" s="3" t="s">
        <v>143</v>
      </c>
      <c r="H146" s="3" t="s">
        <v>231</v>
      </c>
      <c r="K146" s="3">
        <v>3</v>
      </c>
      <c r="L146" s="6">
        <v>3010000</v>
      </c>
      <c r="M146" s="16">
        <v>-5.5335134439727263E-2</v>
      </c>
      <c r="N146" s="8">
        <v>-0.15486021833395072</v>
      </c>
      <c r="O146" s="8">
        <v>5.0751703410779475E-2</v>
      </c>
      <c r="P146" s="8">
        <v>0.4827353843576111</v>
      </c>
      <c r="Q146" s="8">
        <v>4.7018148345596859E-2</v>
      </c>
      <c r="R146" s="8">
        <v>0.62487360970677452</v>
      </c>
      <c r="S146" s="8">
        <v>-0.29113924050632911</v>
      </c>
      <c r="T146" s="9">
        <v>3.0170136813231071E-3</v>
      </c>
      <c r="U146" s="10">
        <v>0.8327508410154959</v>
      </c>
    </row>
    <row r="147" spans="1:21">
      <c r="A147" s="13">
        <v>146</v>
      </c>
      <c r="B147" s="3">
        <v>146</v>
      </c>
      <c r="C147" s="3">
        <f t="shared" si="4"/>
        <v>0</v>
      </c>
      <c r="D147" s="3" t="s">
        <v>636</v>
      </c>
      <c r="E147" s="3" t="s">
        <v>192</v>
      </c>
      <c r="F147" s="3" t="s">
        <v>567</v>
      </c>
      <c r="G147" s="3" t="s">
        <v>246</v>
      </c>
      <c r="H147" s="3" t="s">
        <v>558</v>
      </c>
      <c r="K147" s="3">
        <v>3</v>
      </c>
      <c r="L147" s="6">
        <v>3460000</v>
      </c>
      <c r="M147" s="16">
        <v>6.3008938001839848E-2</v>
      </c>
      <c r="N147" s="8">
        <v>-0.45834891398412375</v>
      </c>
      <c r="O147" s="8">
        <v>0.12589573102056451</v>
      </c>
      <c r="P147" s="8">
        <v>5.8974030820588212E-2</v>
      </c>
      <c r="Q147" s="8">
        <v>4.933104118394499E-2</v>
      </c>
      <c r="R147" s="8">
        <v>0.95474798106377057</v>
      </c>
      <c r="S147" s="8">
        <v>-0.34832710800286099</v>
      </c>
      <c r="T147" s="9">
        <v>5.0974503184710992E-3</v>
      </c>
      <c r="U147" s="10">
        <v>0.77622016812847383</v>
      </c>
    </row>
    <row r="148" spans="1:21">
      <c r="A148" s="13">
        <v>147</v>
      </c>
      <c r="B148" s="3">
        <v>140</v>
      </c>
      <c r="C148" s="3">
        <f t="shared" si="4"/>
        <v>-7</v>
      </c>
      <c r="D148" s="3" t="s">
        <v>636</v>
      </c>
      <c r="E148" s="3" t="s">
        <v>14</v>
      </c>
      <c r="F148" s="3" t="s">
        <v>375</v>
      </c>
      <c r="G148" s="3" t="s">
        <v>8</v>
      </c>
      <c r="H148" s="3" t="s">
        <v>223</v>
      </c>
      <c r="K148" s="3">
        <v>3</v>
      </c>
      <c r="L148" s="6">
        <v>3080000</v>
      </c>
      <c r="M148" s="16">
        <v>-2.3020880276400781E-2</v>
      </c>
      <c r="N148" s="8">
        <v>-0.12328357571486535</v>
      </c>
      <c r="O148" s="8">
        <v>7.1351369495166489E-2</v>
      </c>
      <c r="P148" s="8">
        <v>0.37221705119744453</v>
      </c>
      <c r="Q148" s="8">
        <v>0.12810410265678657</v>
      </c>
      <c r="R148" s="8">
        <v>0.48247197415922477</v>
      </c>
      <c r="S148" s="8">
        <v>9.4626168224299062E-2</v>
      </c>
      <c r="T148" s="9">
        <v>3.1402905867359368E-3</v>
      </c>
      <c r="U148" s="10">
        <v>0.41558574731884823</v>
      </c>
    </row>
    <row r="149" spans="1:21">
      <c r="A149" s="13">
        <v>148</v>
      </c>
      <c r="B149" s="3">
        <v>126</v>
      </c>
      <c r="C149" s="3">
        <f t="shared" si="4"/>
        <v>-22</v>
      </c>
      <c r="D149" s="3" t="s">
        <v>636</v>
      </c>
      <c r="E149" s="3" t="s">
        <v>147</v>
      </c>
      <c r="F149" s="3" t="s">
        <v>529</v>
      </c>
      <c r="G149" s="3" t="s">
        <v>143</v>
      </c>
      <c r="H149" s="3" t="s">
        <v>231</v>
      </c>
      <c r="K149" s="3">
        <v>3</v>
      </c>
      <c r="L149" s="6">
        <v>8110000</v>
      </c>
      <c r="M149" s="16">
        <v>-6.1061789125211208E-2</v>
      </c>
      <c r="N149" s="8">
        <v>3.332232874377216E-2</v>
      </c>
      <c r="O149" s="8">
        <v>1.9807468810294399E-2</v>
      </c>
      <c r="P149" s="8">
        <v>0.59678739717274976</v>
      </c>
      <c r="Q149" s="8">
        <v>4.8600642591031439E-2</v>
      </c>
      <c r="R149" s="8">
        <v>0.73366552038739563</v>
      </c>
      <c r="S149" s="8">
        <v>-0.8594031760805072</v>
      </c>
      <c r="T149" s="9">
        <v>5.1823395091768357E-4</v>
      </c>
      <c r="U149" s="10">
        <v>0.59124379267400318</v>
      </c>
    </row>
    <row r="150" spans="1:21">
      <c r="A150" s="13">
        <v>149</v>
      </c>
      <c r="B150" s="3">
        <v>154</v>
      </c>
      <c r="C150" s="3">
        <f t="shared" si="4"/>
        <v>5</v>
      </c>
      <c r="D150" s="3" t="s">
        <v>636</v>
      </c>
      <c r="E150" s="3" t="s">
        <v>209</v>
      </c>
      <c r="F150" s="3" t="s">
        <v>585</v>
      </c>
      <c r="G150" s="3" t="s">
        <v>205</v>
      </c>
      <c r="H150" s="3" t="s">
        <v>237</v>
      </c>
      <c r="K150" s="3">
        <v>3</v>
      </c>
      <c r="L150" s="6">
        <v>5460000</v>
      </c>
      <c r="M150" s="16">
        <v>2.0589301192971452E-2</v>
      </c>
      <c r="N150" s="8">
        <v>2.1932793700499623E-2</v>
      </c>
      <c r="O150" s="8">
        <v>1.560999801446809E-2</v>
      </c>
      <c r="P150" s="8">
        <v>0.2751966531959702</v>
      </c>
      <c r="Q150" s="8">
        <v>7.531680620256051E-2</v>
      </c>
      <c r="R150" s="8">
        <v>0.39472683483331222</v>
      </c>
      <c r="S150" s="8">
        <v>-0.27735368956743001</v>
      </c>
      <c r="T150" s="9">
        <v>3.1955187295675257E-4</v>
      </c>
      <c r="U150" s="10">
        <v>0.69441968556514866</v>
      </c>
    </row>
    <row r="151" spans="1:21">
      <c r="A151" s="13">
        <v>150</v>
      </c>
      <c r="B151" s="3">
        <v>168</v>
      </c>
      <c r="C151" s="3">
        <f t="shared" si="4"/>
        <v>18</v>
      </c>
      <c r="D151" s="3" t="s">
        <v>636</v>
      </c>
      <c r="E151" s="3" t="s">
        <v>275</v>
      </c>
      <c r="F151" s="3" t="s">
        <v>433</v>
      </c>
      <c r="G151" s="3" t="s">
        <v>50</v>
      </c>
      <c r="H151" s="3" t="s">
        <v>428</v>
      </c>
      <c r="K151" s="3">
        <v>3</v>
      </c>
      <c r="L151" s="6">
        <v>4470000</v>
      </c>
      <c r="M151" s="16">
        <v>-4.3130533420487567E-2</v>
      </c>
      <c r="N151" s="8">
        <v>-0.1776433748217239</v>
      </c>
      <c r="O151" s="8">
        <v>6.9230912538028697E-2</v>
      </c>
      <c r="P151" s="8">
        <v>0.39045112926681785</v>
      </c>
      <c r="Q151" s="8">
        <v>6.1670669764145369E-2</v>
      </c>
      <c r="R151" s="8">
        <v>0.20159762918068586</v>
      </c>
      <c r="S151" s="8">
        <v>0.43534922253377517</v>
      </c>
      <c r="T151" s="9">
        <v>1.6540560541027264E-2</v>
      </c>
      <c r="U151" s="10">
        <v>0.67327312653920224</v>
      </c>
    </row>
    <row r="152" spans="1:21">
      <c r="A152" s="13">
        <v>151</v>
      </c>
      <c r="B152" s="3">
        <v>170</v>
      </c>
      <c r="C152" s="3">
        <f t="shared" si="4"/>
        <v>19</v>
      </c>
      <c r="D152" s="3" t="s">
        <v>636</v>
      </c>
      <c r="E152" s="3" t="s">
        <v>135</v>
      </c>
      <c r="F152" s="3" t="s">
        <v>514</v>
      </c>
      <c r="G152" s="3" t="s">
        <v>130</v>
      </c>
      <c r="H152" s="3" t="s">
        <v>230</v>
      </c>
      <c r="K152" s="3">
        <v>3</v>
      </c>
      <c r="L152" s="6">
        <v>5690000</v>
      </c>
      <c r="M152" s="16">
        <v>-3.9236341228039581E-2</v>
      </c>
      <c r="N152" s="8">
        <v>-0.28036944346285475</v>
      </c>
      <c r="O152" s="8">
        <v>4.4846283456232372E-2</v>
      </c>
      <c r="P152" s="8">
        <v>0.2765882023916334</v>
      </c>
      <c r="Q152" s="8">
        <v>8.23591826281031E-2</v>
      </c>
      <c r="R152" s="8">
        <v>0.36039640385367089</v>
      </c>
      <c r="S152" s="8">
        <v>0.53887680061696097</v>
      </c>
      <c r="T152" s="9">
        <v>1.0859883363469108E-2</v>
      </c>
      <c r="U152" s="10">
        <v>0.83092021514656611</v>
      </c>
    </row>
    <row r="153" spans="1:21">
      <c r="A153" s="13">
        <v>152</v>
      </c>
      <c r="B153" s="3">
        <v>198</v>
      </c>
      <c r="C153" s="3">
        <f t="shared" si="4"/>
        <v>46</v>
      </c>
      <c r="D153" s="3" t="s">
        <v>636</v>
      </c>
      <c r="E153" s="3" t="s">
        <v>7</v>
      </c>
      <c r="F153" s="3" t="s">
        <v>369</v>
      </c>
      <c r="G153" s="3" t="s">
        <v>1</v>
      </c>
      <c r="H153" s="3" t="s">
        <v>222</v>
      </c>
      <c r="K153" s="3">
        <v>3</v>
      </c>
      <c r="L153" s="6">
        <v>4560000</v>
      </c>
      <c r="M153" s="16">
        <v>2.2933384813158944E-2</v>
      </c>
      <c r="N153" s="8">
        <v>-0.2695798376996586</v>
      </c>
      <c r="O153" s="8">
        <v>9.5947891471110977E-2</v>
      </c>
      <c r="P153" s="8">
        <v>0.35287761110499194</v>
      </c>
      <c r="Q153" s="8">
        <v>3.3350583635213616E-3</v>
      </c>
      <c r="R153" s="8">
        <v>0.46083971702457199</v>
      </c>
      <c r="S153" s="8">
        <v>0.75905558876270174</v>
      </c>
      <c r="T153" s="9">
        <v>1.2517829545293426E-2</v>
      </c>
      <c r="U153" s="10">
        <v>0.6315219292940506</v>
      </c>
    </row>
    <row r="154" spans="1:21">
      <c r="A154" s="13">
        <v>153</v>
      </c>
      <c r="B154" s="3">
        <v>107</v>
      </c>
      <c r="C154" s="3">
        <f t="shared" si="4"/>
        <v>-46</v>
      </c>
      <c r="D154" s="3" t="s">
        <v>636</v>
      </c>
      <c r="E154" s="3" t="s">
        <v>98</v>
      </c>
      <c r="F154" s="3" t="s">
        <v>339</v>
      </c>
      <c r="G154" s="3" t="s">
        <v>84</v>
      </c>
      <c r="H154" s="3" t="s">
        <v>338</v>
      </c>
      <c r="K154" s="3">
        <v>3</v>
      </c>
      <c r="L154" s="6">
        <v>5980000</v>
      </c>
      <c r="M154" s="16">
        <v>-0.11287620979330772</v>
      </c>
      <c r="N154" s="8">
        <v>-0.1762035451187553</v>
      </c>
      <c r="O154" s="8">
        <v>-3.5688087463505595E-2</v>
      </c>
      <c r="P154" s="8">
        <v>0.39831696789831555</v>
      </c>
      <c r="Q154" s="8">
        <v>7.4324075098668438E-2</v>
      </c>
      <c r="R154" s="8">
        <v>0.37073205167423584</v>
      </c>
      <c r="S154" s="8">
        <v>0.74938947368421049</v>
      </c>
      <c r="T154" s="9">
        <v>4.0745383545839125E-3</v>
      </c>
      <c r="U154" s="10">
        <v>1.049722644148076</v>
      </c>
    </row>
    <row r="155" spans="1:21">
      <c r="A155" s="13">
        <v>154</v>
      </c>
      <c r="B155" s="3">
        <v>114</v>
      </c>
      <c r="C155" s="3">
        <f t="shared" si="4"/>
        <v>-40</v>
      </c>
      <c r="D155" s="3" t="s">
        <v>636</v>
      </c>
      <c r="E155" s="3" t="s">
        <v>99</v>
      </c>
      <c r="F155" s="3" t="s">
        <v>482</v>
      </c>
      <c r="G155" s="3" t="s">
        <v>282</v>
      </c>
      <c r="H155" s="3" t="s">
        <v>338</v>
      </c>
      <c r="K155" s="3">
        <v>3</v>
      </c>
      <c r="L155" s="6">
        <v>6450000</v>
      </c>
      <c r="M155" s="16">
        <v>-6.5942340334114669E-2</v>
      </c>
      <c r="N155" s="8">
        <v>-0.1021642497996065</v>
      </c>
      <c r="O155" s="8">
        <v>5.484784215418698E-3</v>
      </c>
      <c r="P155" s="8">
        <v>0.46710451925754454</v>
      </c>
      <c r="Q155" s="8">
        <v>4.2745853913183147E-2</v>
      </c>
      <c r="R155" s="8">
        <v>0.31271642696458812</v>
      </c>
      <c r="S155" s="8">
        <v>-0.43309859154929575</v>
      </c>
      <c r="T155" s="9">
        <v>6.772710689529368E-4</v>
      </c>
      <c r="U155" s="10">
        <v>1.0506090469232088</v>
      </c>
    </row>
    <row r="156" spans="1:21">
      <c r="A156" s="13">
        <v>155</v>
      </c>
      <c r="B156" s="3">
        <v>130</v>
      </c>
      <c r="C156" s="3">
        <f t="shared" si="4"/>
        <v>-25</v>
      </c>
      <c r="D156" s="3" t="s">
        <v>636</v>
      </c>
      <c r="E156" s="3" t="s">
        <v>87</v>
      </c>
      <c r="F156" s="3" t="s">
        <v>471</v>
      </c>
      <c r="G156" s="3" t="s">
        <v>84</v>
      </c>
      <c r="H156" s="3" t="s">
        <v>338</v>
      </c>
      <c r="K156" s="3">
        <v>3</v>
      </c>
      <c r="L156" s="6">
        <v>4340000</v>
      </c>
      <c r="M156" s="16">
        <v>-4.8256520658489746E-2</v>
      </c>
      <c r="N156" s="8">
        <v>-0.21999703770687329</v>
      </c>
      <c r="O156" s="8">
        <v>1.8803063222221108E-2</v>
      </c>
      <c r="P156" s="8">
        <v>0.21275312721982453</v>
      </c>
      <c r="Q156" s="8">
        <v>6.0559816479437624E-2</v>
      </c>
      <c r="R156" s="8">
        <v>0.20436936080768328</v>
      </c>
      <c r="S156" s="8">
        <v>0.52143221636332715</v>
      </c>
      <c r="T156" s="9">
        <v>1.1700461688715262E-2</v>
      </c>
      <c r="U156" s="10">
        <v>1.0022984883194481</v>
      </c>
    </row>
    <row r="157" spans="1:21">
      <c r="A157" s="13">
        <v>156</v>
      </c>
      <c r="B157" s="3">
        <v>129</v>
      </c>
      <c r="C157" s="3">
        <f t="shared" si="4"/>
        <v>-27</v>
      </c>
      <c r="D157" s="3" t="s">
        <v>636</v>
      </c>
      <c r="E157" s="3" t="s">
        <v>170</v>
      </c>
      <c r="F157" s="3" t="s">
        <v>552</v>
      </c>
      <c r="G157" s="3" t="s">
        <v>158</v>
      </c>
      <c r="H157" s="3" t="s">
        <v>234</v>
      </c>
      <c r="K157" s="3">
        <v>3</v>
      </c>
      <c r="L157" s="6">
        <v>2690000</v>
      </c>
      <c r="M157" s="16">
        <v>1.3103541951309157E-3</v>
      </c>
      <c r="N157" s="8">
        <v>-0.12511071568212828</v>
      </c>
      <c r="O157" s="8">
        <v>8.5601774851664064E-2</v>
      </c>
      <c r="P157" s="8">
        <v>0.58701724275732681</v>
      </c>
      <c r="Q157" s="8">
        <v>3.5456270599593831E-2</v>
      </c>
      <c r="R157" s="8">
        <v>0.54436665177019716</v>
      </c>
      <c r="S157" s="8">
        <v>-0.99494268374915706</v>
      </c>
      <c r="T157" s="9">
        <v>1.4362852593949953E-5</v>
      </c>
      <c r="U157" s="10">
        <v>0.56864339628224825</v>
      </c>
    </row>
    <row r="158" spans="1:21">
      <c r="A158" s="13">
        <v>157</v>
      </c>
      <c r="B158" s="3">
        <v>96</v>
      </c>
      <c r="C158" s="3">
        <f t="shared" si="4"/>
        <v>-61</v>
      </c>
      <c r="D158" s="3" t="s">
        <v>636</v>
      </c>
      <c r="E158" s="3" t="s">
        <v>114</v>
      </c>
      <c r="F158" s="3" t="s">
        <v>495</v>
      </c>
      <c r="G158" s="3" t="s">
        <v>102</v>
      </c>
      <c r="H158" s="3" t="s">
        <v>228</v>
      </c>
      <c r="K158" s="3">
        <v>3</v>
      </c>
      <c r="L158" s="6">
        <v>2270000</v>
      </c>
      <c r="M158" s="16">
        <v>-8.0483581986700206E-2</v>
      </c>
      <c r="N158" s="8">
        <v>-0.30680993175548132</v>
      </c>
      <c r="O158" s="8">
        <v>3.2914552623160717E-2</v>
      </c>
      <c r="P158" s="8">
        <v>0.19083498647430117</v>
      </c>
      <c r="Q158" s="8">
        <v>5.1846757428450851E-2</v>
      </c>
      <c r="R158" s="8">
        <v>0.28142435494620582</v>
      </c>
      <c r="S158" s="8">
        <v>0.10534929624964044</v>
      </c>
      <c r="T158" s="9">
        <v>4.8349070272027589E-2</v>
      </c>
      <c r="U158" s="10">
        <v>0.65441233645099472</v>
      </c>
    </row>
    <row r="159" spans="1:21">
      <c r="A159" s="13">
        <v>158</v>
      </c>
      <c r="B159" s="3">
        <v>150</v>
      </c>
      <c r="C159" s="3">
        <f t="shared" si="4"/>
        <v>-8</v>
      </c>
      <c r="D159" s="3" t="s">
        <v>636</v>
      </c>
      <c r="E159" s="3" t="s">
        <v>97</v>
      </c>
      <c r="F159" s="3" t="s">
        <v>481</v>
      </c>
      <c r="G159" s="3" t="s">
        <v>84</v>
      </c>
      <c r="H159" s="3" t="s">
        <v>338</v>
      </c>
      <c r="K159" s="3">
        <v>3</v>
      </c>
      <c r="L159" s="6">
        <v>11800000</v>
      </c>
      <c r="M159" s="16">
        <v>-7.3201934447761602E-2</v>
      </c>
      <c r="N159" s="8">
        <v>-0.24158461073682092</v>
      </c>
      <c r="O159" s="8">
        <v>-1.0072291158874362E-2</v>
      </c>
      <c r="P159" s="8">
        <v>0.19750588264576421</v>
      </c>
      <c r="Q159" s="8">
        <v>8.0214422587139497E-2</v>
      </c>
      <c r="R159" s="8">
        <v>0.45474144971090713</v>
      </c>
      <c r="S159" s="8">
        <v>0.64251581166549543</v>
      </c>
      <c r="T159" s="9">
        <v>3.2846451735978632E-3</v>
      </c>
      <c r="U159" s="10">
        <v>1.0129222258713726</v>
      </c>
    </row>
    <row r="160" spans="1:21">
      <c r="A160" s="13">
        <v>159</v>
      </c>
      <c r="B160" s="3">
        <v>166</v>
      </c>
      <c r="C160" s="3">
        <f t="shared" si="4"/>
        <v>7</v>
      </c>
      <c r="D160" s="3" t="s">
        <v>636</v>
      </c>
      <c r="E160" s="3" t="s">
        <v>254</v>
      </c>
      <c r="F160" s="3" t="s">
        <v>381</v>
      </c>
      <c r="G160" s="3" t="s">
        <v>16</v>
      </c>
      <c r="H160" s="3" t="s">
        <v>377</v>
      </c>
      <c r="K160" s="3">
        <v>3</v>
      </c>
      <c r="L160" s="6">
        <v>1620000</v>
      </c>
      <c r="M160" s="16">
        <v>-5.9701305613826354E-2</v>
      </c>
      <c r="N160" s="8">
        <v>-3.2225411391772832E-2</v>
      </c>
      <c r="O160" s="8">
        <v>1.0670598733149001E-2</v>
      </c>
      <c r="P160" s="8">
        <v>0.31898975055524137</v>
      </c>
      <c r="Q160" s="8">
        <v>4.8773158582111113E-2</v>
      </c>
      <c r="R160" s="8">
        <v>-0.29349065895350696</v>
      </c>
      <c r="S160" s="8">
        <v>0.22135838150289017</v>
      </c>
      <c r="T160" s="9">
        <v>3.7225821838271049E-2</v>
      </c>
      <c r="U160" s="10">
        <v>0.71706797966663638</v>
      </c>
    </row>
    <row r="161" spans="1:21">
      <c r="A161" s="13">
        <v>160</v>
      </c>
      <c r="B161" s="3">
        <v>184</v>
      </c>
      <c r="C161" s="3">
        <f t="shared" si="4"/>
        <v>24</v>
      </c>
      <c r="D161" s="3" t="s">
        <v>636</v>
      </c>
      <c r="E161" s="3" t="s">
        <v>10</v>
      </c>
      <c r="F161" s="3" t="s">
        <v>372</v>
      </c>
      <c r="G161" s="3" t="s">
        <v>8</v>
      </c>
      <c r="H161" s="3" t="s">
        <v>223</v>
      </c>
      <c r="K161" s="3">
        <v>3</v>
      </c>
      <c r="L161" s="6">
        <v>3180000</v>
      </c>
      <c r="M161" s="16">
        <v>-7.3553087016018674E-3</v>
      </c>
      <c r="N161" s="8">
        <v>-0.17837267999959455</v>
      </c>
      <c r="O161" s="8">
        <v>9.650809017666713E-2</v>
      </c>
      <c r="P161" s="8">
        <v>0.10028579180038</v>
      </c>
      <c r="Q161" s="8">
        <v>0.12873802454776406</v>
      </c>
      <c r="R161" s="8">
        <v>0.28459957501654648</v>
      </c>
      <c r="S161" s="8">
        <v>-4.7434554973821992E-2</v>
      </c>
      <c r="T161" s="9">
        <v>9.4834931103954696E-3</v>
      </c>
      <c r="U161" s="10">
        <v>0.48072489974986293</v>
      </c>
    </row>
    <row r="162" spans="1:21">
      <c r="A162" s="13">
        <v>161</v>
      </c>
      <c r="B162" s="3">
        <v>81</v>
      </c>
      <c r="C162" s="3">
        <f t="shared" si="4"/>
        <v>-80</v>
      </c>
      <c r="D162" s="3" t="s">
        <v>636</v>
      </c>
      <c r="E162" s="3" t="s">
        <v>165</v>
      </c>
      <c r="F162" s="3" t="s">
        <v>546</v>
      </c>
      <c r="G162" s="3" t="s">
        <v>158</v>
      </c>
      <c r="H162" s="3" t="s">
        <v>234</v>
      </c>
      <c r="K162" s="3">
        <v>3</v>
      </c>
      <c r="L162" s="6">
        <v>4150000</v>
      </c>
      <c r="M162" s="16">
        <v>-7.8832208353637648E-2</v>
      </c>
      <c r="N162" s="8">
        <v>-1.6111122750413778E-2</v>
      </c>
      <c r="O162" s="8">
        <v>2.0344391273636315E-2</v>
      </c>
      <c r="P162" s="8">
        <v>0.6830573130578651</v>
      </c>
      <c r="Q162" s="8">
        <v>-2.2833665338645417E-2</v>
      </c>
      <c r="R162" s="8">
        <v>1.0669440640471928</v>
      </c>
      <c r="S162" s="8">
        <v>-0.74537867078825348</v>
      </c>
      <c r="T162" s="9">
        <v>4.2269970688827646E-3</v>
      </c>
      <c r="U162" s="10">
        <v>0.46203079972931732</v>
      </c>
    </row>
    <row r="163" spans="1:21">
      <c r="A163" s="13">
        <v>162</v>
      </c>
      <c r="B163" s="3">
        <v>123</v>
      </c>
      <c r="C163" s="3">
        <f t="shared" si="4"/>
        <v>-39</v>
      </c>
      <c r="D163" s="3" t="s">
        <v>636</v>
      </c>
      <c r="E163" s="3" t="s">
        <v>100</v>
      </c>
      <c r="F163" s="3" t="s">
        <v>483</v>
      </c>
      <c r="G163" s="3" t="s">
        <v>84</v>
      </c>
      <c r="H163" s="3" t="s">
        <v>338</v>
      </c>
      <c r="K163" s="3">
        <v>3</v>
      </c>
      <c r="L163" s="6">
        <v>3970000</v>
      </c>
      <c r="M163" s="16">
        <v>-7.9988741188060541E-2</v>
      </c>
      <c r="N163" s="8">
        <v>-0.21449795343188383</v>
      </c>
      <c r="O163" s="8">
        <v>-4.5944878891955908E-3</v>
      </c>
      <c r="P163" s="8">
        <v>0.26750013881710738</v>
      </c>
      <c r="Q163" s="8">
        <v>1.1054778904421912E-2</v>
      </c>
      <c r="R163" s="8">
        <v>0.1944252476387929</v>
      </c>
      <c r="S163" s="8">
        <v>-0.52663140189649704</v>
      </c>
      <c r="T163" s="9">
        <v>4.8758566494478362E-3</v>
      </c>
      <c r="U163" s="10">
        <v>1.4572879242847114</v>
      </c>
    </row>
    <row r="164" spans="1:21">
      <c r="A164" s="13">
        <v>163</v>
      </c>
      <c r="B164" s="3" t="e">
        <v>#N/A</v>
      </c>
      <c r="C164" s="3" t="e">
        <f t="shared" si="4"/>
        <v>#N/A</v>
      </c>
      <c r="D164" s="3" t="s">
        <v>636</v>
      </c>
      <c r="E164" s="3" t="s">
        <v>214</v>
      </c>
      <c r="F164" s="3" t="s">
        <v>589</v>
      </c>
      <c r="G164" s="3" t="s">
        <v>212</v>
      </c>
      <c r="H164" s="3" t="s">
        <v>238</v>
      </c>
      <c r="K164" s="3">
        <v>3</v>
      </c>
      <c r="L164" s="6">
        <v>1890000</v>
      </c>
      <c r="M164" s="16">
        <v>-1.0098481707746342E-2</v>
      </c>
      <c r="N164" s="8">
        <v>-0.12208613196365073</v>
      </c>
      <c r="O164" s="8">
        <v>4.8694888306687563E-2</v>
      </c>
      <c r="P164" s="8">
        <v>0.75007025366255764</v>
      </c>
      <c r="Q164" s="8">
        <v>8.7818097133420842E-2</v>
      </c>
      <c r="R164" s="8">
        <v>0.27384966283220946</v>
      </c>
      <c r="S164" s="8">
        <v>-0.94285714285714284</v>
      </c>
      <c r="T164" s="9">
        <v>2.8256936960819392E-5</v>
      </c>
      <c r="U164" s="10">
        <v>0.44911053710012128</v>
      </c>
    </row>
    <row r="165" spans="1:21">
      <c r="A165" s="13">
        <v>164</v>
      </c>
      <c r="B165" s="3">
        <v>88</v>
      </c>
      <c r="C165" s="3">
        <f t="shared" si="4"/>
        <v>-76</v>
      </c>
      <c r="D165" s="3" t="s">
        <v>636</v>
      </c>
      <c r="E165" s="3" t="s">
        <v>76</v>
      </c>
      <c r="F165" s="3" t="s">
        <v>456</v>
      </c>
      <c r="G165" s="3" t="s">
        <v>67</v>
      </c>
      <c r="H165" s="3" t="s">
        <v>449</v>
      </c>
      <c r="K165" s="3">
        <v>3</v>
      </c>
      <c r="L165" s="6">
        <v>3540000</v>
      </c>
      <c r="M165" s="16">
        <v>-0.14717116821589774</v>
      </c>
      <c r="N165" s="8">
        <v>-2.4484059471854426E-2</v>
      </c>
      <c r="O165" s="8">
        <v>-0.10050213452203978</v>
      </c>
      <c r="P165" s="8">
        <v>0.47264592971919944</v>
      </c>
      <c r="Q165" s="8">
        <v>7.9304112065070043E-2</v>
      </c>
      <c r="R165" s="8">
        <v>0.87343828785926381</v>
      </c>
      <c r="S165" s="8">
        <v>-0.91364372084166434</v>
      </c>
      <c r="T165" s="9">
        <v>6.1904726854623013E-4</v>
      </c>
      <c r="U165" s="10">
        <v>0.92674791034699844</v>
      </c>
    </row>
    <row r="166" spans="1:21">
      <c r="A166" s="13">
        <v>165</v>
      </c>
      <c r="B166" s="3">
        <v>133</v>
      </c>
      <c r="C166" s="3">
        <f t="shared" si="4"/>
        <v>-32</v>
      </c>
      <c r="D166" s="3" t="s">
        <v>636</v>
      </c>
      <c r="E166" s="3" t="s">
        <v>106</v>
      </c>
      <c r="F166" s="3" t="s">
        <v>488</v>
      </c>
      <c r="G166" s="3" t="s">
        <v>102</v>
      </c>
      <c r="H166" s="3" t="s">
        <v>228</v>
      </c>
      <c r="K166" s="3">
        <v>3</v>
      </c>
      <c r="L166" s="6">
        <v>5700000</v>
      </c>
      <c r="M166" s="16">
        <v>-9.3453124251767217E-2</v>
      </c>
      <c r="N166" s="8">
        <v>-0.16414671905665515</v>
      </c>
      <c r="O166" s="8">
        <v>5.6903105281936421E-2</v>
      </c>
      <c r="P166" s="8">
        <v>0.22134682664800534</v>
      </c>
      <c r="Q166" s="8">
        <v>6.5714071219438952E-2</v>
      </c>
      <c r="R166" s="8">
        <v>0.47166355656921694</v>
      </c>
      <c r="S166" s="8">
        <v>0.12964831540865798</v>
      </c>
      <c r="T166" s="9">
        <v>1.4252544183671291E-2</v>
      </c>
      <c r="U166" s="10">
        <v>0.64619155336888945</v>
      </c>
    </row>
    <row r="167" spans="1:21">
      <c r="A167" s="13">
        <v>166</v>
      </c>
      <c r="B167" s="3">
        <v>171</v>
      </c>
      <c r="C167" s="3">
        <f t="shared" si="4"/>
        <v>5</v>
      </c>
      <c r="D167" s="3" t="s">
        <v>636</v>
      </c>
      <c r="E167" s="3" t="s">
        <v>27</v>
      </c>
      <c r="F167" s="3" t="s">
        <v>389</v>
      </c>
      <c r="G167" s="3" t="s">
        <v>20</v>
      </c>
      <c r="H167" s="3" t="s">
        <v>384</v>
      </c>
      <c r="K167" s="3">
        <v>3</v>
      </c>
      <c r="L167" s="6">
        <v>2310000</v>
      </c>
      <c r="M167" s="16">
        <v>-8.8686654516722058E-2</v>
      </c>
      <c r="N167" s="8">
        <v>-0.26787993917661873</v>
      </c>
      <c r="O167" s="8">
        <v>-5.9241246193575238E-3</v>
      </c>
      <c r="P167" s="8">
        <v>0.12316709111053992</v>
      </c>
      <c r="Q167" s="8">
        <v>6.1487368501881287E-2</v>
      </c>
      <c r="R167" s="8">
        <v>-0.14853482391709397</v>
      </c>
      <c r="S167" s="8">
        <v>1.8740188383045526</v>
      </c>
      <c r="T167" s="9">
        <v>7.210327485845618E-3</v>
      </c>
      <c r="U167" s="10">
        <v>1.2421159333188192</v>
      </c>
    </row>
    <row r="168" spans="1:21">
      <c r="A168" s="13">
        <v>167</v>
      </c>
      <c r="B168" s="3">
        <v>206</v>
      </c>
      <c r="C168" s="3">
        <f t="shared" si="4"/>
        <v>39</v>
      </c>
      <c r="D168" s="3" t="s">
        <v>636</v>
      </c>
      <c r="E168" s="3" t="s">
        <v>141</v>
      </c>
      <c r="F168" s="3" t="s">
        <v>520</v>
      </c>
      <c r="G168" s="3" t="s">
        <v>130</v>
      </c>
      <c r="H168" s="3" t="s">
        <v>230</v>
      </c>
      <c r="K168" s="3">
        <v>3</v>
      </c>
      <c r="L168" s="6">
        <v>5240000</v>
      </c>
      <c r="M168" s="16">
        <v>7.8348711422208082E-3</v>
      </c>
      <c r="N168" s="8">
        <v>-0.13649816502900439</v>
      </c>
      <c r="O168" s="8">
        <v>5.7194025705928318E-2</v>
      </c>
      <c r="P168" s="8">
        <v>0.42780396141533245</v>
      </c>
      <c r="Q168" s="8">
        <v>7.3432983148840156E-2</v>
      </c>
      <c r="R168" s="8">
        <v>0.40305041010045156</v>
      </c>
      <c r="S168" s="8">
        <v>-0.50500263296471826</v>
      </c>
      <c r="T168" s="9">
        <v>2.4710215084708339E-3</v>
      </c>
      <c r="U168" s="10">
        <v>0.47771721426028496</v>
      </c>
    </row>
    <row r="169" spans="1:21">
      <c r="A169" s="13">
        <v>168</v>
      </c>
      <c r="B169" s="3" t="e">
        <v>#N/A</v>
      </c>
      <c r="C169" s="3" t="e">
        <f t="shared" si="4"/>
        <v>#N/A</v>
      </c>
      <c r="D169" s="3" t="s">
        <v>636</v>
      </c>
      <c r="E169" s="3" t="s">
        <v>304</v>
      </c>
      <c r="F169" s="3" t="s">
        <v>549</v>
      </c>
      <c r="G169" s="3" t="s">
        <v>305</v>
      </c>
      <c r="H169" s="3" t="s">
        <v>540</v>
      </c>
      <c r="K169" s="3">
        <v>3</v>
      </c>
      <c r="L169" s="6">
        <v>4210000</v>
      </c>
      <c r="M169" s="16">
        <v>-1.7556179775280898E-4</v>
      </c>
      <c r="N169" s="8">
        <v>4.5496499403435309E-2</v>
      </c>
      <c r="O169" s="8">
        <v>9.1255603374998884E-2</v>
      </c>
      <c r="P169" s="8">
        <v>0.92416885898310697</v>
      </c>
      <c r="Q169" s="8">
        <v>-0.14165265882227382</v>
      </c>
      <c r="R169" s="8">
        <v>0.64881348982625187</v>
      </c>
      <c r="S169" s="8">
        <v>-0.90273151232511661</v>
      </c>
      <c r="T169" s="9">
        <v>8.2257141817981575E-5</v>
      </c>
      <c r="U169" s="10">
        <v>0.51644046589235504</v>
      </c>
    </row>
    <row r="170" spans="1:21">
      <c r="A170" s="13">
        <v>169</v>
      </c>
      <c r="B170" s="3">
        <v>116</v>
      </c>
      <c r="C170" s="3">
        <f t="shared" si="4"/>
        <v>-53</v>
      </c>
      <c r="D170" s="3" t="s">
        <v>636</v>
      </c>
      <c r="E170" s="3" t="s">
        <v>133</v>
      </c>
      <c r="F170" s="3" t="s">
        <v>512</v>
      </c>
      <c r="G170" s="3" t="s">
        <v>130</v>
      </c>
      <c r="H170" s="3" t="s">
        <v>230</v>
      </c>
      <c r="K170" s="3">
        <v>3</v>
      </c>
      <c r="L170" s="6">
        <v>8010000</v>
      </c>
      <c r="M170" s="16">
        <v>-0.11262448909101376</v>
      </c>
      <c r="N170" s="8">
        <v>-0.24989728352773777</v>
      </c>
      <c r="O170" s="8">
        <v>-5.4327196989151028E-3</v>
      </c>
      <c r="P170" s="8">
        <v>0.3704409211466983</v>
      </c>
      <c r="Q170" s="8">
        <v>4.5683390788918928E-2</v>
      </c>
      <c r="R170" s="8">
        <v>0.52758958008767798</v>
      </c>
      <c r="S170" s="8">
        <v>0.37589645087497464</v>
      </c>
      <c r="T170" s="9">
        <v>3.102685336532866E-2</v>
      </c>
      <c r="U170" s="10">
        <v>0.58243051486268116</v>
      </c>
    </row>
    <row r="171" spans="1:21">
      <c r="A171" s="13">
        <v>170</v>
      </c>
      <c r="B171" s="3">
        <v>76</v>
      </c>
      <c r="C171" s="3">
        <f t="shared" si="4"/>
        <v>-94</v>
      </c>
      <c r="D171" s="3" t="s">
        <v>636</v>
      </c>
      <c r="E171" s="3" t="s">
        <v>79</v>
      </c>
      <c r="F171" s="3" t="s">
        <v>460</v>
      </c>
      <c r="G171" s="3" t="s">
        <v>77</v>
      </c>
      <c r="H171" s="3" t="s">
        <v>458</v>
      </c>
      <c r="K171" s="3">
        <v>3</v>
      </c>
      <c r="L171" s="6">
        <v>2000000</v>
      </c>
      <c r="M171" s="16">
        <v>-0.11575373352078304</v>
      </c>
      <c r="N171" s="8">
        <v>-0.18193381170654443</v>
      </c>
      <c r="O171" s="8">
        <v>2.4069296832817236E-2</v>
      </c>
      <c r="P171" s="8">
        <v>0.56625875038996498</v>
      </c>
      <c r="Q171" s="8">
        <v>-6.2043861064787417E-2</v>
      </c>
      <c r="R171" s="8">
        <v>0.27109912274306819</v>
      </c>
      <c r="S171" s="8">
        <v>0.304083490474023</v>
      </c>
      <c r="T171" s="9">
        <v>2.6355066470905072E-2</v>
      </c>
      <c r="U171" s="10">
        <v>0.9036219285819872</v>
      </c>
    </row>
    <row r="172" spans="1:21">
      <c r="A172" s="13">
        <v>171</v>
      </c>
      <c r="B172" s="3">
        <v>139</v>
      </c>
      <c r="C172" s="3">
        <f t="shared" si="4"/>
        <v>-32</v>
      </c>
      <c r="D172" s="3" t="s">
        <v>636</v>
      </c>
      <c r="E172" s="3" t="s">
        <v>115</v>
      </c>
      <c r="F172" s="3" t="s">
        <v>496</v>
      </c>
      <c r="G172" s="3" t="s">
        <v>102</v>
      </c>
      <c r="H172" s="3" t="s">
        <v>228</v>
      </c>
      <c r="K172" s="3">
        <v>3</v>
      </c>
      <c r="L172" s="6">
        <v>12380000</v>
      </c>
      <c r="M172" s="16">
        <v>-0.13433276516930839</v>
      </c>
      <c r="N172" s="8">
        <v>-0.13824289405684753</v>
      </c>
      <c r="O172" s="8">
        <v>-5.7523201447774959E-2</v>
      </c>
      <c r="P172" s="8">
        <v>0.39623297695973564</v>
      </c>
      <c r="Q172" s="8">
        <v>6.8079987971733577E-2</v>
      </c>
      <c r="R172" s="8">
        <v>0.66419903481235065</v>
      </c>
      <c r="S172" s="8">
        <v>9.7002900418949409E-3</v>
      </c>
      <c r="T172" s="9">
        <v>1.164775592416384E-2</v>
      </c>
      <c r="U172" s="10">
        <v>0.76569156886817791</v>
      </c>
    </row>
    <row r="173" spans="1:21">
      <c r="A173" s="13">
        <v>172</v>
      </c>
      <c r="B173" s="3">
        <v>148</v>
      </c>
      <c r="C173" s="3">
        <f t="shared" si="4"/>
        <v>-24</v>
      </c>
      <c r="D173" s="3" t="s">
        <v>636</v>
      </c>
      <c r="E173" s="3" t="s">
        <v>199</v>
      </c>
      <c r="F173" s="3" t="s">
        <v>575</v>
      </c>
      <c r="G173" s="3" t="s">
        <v>197</v>
      </c>
      <c r="H173" s="3" t="s">
        <v>574</v>
      </c>
      <c r="K173" s="3">
        <v>3</v>
      </c>
      <c r="L173" s="6">
        <v>6640000</v>
      </c>
      <c r="M173" s="16">
        <v>-3.072309343332584E-2</v>
      </c>
      <c r="N173" s="8">
        <v>-9.6241707073712962E-2</v>
      </c>
      <c r="O173" s="8">
        <v>4.2369348737874069E-2</v>
      </c>
      <c r="P173" s="8">
        <v>0.58305820142447062</v>
      </c>
      <c r="Q173" s="8">
        <v>3.1220524429352952E-2</v>
      </c>
      <c r="R173" s="8">
        <v>0.32940175097276264</v>
      </c>
      <c r="S173" s="8">
        <v>-0.77753977968176258</v>
      </c>
      <c r="T173" s="9">
        <v>4.7880364501929018E-4</v>
      </c>
      <c r="U173" s="10">
        <v>0.66277488010209162</v>
      </c>
    </row>
    <row r="174" spans="1:21">
      <c r="A174" s="13">
        <v>173</v>
      </c>
      <c r="B174" s="3">
        <v>195</v>
      </c>
      <c r="C174" s="3">
        <f t="shared" si="4"/>
        <v>22</v>
      </c>
      <c r="D174" s="3" t="s">
        <v>636</v>
      </c>
      <c r="E174" s="3" t="s">
        <v>313</v>
      </c>
      <c r="F174" s="3" t="s">
        <v>366</v>
      </c>
      <c r="G174" s="3" t="s">
        <v>1</v>
      </c>
      <c r="H174" s="3" t="s">
        <v>222</v>
      </c>
      <c r="K174" s="3">
        <v>3</v>
      </c>
      <c r="L174" s="6">
        <v>3820000</v>
      </c>
      <c r="M174" s="16">
        <v>3.4510499763163237E-3</v>
      </c>
      <c r="N174" s="8">
        <v>-0.13515457583431989</v>
      </c>
      <c r="O174" s="8">
        <v>0.12647638983366161</v>
      </c>
      <c r="P174" s="8">
        <v>0.35518345681100444</v>
      </c>
      <c r="Q174" s="8">
        <v>-8.6471961587595264E-2</v>
      </c>
      <c r="R174" s="8">
        <v>0.23246070186907555</v>
      </c>
      <c r="S174" s="8">
        <v>0.26812456920859701</v>
      </c>
      <c r="T174" s="9">
        <v>9.0568353832460972E-3</v>
      </c>
      <c r="U174" s="10">
        <v>0.77412364672840583</v>
      </c>
    </row>
    <row r="175" spans="1:21">
      <c r="A175" s="13">
        <v>174</v>
      </c>
      <c r="B175" s="3">
        <v>63</v>
      </c>
      <c r="C175" s="3">
        <f t="shared" si="4"/>
        <v>-111</v>
      </c>
      <c r="D175" s="3" t="s">
        <v>636</v>
      </c>
      <c r="E175" s="3" t="s">
        <v>259</v>
      </c>
      <c r="F175" s="3" t="s">
        <v>417</v>
      </c>
      <c r="G175" s="3" t="s">
        <v>47</v>
      </c>
      <c r="H175" s="3" t="s">
        <v>226</v>
      </c>
      <c r="K175" s="3">
        <v>3</v>
      </c>
      <c r="L175" s="6">
        <v>10450000</v>
      </c>
      <c r="M175" s="16">
        <v>-0.1062380680527676</v>
      </c>
      <c r="N175" s="8">
        <v>-0.25689834577067444</v>
      </c>
      <c r="O175" s="8">
        <v>4.6451076582215206E-3</v>
      </c>
      <c r="P175" s="8">
        <v>0.22453258982243154</v>
      </c>
      <c r="Q175" s="8">
        <v>1.7246167885625108E-2</v>
      </c>
      <c r="R175" s="8">
        <v>0.74608399545970483</v>
      </c>
      <c r="S175" s="8">
        <v>0.32957951648597922</v>
      </c>
      <c r="T175" s="9">
        <v>1.8632855432013415E-2</v>
      </c>
      <c r="U175" s="10">
        <v>0.76457330846951888</v>
      </c>
    </row>
    <row r="176" spans="1:21">
      <c r="A176" s="13">
        <v>175</v>
      </c>
      <c r="B176" s="3">
        <v>160</v>
      </c>
      <c r="C176" s="3">
        <f t="shared" si="4"/>
        <v>-15</v>
      </c>
      <c r="D176" s="3" t="s">
        <v>636</v>
      </c>
      <c r="E176" s="3" t="s">
        <v>92</v>
      </c>
      <c r="F176" s="3" t="s">
        <v>476</v>
      </c>
      <c r="G176" s="3" t="s">
        <v>84</v>
      </c>
      <c r="H176" s="3" t="s">
        <v>338</v>
      </c>
      <c r="K176" s="3">
        <v>3</v>
      </c>
      <c r="L176" s="6">
        <v>8910000</v>
      </c>
      <c r="M176" s="16">
        <v>-3.2184282027063449E-3</v>
      </c>
      <c r="N176" s="8">
        <v>-0.12417985416110972</v>
      </c>
      <c r="O176" s="8">
        <v>1.5318405758772836E-2</v>
      </c>
      <c r="P176" s="8">
        <v>0.1169670002158015</v>
      </c>
      <c r="Q176" s="8">
        <v>6.3900414937759331E-2</v>
      </c>
      <c r="R176" s="8">
        <v>0.42817010558946045</v>
      </c>
      <c r="S176" s="8">
        <v>-0.75810813758206286</v>
      </c>
      <c r="T176" s="9">
        <v>2.9826111735333366E-3</v>
      </c>
      <c r="U176" s="10">
        <v>0.81925343032733611</v>
      </c>
    </row>
    <row r="177" spans="1:21">
      <c r="A177" s="13">
        <v>176</v>
      </c>
      <c r="B177" s="3">
        <v>165</v>
      </c>
      <c r="C177" s="3">
        <f t="shared" si="4"/>
        <v>-11</v>
      </c>
      <c r="D177" s="3" t="s">
        <v>636</v>
      </c>
      <c r="E177" s="3" t="s">
        <v>186</v>
      </c>
      <c r="F177" s="3" t="s">
        <v>600</v>
      </c>
      <c r="G177" s="3" t="s">
        <v>176</v>
      </c>
      <c r="H177" s="3" t="s">
        <v>558</v>
      </c>
      <c r="K177" s="3">
        <v>3</v>
      </c>
      <c r="L177" s="6">
        <v>3510000</v>
      </c>
      <c r="M177" s="16">
        <v>-7.5652280868990326E-2</v>
      </c>
      <c r="N177" s="8">
        <v>-0.21838640729867517</v>
      </c>
      <c r="O177" s="8">
        <v>4.5739330803923346E-2</v>
      </c>
      <c r="P177" s="8">
        <v>0.33755070520262065</v>
      </c>
      <c r="Q177" s="8">
        <v>7.0821591155430311E-2</v>
      </c>
      <c r="R177" s="8">
        <v>0.54966118710001255</v>
      </c>
      <c r="S177" s="8">
        <v>-0.50121128222875933</v>
      </c>
      <c r="T177" s="9">
        <v>2.3665451485234707E-3</v>
      </c>
      <c r="U177" s="10">
        <v>0.69237134717879489</v>
      </c>
    </row>
    <row r="178" spans="1:21">
      <c r="A178" s="13">
        <v>177</v>
      </c>
      <c r="B178" s="3">
        <v>203</v>
      </c>
      <c r="C178" s="3">
        <f t="shared" si="4"/>
        <v>26</v>
      </c>
      <c r="D178" s="3" t="s">
        <v>636</v>
      </c>
      <c r="E178" s="3" t="s">
        <v>3</v>
      </c>
      <c r="F178" s="3" t="s">
        <v>331</v>
      </c>
      <c r="G178" s="3" t="s">
        <v>1</v>
      </c>
      <c r="H178" s="3" t="s">
        <v>222</v>
      </c>
      <c r="K178" s="3">
        <v>3</v>
      </c>
      <c r="L178" s="6">
        <v>10580000</v>
      </c>
      <c r="M178" s="16">
        <v>3.9536925855582869E-2</v>
      </c>
      <c r="N178" s="8">
        <v>-0.28627857530249146</v>
      </c>
      <c r="O178" s="8">
        <v>8.8970257218039681E-2</v>
      </c>
      <c r="P178" s="8">
        <v>0.20373023967538237</v>
      </c>
      <c r="Q178" s="8">
        <v>-3.9871944121071014E-2</v>
      </c>
      <c r="R178" s="8">
        <v>0.17821428571428571</v>
      </c>
      <c r="S178" s="8">
        <v>0.35882087605300694</v>
      </c>
      <c r="T178" s="9">
        <v>2.1391365438916357E-2</v>
      </c>
      <c r="U178" s="10">
        <v>0.68810627284437265</v>
      </c>
    </row>
    <row r="179" spans="1:21">
      <c r="A179" s="13">
        <v>178</v>
      </c>
      <c r="B179" s="3">
        <v>83</v>
      </c>
      <c r="C179" s="3">
        <f t="shared" si="4"/>
        <v>-95</v>
      </c>
      <c r="D179" s="3" t="s">
        <v>636</v>
      </c>
      <c r="E179" s="3" t="s">
        <v>104</v>
      </c>
      <c r="F179" s="3" t="s">
        <v>351</v>
      </c>
      <c r="G179" s="3" t="s">
        <v>102</v>
      </c>
      <c r="H179" s="3" t="s">
        <v>228</v>
      </c>
      <c r="K179" s="3">
        <v>3</v>
      </c>
      <c r="L179" s="6">
        <v>5600000</v>
      </c>
      <c r="M179" s="16">
        <v>-0.25102602065082313</v>
      </c>
      <c r="N179" s="8">
        <v>-0.22138890098043984</v>
      </c>
      <c r="O179" s="8">
        <v>-7.663995377850058E-2</v>
      </c>
      <c r="P179" s="8">
        <v>0.38519214315722478</v>
      </c>
      <c r="Q179" s="8">
        <v>5.8622268269763633E-2</v>
      </c>
      <c r="R179" s="8">
        <v>0.78188749645131195</v>
      </c>
      <c r="S179" s="8">
        <v>0.17965417678325349</v>
      </c>
      <c r="T179" s="9">
        <v>2.381065852226838E-2</v>
      </c>
      <c r="U179" s="10">
        <v>0.87364906038193213</v>
      </c>
    </row>
    <row r="180" spans="1:21">
      <c r="A180" s="13">
        <v>179</v>
      </c>
      <c r="B180" s="3">
        <v>100</v>
      </c>
      <c r="C180" s="3">
        <f t="shared" si="4"/>
        <v>-79</v>
      </c>
      <c r="D180" s="3" t="s">
        <v>636</v>
      </c>
      <c r="E180" s="3" t="s">
        <v>267</v>
      </c>
      <c r="F180" s="3" t="s">
        <v>425</v>
      </c>
      <c r="G180" s="3" t="s">
        <v>47</v>
      </c>
      <c r="H180" s="3" t="s">
        <v>415</v>
      </c>
      <c r="K180" s="3">
        <v>3</v>
      </c>
      <c r="L180" s="6">
        <v>2710000</v>
      </c>
      <c r="M180" s="16">
        <v>-0.10748622864627361</v>
      </c>
      <c r="N180" s="8">
        <v>-0.21513322231473772</v>
      </c>
      <c r="O180" s="8">
        <v>-3.2719185308786002E-2</v>
      </c>
      <c r="P180" s="8">
        <v>0.21051253937185352</v>
      </c>
      <c r="Q180" s="8">
        <v>7.494323684920849E-3</v>
      </c>
      <c r="R180" s="8">
        <v>0.17919365179658245</v>
      </c>
      <c r="S180" s="8">
        <v>-0.33514664868675104</v>
      </c>
      <c r="T180" s="9">
        <v>1.4205225185185185E-2</v>
      </c>
      <c r="U180" s="10">
        <v>1.2922639204479733</v>
      </c>
    </row>
    <row r="181" spans="1:21">
      <c r="A181" s="13">
        <v>180</v>
      </c>
      <c r="B181" s="3">
        <v>79</v>
      </c>
      <c r="C181" s="3">
        <f t="shared" si="4"/>
        <v>-101</v>
      </c>
      <c r="D181" s="3" t="s">
        <v>636</v>
      </c>
      <c r="E181" s="3" t="s">
        <v>80</v>
      </c>
      <c r="F181" s="3" t="s">
        <v>462</v>
      </c>
      <c r="G181" s="3" t="s">
        <v>77</v>
      </c>
      <c r="H181" s="3" t="s">
        <v>458</v>
      </c>
      <c r="K181" s="3">
        <v>3</v>
      </c>
      <c r="L181" s="6">
        <v>1250000</v>
      </c>
      <c r="M181" s="16">
        <v>-0.14731463843234543</v>
      </c>
      <c r="N181" s="8">
        <v>-0.23824532843807908</v>
      </c>
      <c r="O181" s="8">
        <v>8.872268184706383E-3</v>
      </c>
      <c r="P181" s="8">
        <v>0.33296421814535926</v>
      </c>
      <c r="Q181" s="8">
        <v>-7.8330589921945526E-2</v>
      </c>
      <c r="R181" s="8">
        <v>0.24268327605956472</v>
      </c>
      <c r="S181" s="8">
        <v>0.29938187188884635</v>
      </c>
      <c r="T181" s="9">
        <v>3.0659442992967401E-2</v>
      </c>
      <c r="U181" s="10">
        <v>1.1357904960512852</v>
      </c>
    </row>
    <row r="182" spans="1:21">
      <c r="A182" s="13">
        <v>181</v>
      </c>
      <c r="B182" s="3">
        <v>149</v>
      </c>
      <c r="C182" s="3">
        <f t="shared" si="4"/>
        <v>-32</v>
      </c>
      <c r="D182" s="3" t="s">
        <v>636</v>
      </c>
      <c r="E182" s="3" t="s">
        <v>38</v>
      </c>
      <c r="F182" s="3" t="s">
        <v>404</v>
      </c>
      <c r="G182" s="3" t="s">
        <v>36</v>
      </c>
      <c r="H182" s="3" t="s">
        <v>225</v>
      </c>
      <c r="K182" s="3">
        <v>3</v>
      </c>
      <c r="L182" s="6">
        <v>5300000</v>
      </c>
      <c r="M182" s="16">
        <v>-4.33140418678667E-2</v>
      </c>
      <c r="N182" s="8">
        <v>-0.21676443726792008</v>
      </c>
      <c r="O182" s="8">
        <v>6.5993670783712238E-2</v>
      </c>
      <c r="P182" s="8">
        <v>0.30755023415936061</v>
      </c>
      <c r="Q182" s="8">
        <v>1.8304541814437708E-3</v>
      </c>
      <c r="R182" s="8">
        <v>0.18927116342236305</v>
      </c>
      <c r="S182" s="8">
        <v>-0.78397698912905545</v>
      </c>
      <c r="T182" s="9">
        <v>5.0530508699315919E-3</v>
      </c>
      <c r="U182" s="10">
        <v>0.95219560889353561</v>
      </c>
    </row>
    <row r="183" spans="1:21">
      <c r="A183" s="13">
        <v>182</v>
      </c>
      <c r="B183" s="3">
        <v>191</v>
      </c>
      <c r="C183" s="3">
        <f t="shared" si="4"/>
        <v>9</v>
      </c>
      <c r="D183" s="3" t="s">
        <v>636</v>
      </c>
      <c r="E183" s="3" t="s">
        <v>208</v>
      </c>
      <c r="F183" s="3" t="s">
        <v>584</v>
      </c>
      <c r="G183" s="3" t="s">
        <v>205</v>
      </c>
      <c r="H183" s="3" t="s">
        <v>237</v>
      </c>
      <c r="K183" s="3">
        <v>3</v>
      </c>
      <c r="L183" s="6">
        <v>4600000</v>
      </c>
      <c r="M183" s="16">
        <v>-3.9001100652246101E-2</v>
      </c>
      <c r="N183" s="8">
        <v>-0.18226686631908601</v>
      </c>
      <c r="O183" s="8">
        <v>3.7000462538757405E-2</v>
      </c>
      <c r="P183" s="8">
        <v>0.14109620919598842</v>
      </c>
      <c r="Q183" s="8">
        <v>3.666698445991038E-2</v>
      </c>
      <c r="R183" s="8">
        <v>0.55764382305752924</v>
      </c>
      <c r="S183" s="8">
        <v>-0.32931637283344489</v>
      </c>
      <c r="T183" s="9">
        <v>2.5153487150808367E-3</v>
      </c>
      <c r="U183" s="10">
        <v>0.70816263060326479</v>
      </c>
    </row>
    <row r="184" spans="1:21">
      <c r="A184" s="13">
        <v>183</v>
      </c>
      <c r="B184" s="3">
        <v>178</v>
      </c>
      <c r="C184" s="3">
        <f t="shared" si="4"/>
        <v>-5</v>
      </c>
      <c r="D184" s="3" t="s">
        <v>636</v>
      </c>
      <c r="E184" s="3" t="s">
        <v>167</v>
      </c>
      <c r="F184" s="3" t="s">
        <v>548</v>
      </c>
      <c r="G184" s="3" t="s">
        <v>158</v>
      </c>
      <c r="H184" s="3" t="s">
        <v>234</v>
      </c>
      <c r="K184" s="3">
        <v>3</v>
      </c>
      <c r="L184" s="6">
        <v>7330000</v>
      </c>
      <c r="M184" s="16">
        <v>-3.0201865988125531E-2</v>
      </c>
      <c r="N184" s="8">
        <v>-0.25241387030869555</v>
      </c>
      <c r="O184" s="8">
        <v>6.5618032010050439E-2</v>
      </c>
      <c r="P184" s="8">
        <v>0.45516838348344507</v>
      </c>
      <c r="Q184" s="8">
        <v>-5.7134106918024979E-2</v>
      </c>
      <c r="R184" s="8">
        <v>0.62072999532054285</v>
      </c>
      <c r="S184" s="8">
        <v>0.47880736626717335</v>
      </c>
      <c r="T184" s="9">
        <v>2.0762649778814928E-3</v>
      </c>
      <c r="U184" s="10">
        <v>0.63636164147333163</v>
      </c>
    </row>
    <row r="185" spans="1:21">
      <c r="A185" s="13">
        <v>184</v>
      </c>
      <c r="B185" s="3">
        <v>227</v>
      </c>
      <c r="C185" s="3">
        <f t="shared" si="4"/>
        <v>43</v>
      </c>
      <c r="D185" s="3" t="s">
        <v>636</v>
      </c>
      <c r="E185" s="3" t="s">
        <v>17</v>
      </c>
      <c r="F185" s="3" t="s">
        <v>347</v>
      </c>
      <c r="G185" s="3" t="s">
        <v>16</v>
      </c>
      <c r="H185" s="3" t="s">
        <v>377</v>
      </c>
      <c r="K185" s="3">
        <v>3</v>
      </c>
      <c r="L185" s="6">
        <v>2560000</v>
      </c>
      <c r="M185" s="16">
        <v>-2.9112800904048854E-2</v>
      </c>
      <c r="N185" s="8">
        <v>-0.14013205289260133</v>
      </c>
      <c r="O185" s="8">
        <v>2.7615218517397656E-2</v>
      </c>
      <c r="P185" s="8">
        <v>0.19243590164808561</v>
      </c>
      <c r="Q185" s="8">
        <v>5.6032920406814353E-2</v>
      </c>
      <c r="R185" s="8">
        <v>-0.12406267685342388</v>
      </c>
      <c r="S185" s="8">
        <v>2.7600896860986546</v>
      </c>
      <c r="T185" s="9">
        <v>7.0993758480325641E-3</v>
      </c>
      <c r="U185" s="10">
        <v>0.41773508028293999</v>
      </c>
    </row>
    <row r="186" spans="1:21">
      <c r="A186" s="13">
        <v>185</v>
      </c>
      <c r="B186" s="3">
        <v>193</v>
      </c>
      <c r="C186" s="3">
        <f t="shared" si="4"/>
        <v>8</v>
      </c>
      <c r="D186" s="3" t="s">
        <v>636</v>
      </c>
      <c r="E186" s="3" t="s">
        <v>32</v>
      </c>
      <c r="F186" s="3" t="s">
        <v>394</v>
      </c>
      <c r="G186" s="3" t="s">
        <v>20</v>
      </c>
      <c r="H186" s="3" t="s">
        <v>384</v>
      </c>
      <c r="K186" s="3">
        <v>3</v>
      </c>
      <c r="L186" s="6">
        <v>2760000</v>
      </c>
      <c r="M186" s="16">
        <v>-7.3634581503263102E-2</v>
      </c>
      <c r="N186" s="8">
        <v>-0.45721051334526247</v>
      </c>
      <c r="O186" s="8">
        <v>2.4664911638439587E-3</v>
      </c>
      <c r="P186" s="8">
        <v>3.0936802201796749E-2</v>
      </c>
      <c r="Q186" s="8">
        <v>0.13687051637190142</v>
      </c>
      <c r="R186" s="8">
        <v>0.15641933386316018</v>
      </c>
      <c r="S186" s="8">
        <v>1.006547619047619</v>
      </c>
      <c r="T186" s="9">
        <v>2.7497745096145458E-3</v>
      </c>
      <c r="U186" s="10">
        <v>0.94706303912504441</v>
      </c>
    </row>
    <row r="187" spans="1:21">
      <c r="A187" s="13">
        <v>186</v>
      </c>
      <c r="B187" s="3">
        <v>218</v>
      </c>
      <c r="C187" s="3">
        <f t="shared" si="4"/>
        <v>32</v>
      </c>
      <c r="D187" s="3" t="s">
        <v>636</v>
      </c>
      <c r="E187" s="3" t="s">
        <v>29</v>
      </c>
      <c r="F187" s="3" t="s">
        <v>392</v>
      </c>
      <c r="G187" s="3" t="s">
        <v>20</v>
      </c>
      <c r="H187" s="3" t="s">
        <v>384</v>
      </c>
      <c r="K187" s="3">
        <v>3</v>
      </c>
      <c r="L187" s="6">
        <v>1300000</v>
      </c>
      <c r="M187" s="16">
        <v>-8.424324998560764E-3</v>
      </c>
      <c r="N187" s="8">
        <v>-0.20471435206688343</v>
      </c>
      <c r="O187" s="8">
        <v>9.448179429959605E-2</v>
      </c>
      <c r="P187" s="8">
        <v>0.13290456298543818</v>
      </c>
      <c r="Q187" s="8">
        <v>0.11786157871092201</v>
      </c>
      <c r="R187" s="8">
        <v>-0.19221257865238273</v>
      </c>
      <c r="S187" s="8">
        <v>0.11515959735008173</v>
      </c>
      <c r="T187" s="9">
        <v>1.4127286679968456E-2</v>
      </c>
      <c r="U187" s="10">
        <v>0.38561976181935581</v>
      </c>
    </row>
    <row r="188" spans="1:21">
      <c r="A188" s="13">
        <v>187</v>
      </c>
      <c r="B188" s="3">
        <v>215</v>
      </c>
      <c r="C188" s="3">
        <f t="shared" si="4"/>
        <v>28</v>
      </c>
      <c r="D188" s="3" t="s">
        <v>636</v>
      </c>
      <c r="E188" s="3" t="s">
        <v>31</v>
      </c>
      <c r="F188" s="3" t="s">
        <v>348</v>
      </c>
      <c r="G188" s="3" t="s">
        <v>20</v>
      </c>
      <c r="H188" s="3" t="s">
        <v>384</v>
      </c>
      <c r="K188" s="3">
        <v>3</v>
      </c>
      <c r="L188" s="6">
        <v>3360000</v>
      </c>
      <c r="M188" s="16">
        <v>-5.4139617068639213E-2</v>
      </c>
      <c r="N188" s="8">
        <v>-0.39192864534207561</v>
      </c>
      <c r="O188" s="8">
        <v>4.0585300144529581E-2</v>
      </c>
      <c r="P188" s="8">
        <v>-6.0283464820999305E-2</v>
      </c>
      <c r="Q188" s="8">
        <v>9.2954914546438797E-2</v>
      </c>
      <c r="R188" s="8">
        <v>-4.1700569568755085E-2</v>
      </c>
      <c r="S188" s="8">
        <v>3.2436914203316509</v>
      </c>
      <c r="T188" s="9">
        <v>4.6936235258374821E-3</v>
      </c>
      <c r="U188" s="10">
        <v>0.66648215408678102</v>
      </c>
    </row>
    <row r="189" spans="1:21">
      <c r="A189" s="13">
        <v>188</v>
      </c>
      <c r="B189" s="3">
        <v>92</v>
      </c>
      <c r="C189" s="3">
        <f t="shared" si="4"/>
        <v>-96</v>
      </c>
      <c r="D189" s="3" t="s">
        <v>636</v>
      </c>
      <c r="E189" s="3" t="s">
        <v>68</v>
      </c>
      <c r="F189" s="3" t="s">
        <v>467</v>
      </c>
      <c r="G189" s="3" t="s">
        <v>77</v>
      </c>
      <c r="H189" s="3" t="s">
        <v>458</v>
      </c>
      <c r="K189" s="3">
        <v>3</v>
      </c>
      <c r="L189" s="6">
        <v>4320000</v>
      </c>
      <c r="M189" s="16">
        <v>-8.814780677866689E-2</v>
      </c>
      <c r="N189" s="8">
        <v>-0.12106593154146565</v>
      </c>
      <c r="O189" s="8">
        <v>-4.7590231580228813E-2</v>
      </c>
      <c r="P189" s="8">
        <v>0.37560267642915179</v>
      </c>
      <c r="Q189" s="8">
        <v>1.5970078366183804E-2</v>
      </c>
      <c r="R189" s="8">
        <v>0.52821932487944279</v>
      </c>
      <c r="S189" s="8">
        <v>-1.6802001940656758E-2</v>
      </c>
      <c r="T189" s="9">
        <v>1.8466494377402609E-2</v>
      </c>
      <c r="U189" s="10">
        <v>0.54711201958698941</v>
      </c>
    </row>
    <row r="190" spans="1:21">
      <c r="A190" s="13">
        <v>189</v>
      </c>
      <c r="B190" s="3">
        <v>183</v>
      </c>
      <c r="C190" s="3">
        <f t="shared" si="4"/>
        <v>-6</v>
      </c>
      <c r="D190" s="3" t="s">
        <v>636</v>
      </c>
      <c r="E190" s="3" t="s">
        <v>89</v>
      </c>
      <c r="F190" s="3" t="s">
        <v>473</v>
      </c>
      <c r="G190" s="3" t="s">
        <v>84</v>
      </c>
      <c r="H190" s="3" t="s">
        <v>338</v>
      </c>
      <c r="K190" s="3">
        <v>3</v>
      </c>
      <c r="L190" s="6">
        <v>1970000</v>
      </c>
      <c r="M190" s="16">
        <v>-6.4785059266378342E-2</v>
      </c>
      <c r="N190" s="8">
        <v>-0.30597564141334399</v>
      </c>
      <c r="O190" s="8">
        <v>5.5645678461998943E-2</v>
      </c>
      <c r="P190" s="8">
        <v>0.15260416074460448</v>
      </c>
      <c r="Q190" s="8">
        <v>7.8556096245265841E-2</v>
      </c>
      <c r="R190" s="8">
        <v>0.10433987123648644</v>
      </c>
      <c r="S190" s="8">
        <v>-0.28931242678201313</v>
      </c>
      <c r="T190" s="9">
        <v>2.5183803856499865E-3</v>
      </c>
      <c r="U190" s="10">
        <v>0.87521808794858758</v>
      </c>
    </row>
    <row r="191" spans="1:21">
      <c r="A191" s="13">
        <v>190</v>
      </c>
      <c r="B191" s="3">
        <v>181</v>
      </c>
      <c r="C191" s="3">
        <f t="shared" si="4"/>
        <v>-9</v>
      </c>
      <c r="D191" s="3" t="s">
        <v>636</v>
      </c>
      <c r="E191" s="3" t="s">
        <v>161</v>
      </c>
      <c r="F191" s="3" t="s">
        <v>542</v>
      </c>
      <c r="G191" s="3" t="s">
        <v>158</v>
      </c>
      <c r="H191" s="3" t="s">
        <v>234</v>
      </c>
      <c r="K191" s="3">
        <v>3</v>
      </c>
      <c r="L191" s="6">
        <v>5380000</v>
      </c>
      <c r="M191" s="16">
        <v>-6.9622832628254777E-2</v>
      </c>
      <c r="N191" s="8">
        <v>-9.1291951337601152E-2</v>
      </c>
      <c r="O191" s="8">
        <v>2.5323209134743535E-2</v>
      </c>
      <c r="P191" s="8">
        <v>0.74609997527784488</v>
      </c>
      <c r="Q191" s="8">
        <v>-2.7687536916715889E-2</v>
      </c>
      <c r="R191" s="8">
        <v>0.2438840086899027</v>
      </c>
      <c r="S191" s="8">
        <v>-0.92315944338870837</v>
      </c>
      <c r="T191" s="9">
        <v>1.6591499673962763E-3</v>
      </c>
      <c r="U191" s="10">
        <v>0.65937828169570789</v>
      </c>
    </row>
    <row r="192" spans="1:21">
      <c r="A192" s="13">
        <v>191</v>
      </c>
      <c r="B192" s="3">
        <v>84</v>
      </c>
      <c r="C192" s="3">
        <f t="shared" si="4"/>
        <v>-107</v>
      </c>
      <c r="D192" s="3" t="s">
        <v>636</v>
      </c>
      <c r="E192" s="3" t="s">
        <v>78</v>
      </c>
      <c r="F192" s="3" t="s">
        <v>459</v>
      </c>
      <c r="G192" s="3" t="s">
        <v>77</v>
      </c>
      <c r="H192" s="3" t="s">
        <v>458</v>
      </c>
      <c r="K192" s="3">
        <v>3</v>
      </c>
      <c r="L192" s="6">
        <v>1700000</v>
      </c>
      <c r="M192" s="16">
        <v>-0.12971688169322876</v>
      </c>
      <c r="N192" s="8">
        <v>-0.22327122103057573</v>
      </c>
      <c r="O192" s="8">
        <v>-5.010286517135832E-2</v>
      </c>
      <c r="P192" s="8">
        <v>0.36051463898084118</v>
      </c>
      <c r="Q192" s="8">
        <v>-4.1334341334341336E-2</v>
      </c>
      <c r="R192" s="8">
        <v>0.23771991898684755</v>
      </c>
      <c r="S192" s="8">
        <v>0.26604619488110776</v>
      </c>
      <c r="T192" s="9">
        <v>1.7470940760327625E-2</v>
      </c>
      <c r="U192" s="10">
        <v>1.1188445058256211</v>
      </c>
    </row>
    <row r="193" spans="1:21">
      <c r="A193" s="13">
        <v>192</v>
      </c>
      <c r="B193" s="3">
        <v>212</v>
      </c>
      <c r="C193" s="3">
        <f t="shared" si="4"/>
        <v>20</v>
      </c>
      <c r="D193" s="3" t="s">
        <v>636</v>
      </c>
      <c r="E193" s="3" t="s">
        <v>42</v>
      </c>
      <c r="F193" s="3" t="s">
        <v>408</v>
      </c>
      <c r="G193" s="3" t="s">
        <v>36</v>
      </c>
      <c r="H193" s="3" t="s">
        <v>225</v>
      </c>
      <c r="K193" s="3">
        <v>3</v>
      </c>
      <c r="L193" s="6">
        <v>1140000</v>
      </c>
      <c r="M193" s="16">
        <v>6.9017800285047157E-3</v>
      </c>
      <c r="N193" s="8">
        <v>-0.16248953458255783</v>
      </c>
      <c r="O193" s="8">
        <v>7.6683735974206385E-2</v>
      </c>
      <c r="P193" s="8">
        <v>0.38620179901931667</v>
      </c>
      <c r="Q193" s="8">
        <v>7.8158216111085976E-2</v>
      </c>
      <c r="R193" s="8">
        <v>3.0610921354144147E-2</v>
      </c>
      <c r="S193" s="8">
        <v>-0.44095238095238093</v>
      </c>
      <c r="T193" s="9">
        <v>1.41957955486786E-3</v>
      </c>
      <c r="U193" s="10">
        <v>0.32418549333016117</v>
      </c>
    </row>
    <row r="194" spans="1:21">
      <c r="A194" s="13">
        <v>193</v>
      </c>
      <c r="B194" s="3">
        <v>200</v>
      </c>
      <c r="C194" s="3">
        <f t="shared" si="4"/>
        <v>7</v>
      </c>
      <c r="D194" s="3" t="s">
        <v>636</v>
      </c>
      <c r="E194" s="3" t="s">
        <v>28</v>
      </c>
      <c r="F194" s="3" t="s">
        <v>390</v>
      </c>
      <c r="G194" s="3" t="s">
        <v>20</v>
      </c>
      <c r="H194" s="3" t="s">
        <v>384</v>
      </c>
      <c r="K194" s="3">
        <v>3</v>
      </c>
      <c r="L194" s="6">
        <v>1850000</v>
      </c>
      <c r="M194" s="16">
        <v>2.913921262127598E-2</v>
      </c>
      <c r="N194" s="8">
        <v>-0.45480180728682668</v>
      </c>
      <c r="O194" s="8">
        <v>8.4951802016065101E-2</v>
      </c>
      <c r="P194" s="8">
        <v>-3.2614204227554219E-2</v>
      </c>
      <c r="Q194" s="8">
        <v>9.6732309024020774E-2</v>
      </c>
      <c r="R194" s="8">
        <v>-0.21316565750659835</v>
      </c>
      <c r="S194" s="8">
        <v>1.6896345116836429</v>
      </c>
      <c r="T194" s="9">
        <v>6.6732505124547465E-3</v>
      </c>
      <c r="U194" s="10">
        <v>0.54716571288935723</v>
      </c>
    </row>
    <row r="195" spans="1:21">
      <c r="A195" s="13">
        <v>194</v>
      </c>
      <c r="B195" s="3">
        <v>25</v>
      </c>
      <c r="C195" s="3">
        <f t="shared" ref="C195:C229" si="5">B195-A195</f>
        <v>-169</v>
      </c>
      <c r="D195" s="3" t="s">
        <v>636</v>
      </c>
      <c r="E195" s="3" t="s">
        <v>108</v>
      </c>
      <c r="F195" s="3" t="s">
        <v>490</v>
      </c>
      <c r="G195" s="3" t="s">
        <v>102</v>
      </c>
      <c r="H195" s="3" t="s">
        <v>228</v>
      </c>
      <c r="K195" s="3">
        <v>3</v>
      </c>
      <c r="L195" s="6">
        <v>1710000</v>
      </c>
      <c r="M195" s="16">
        <v>-0.28555943527822941</v>
      </c>
      <c r="N195" s="8">
        <v>-0.39284426260088795</v>
      </c>
      <c r="O195" s="8">
        <v>-0.14917180002527611</v>
      </c>
      <c r="P195" s="8">
        <v>9.3729282998498545E-2</v>
      </c>
      <c r="Q195" s="8">
        <v>3.7034865540963101E-2</v>
      </c>
      <c r="R195" s="8">
        <v>0.41588174080102464</v>
      </c>
      <c r="S195" s="8">
        <v>9.5254778309782392E-2</v>
      </c>
      <c r="T195" s="9">
        <v>6.4929132836903714E-2</v>
      </c>
      <c r="U195" s="10">
        <v>0.96330452088685514</v>
      </c>
    </row>
    <row r="196" spans="1:21">
      <c r="A196" s="13">
        <v>195</v>
      </c>
      <c r="B196" s="3">
        <v>73</v>
      </c>
      <c r="C196" s="3">
        <f t="shared" si="5"/>
        <v>-122</v>
      </c>
      <c r="D196" s="3" t="s">
        <v>636</v>
      </c>
      <c r="E196" s="3" t="s">
        <v>265</v>
      </c>
      <c r="F196" s="3" t="s">
        <v>422</v>
      </c>
      <c r="G196" s="3" t="s">
        <v>47</v>
      </c>
      <c r="H196" s="3" t="s">
        <v>415</v>
      </c>
      <c r="K196" s="3">
        <v>3</v>
      </c>
      <c r="L196" s="6">
        <v>5610000</v>
      </c>
      <c r="M196" s="16">
        <v>-0.269555111338385</v>
      </c>
      <c r="N196" s="8">
        <v>-0.34287132619681021</v>
      </c>
      <c r="O196" s="8">
        <v>-0.17522232097698467</v>
      </c>
      <c r="P196" s="8">
        <v>0.12053149344379985</v>
      </c>
      <c r="Q196" s="8">
        <v>7.7971991930377418E-2</v>
      </c>
      <c r="R196" s="8">
        <v>0.87774785173784786</v>
      </c>
      <c r="S196" s="8">
        <v>-2.6139752525002884E-2</v>
      </c>
      <c r="T196" s="9">
        <v>2.1763337452273514E-2</v>
      </c>
      <c r="U196" s="10">
        <v>1.1148195354548003</v>
      </c>
    </row>
    <row r="197" spans="1:21">
      <c r="A197" s="13">
        <v>196</v>
      </c>
      <c r="B197" s="3" t="e">
        <v>#N/A</v>
      </c>
      <c r="C197" s="3" t="e">
        <f t="shared" si="5"/>
        <v>#N/A</v>
      </c>
      <c r="D197" s="3" t="s">
        <v>636</v>
      </c>
      <c r="E197" s="3" t="s">
        <v>41</v>
      </c>
      <c r="F197" s="3" t="s">
        <v>407</v>
      </c>
      <c r="G197" s="3" t="s">
        <v>256</v>
      </c>
      <c r="H197" s="3" t="s">
        <v>225</v>
      </c>
      <c r="K197" s="3">
        <v>3</v>
      </c>
      <c r="L197" s="6">
        <v>2730000</v>
      </c>
      <c r="M197" s="16">
        <v>-3.1971776638553551E-2</v>
      </c>
      <c r="N197" s="8">
        <v>-7.9909214411805374E-2</v>
      </c>
      <c r="O197" s="8">
        <v>5.2820265180114429E-2</v>
      </c>
      <c r="P197" s="8">
        <v>0.22863436460285289</v>
      </c>
      <c r="Q197" s="8">
        <v>5.0800085997727201E-2</v>
      </c>
      <c r="R197" s="8">
        <v>-0.3053480061723382</v>
      </c>
      <c r="S197" s="8">
        <v>-0.46156883032019169</v>
      </c>
      <c r="T197" s="9">
        <v>9.3612392416380034E-3</v>
      </c>
      <c r="U197" s="10">
        <v>0.58741572491786109</v>
      </c>
    </row>
    <row r="198" spans="1:21">
      <c r="A198" s="13">
        <v>197</v>
      </c>
      <c r="B198" s="3">
        <v>173</v>
      </c>
      <c r="C198" s="3">
        <f t="shared" si="5"/>
        <v>-24</v>
      </c>
      <c r="D198" s="3" t="s">
        <v>636</v>
      </c>
      <c r="E198" s="3" t="s">
        <v>45</v>
      </c>
      <c r="F198" s="3" t="s">
        <v>412</v>
      </c>
      <c r="G198" s="3" t="s">
        <v>36</v>
      </c>
      <c r="H198" s="3" t="s">
        <v>225</v>
      </c>
      <c r="K198" s="3">
        <v>3</v>
      </c>
      <c r="L198" s="6">
        <v>5240000</v>
      </c>
      <c r="M198" s="16">
        <v>9.9829106790076082E-3</v>
      </c>
      <c r="N198" s="8">
        <v>-0.17602822467739226</v>
      </c>
      <c r="O198" s="8">
        <v>1.6472251744034244E-2</v>
      </c>
      <c r="P198" s="8">
        <v>0.27395085214277237</v>
      </c>
      <c r="Q198" s="8">
        <v>3.5089124774684559E-2</v>
      </c>
      <c r="R198" s="8">
        <v>0.2135913210914385</v>
      </c>
      <c r="S198" s="8">
        <v>-0.97052991718828974</v>
      </c>
      <c r="T198" s="9">
        <v>3.6963773951055069E-4</v>
      </c>
      <c r="U198" s="10">
        <v>0.59989112519150034</v>
      </c>
    </row>
    <row r="199" spans="1:21">
      <c r="A199" s="13">
        <v>198</v>
      </c>
      <c r="B199" s="3">
        <v>214</v>
      </c>
      <c r="C199" s="3">
        <f t="shared" si="5"/>
        <v>16</v>
      </c>
      <c r="D199" s="3" t="s">
        <v>636</v>
      </c>
      <c r="E199" s="3" t="s">
        <v>39</v>
      </c>
      <c r="F199" s="3" t="s">
        <v>405</v>
      </c>
      <c r="G199" s="3" t="s">
        <v>36</v>
      </c>
      <c r="H199" s="3" t="s">
        <v>225</v>
      </c>
      <c r="K199" s="3">
        <v>3</v>
      </c>
      <c r="L199" s="6">
        <v>1000000</v>
      </c>
      <c r="M199" s="16">
        <v>-0.11540807020005504</v>
      </c>
      <c r="N199" s="8">
        <v>-0.37267103481093744</v>
      </c>
      <c r="O199" s="8">
        <v>0.31523952595560006</v>
      </c>
      <c r="P199" s="8">
        <v>0.31530782955772108</v>
      </c>
      <c r="Q199" s="8">
        <v>4.4580229951551087E-2</v>
      </c>
      <c r="R199" s="8">
        <v>-2.4973844959670616E-2</v>
      </c>
      <c r="S199" s="8">
        <v>-0.98688311688311692</v>
      </c>
      <c r="T199" s="9">
        <v>2.3124419411762673E-4</v>
      </c>
      <c r="U199" s="10">
        <v>0.25842558926267517</v>
      </c>
    </row>
    <row r="200" spans="1:21">
      <c r="A200" s="13">
        <v>199</v>
      </c>
      <c r="B200" s="3">
        <v>223</v>
      </c>
      <c r="C200" s="3">
        <f t="shared" si="5"/>
        <v>24</v>
      </c>
      <c r="D200" s="3" t="s">
        <v>636</v>
      </c>
      <c r="E200" s="3" t="s">
        <v>26</v>
      </c>
      <c r="F200" s="3" t="s">
        <v>388</v>
      </c>
      <c r="G200" s="3" t="s">
        <v>20</v>
      </c>
      <c r="H200" s="3" t="s">
        <v>384</v>
      </c>
      <c r="K200" s="3">
        <v>3</v>
      </c>
      <c r="L200" s="6">
        <v>2950000</v>
      </c>
      <c r="M200" s="16">
        <v>-6.4944695306350719E-2</v>
      </c>
      <c r="N200" s="8">
        <v>-0.42215999964556761</v>
      </c>
      <c r="O200" s="8">
        <v>2.1787297176471831E-2</v>
      </c>
      <c r="P200" s="8">
        <v>9.1759052138351463E-2</v>
      </c>
      <c r="Q200" s="8">
        <v>0.11224258240199694</v>
      </c>
      <c r="R200" s="8">
        <v>-0.10786767382599199</v>
      </c>
      <c r="S200" s="8">
        <v>-0.33777474091789089</v>
      </c>
      <c r="T200" s="9">
        <v>3.233239626695297E-3</v>
      </c>
      <c r="U200" s="10">
        <v>0.83158182998404107</v>
      </c>
    </row>
    <row r="201" spans="1:21">
      <c r="A201" s="13">
        <v>200</v>
      </c>
      <c r="B201" s="3">
        <v>67</v>
      </c>
      <c r="C201" s="3">
        <f t="shared" si="5"/>
        <v>-133</v>
      </c>
      <c r="D201" s="3" t="s">
        <v>636</v>
      </c>
      <c r="E201" s="3" t="s">
        <v>57</v>
      </c>
      <c r="F201" s="3" t="s">
        <v>440</v>
      </c>
      <c r="G201" s="3" t="s">
        <v>51</v>
      </c>
      <c r="H201" s="3" t="s">
        <v>438</v>
      </c>
      <c r="K201" s="3">
        <v>3</v>
      </c>
      <c r="L201" s="6">
        <v>2180000</v>
      </c>
      <c r="M201" s="16">
        <v>-1.4361418428611272E-2</v>
      </c>
      <c r="N201" s="8">
        <v>-0.4188410977401803</v>
      </c>
      <c r="O201" s="8">
        <v>3.0000000000000016E-2</v>
      </c>
      <c r="P201" s="8">
        <v>-0.14333119575108963</v>
      </c>
      <c r="Q201" s="8">
        <v>5.5256841094575133E-2</v>
      </c>
      <c r="R201" s="8">
        <v>0.34321244156558406</v>
      </c>
      <c r="S201" s="8">
        <v>-0.57156671501692258</v>
      </c>
      <c r="T201" s="9">
        <v>1.7293220131503542E-2</v>
      </c>
      <c r="U201" s="10">
        <v>0.62266225692063382</v>
      </c>
    </row>
    <row r="202" spans="1:21">
      <c r="A202" s="13">
        <v>201</v>
      </c>
      <c r="B202" s="3">
        <v>197</v>
      </c>
      <c r="C202" s="3">
        <f t="shared" si="5"/>
        <v>-4</v>
      </c>
      <c r="D202" s="3" t="s">
        <v>636</v>
      </c>
      <c r="E202" s="3" t="s">
        <v>55</v>
      </c>
      <c r="F202" s="3" t="s">
        <v>439</v>
      </c>
      <c r="G202" s="3" t="s">
        <v>51</v>
      </c>
      <c r="H202" s="3" t="s">
        <v>438</v>
      </c>
      <c r="K202" s="3">
        <v>3</v>
      </c>
      <c r="L202" s="6">
        <v>3900000</v>
      </c>
      <c r="M202" s="16">
        <v>-4.6592157424654917E-2</v>
      </c>
      <c r="N202" s="8">
        <v>-0.26493499987475894</v>
      </c>
      <c r="O202" s="8">
        <v>1.9999999999999962E-2</v>
      </c>
      <c r="P202" s="8">
        <v>-5.1980401302553131E-2</v>
      </c>
      <c r="Q202" s="8">
        <v>6.3752455795677801E-2</v>
      </c>
      <c r="R202" s="8">
        <v>-3.6565836298932383E-2</v>
      </c>
      <c r="S202" s="8">
        <v>0.31761282276317615</v>
      </c>
      <c r="T202" s="9">
        <v>1.6687521574042113E-2</v>
      </c>
      <c r="U202" s="10">
        <v>0.53233937059038028</v>
      </c>
    </row>
    <row r="203" spans="1:21">
      <c r="A203" s="13">
        <v>202</v>
      </c>
      <c r="B203" s="3" t="e">
        <v>#N/A</v>
      </c>
      <c r="C203" s="3" t="e">
        <f t="shared" si="5"/>
        <v>#N/A</v>
      </c>
      <c r="D203" s="3" t="s">
        <v>636</v>
      </c>
      <c r="E203" s="3" t="s">
        <v>19</v>
      </c>
      <c r="F203" s="3" t="s">
        <v>383</v>
      </c>
      <c r="G203" s="3" t="s">
        <v>16</v>
      </c>
      <c r="H203" s="3" t="s">
        <v>377</v>
      </c>
      <c r="K203" s="3">
        <v>3</v>
      </c>
      <c r="L203" s="6">
        <v>2710000</v>
      </c>
      <c r="M203" s="16">
        <v>-5.0588308924771563E-2</v>
      </c>
      <c r="N203" s="8">
        <v>-0.10087872535383033</v>
      </c>
      <c r="O203" s="8">
        <v>1.3737354973726803E-2</v>
      </c>
      <c r="P203" s="8">
        <v>0.41034290780873045</v>
      </c>
      <c r="Q203" s="8">
        <v>-2.8620202181856978E-2</v>
      </c>
      <c r="R203" s="8">
        <v>0.23605878559549265</v>
      </c>
      <c r="S203" s="8">
        <v>-0.4589178356713427</v>
      </c>
      <c r="T203" s="9">
        <v>1.8731753256945535E-3</v>
      </c>
      <c r="U203" s="10">
        <v>0.50293728371722668</v>
      </c>
    </row>
    <row r="204" spans="1:21">
      <c r="A204" s="13">
        <v>203</v>
      </c>
      <c r="B204" s="3">
        <v>221</v>
      </c>
      <c r="C204" s="3">
        <f t="shared" si="5"/>
        <v>18</v>
      </c>
      <c r="D204" s="3" t="s">
        <v>636</v>
      </c>
      <c r="E204" s="3" t="s">
        <v>216</v>
      </c>
      <c r="F204" s="3" t="s">
        <v>591</v>
      </c>
      <c r="G204" s="3" t="s">
        <v>212</v>
      </c>
      <c r="H204" s="3" t="s">
        <v>238</v>
      </c>
      <c r="K204" s="3">
        <v>3</v>
      </c>
      <c r="L204" s="6">
        <v>990000</v>
      </c>
      <c r="M204" s="16">
        <v>-9.0974439042488225E-2</v>
      </c>
      <c r="N204" s="8">
        <v>-0.27543428537416992</v>
      </c>
      <c r="O204" s="8">
        <v>4.401599595963631E-2</v>
      </c>
      <c r="P204" s="8">
        <v>0.265817113757291</v>
      </c>
      <c r="Q204" s="8">
        <v>7.8109756097560976E-2</v>
      </c>
      <c r="R204" s="8">
        <v>-8.2808825563701755E-2</v>
      </c>
      <c r="S204" s="8">
        <v>-0.98094760591626973</v>
      </c>
      <c r="T204" s="9">
        <v>8.4417974521479858E-5</v>
      </c>
      <c r="U204" s="10">
        <v>0.7323293658605875</v>
      </c>
    </row>
    <row r="205" spans="1:21">
      <c r="A205" s="13">
        <v>204</v>
      </c>
      <c r="B205" s="3" t="e">
        <v>#N/A</v>
      </c>
      <c r="C205" s="3" t="e">
        <f t="shared" si="5"/>
        <v>#N/A</v>
      </c>
      <c r="D205" s="3" t="s">
        <v>636</v>
      </c>
      <c r="E205" s="3" t="s">
        <v>215</v>
      </c>
      <c r="F205" s="3" t="s">
        <v>590</v>
      </c>
      <c r="G205" s="3" t="s">
        <v>212</v>
      </c>
      <c r="H205" s="3" t="s">
        <v>238</v>
      </c>
      <c r="K205" s="3">
        <v>3</v>
      </c>
      <c r="L205" s="6">
        <v>1310000</v>
      </c>
      <c r="M205" s="16">
        <v>-9.1505394307620613E-2</v>
      </c>
      <c r="N205" s="8">
        <v>-0.31624791916689249</v>
      </c>
      <c r="O205" s="8">
        <v>6.7547052876383885E-3</v>
      </c>
      <c r="P205" s="8">
        <v>0.52341685217638423</v>
      </c>
      <c r="Q205" s="8">
        <v>7.7321097334765207E-2</v>
      </c>
      <c r="R205" s="8">
        <v>0.29079424494092876</v>
      </c>
      <c r="S205" s="8">
        <v>-0.95</v>
      </c>
      <c r="T205" s="9">
        <v>6.5046760330404187E-5</v>
      </c>
      <c r="U205" s="10">
        <v>0.42349812384258395</v>
      </c>
    </row>
    <row r="206" spans="1:21">
      <c r="A206" s="13">
        <v>205</v>
      </c>
      <c r="B206" s="3">
        <v>185</v>
      </c>
      <c r="C206" s="3">
        <f t="shared" si="5"/>
        <v>-20</v>
      </c>
      <c r="D206" s="3" t="s">
        <v>636</v>
      </c>
      <c r="E206" s="3" t="s">
        <v>255</v>
      </c>
      <c r="F206" s="3" t="s">
        <v>411</v>
      </c>
      <c r="G206" s="3" t="s">
        <v>256</v>
      </c>
      <c r="H206" s="3" t="s">
        <v>225</v>
      </c>
      <c r="K206" s="3">
        <v>3</v>
      </c>
      <c r="L206" s="6">
        <v>2520000</v>
      </c>
      <c r="M206" s="16">
        <v>-8.6929350947731188E-2</v>
      </c>
      <c r="N206" s="8">
        <v>-0.33362186535954946</v>
      </c>
      <c r="O206" s="8">
        <v>-3.0060274053675163E-2</v>
      </c>
      <c r="P206" s="8">
        <v>0.12464897843207685</v>
      </c>
      <c r="Q206" s="8">
        <v>-2.0583573779818752E-2</v>
      </c>
      <c r="R206" s="8">
        <v>2.6579771260622324E-2</v>
      </c>
      <c r="S206" s="8">
        <v>0.30943787685591406</v>
      </c>
      <c r="T206" s="9">
        <v>3.0836082535874609E-2</v>
      </c>
      <c r="U206" s="10">
        <v>0.73448483326912584</v>
      </c>
    </row>
    <row r="207" spans="1:21">
      <c r="A207" s="13">
        <v>206</v>
      </c>
      <c r="B207" s="3">
        <v>219</v>
      </c>
      <c r="C207" s="3">
        <f t="shared" si="5"/>
        <v>13</v>
      </c>
      <c r="D207" s="3" t="s">
        <v>636</v>
      </c>
      <c r="E207" s="3" t="s">
        <v>44</v>
      </c>
      <c r="F207" s="3" t="s">
        <v>410</v>
      </c>
      <c r="G207" s="3" t="s">
        <v>36</v>
      </c>
      <c r="H207" s="3" t="s">
        <v>225</v>
      </c>
      <c r="K207" s="3">
        <v>3</v>
      </c>
      <c r="L207" s="6">
        <v>780000</v>
      </c>
      <c r="M207" s="16">
        <v>3.2898827625970854E-3</v>
      </c>
      <c r="N207" s="8">
        <v>-0.43108266474353196</v>
      </c>
      <c r="O207" s="8">
        <v>2.7539046851891551E-2</v>
      </c>
      <c r="P207" s="8">
        <v>2.6567644628277959E-2</v>
      </c>
      <c r="Q207" s="8">
        <v>0.11069496462754889</v>
      </c>
      <c r="R207" s="8">
        <v>0.22272276093761931</v>
      </c>
      <c r="S207" s="8">
        <v>-0.33636363636363636</v>
      </c>
      <c r="T207" s="9">
        <v>1.3534082383837383E-3</v>
      </c>
      <c r="U207" s="10">
        <v>0.45558969830952051</v>
      </c>
    </row>
    <row r="208" spans="1:21">
      <c r="A208" s="13">
        <v>207</v>
      </c>
      <c r="B208" s="3">
        <v>163</v>
      </c>
      <c r="C208" s="3">
        <f t="shared" si="5"/>
        <v>-44</v>
      </c>
      <c r="D208" s="3" t="s">
        <v>636</v>
      </c>
      <c r="E208" s="3" t="s">
        <v>243</v>
      </c>
      <c r="F208" s="3" t="s">
        <v>395</v>
      </c>
      <c r="G208" s="3" t="s">
        <v>33</v>
      </c>
      <c r="H208" s="3" t="s">
        <v>224</v>
      </c>
      <c r="K208" s="3">
        <v>3</v>
      </c>
      <c r="L208" s="6">
        <v>4140000</v>
      </c>
      <c r="M208" s="16">
        <v>-8.1848363892276371E-2</v>
      </c>
      <c r="N208" s="8">
        <v>-0.29602270233898453</v>
      </c>
      <c r="O208" s="8">
        <v>2.7600676221120481E-2</v>
      </c>
      <c r="P208" s="8">
        <v>0.24261295565460983</v>
      </c>
      <c r="Q208" s="8">
        <v>1.3711619791765443E-2</v>
      </c>
      <c r="R208" s="8">
        <v>-0.12391005048187242</v>
      </c>
      <c r="S208" s="8">
        <v>-0.99127158256224368</v>
      </c>
      <c r="T208" s="9">
        <v>2.7447036713592823E-4</v>
      </c>
      <c r="U208" s="10">
        <v>0.89763013686654547</v>
      </c>
    </row>
    <row r="209" spans="1:21">
      <c r="A209" s="13">
        <v>208</v>
      </c>
      <c r="B209" s="3">
        <v>36</v>
      </c>
      <c r="C209" s="3">
        <f t="shared" si="5"/>
        <v>-172</v>
      </c>
      <c r="D209" s="3" t="s">
        <v>636</v>
      </c>
      <c r="E209" s="3" t="s">
        <v>252</v>
      </c>
      <c r="F209" s="3" t="s">
        <v>379</v>
      </c>
      <c r="G209" s="3" t="s">
        <v>16</v>
      </c>
      <c r="H209" s="3" t="s">
        <v>377</v>
      </c>
      <c r="K209" s="3">
        <v>3</v>
      </c>
      <c r="L209" s="6">
        <v>4590000</v>
      </c>
      <c r="M209" s="16">
        <v>-5.4631148193557633E-2</v>
      </c>
      <c r="N209" s="8">
        <v>-0.2295358081250421</v>
      </c>
      <c r="O209" s="8">
        <v>5.3862366190481514E-2</v>
      </c>
      <c r="P209" s="8">
        <v>0.13222214758246373</v>
      </c>
      <c r="Q209" s="8">
        <v>-0.18120513875554337</v>
      </c>
      <c r="R209" s="8">
        <v>-1.4336818932305999E-2</v>
      </c>
      <c r="S209" s="8">
        <v>3.5462616822429909</v>
      </c>
      <c r="T209" s="9">
        <v>1.6647723635988231E-2</v>
      </c>
      <c r="U209" s="10">
        <v>0.48874913744345838</v>
      </c>
    </row>
    <row r="210" spans="1:21">
      <c r="A210" s="13">
        <v>209</v>
      </c>
      <c r="B210" s="3">
        <v>207</v>
      </c>
      <c r="C210" s="3">
        <f t="shared" si="5"/>
        <v>-2</v>
      </c>
      <c r="D210" s="3" t="s">
        <v>636</v>
      </c>
      <c r="E210" s="3" t="s">
        <v>164</v>
      </c>
      <c r="F210" s="3" t="s">
        <v>545</v>
      </c>
      <c r="G210" s="3" t="s">
        <v>158</v>
      </c>
      <c r="H210" s="3" t="s">
        <v>234</v>
      </c>
      <c r="K210" s="3">
        <v>3</v>
      </c>
      <c r="L210" s="6">
        <v>990000</v>
      </c>
      <c r="M210" s="16">
        <v>-6.6223493773140352E-2</v>
      </c>
      <c r="N210" s="8">
        <v>-0.41608414114496839</v>
      </c>
      <c r="O210" s="8">
        <v>0.11274421980065541</v>
      </c>
      <c r="P210" s="8">
        <v>0.34500453672001996</v>
      </c>
      <c r="Q210" s="8">
        <v>-7.2462854910461116E-2</v>
      </c>
      <c r="R210" s="8">
        <v>0.30343386402677669</v>
      </c>
      <c r="S210" s="8">
        <v>-0.45769230769230768</v>
      </c>
      <c r="T210" s="9">
        <v>1.4757257449393205E-3</v>
      </c>
      <c r="U210" s="10">
        <v>0.62455143266549373</v>
      </c>
    </row>
    <row r="211" spans="1:21">
      <c r="A211" s="13">
        <v>210</v>
      </c>
      <c r="B211" s="3">
        <v>228</v>
      </c>
      <c r="C211" s="3">
        <f t="shared" si="5"/>
        <v>18</v>
      </c>
      <c r="D211" s="3" t="s">
        <v>636</v>
      </c>
      <c r="E211" s="3" t="s">
        <v>253</v>
      </c>
      <c r="F211" s="3" t="s">
        <v>380</v>
      </c>
      <c r="G211" s="3" t="s">
        <v>16</v>
      </c>
      <c r="H211" s="3" t="s">
        <v>377</v>
      </c>
      <c r="K211" s="3">
        <v>3</v>
      </c>
      <c r="L211" s="6">
        <v>3160000</v>
      </c>
      <c r="M211" s="16">
        <v>-8.4529173450456255E-2</v>
      </c>
      <c r="N211" s="8">
        <v>-0.19114088963335193</v>
      </c>
      <c r="O211" s="8">
        <v>-6.012542954572385E-4</v>
      </c>
      <c r="P211" s="8">
        <v>0.31930414659964923</v>
      </c>
      <c r="Q211" s="8">
        <v>6.3193698532044401E-2</v>
      </c>
      <c r="R211" s="8">
        <v>-0.25104489442963174</v>
      </c>
      <c r="S211" s="8">
        <v>-0.85273492286115005</v>
      </c>
      <c r="T211" s="9">
        <v>1.6045251997541489E-4</v>
      </c>
      <c r="U211" s="10">
        <v>0.60228439551540125</v>
      </c>
    </row>
    <row r="212" spans="1:21">
      <c r="A212" s="13">
        <v>211</v>
      </c>
      <c r="B212" s="3">
        <v>156</v>
      </c>
      <c r="C212" s="3">
        <f t="shared" si="5"/>
        <v>-55</v>
      </c>
      <c r="D212" s="3" t="s">
        <v>636</v>
      </c>
      <c r="E212" s="3" t="s">
        <v>303</v>
      </c>
      <c r="F212" s="3" t="s">
        <v>537</v>
      </c>
      <c r="G212" s="3" t="s">
        <v>143</v>
      </c>
      <c r="H212" s="3" t="s">
        <v>231</v>
      </c>
      <c r="K212" s="3">
        <v>3</v>
      </c>
      <c r="L212" s="6">
        <v>7050000</v>
      </c>
      <c r="M212" s="16">
        <v>-0.19589126484384906</v>
      </c>
      <c r="N212" s="8">
        <v>-0.28431688137641981</v>
      </c>
      <c r="O212" s="8">
        <v>-0.13111248393608227</v>
      </c>
      <c r="P212" s="8">
        <v>2.0377900353287882E-2</v>
      </c>
      <c r="Q212" s="8">
        <v>8.320568592610747E-2</v>
      </c>
      <c r="R212" s="8">
        <v>0.50433968686181074</v>
      </c>
      <c r="S212" s="8">
        <v>-0.58997200305421227</v>
      </c>
      <c r="T212" s="9">
        <v>4.9621780689804412E-4</v>
      </c>
      <c r="U212" s="10">
        <v>0.98844002771287975</v>
      </c>
    </row>
    <row r="213" spans="1:21">
      <c r="A213" s="13">
        <v>212</v>
      </c>
      <c r="B213" s="3">
        <v>209</v>
      </c>
      <c r="C213" s="3">
        <f t="shared" si="5"/>
        <v>-3</v>
      </c>
      <c r="D213" s="3" t="s">
        <v>636</v>
      </c>
      <c r="E213" s="3" t="s">
        <v>23</v>
      </c>
      <c r="F213" s="3" t="s">
        <v>385</v>
      </c>
      <c r="G213" s="3" t="s">
        <v>20</v>
      </c>
      <c r="H213" s="3" t="s">
        <v>384</v>
      </c>
      <c r="K213" s="3">
        <v>3</v>
      </c>
      <c r="L213" s="6">
        <v>2090000</v>
      </c>
      <c r="M213" s="16">
        <v>-9.0478380282581455E-2</v>
      </c>
      <c r="N213" s="8">
        <v>-0.52145577341441585</v>
      </c>
      <c r="O213" s="8">
        <v>2.4112106942123651E-2</v>
      </c>
      <c r="P213" s="8">
        <v>-8.3056609444949567E-2</v>
      </c>
      <c r="Q213" s="8">
        <v>0.10922192711281403</v>
      </c>
      <c r="R213" s="8">
        <v>-0.17136677075201664</v>
      </c>
      <c r="S213" s="8">
        <v>-0.60360706062931702</v>
      </c>
      <c r="T213" s="9">
        <v>6.5299887654815493E-4</v>
      </c>
      <c r="U213" s="10">
        <v>0.95646962931045143</v>
      </c>
    </row>
    <row r="214" spans="1:21">
      <c r="A214" s="13">
        <v>213</v>
      </c>
      <c r="B214" s="3">
        <v>57</v>
      </c>
      <c r="C214" s="3">
        <f t="shared" si="5"/>
        <v>-156</v>
      </c>
      <c r="D214" s="3" t="s">
        <v>636</v>
      </c>
      <c r="E214" s="3" t="s">
        <v>111</v>
      </c>
      <c r="F214" s="3" t="s">
        <v>352</v>
      </c>
      <c r="G214" s="3" t="s">
        <v>102</v>
      </c>
      <c r="H214" s="3" t="s">
        <v>228</v>
      </c>
      <c r="K214" s="3">
        <v>3</v>
      </c>
      <c r="L214" s="6">
        <v>4350000</v>
      </c>
      <c r="M214" s="16">
        <v>-0.17759686782118053</v>
      </c>
      <c r="N214" s="8">
        <v>-0.20935034289506674</v>
      </c>
      <c r="O214" s="8">
        <v>-0.25556759577714394</v>
      </c>
      <c r="P214" s="8">
        <v>8.839057999740399E-3</v>
      </c>
      <c r="Q214" s="8">
        <v>4.5969109491727396E-2</v>
      </c>
      <c r="R214" s="8">
        <v>0.68365916635927704</v>
      </c>
      <c r="S214" s="8">
        <v>0.1537258445711108</v>
      </c>
      <c r="T214" s="9">
        <v>2.6604634716857964E-2</v>
      </c>
      <c r="U214" s="10">
        <v>0.55704615547998704</v>
      </c>
    </row>
    <row r="215" spans="1:21">
      <c r="A215" s="13">
        <v>214</v>
      </c>
      <c r="B215" s="3">
        <v>192</v>
      </c>
      <c r="C215" s="3">
        <f t="shared" si="5"/>
        <v>-22</v>
      </c>
      <c r="D215" s="3" t="s">
        <v>636</v>
      </c>
      <c r="E215" s="3" t="s">
        <v>250</v>
      </c>
      <c r="F215" s="3" t="s">
        <v>401</v>
      </c>
      <c r="G215" s="3" t="s">
        <v>242</v>
      </c>
      <c r="H215" s="3" t="s">
        <v>224</v>
      </c>
      <c r="K215" s="3">
        <v>3</v>
      </c>
      <c r="L215" s="6">
        <v>1900000</v>
      </c>
      <c r="M215" s="16">
        <v>-9.4461174284986585E-2</v>
      </c>
      <c r="N215" s="8">
        <v>-0.19122464511432447</v>
      </c>
      <c r="O215" s="8">
        <v>-2.913990078335927E-2</v>
      </c>
      <c r="P215" s="8">
        <v>0.50710474837026931</v>
      </c>
      <c r="Q215" s="8">
        <v>-9.9166873911962199E-3</v>
      </c>
      <c r="R215" s="8">
        <v>-8.4562099393521314E-2</v>
      </c>
      <c r="S215" s="8">
        <v>-0.93713459483246364</v>
      </c>
      <c r="T215" s="9">
        <v>1.0931464662927545E-3</v>
      </c>
      <c r="U215" s="10">
        <v>0.49591455324211658</v>
      </c>
    </row>
    <row r="216" spans="1:21">
      <c r="A216" s="13">
        <v>215</v>
      </c>
      <c r="B216" s="3">
        <v>176</v>
      </c>
      <c r="C216" s="3">
        <f t="shared" si="5"/>
        <v>-39</v>
      </c>
      <c r="D216" s="3" t="s">
        <v>636</v>
      </c>
      <c r="E216" s="3" t="s">
        <v>88</v>
      </c>
      <c r="F216" s="3" t="s">
        <v>472</v>
      </c>
      <c r="G216" s="3" t="s">
        <v>84</v>
      </c>
      <c r="H216" s="3" t="s">
        <v>338</v>
      </c>
      <c r="K216" s="3">
        <v>3</v>
      </c>
      <c r="L216" s="6">
        <v>4230000</v>
      </c>
      <c r="M216" s="16">
        <v>-0.14301521503162781</v>
      </c>
      <c r="N216" s="8">
        <v>-0.39762022400139763</v>
      </c>
      <c r="O216" s="8">
        <v>-6.5423474419114294E-2</v>
      </c>
      <c r="P216" s="8">
        <v>8.4355868690100907E-2</v>
      </c>
      <c r="Q216" s="8">
        <v>4.1293921561957887E-2</v>
      </c>
      <c r="R216" s="8">
        <v>0.32443540711257246</v>
      </c>
      <c r="S216" s="8">
        <v>7.8696741854636598E-2</v>
      </c>
      <c r="T216" s="9">
        <v>2.9695052406363688E-3</v>
      </c>
      <c r="U216" s="10">
        <v>0.62486083068704945</v>
      </c>
    </row>
    <row r="217" spans="1:21">
      <c r="A217" s="13">
        <v>216</v>
      </c>
      <c r="B217" s="3">
        <v>28</v>
      </c>
      <c r="C217" s="3">
        <f t="shared" si="5"/>
        <v>-188</v>
      </c>
      <c r="D217" s="3" t="s">
        <v>636</v>
      </c>
      <c r="E217" s="3" t="s">
        <v>110</v>
      </c>
      <c r="F217" s="3" t="s">
        <v>492</v>
      </c>
      <c r="G217" s="3" t="s">
        <v>102</v>
      </c>
      <c r="H217" s="3" t="s">
        <v>228</v>
      </c>
      <c r="K217" s="3">
        <v>3</v>
      </c>
      <c r="L217" s="6">
        <v>3730000</v>
      </c>
      <c r="M217" s="16">
        <v>-0.34303414973745217</v>
      </c>
      <c r="N217" s="8">
        <v>-0.39224738037663953</v>
      </c>
      <c r="O217" s="8">
        <v>-0.24497566763038037</v>
      </c>
      <c r="P217" s="8">
        <v>0.23262598195002843</v>
      </c>
      <c r="Q217" s="8">
        <v>3.3581101086126566E-2</v>
      </c>
      <c r="R217" s="8">
        <v>0.42960600051728598</v>
      </c>
      <c r="S217" s="8">
        <v>8.5146377087699246E-2</v>
      </c>
      <c r="T217" s="9">
        <v>2.3886189165727E-2</v>
      </c>
      <c r="U217" s="10">
        <v>1.1316099376789557</v>
      </c>
    </row>
    <row r="218" spans="1:21">
      <c r="A218" s="13">
        <v>217</v>
      </c>
      <c r="B218" s="3">
        <v>211</v>
      </c>
      <c r="C218" s="3">
        <f t="shared" si="5"/>
        <v>-6</v>
      </c>
      <c r="D218" s="3" t="s">
        <v>636</v>
      </c>
      <c r="E218" s="3" t="s">
        <v>24</v>
      </c>
      <c r="F218" s="3" t="s">
        <v>386</v>
      </c>
      <c r="G218" s="3" t="s">
        <v>20</v>
      </c>
      <c r="H218" s="3" t="s">
        <v>384</v>
      </c>
      <c r="K218" s="3">
        <v>3</v>
      </c>
      <c r="L218" s="6">
        <v>1460000</v>
      </c>
      <c r="M218" s="16">
        <v>-8.0448293708407573E-2</v>
      </c>
      <c r="N218" s="8">
        <v>-0.5788896968731011</v>
      </c>
      <c r="O218" s="8">
        <v>-1.4292460103307378E-2</v>
      </c>
      <c r="P218" s="8">
        <v>-0.17703847812514081</v>
      </c>
      <c r="Q218" s="8">
        <v>6.2323561346362646E-2</v>
      </c>
      <c r="R218" s="8">
        <v>-0.37705335540557749</v>
      </c>
      <c r="S218" s="8">
        <v>-0.63720036411449377</v>
      </c>
      <c r="T218" s="9">
        <v>2.8893444639550123E-3</v>
      </c>
      <c r="U218" s="10">
        <v>1.1479426544104752</v>
      </c>
    </row>
    <row r="219" spans="1:21">
      <c r="A219" s="13">
        <v>218</v>
      </c>
      <c r="B219" s="3">
        <v>162</v>
      </c>
      <c r="C219" s="3">
        <f t="shared" si="5"/>
        <v>-56</v>
      </c>
      <c r="D219" s="3" t="s">
        <v>636</v>
      </c>
      <c r="E219" s="3" t="s">
        <v>244</v>
      </c>
      <c r="F219" s="3" t="s">
        <v>399</v>
      </c>
      <c r="G219" s="3" t="s">
        <v>33</v>
      </c>
      <c r="H219" s="3" t="s">
        <v>224</v>
      </c>
      <c r="K219" s="3">
        <v>3</v>
      </c>
      <c r="L219" s="6">
        <v>1180000</v>
      </c>
      <c r="M219" s="16">
        <v>-0.13077444633117527</v>
      </c>
      <c r="N219" s="8">
        <v>-0.31155688705424323</v>
      </c>
      <c r="O219" s="8">
        <v>-1.6881040887170112E-2</v>
      </c>
      <c r="P219" s="8">
        <v>0.12784978289951993</v>
      </c>
      <c r="Q219" s="8">
        <v>2.3397260273972601E-2</v>
      </c>
      <c r="R219" s="8">
        <v>5.6331655449352411E-2</v>
      </c>
      <c r="S219" s="8">
        <v>-0.99936661698956786</v>
      </c>
      <c r="T219" s="9">
        <v>1.7033143980466365E-5</v>
      </c>
      <c r="U219" s="10">
        <v>0.65597225661743086</v>
      </c>
    </row>
    <row r="220" spans="1:21">
      <c r="A220" s="13">
        <v>219</v>
      </c>
      <c r="B220" s="3">
        <v>201</v>
      </c>
      <c r="C220" s="3">
        <f t="shared" si="5"/>
        <v>-18</v>
      </c>
      <c r="D220" s="3" t="s">
        <v>636</v>
      </c>
      <c r="E220" s="3" t="s">
        <v>317</v>
      </c>
      <c r="F220" s="3" t="s">
        <v>378</v>
      </c>
      <c r="G220" s="3" t="s">
        <v>16</v>
      </c>
      <c r="H220" s="3" t="s">
        <v>377</v>
      </c>
      <c r="K220" s="3">
        <v>3</v>
      </c>
      <c r="L220" s="6">
        <v>440000</v>
      </c>
      <c r="M220" s="16">
        <v>-3.6905752281742442E-2</v>
      </c>
      <c r="N220" s="8">
        <v>-0.30195292939409113</v>
      </c>
      <c r="O220" s="8">
        <v>-5.8541304691202018E-3</v>
      </c>
      <c r="P220" s="8">
        <v>-0.14021162515368152</v>
      </c>
      <c r="Q220" s="8">
        <v>-0.1801597943904347</v>
      </c>
      <c r="R220" s="8">
        <v>-0.15067528458421764</v>
      </c>
      <c r="S220" s="8">
        <v>0.63602484472049692</v>
      </c>
      <c r="T220" s="9">
        <v>1.7606525842044135E-3</v>
      </c>
      <c r="U220" s="10">
        <v>1.1772820484014879</v>
      </c>
    </row>
    <row r="221" spans="1:21">
      <c r="A221" s="13">
        <v>220</v>
      </c>
      <c r="B221" s="3">
        <v>226</v>
      </c>
      <c r="C221" s="3">
        <f t="shared" si="5"/>
        <v>6</v>
      </c>
      <c r="D221" s="3" t="s">
        <v>636</v>
      </c>
      <c r="E221" s="3" t="s">
        <v>34</v>
      </c>
      <c r="F221" s="3" t="s">
        <v>396</v>
      </c>
      <c r="G221" s="3" t="s">
        <v>33</v>
      </c>
      <c r="H221" s="3" t="s">
        <v>224</v>
      </c>
      <c r="K221" s="3">
        <v>3</v>
      </c>
      <c r="L221" s="6">
        <v>3190000</v>
      </c>
      <c r="M221" s="16">
        <v>-0.1072810123262523</v>
      </c>
      <c r="N221" s="8">
        <v>-0.33423914706620395</v>
      </c>
      <c r="O221" s="8">
        <v>-1.2022538830086736E-2</v>
      </c>
      <c r="P221" s="8">
        <v>0.35452051205948293</v>
      </c>
      <c r="Q221" s="8">
        <v>1.2642614862781376E-2</v>
      </c>
      <c r="R221" s="8">
        <v>-0.19904609631175307</v>
      </c>
      <c r="S221" s="8">
        <v>-0.94550000000000001</v>
      </c>
      <c r="T221" s="9">
        <v>9.9486066331880502E-4</v>
      </c>
      <c r="U221" s="10">
        <v>0.55940051500597754</v>
      </c>
    </row>
    <row r="222" spans="1:21">
      <c r="A222" s="13">
        <v>221</v>
      </c>
      <c r="B222" s="3">
        <v>43</v>
      </c>
      <c r="C222" s="3">
        <f t="shared" si="5"/>
        <v>-178</v>
      </c>
      <c r="D222" s="3" t="s">
        <v>636</v>
      </c>
      <c r="E222" s="3" t="s">
        <v>162</v>
      </c>
      <c r="F222" s="3" t="s">
        <v>543</v>
      </c>
      <c r="G222" s="3" t="s">
        <v>158</v>
      </c>
      <c r="H222" s="3" t="s">
        <v>234</v>
      </c>
      <c r="K222" s="3">
        <v>3</v>
      </c>
      <c r="L222" s="6">
        <v>3520000</v>
      </c>
      <c r="M222" s="16">
        <v>-0.17664745090129602</v>
      </c>
      <c r="N222" s="8">
        <v>-0.14508383039086667</v>
      </c>
      <c r="O222" s="8">
        <v>-5.7056796718215085E-2</v>
      </c>
      <c r="P222" s="8">
        <v>0.72120279588428593</v>
      </c>
      <c r="Q222" s="8">
        <v>-0.23576131966601047</v>
      </c>
      <c r="R222" s="8">
        <v>0.14429950872437744</v>
      </c>
      <c r="S222" s="8">
        <v>-0.16005567153792624</v>
      </c>
      <c r="T222" s="9">
        <v>7.7704843535010538E-4</v>
      </c>
      <c r="U222" s="10">
        <v>0.86204470007559153</v>
      </c>
    </row>
    <row r="223" spans="1:21">
      <c r="A223" s="13">
        <v>222</v>
      </c>
      <c r="B223" s="3">
        <v>189</v>
      </c>
      <c r="C223" s="3">
        <f t="shared" si="5"/>
        <v>-33</v>
      </c>
      <c r="D223" s="3" t="s">
        <v>636</v>
      </c>
      <c r="E223" s="3" t="s">
        <v>316</v>
      </c>
      <c r="F223" s="3" t="s">
        <v>346</v>
      </c>
      <c r="G223" s="3" t="s">
        <v>16</v>
      </c>
      <c r="H223" s="3" t="s">
        <v>377</v>
      </c>
      <c r="K223" s="3">
        <v>3</v>
      </c>
      <c r="L223" s="6">
        <v>2240000</v>
      </c>
      <c r="M223" s="16">
        <v>-3.5592263832555399E-2</v>
      </c>
      <c r="N223" s="8">
        <v>-0.24239716352944568</v>
      </c>
      <c r="O223" s="8">
        <v>3.9988231554713774E-2</v>
      </c>
      <c r="P223" s="8">
        <v>0.11787405376072828</v>
      </c>
      <c r="Q223" s="8">
        <v>-0.27788201105969978</v>
      </c>
      <c r="R223" s="8">
        <v>-0.34241762476716553</v>
      </c>
      <c r="S223" s="8">
        <v>-0.78508074790395188</v>
      </c>
      <c r="T223" s="9">
        <v>3.9785076174118075E-3</v>
      </c>
      <c r="U223" s="10">
        <v>1.1695508833770394</v>
      </c>
    </row>
    <row r="224" spans="1:21">
      <c r="A224" s="13">
        <v>223</v>
      </c>
      <c r="B224" s="3">
        <v>125</v>
      </c>
      <c r="C224" s="3">
        <f t="shared" si="5"/>
        <v>-98</v>
      </c>
      <c r="D224" s="3" t="s">
        <v>636</v>
      </c>
      <c r="E224" s="3" t="s">
        <v>93</v>
      </c>
      <c r="F224" s="3" t="s">
        <v>477</v>
      </c>
      <c r="G224" s="3" t="s">
        <v>84</v>
      </c>
      <c r="H224" s="3" t="s">
        <v>338</v>
      </c>
      <c r="K224" s="3">
        <v>3</v>
      </c>
      <c r="L224" s="6">
        <v>5730000</v>
      </c>
      <c r="M224" s="16">
        <v>-0.25127598063126838</v>
      </c>
      <c r="N224" s="8">
        <v>-0.54729273427879077</v>
      </c>
      <c r="O224" s="8">
        <v>-0.24364894559664599</v>
      </c>
      <c r="P224" s="8">
        <v>-0.1769666602405765</v>
      </c>
      <c r="Q224" s="8">
        <v>2.0194535967083378E-2</v>
      </c>
      <c r="R224" s="8">
        <v>0.29627626544879115</v>
      </c>
      <c r="S224" s="8">
        <v>0.39790977322250021</v>
      </c>
      <c r="T224" s="9">
        <v>1.2580101491703476E-2</v>
      </c>
      <c r="U224" s="10">
        <v>0.89678400927081503</v>
      </c>
    </row>
    <row r="225" spans="1:21">
      <c r="A225" s="13">
        <v>224</v>
      </c>
      <c r="B225" s="3">
        <v>222</v>
      </c>
      <c r="C225" s="3">
        <f t="shared" si="5"/>
        <v>-2</v>
      </c>
      <c r="D225" s="3" t="s">
        <v>636</v>
      </c>
      <c r="E225" s="3" t="s">
        <v>25</v>
      </c>
      <c r="F225" s="3" t="s">
        <v>387</v>
      </c>
      <c r="G225" s="3" t="s">
        <v>20</v>
      </c>
      <c r="H225" s="3" t="s">
        <v>384</v>
      </c>
      <c r="K225" s="3">
        <v>3</v>
      </c>
      <c r="L225" s="6">
        <v>2340000</v>
      </c>
      <c r="M225" s="16">
        <v>-0.10657600984545283</v>
      </c>
      <c r="N225" s="8">
        <v>-0.81008868296125958</v>
      </c>
      <c r="O225" s="8">
        <v>-6.0917719461156497E-2</v>
      </c>
      <c r="P225" s="8">
        <v>-0.2206914490036663</v>
      </c>
      <c r="Q225" s="8">
        <v>4.1865992260580763E-2</v>
      </c>
      <c r="R225" s="8">
        <v>-0.2588811582894423</v>
      </c>
      <c r="S225" s="8">
        <v>-0.94540814291980702</v>
      </c>
      <c r="T225" s="9">
        <v>1.1113061958968771E-3</v>
      </c>
      <c r="U225" s="10">
        <v>0.92604968385517328</v>
      </c>
    </row>
    <row r="226" spans="1:21">
      <c r="A226" s="13">
        <v>225</v>
      </c>
      <c r="B226" s="3">
        <v>217</v>
      </c>
      <c r="C226" s="3">
        <f t="shared" si="5"/>
        <v>-8</v>
      </c>
      <c r="D226" s="3" t="s">
        <v>636</v>
      </c>
      <c r="E226" s="3" t="s">
        <v>249</v>
      </c>
      <c r="F226" s="3" t="s">
        <v>398</v>
      </c>
      <c r="G226" s="3" t="s">
        <v>242</v>
      </c>
      <c r="H226" s="3" t="s">
        <v>224</v>
      </c>
      <c r="K226" s="3">
        <v>3</v>
      </c>
      <c r="L226" s="6">
        <v>2160000</v>
      </c>
      <c r="M226" s="16">
        <v>-0.10666005014625993</v>
      </c>
      <c r="N226" s="8">
        <v>-0.74247607019021056</v>
      </c>
      <c r="O226" s="8">
        <v>1.5314595323876246E-2</v>
      </c>
      <c r="P226" s="8">
        <v>-0.11436276121969205</v>
      </c>
      <c r="Q226" s="8">
        <v>-8.5619463744239913E-2</v>
      </c>
      <c r="R226" s="8">
        <v>-0.15272123893805309</v>
      </c>
      <c r="S226" s="8">
        <v>-0.79459208541255655</v>
      </c>
      <c r="T226" s="9">
        <v>7.0753044736524776E-3</v>
      </c>
      <c r="U226" s="10">
        <v>0.83478133795173171</v>
      </c>
    </row>
    <row r="227" spans="1:21">
      <c r="A227" s="13">
        <v>226</v>
      </c>
      <c r="B227" s="3">
        <v>224</v>
      </c>
      <c r="C227" s="3">
        <f t="shared" si="5"/>
        <v>-2</v>
      </c>
      <c r="D227" s="3" t="s">
        <v>636</v>
      </c>
      <c r="E227" s="3" t="s">
        <v>30</v>
      </c>
      <c r="F227" s="3" t="s">
        <v>393</v>
      </c>
      <c r="G227" s="3" t="s">
        <v>20</v>
      </c>
      <c r="H227" s="3" t="s">
        <v>384</v>
      </c>
      <c r="K227" s="3">
        <v>3</v>
      </c>
      <c r="L227" s="6">
        <v>2920000</v>
      </c>
      <c r="M227" s="16">
        <v>-0.14962035218010905</v>
      </c>
      <c r="N227" s="8">
        <v>-0.49079355681139347</v>
      </c>
      <c r="O227" s="8">
        <v>-4.4807015064249792E-2</v>
      </c>
      <c r="P227" s="8">
        <v>-0.12740199036469096</v>
      </c>
      <c r="Q227" s="8">
        <v>4.5943782245152109E-2</v>
      </c>
      <c r="R227" s="8">
        <v>-0.31132130725079066</v>
      </c>
      <c r="S227" s="8">
        <v>-0.78191009207438167</v>
      </c>
      <c r="T227" s="9">
        <v>3.896591557605516E-3</v>
      </c>
      <c r="U227" s="10">
        <v>0.4636496087482409</v>
      </c>
    </row>
    <row r="228" spans="1:21">
      <c r="A228" s="13">
        <v>227</v>
      </c>
      <c r="B228" s="3">
        <v>177</v>
      </c>
      <c r="C228" s="3">
        <f t="shared" si="5"/>
        <v>-50</v>
      </c>
      <c r="D228" s="3" t="s">
        <v>636</v>
      </c>
      <c r="E228" s="3" t="s">
        <v>318</v>
      </c>
      <c r="F228" s="3" t="s">
        <v>400</v>
      </c>
      <c r="G228" s="3" t="s">
        <v>33</v>
      </c>
      <c r="H228" s="3" t="s">
        <v>224</v>
      </c>
      <c r="K228" s="3">
        <v>3</v>
      </c>
      <c r="L228" s="6">
        <v>2750000</v>
      </c>
      <c r="M228" s="16">
        <v>-0.15214050762414455</v>
      </c>
      <c r="N228" s="8">
        <v>-0.31722536572233467</v>
      </c>
      <c r="O228" s="8">
        <v>-2.9296764711717639E-2</v>
      </c>
      <c r="P228" s="8">
        <v>0.12336309615797286</v>
      </c>
      <c r="Q228" s="8">
        <v>-0.16160784774830766</v>
      </c>
      <c r="R228" s="8">
        <v>-0.14418477049433309</v>
      </c>
      <c r="S228" s="8">
        <v>-0.9326364361399111</v>
      </c>
      <c r="T228" s="9">
        <v>1.1415215292884563E-3</v>
      </c>
      <c r="U228" s="10">
        <v>0.45030838935760287</v>
      </c>
    </row>
    <row r="229" spans="1:21">
      <c r="A229" s="13">
        <v>228</v>
      </c>
      <c r="B229" s="3">
        <v>78</v>
      </c>
      <c r="C229" s="3">
        <f t="shared" si="5"/>
        <v>-150</v>
      </c>
      <c r="D229" s="3" t="s">
        <v>636</v>
      </c>
      <c r="E229" s="3" t="s">
        <v>35</v>
      </c>
      <c r="F229" s="3" t="s">
        <v>397</v>
      </c>
      <c r="G229" s="3" t="s">
        <v>33</v>
      </c>
      <c r="H229" s="3" t="s">
        <v>224</v>
      </c>
      <c r="K229" s="3">
        <v>3</v>
      </c>
      <c r="L229" s="6">
        <v>1170000</v>
      </c>
      <c r="M229" s="16">
        <v>-0.32506841111860707</v>
      </c>
      <c r="N229" s="8">
        <v>-0.53865160210694185</v>
      </c>
      <c r="O229" s="8">
        <v>-0.23555796645883079</v>
      </c>
      <c r="P229" s="8">
        <v>-7.090552175223387E-3</v>
      </c>
      <c r="Q229" s="8">
        <v>-5.4567892402346545E-2</v>
      </c>
      <c r="R229" s="8">
        <v>-7.9108741855684464E-2</v>
      </c>
      <c r="S229" s="8">
        <v>-0.99298305084745764</v>
      </c>
      <c r="T229" s="9">
        <v>2.2078628882735247E-4</v>
      </c>
      <c r="U229" s="10">
        <v>0.58751968434674728</v>
      </c>
    </row>
    <row r="230" spans="1:21">
      <c r="M230" s="16"/>
    </row>
    <row r="231" spans="1:21">
      <c r="M231" s="16">
        <v>-3.0527486379442831E-2</v>
      </c>
      <c r="N231" s="8">
        <v>-9.8697957908282827E-2</v>
      </c>
      <c r="O231" s="8">
        <v>5.2919683567539046E-2</v>
      </c>
      <c r="P231" s="8">
        <v>0.47636055669798216</v>
      </c>
      <c r="Q231" s="8">
        <v>5.5131154068202723E-2</v>
      </c>
      <c r="R231" s="8">
        <v>0.44634693515504387</v>
      </c>
      <c r="S231" s="8">
        <v>0.31264470126152927</v>
      </c>
      <c r="T231" s="9">
        <v>1.4094787740361584E-2</v>
      </c>
      <c r="U231" s="10">
        <v>0.86595442209348139</v>
      </c>
    </row>
    <row r="232" spans="1:21">
      <c r="M232" s="16">
        <v>9.4766984557472012E-2</v>
      </c>
      <c r="N232" s="8">
        <v>0.18496976585432182</v>
      </c>
      <c r="O232" s="8">
        <v>8.0107772345914235E-2</v>
      </c>
      <c r="P232" s="8">
        <v>0.28956845680007448</v>
      </c>
      <c r="Q232" s="8">
        <v>6.0894008499412386E-2</v>
      </c>
      <c r="R232" s="8">
        <v>0.36081562720689253</v>
      </c>
      <c r="S232" s="8">
        <v>1.8604804785075246</v>
      </c>
      <c r="T232" s="9">
        <v>1.9417870732346531E-2</v>
      </c>
      <c r="U232" s="10">
        <v>0.33808940847270225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Big_Rank</vt:lpstr>
      <vt:lpstr>Small_Rank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2020-12-11T19:09:21Z</dcterms:modified>
</cp:coreProperties>
</file>