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이윤성\OneDrive\화학공학\4학년2학기\화공전산\chapter10.다항식 보간법\"/>
    </mc:Choice>
  </mc:AlternateContent>
  <xr:revisionPtr revIDLastSave="201" documentId="11_20206B3795C7A0836B02CE998F0D84DA4D19828D" xr6:coauthVersionLast="45" xr6:coauthVersionMax="45" xr10:uidLastSave="{F62219AF-301D-4AAD-ABDD-0C8430C2789F}"/>
  <bookViews>
    <workbookView xWindow="10220" yWindow="50" windowWidth="9260" windowHeight="10450" firstSheet="1" activeTab="2" xr2:uid="{00000000-000D-0000-FFFF-FFFF00000000}"/>
  </bookViews>
  <sheets>
    <sheet name="vandermonde 행렬" sheetId="1" r:id="rId1"/>
    <sheet name="Newton 분할차분" sheetId="2" r:id="rId2"/>
    <sheet name="표10.5 분할차분" sheetId="3" r:id="rId3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4" i="3" l="1"/>
  <c r="D23" i="3"/>
  <c r="E23" i="3" s="1"/>
  <c r="D22" i="3"/>
  <c r="E22" i="3" s="1"/>
  <c r="F22" i="3" s="1"/>
  <c r="D21" i="3"/>
  <c r="E21" i="3" s="1"/>
  <c r="F21" i="3" s="1"/>
  <c r="G21" i="3" s="1"/>
  <c r="D20" i="3"/>
  <c r="E20" i="3" s="1"/>
  <c r="F20" i="3" s="1"/>
  <c r="G20" i="3" s="1"/>
  <c r="H20" i="3" s="1"/>
  <c r="D19" i="3"/>
  <c r="E19" i="3" s="1"/>
  <c r="F19" i="3" s="1"/>
  <c r="G19" i="3" s="1"/>
  <c r="H19" i="3" s="1"/>
  <c r="I19" i="3" s="1"/>
  <c r="D18" i="3"/>
  <c r="E18" i="3" s="1"/>
  <c r="F18" i="3" s="1"/>
  <c r="G18" i="3" s="1"/>
  <c r="H18" i="3" s="1"/>
  <c r="I18" i="3" s="1"/>
  <c r="J18" i="3" s="1"/>
  <c r="D17" i="3"/>
  <c r="E17" i="3" s="1"/>
  <c r="F17" i="3" s="1"/>
  <c r="G17" i="3" s="1"/>
  <c r="H17" i="3" s="1"/>
  <c r="I17" i="3" s="1"/>
  <c r="J17" i="3" s="1"/>
  <c r="K17" i="3" s="1"/>
  <c r="D16" i="3"/>
  <c r="E16" i="3" s="1"/>
  <c r="F16" i="3" s="1"/>
  <c r="G16" i="3" s="1"/>
  <c r="H16" i="3" s="1"/>
  <c r="I16" i="3" s="1"/>
  <c r="J16" i="3" s="1"/>
  <c r="K16" i="3" s="1"/>
  <c r="L16" i="3" s="1"/>
  <c r="D9" i="2"/>
  <c r="D11" i="2"/>
  <c r="D10" i="2"/>
  <c r="F2" i="2"/>
  <c r="E3" i="2"/>
  <c r="E2" i="2"/>
  <c r="D3" i="2"/>
  <c r="D4" i="2"/>
  <c r="D2" i="2"/>
  <c r="E9" i="2" l="1"/>
  <c r="E10" i="2"/>
  <c r="F9" i="2" s="1"/>
  <c r="J9" i="1" a="1"/>
  <c r="J9" i="1"/>
  <c r="E9" i="1" a="1"/>
  <c r="E9" i="1"/>
  <c r="H3" i="1"/>
  <c r="H4" i="1"/>
  <c r="H5" i="1"/>
  <c r="G3" i="1"/>
  <c r="G4" i="1"/>
  <c r="G5" i="1"/>
  <c r="H2" i="1"/>
  <c r="G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<sst xmlns="http://schemas.openxmlformats.org/spreadsheetml/2006/main" count="39" uniqueCount="22">
  <si>
    <t>i</t>
  </si>
  <si>
    <t>x</t>
  </si>
  <si>
    <t>y</t>
  </si>
  <si>
    <t>Matrix</t>
  </si>
  <si>
    <t>함수_시작</t>
  </si>
  <si>
    <t>M_inverse</t>
  </si>
  <si>
    <t>i</t>
    <phoneticPr fontId="1" type="noConversion"/>
  </si>
  <si>
    <t>xi</t>
    <phoneticPr fontId="1" type="noConversion"/>
  </si>
  <si>
    <t>f[xi]</t>
    <phoneticPr fontId="1" type="noConversion"/>
  </si>
  <si>
    <t>f[']</t>
    <phoneticPr fontId="1" type="noConversion"/>
  </si>
  <si>
    <t>f['']</t>
    <phoneticPr fontId="1" type="noConversion"/>
  </si>
  <si>
    <t>f[''']</t>
    <phoneticPr fontId="1" type="noConversion"/>
  </si>
  <si>
    <t>f(3) = 10</t>
    <phoneticPr fontId="1" type="noConversion"/>
  </si>
  <si>
    <t>순서에 차이를 두는 경우에도 관계없이 식이 잘 나온다. 대신 관계식이 조금 달라진다.</t>
    <phoneticPr fontId="1" type="noConversion"/>
  </si>
  <si>
    <t>f(3) = 11</t>
    <phoneticPr fontId="1" type="noConversion"/>
  </si>
  <si>
    <t>T, deg C</t>
    <phoneticPr fontId="1" type="noConversion"/>
  </si>
  <si>
    <t>p,mmHg</t>
    <phoneticPr fontId="1" type="noConversion"/>
  </si>
  <si>
    <t>iso-pentane</t>
    <phoneticPr fontId="1" type="noConversion"/>
  </si>
  <si>
    <t>ammonia</t>
    <phoneticPr fontId="1" type="noConversion"/>
  </si>
  <si>
    <t>diethyl ether</t>
    <phoneticPr fontId="1" type="noConversion"/>
  </si>
  <si>
    <t>f['''']</t>
  </si>
  <si>
    <t>f[''''']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</si>
</sst>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rgb="FF000000"/>
      <name val="맑은 고딕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workbookViewId="0">
      <selection activeCell="J10" sqref="J9:J12"/>
    </sheetView>
  </sheetViews>
  <sheetFormatPr defaultRowHeight="17.100000000000001"/>
  <sheetData>
    <row r="1" spans="1:10">
      <c r="A1" t="s">
        <v>0</v>
      </c>
      <c r="B1" t="s">
        <v>1</v>
      </c>
      <c r="C1" t="s">
        <v>2</v>
      </c>
      <c r="E1" t="s">
        <v>3</v>
      </c>
      <c r="G1" t="s">
        <v>4</v>
      </c>
      <c r="J1" t="s">
        <v>2</v>
      </c>
    </row>
    <row r="2" spans="1:10">
      <c r="A2">
        <v>0</v>
      </c>
      <c r="B2">
        <v>1</v>
      </c>
      <c r="C2">
        <v>2</v>
      </c>
      <c r="E2">
        <v>1</v>
      </c>
      <c r="F2">
        <v>1</v>
      </c>
      <c r="G2">
        <f>F2^2</f>
        <v>1</v>
      </c>
      <c r="H2">
        <f>G2*F2</f>
        <v>1</v>
      </c>
      <c r="J2">
        <v>2</v>
      </c>
    </row>
    <row r="3" spans="1:10">
      <c r="A3">
        <v>1</v>
      </c>
      <c r="B3">
        <v>2</v>
      </c>
      <c r="C3">
        <v>5</v>
      </c>
      <c r="E3">
        <v>1</v>
      </c>
      <c r="F3">
        <v>2</v>
      </c>
      <c r="G3">
        <f t="shared" ref="G3:G5" si="0">F3^2</f>
        <v>4</v>
      </c>
      <c r="H3">
        <f t="shared" ref="H3:H5" si="1">G3*F3</f>
        <v>8</v>
      </c>
      <c r="J3">
        <v>5</v>
      </c>
    </row>
    <row r="4" spans="1:10">
      <c r="A4">
        <v>2</v>
      </c>
      <c r="B4">
        <v>4</v>
      </c>
      <c r="C4">
        <v>17</v>
      </c>
      <c r="E4">
        <v>1</v>
      </c>
      <c r="F4">
        <v>4</v>
      </c>
      <c r="G4">
        <f t="shared" si="0"/>
        <v>16</v>
      </c>
      <c r="H4">
        <f t="shared" si="1"/>
        <v>64</v>
      </c>
      <c r="J4">
        <v>17</v>
      </c>
    </row>
    <row r="5" spans="1:10">
      <c r="A5">
        <v>3</v>
      </c>
      <c r="B5">
        <v>5</v>
      </c>
      <c r="C5">
        <v>20</v>
      </c>
      <c r="E5">
        <v>1</v>
      </c>
      <c r="F5">
        <v>5</v>
      </c>
      <c r="G5">
        <f t="shared" si="0"/>
        <v>25</v>
      </c>
      <c r="H5">
        <f t="shared" si="1"/>
        <v>125</v>
      </c>
      <c r="J5">
        <v>20</v>
      </c>
    </row>
    <row r="6" spans="1:10">
      <c r="A6">
        <v>4</v>
      </c>
    </row>
    <row r="7" spans="1:10">
      <c r="A7">
        <v>5</v>
      </c>
    </row>
    <row r="8" spans="1:10">
      <c r="A8">
        <v>6</v>
      </c>
      <c r="E8" t="s">
        <v>5</v>
      </c>
      <c r="J8" t="s">
        <v>1</v>
      </c>
    </row>
    <row r="9" spans="1:10">
      <c r="A9">
        <v>7</v>
      </c>
      <c r="E9" cm="1">
        <f t="array" ref="E9:H12">MINVERSE(E2:H5)</f>
        <v>3.3333333333333339</v>
      </c>
      <c r="F9">
        <v>-3.3333333333333335</v>
      </c>
      <c r="G9">
        <v>1.6666666666666674</v>
      </c>
      <c r="H9">
        <v>-0.66666666666666696</v>
      </c>
      <c r="J9" cm="1">
        <f t="array" ref="J9:J12">MMULT(_xlfn.ANCHORARRAY(E9),J2:J5)</f>
        <v>5.0000000000000071</v>
      </c>
    </row>
    <row r="10" spans="1:10">
      <c r="E10">
        <v>-3.166666666666667</v>
      </c>
      <c r="F10">
        <v>4.8333333333333339</v>
      </c>
      <c r="G10">
        <v>-2.8333333333333339</v>
      </c>
      <c r="H10">
        <v>1.166666666666667</v>
      </c>
      <c r="J10">
        <v>-7.0000000000000036</v>
      </c>
    </row>
    <row r="11" spans="1:10">
      <c r="E11">
        <v>0.91666666666666663</v>
      </c>
      <c r="F11">
        <v>-1.6666666666666667</v>
      </c>
      <c r="G11">
        <v>1.3333333333333333</v>
      </c>
      <c r="H11">
        <v>-0.58333333333333337</v>
      </c>
      <c r="J11">
        <v>4.4999999999999964</v>
      </c>
    </row>
    <row r="12" spans="1:10">
      <c r="E12">
        <v>-8.3333333333333329E-2</v>
      </c>
      <c r="F12">
        <v>0.16666666666666666</v>
      </c>
      <c r="G12">
        <v>-0.16666666666666666</v>
      </c>
      <c r="H12">
        <v>8.3333333333333329E-2</v>
      </c>
      <c r="J12">
        <v>-0.5</v>
      </c>
    </row>
  </sheetData>
  <phoneticPr fontId="1" type="noConversion"/>
  <pageMargins left="0.7" right="0.7" top="0.75" bottom="0.75" header="0.3" footer="0.3"/>
  <pageSetup paperSize="9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D6060-59FA-469F-9BDA-9E22EBBFB4B8}">
  <dimension ref="A1:H12"/>
  <sheetViews>
    <sheetView workbookViewId="0">
      <selection activeCell="J10" sqref="J10"/>
    </sheetView>
  </sheetViews>
  <sheetFormatPr defaultRowHeight="17.100000000000001"/>
  <sheetData>
    <row r="1" spans="1:8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</row>
    <row r="2" spans="1:8">
      <c r="A2">
        <v>0</v>
      </c>
      <c r="B2">
        <v>1</v>
      </c>
      <c r="C2">
        <v>2</v>
      </c>
      <c r="D2">
        <f>(C3-C2)/(B3-B2)</f>
        <v>3</v>
      </c>
      <c r="E2">
        <f>(D3-D2)/(B4-B2)</f>
        <v>1</v>
      </c>
      <c r="F2">
        <f>(E3-E2)/(B5-B2)</f>
        <v>-0.5</v>
      </c>
    </row>
    <row r="3" spans="1:8">
      <c r="A3">
        <v>1</v>
      </c>
      <c r="B3">
        <v>2</v>
      </c>
      <c r="C3">
        <v>5</v>
      </c>
      <c r="D3">
        <f t="shared" ref="D3:D4" si="0">(C4-C3)/(B4-B3)</f>
        <v>6</v>
      </c>
      <c r="E3">
        <f>(D4-D3)/(B5-B3)</f>
        <v>-1</v>
      </c>
    </row>
    <row r="4" spans="1:8">
      <c r="A4">
        <v>2</v>
      </c>
      <c r="B4">
        <v>4</v>
      </c>
      <c r="C4">
        <v>17</v>
      </c>
      <c r="D4">
        <f t="shared" si="0"/>
        <v>3</v>
      </c>
    </row>
    <row r="5" spans="1:8">
      <c r="A5">
        <v>3</v>
      </c>
      <c r="B5">
        <v>5</v>
      </c>
      <c r="C5">
        <v>20</v>
      </c>
      <c r="H5" t="s">
        <v>12</v>
      </c>
    </row>
    <row r="7" spans="1:8">
      <c r="A7" t="s">
        <v>13</v>
      </c>
    </row>
    <row r="8" spans="1:8">
      <c r="A8" t="s">
        <v>6</v>
      </c>
      <c r="B8" t="s">
        <v>7</v>
      </c>
      <c r="C8" t="s">
        <v>8</v>
      </c>
      <c r="D8" t="s">
        <v>9</v>
      </c>
      <c r="E8" t="s">
        <v>10</v>
      </c>
      <c r="F8" t="s">
        <v>11</v>
      </c>
      <c r="H8" t="s">
        <v>14</v>
      </c>
    </row>
    <row r="9" spans="1:8">
      <c r="A9">
        <v>3</v>
      </c>
      <c r="B9">
        <v>5</v>
      </c>
      <c r="C9">
        <v>20</v>
      </c>
      <c r="D9">
        <f>(C10-C9)/(B10-B9)</f>
        <v>4.5</v>
      </c>
      <c r="E9">
        <f>(D10-D9)/(B11-B9)</f>
        <v>0.5</v>
      </c>
      <c r="F9">
        <f>(E10-E9)/(B12-B9)</f>
        <v>-0.5</v>
      </c>
    </row>
    <row r="10" spans="1:8">
      <c r="A10">
        <v>0</v>
      </c>
      <c r="B10">
        <v>1</v>
      </c>
      <c r="C10">
        <v>2</v>
      </c>
      <c r="D10">
        <f t="shared" ref="D10:D11" si="1">(C11-C10)/(B11-B10)</f>
        <v>3</v>
      </c>
      <c r="E10">
        <f>(D11-D10)/(B12-B10)</f>
        <v>1</v>
      </c>
    </row>
    <row r="11" spans="1:8">
      <c r="A11">
        <v>1</v>
      </c>
      <c r="B11">
        <v>2</v>
      </c>
      <c r="C11">
        <v>5</v>
      </c>
      <c r="D11">
        <f t="shared" si="1"/>
        <v>6</v>
      </c>
    </row>
    <row r="12" spans="1:8">
      <c r="A12">
        <v>2</v>
      </c>
      <c r="B12">
        <v>4</v>
      </c>
      <c r="C12">
        <v>17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2587A-E166-4884-981E-B80E5216A982}">
  <dimension ref="A1:L25"/>
  <sheetViews>
    <sheetView tabSelected="1" workbookViewId="0"/>
  </sheetViews>
  <sheetFormatPr defaultRowHeight="16.5"/>
  <sheetData>
    <row r="1" spans="1:12">
      <c r="C1" s="1" t="s">
        <v>15</v>
      </c>
      <c r="D1" s="1"/>
      <c r="E1" s="1"/>
      <c r="F1" s="1"/>
    </row>
    <row r="2" spans="1:12">
      <c r="A2" t="s">
        <v>6</v>
      </c>
      <c r="B2" t="s">
        <v>16</v>
      </c>
      <c r="C2" t="s">
        <v>17</v>
      </c>
      <c r="D2" t="s">
        <v>18</v>
      </c>
      <c r="E2" t="s">
        <v>19</v>
      </c>
    </row>
    <row r="3" spans="1:12">
      <c r="A3">
        <v>0</v>
      </c>
      <c r="B3">
        <v>1</v>
      </c>
      <c r="C3">
        <v>-82.9</v>
      </c>
      <c r="D3">
        <v>-109.1</v>
      </c>
      <c r="E3">
        <v>-74.3</v>
      </c>
    </row>
    <row r="4" spans="1:12">
      <c r="A4">
        <v>1</v>
      </c>
      <c r="B4">
        <v>5</v>
      </c>
      <c r="C4">
        <v>-65.8</v>
      </c>
      <c r="D4">
        <v>-97.5</v>
      </c>
      <c r="E4">
        <v>-56.9</v>
      </c>
    </row>
    <row r="5" spans="1:12">
      <c r="A5">
        <v>2</v>
      </c>
      <c r="B5">
        <v>10</v>
      </c>
      <c r="C5">
        <v>-57</v>
      </c>
      <c r="D5">
        <v>-91.9</v>
      </c>
      <c r="E5">
        <v>-48.1</v>
      </c>
    </row>
    <row r="6" spans="1:12">
      <c r="A6">
        <v>3</v>
      </c>
      <c r="B6">
        <v>20</v>
      </c>
      <c r="C6">
        <v>-47.3</v>
      </c>
      <c r="D6">
        <v>-85.8</v>
      </c>
      <c r="E6">
        <v>-38.5</v>
      </c>
    </row>
    <row r="7" spans="1:12">
      <c r="A7">
        <v>4</v>
      </c>
      <c r="B7">
        <v>40</v>
      </c>
      <c r="C7">
        <v>-36.5</v>
      </c>
      <c r="D7">
        <v>-79.2</v>
      </c>
      <c r="E7">
        <v>-27.7</v>
      </c>
    </row>
    <row r="8" spans="1:12">
      <c r="A8">
        <v>5</v>
      </c>
      <c r="B8">
        <v>60</v>
      </c>
      <c r="C8">
        <v>-29.6</v>
      </c>
      <c r="D8">
        <v>-74.3</v>
      </c>
      <c r="E8">
        <v>-21.8</v>
      </c>
    </row>
    <row r="9" spans="1:12">
      <c r="A9">
        <v>6</v>
      </c>
      <c r="B9">
        <v>100</v>
      </c>
      <c r="C9">
        <v>-20.2</v>
      </c>
      <c r="D9">
        <v>-68.400000000000006</v>
      </c>
      <c r="E9">
        <v>-11.5</v>
      </c>
    </row>
    <row r="10" spans="1:12">
      <c r="A10">
        <v>7</v>
      </c>
      <c r="B10">
        <v>200</v>
      </c>
      <c r="C10">
        <v>-5.9</v>
      </c>
      <c r="D10">
        <v>-57</v>
      </c>
      <c r="E10">
        <v>2.2000000000000002</v>
      </c>
    </row>
    <row r="11" spans="1:12">
      <c r="A11">
        <v>8</v>
      </c>
      <c r="B11">
        <v>400</v>
      </c>
      <c r="C11">
        <v>10.5</v>
      </c>
      <c r="D11">
        <v>-45.4</v>
      </c>
      <c r="E11">
        <v>17.899999999999999</v>
      </c>
    </row>
    <row r="12" spans="1:12">
      <c r="A12">
        <v>9</v>
      </c>
      <c r="B12">
        <v>760</v>
      </c>
      <c r="C12">
        <v>27.8</v>
      </c>
      <c r="D12">
        <v>-33.6</v>
      </c>
      <c r="E12">
        <v>34.6</v>
      </c>
    </row>
    <row r="15" spans="1:12">
      <c r="A15" t="s">
        <v>6</v>
      </c>
      <c r="B15" t="s">
        <v>16</v>
      </c>
      <c r="C15" t="s">
        <v>18</v>
      </c>
      <c r="D15" t="s">
        <v>9</v>
      </c>
      <c r="E15" t="s">
        <v>10</v>
      </c>
      <c r="F15" t="s">
        <v>11</v>
      </c>
      <c r="G15" s="2" t="s">
        <v>20</v>
      </c>
      <c r="H15" s="2" t="s">
        <v>21</v>
      </c>
      <c r="I15" s="2" t="s">
        <v>20</v>
      </c>
      <c r="J15" s="2" t="s">
        <v>21</v>
      </c>
    </row>
    <row r="16" spans="1:12">
      <c r="A16">
        <v>0</v>
      </c>
      <c r="B16">
        <v>-109.1</v>
      </c>
      <c r="C16">
        <v>1</v>
      </c>
      <c r="D16">
        <f>(C17-C16)/(B17-B16)</f>
        <v>0.34482758620689674</v>
      </c>
      <c r="E16">
        <f>(D17-D16)/(B18-B16)</f>
        <v>3.186218352617718E-2</v>
      </c>
      <c r="F16">
        <f>(E17-E16)/(B19-B16)</f>
        <v>1.3708212177897458E-3</v>
      </c>
      <c r="G16">
        <f>(F17-F16)/($B20-$B16)</f>
        <v>3.7713994289417411E-5</v>
      </c>
      <c r="H16">
        <f>(G17-G16)/($B21-$B16)</f>
        <v>-5.4524503250088142E-6</v>
      </c>
      <c r="I16">
        <f>(H17-H16)/($B22-$B16)</f>
        <v>6.2636234983862938E-7</v>
      </c>
      <c r="J16">
        <f>(I17-I16)/($B23-$B16)</f>
        <v>-3.45269744230667E-8</v>
      </c>
      <c r="K16">
        <f>(J17-J16)/($B24-$B16)</f>
        <v>1.227979420221627E-9</v>
      </c>
      <c r="L16">
        <f>(K17-K16)/($B25-$B16)</f>
        <v>-3.1641034199479751E-11</v>
      </c>
    </row>
    <row r="17" spans="1:11">
      <c r="A17">
        <v>1</v>
      </c>
      <c r="B17">
        <v>-97.5</v>
      </c>
      <c r="C17">
        <v>5</v>
      </c>
      <c r="D17">
        <f>(C18-C17)/(B18-B17)</f>
        <v>0.89285714285714379</v>
      </c>
      <c r="E17">
        <f>(D18-D17)/(B19-B17)</f>
        <v>6.3802317900678251E-2</v>
      </c>
      <c r="F17">
        <f>(E18-E17)/(B20-B17)</f>
        <v>2.4984696470433262E-3</v>
      </c>
      <c r="G17">
        <f>(F18-F17)/($B21-$B17)</f>
        <v>-1.5203127702088931E-4</v>
      </c>
      <c r="H17">
        <f>(G18-G17)/($B22-$B17)</f>
        <v>2.0040497313423394E-5</v>
      </c>
      <c r="I17">
        <f>(H18-H17)/($B23-$B17)</f>
        <v>-1.1724930176031457E-6</v>
      </c>
      <c r="J17">
        <f>(I18-I17)/($B24-$B17)</f>
        <v>4.3695314645050936E-8</v>
      </c>
      <c r="K17">
        <f>(J18-J17)/($B25-$B17)</f>
        <v>-1.1609186618390944E-9</v>
      </c>
    </row>
    <row r="18" spans="1:11">
      <c r="A18">
        <v>2</v>
      </c>
      <c r="B18">
        <v>-91.9</v>
      </c>
      <c r="C18">
        <v>10</v>
      </c>
      <c r="D18">
        <f>(C19-C18)/(B19-B18)</f>
        <v>1.6393442622950796</v>
      </c>
      <c r="E18">
        <f>(D19-D18)/(B20-B18)</f>
        <v>0.10952431244157111</v>
      </c>
      <c r="F18">
        <f>(E19-E18)/(B21-B18)</f>
        <v>-1.0286559798413065E-3</v>
      </c>
      <c r="G18">
        <f>(F19-F18)/($B22-$B18)</f>
        <v>4.311471947997313E-4</v>
      </c>
      <c r="H18">
        <f>(G19-G18)/($B23-$B18)</f>
        <v>-2.7445469899504001E-5</v>
      </c>
      <c r="I18">
        <f>(H19-H18)/($B24-$B18)</f>
        <v>1.1040328754040083E-6</v>
      </c>
      <c r="J18">
        <f>(I19-I18)/($B25-$B18)</f>
        <v>-3.0487387846467203E-8</v>
      </c>
    </row>
    <row r="19" spans="1:11">
      <c r="A19">
        <v>3</v>
      </c>
      <c r="B19">
        <v>-85.8</v>
      </c>
      <c r="C19">
        <v>20</v>
      </c>
      <c r="D19">
        <f>(C20-C19)/(B20-B19)</f>
        <v>3.0303030303030329</v>
      </c>
      <c r="E19">
        <f>(D20-D19)/(B21-B19)</f>
        <v>9.141996719636411E-2</v>
      </c>
      <c r="F19">
        <f>(E20-E19)/(B22-B19)</f>
        <v>9.1033030979523789E-3</v>
      </c>
      <c r="G19">
        <f>(F20-F19)/($B23-$B19)</f>
        <v>-5.2669970469295855E-4</v>
      </c>
      <c r="H19">
        <f>(G20-G19)/($B24-$B19)</f>
        <v>2.3892058806782399E-5</v>
      </c>
      <c r="I19">
        <f>(H20-H19)/($B25-$B19)</f>
        <v>-6.7338183604503002E-7</v>
      </c>
    </row>
    <row r="20" spans="1:11">
      <c r="A20">
        <v>4</v>
      </c>
      <c r="B20">
        <v>-79.2</v>
      </c>
      <c r="C20">
        <v>40</v>
      </c>
      <c r="D20">
        <f>(C21-C20)/(B21-B20)</f>
        <v>4.0816326530612201</v>
      </c>
      <c r="E20">
        <f>(D21-D20)/(B22-B20)</f>
        <v>0.24981744110073542</v>
      </c>
      <c r="F20">
        <f>(E21-E20)/(B23-B20)</f>
        <v>-6.0656483972048262E-3</v>
      </c>
      <c r="G20">
        <f>(F21-F20)/($B24-$B20)</f>
        <v>4.385394711010502E-4</v>
      </c>
      <c r="H20">
        <f>(G21-G20)/($B25-$B20)</f>
        <v>-1.1258473034768162E-5</v>
      </c>
    </row>
    <row r="21" spans="1:11">
      <c r="A21">
        <v>5</v>
      </c>
      <c r="B21">
        <v>-74.3</v>
      </c>
      <c r="C21">
        <v>60</v>
      </c>
      <c r="D21">
        <f>(C22-C21)/(B22-B21)</f>
        <v>6.779661016949162</v>
      </c>
      <c r="E21">
        <f>(D22-D21)/(B23-B21)</f>
        <v>0.11516004668278827</v>
      </c>
      <c r="F21">
        <f>(E22-E21)/(B24-B21)</f>
        <v>8.7569857260106718E-3</v>
      </c>
      <c r="G21">
        <f>(F22-F21)/($B25-$B21)</f>
        <v>-7.4846899284377957E-5</v>
      </c>
    </row>
    <row r="22" spans="1:11">
      <c r="A22">
        <v>6</v>
      </c>
      <c r="B22">
        <v>-68.400000000000006</v>
      </c>
      <c r="C22">
        <v>100</v>
      </c>
      <c r="D22">
        <f>(C23-C22)/(B23-B22)</f>
        <v>8.7719298245613988</v>
      </c>
      <c r="E22">
        <f>(D23-D22)/(B24-B22)</f>
        <v>0.36823693416449671</v>
      </c>
      <c r="F22">
        <f>(E23-E22)/(B25-B22)</f>
        <v>5.7107169251364893E-3</v>
      </c>
    </row>
    <row r="23" spans="1:11">
      <c r="A23">
        <v>7</v>
      </c>
      <c r="B23">
        <v>-57</v>
      </c>
      <c r="C23">
        <v>200</v>
      </c>
      <c r="D23">
        <f>(C24-C23)/(B24-B23)</f>
        <v>17.241379310344826</v>
      </c>
      <c r="E23">
        <f>(D24-D23)/(B25-B23)</f>
        <v>0.56696988315924657</v>
      </c>
    </row>
    <row r="24" spans="1:11">
      <c r="A24">
        <v>8</v>
      </c>
      <c r="B24">
        <v>-45.4</v>
      </c>
      <c r="C24">
        <v>400</v>
      </c>
      <c r="D24">
        <f>(C25-C24)/(B25-B24)</f>
        <v>30.508474576271194</v>
      </c>
    </row>
    <row r="25" spans="1:11">
      <c r="A25">
        <v>9</v>
      </c>
      <c r="B25">
        <v>-33.6</v>
      </c>
      <c r="C25">
        <v>760</v>
      </c>
    </row>
  </sheetData>
  <mergeCells count="1">
    <mergeCell ref="C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이 윤성</cp:lastModifiedBy>
  <cp:revision/>
  <dcterms:created xsi:type="dcterms:W3CDTF">2020-11-16T12:44:05Z</dcterms:created>
  <dcterms:modified xsi:type="dcterms:W3CDTF">2020-11-20T07:07:54Z</dcterms:modified>
  <cp:category/>
  <cp:contentStatus/>
</cp:coreProperties>
</file>