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6.수치적분\"/>
    </mc:Choice>
  </mc:AlternateContent>
  <xr:revisionPtr revIDLastSave="41" documentId="13_ncr:1_{241A2D0B-D840-454A-A405-692B8EE255C7}" xr6:coauthVersionLast="45" xr6:coauthVersionMax="45" xr10:uidLastSave="{0D3BB60E-13C3-4BD5-83A4-8B164DEA5888}"/>
  <bookViews>
    <workbookView xWindow="-110" yWindow="-110" windowWidth="19420" windowHeight="11020" xr2:uid="{00000000-000D-0000-FFFF-FFFF00000000}"/>
  </bookViews>
  <sheets>
    <sheet name="SteamN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1" l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5" i="1"/>
</calcChain>
</file>

<file path=xl/sharedStrings.xml><?xml version="1.0" encoding="utf-8"?>
<sst xmlns="http://schemas.openxmlformats.org/spreadsheetml/2006/main" count="15" uniqueCount="14">
  <si>
    <t>https://www.nist.gov/sites/default/files/documents/srd/NISTIR5078-Tab3.pdf</t>
  </si>
  <si>
    <t>p</t>
    <phoneticPr fontId="1" type="noConversion"/>
  </si>
  <si>
    <t>bar</t>
    <phoneticPr fontId="1" type="noConversion"/>
  </si>
  <si>
    <t>T, C</t>
    <phoneticPr fontId="1" type="noConversion"/>
  </si>
  <si>
    <t>v, L/kg</t>
    <phoneticPr fontId="1" type="noConversion"/>
  </si>
  <si>
    <t>rho, kg/m3</t>
    <phoneticPr fontId="1" type="noConversion"/>
  </si>
  <si>
    <t>h, kJ/kg</t>
    <phoneticPr fontId="1" type="noConversion"/>
  </si>
  <si>
    <t>s, kJ/kg-K</t>
    <phoneticPr fontId="1" type="noConversion"/>
  </si>
  <si>
    <t>T(k-1/2)</t>
    <phoneticPr fontId="1" type="noConversion"/>
  </si>
  <si>
    <t>정압비열(중앙차분근사)</t>
    <phoneticPr fontId="1" type="noConversion"/>
  </si>
  <si>
    <t>a(열팽창계수)(중앙차분근사)</t>
    <phoneticPr fontId="1" type="noConversion"/>
  </si>
  <si>
    <t>(a)</t>
    <phoneticPr fontId="1" type="noConversion"/>
  </si>
  <si>
    <t>(b)</t>
    <phoneticPr fontId="1" type="noConversion"/>
  </si>
  <si>
    <t>dH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</si>
</sst>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열팽창계수</a:t>
            </a:r>
            <a:r>
              <a:rPr lang="en-US"/>
              <a:t>(a)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8655320082886184"/>
          <c:w val="0.84722991689750693"/>
          <c:h val="0.70604754650195489"/>
        </c:manualLayout>
      </c:layout>
      <c:scatterChart>
        <c:scatterStyle val="lineMarker"/>
        <c:varyColors val="0"/>
        <c:ser>
          <c:idx val="0"/>
          <c:order val="0"/>
          <c:tx>
            <c:v>열팽창계수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SteamNIST!$G$5:$G$87</c:f>
              <c:numCache>
                <c:formatCode>General</c:formatCode>
                <c:ptCount val="83"/>
                <c:pt idx="0">
                  <c:v>102.5</c:v>
                </c:pt>
                <c:pt idx="1">
                  <c:v>107.5</c:v>
                </c:pt>
                <c:pt idx="2">
                  <c:v>112.5</c:v>
                </c:pt>
                <c:pt idx="3">
                  <c:v>117.5</c:v>
                </c:pt>
                <c:pt idx="4">
                  <c:v>122.5</c:v>
                </c:pt>
                <c:pt idx="5">
                  <c:v>127.5</c:v>
                </c:pt>
                <c:pt idx="6">
                  <c:v>132.5</c:v>
                </c:pt>
                <c:pt idx="7">
                  <c:v>137.5</c:v>
                </c:pt>
                <c:pt idx="8">
                  <c:v>142.5</c:v>
                </c:pt>
                <c:pt idx="9">
                  <c:v>147.5</c:v>
                </c:pt>
                <c:pt idx="10">
                  <c:v>152.5</c:v>
                </c:pt>
                <c:pt idx="11">
                  <c:v>157.5</c:v>
                </c:pt>
                <c:pt idx="12">
                  <c:v>162.5</c:v>
                </c:pt>
                <c:pt idx="13">
                  <c:v>167.5</c:v>
                </c:pt>
                <c:pt idx="14">
                  <c:v>172.5</c:v>
                </c:pt>
                <c:pt idx="15">
                  <c:v>177.5</c:v>
                </c:pt>
                <c:pt idx="16">
                  <c:v>182.5</c:v>
                </c:pt>
                <c:pt idx="17">
                  <c:v>187.5</c:v>
                </c:pt>
                <c:pt idx="18">
                  <c:v>192.5</c:v>
                </c:pt>
                <c:pt idx="19">
                  <c:v>197.5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510</c:v>
                </c:pt>
                <c:pt idx="51">
                  <c:v>530</c:v>
                </c:pt>
                <c:pt idx="52">
                  <c:v>550</c:v>
                </c:pt>
                <c:pt idx="53">
                  <c:v>570</c:v>
                </c:pt>
                <c:pt idx="54">
                  <c:v>590</c:v>
                </c:pt>
                <c:pt idx="55">
                  <c:v>610</c:v>
                </c:pt>
                <c:pt idx="56">
                  <c:v>630</c:v>
                </c:pt>
                <c:pt idx="57">
                  <c:v>650</c:v>
                </c:pt>
                <c:pt idx="58">
                  <c:v>670</c:v>
                </c:pt>
                <c:pt idx="59">
                  <c:v>690</c:v>
                </c:pt>
                <c:pt idx="60">
                  <c:v>710</c:v>
                </c:pt>
                <c:pt idx="61">
                  <c:v>730</c:v>
                </c:pt>
                <c:pt idx="62">
                  <c:v>750</c:v>
                </c:pt>
                <c:pt idx="63">
                  <c:v>770</c:v>
                </c:pt>
                <c:pt idx="64">
                  <c:v>790</c:v>
                </c:pt>
                <c:pt idx="65">
                  <c:v>810</c:v>
                </c:pt>
                <c:pt idx="66">
                  <c:v>830</c:v>
                </c:pt>
                <c:pt idx="67">
                  <c:v>850</c:v>
                </c:pt>
                <c:pt idx="68">
                  <c:v>870</c:v>
                </c:pt>
                <c:pt idx="69">
                  <c:v>890</c:v>
                </c:pt>
                <c:pt idx="70">
                  <c:v>910</c:v>
                </c:pt>
                <c:pt idx="71">
                  <c:v>930</c:v>
                </c:pt>
                <c:pt idx="72">
                  <c:v>950</c:v>
                </c:pt>
                <c:pt idx="73">
                  <c:v>970</c:v>
                </c:pt>
                <c:pt idx="74">
                  <c:v>990</c:v>
                </c:pt>
                <c:pt idx="75">
                  <c:v>1050</c:v>
                </c:pt>
                <c:pt idx="76">
                  <c:v>1150</c:v>
                </c:pt>
                <c:pt idx="77">
                  <c:v>1250</c:v>
                </c:pt>
                <c:pt idx="78">
                  <c:v>1350</c:v>
                </c:pt>
                <c:pt idx="79">
                  <c:v>1450</c:v>
                </c:pt>
                <c:pt idx="80">
                  <c:v>1550</c:v>
                </c:pt>
                <c:pt idx="81">
                  <c:v>1700</c:v>
                </c:pt>
                <c:pt idx="82">
                  <c:v>1900</c:v>
                </c:pt>
              </c:numCache>
            </c:numRef>
          </c:xVal>
          <c:yVal>
            <c:numRef>
              <c:f>SteamNIST!$H$5:$H$87</c:f>
              <c:numCache>
                <c:formatCode>General</c:formatCode>
                <c:ptCount val="83"/>
                <c:pt idx="0">
                  <c:v>2.868649712045368E-3</c:v>
                </c:pt>
                <c:pt idx="1">
                  <c:v>2.8051598352549336E-3</c:v>
                </c:pt>
                <c:pt idx="2">
                  <c:v>2.7663588147857966E-3</c:v>
                </c:pt>
                <c:pt idx="3">
                  <c:v>2.7174636242998317E-3</c:v>
                </c:pt>
                <c:pt idx="4">
                  <c:v>2.6590243207927243E-3</c:v>
                </c:pt>
                <c:pt idx="5">
                  <c:v>2.6241356115676239E-3</c:v>
                </c:pt>
                <c:pt idx="6">
                  <c:v>2.5901505982160343E-3</c:v>
                </c:pt>
                <c:pt idx="7">
                  <c:v>2.5464478457280391E-3</c:v>
                </c:pt>
                <c:pt idx="8">
                  <c:v>2.503977999160334E-3</c:v>
                </c:pt>
                <c:pt idx="9">
                  <c:v>2.4730157150155917E-3</c:v>
                </c:pt>
                <c:pt idx="10">
                  <c:v>2.4326080603412235E-3</c:v>
                </c:pt>
                <c:pt idx="11">
                  <c:v>2.4033753530064315E-3</c:v>
                </c:pt>
                <c:pt idx="12">
                  <c:v>2.3648754918216496E-3</c:v>
                </c:pt>
                <c:pt idx="13">
                  <c:v>2.3372387800353776E-3</c:v>
                </c:pt>
                <c:pt idx="14">
                  <c:v>2.3102405572229755E-3</c:v>
                </c:pt>
                <c:pt idx="15">
                  <c:v>2.2838589493735738E-3</c:v>
                </c:pt>
                <c:pt idx="16">
                  <c:v>2.24855854884094E-3</c:v>
                </c:pt>
                <c:pt idx="17">
                  <c:v>2.2235592723896858E-3</c:v>
                </c:pt>
                <c:pt idx="18">
                  <c:v>2.1991097687330098E-3</c:v>
                </c:pt>
                <c:pt idx="19">
                  <c:v>2.165985903635992E-3</c:v>
                </c:pt>
                <c:pt idx="20">
                  <c:v>2.1359283667993444E-3</c:v>
                </c:pt>
                <c:pt idx="21">
                  <c:v>2.0868461412195671E-3</c:v>
                </c:pt>
                <c:pt idx="22">
                  <c:v>2.0398619461256652E-3</c:v>
                </c:pt>
                <c:pt idx="23">
                  <c:v>1.9990820464306225E-3</c:v>
                </c:pt>
                <c:pt idx="24">
                  <c:v>1.9599007432981709E-3</c:v>
                </c:pt>
                <c:pt idx="25">
                  <c:v>1.918148951812615E-3</c:v>
                </c:pt>
                <c:pt idx="26">
                  <c:v>1.8780463531423487E-3</c:v>
                </c:pt>
                <c:pt idx="27">
                  <c:v>1.8473529399282817E-3</c:v>
                </c:pt>
                <c:pt idx="28">
                  <c:v>1.8099865505304181E-3</c:v>
                </c:pt>
                <c:pt idx="29">
                  <c:v>1.7740180795155602E-3</c:v>
                </c:pt>
                <c:pt idx="30">
                  <c:v>1.7468185196286789E-3</c:v>
                </c:pt>
                <c:pt idx="31">
                  <c:v>1.7131672452904922E-3</c:v>
                </c:pt>
                <c:pt idx="32">
                  <c:v>1.6879109965381111E-3</c:v>
                </c:pt>
                <c:pt idx="33">
                  <c:v>1.6563525671674738E-3</c:v>
                </c:pt>
                <c:pt idx="34">
                  <c:v>1.6293639486100631E-3</c:v>
                </c:pt>
                <c:pt idx="35">
                  <c:v>1.5998129847530685E-3</c:v>
                </c:pt>
                <c:pt idx="36">
                  <c:v>1.5779956749942593E-3</c:v>
                </c:pt>
                <c:pt idx="37">
                  <c:v>1.5501591024384531E-3</c:v>
                </c:pt>
                <c:pt idx="38">
                  <c:v>1.5297674030488651E-3</c:v>
                </c:pt>
                <c:pt idx="39">
                  <c:v>1.503494736944866E-3</c:v>
                </c:pt>
                <c:pt idx="40">
                  <c:v>1.4812241958164663E-3</c:v>
                </c:pt>
                <c:pt idx="41">
                  <c:v>1.4596038016206237E-3</c:v>
                </c:pt>
                <c:pt idx="42">
                  <c:v>1.4386054937133963E-3</c:v>
                </c:pt>
                <c:pt idx="43">
                  <c:v>1.4182028033898676E-3</c:v>
                </c:pt>
                <c:pt idx="44">
                  <c:v>1.3983707425667901E-3</c:v>
                </c:pt>
                <c:pt idx="45">
                  <c:v>1.3790857016800829E-3</c:v>
                </c:pt>
                <c:pt idx="46">
                  <c:v>1.3574071389459875E-3</c:v>
                </c:pt>
                <c:pt idx="47">
                  <c:v>1.3421074823883217E-3</c:v>
                </c:pt>
                <c:pt idx="48">
                  <c:v>1.3243332435710186E-3</c:v>
                </c:pt>
                <c:pt idx="49">
                  <c:v>1.3042190288572897E-3</c:v>
                </c:pt>
                <c:pt idx="50">
                  <c:v>1.2806126741226719E-3</c:v>
                </c:pt>
                <c:pt idx="51">
                  <c:v>1.2486307229440108E-3</c:v>
                </c:pt>
                <c:pt idx="52">
                  <c:v>1.2182073577576169E-3</c:v>
                </c:pt>
                <c:pt idx="53">
                  <c:v>1.1879608481450532E-3</c:v>
                </c:pt>
                <c:pt idx="54">
                  <c:v>1.1616309893024202E-3</c:v>
                </c:pt>
                <c:pt idx="55">
                  <c:v>1.1340413956418161E-3</c:v>
                </c:pt>
                <c:pt idx="56">
                  <c:v>1.1088898025881199E-3</c:v>
                </c:pt>
                <c:pt idx="57">
                  <c:v>1.0859911055875137E-3</c:v>
                </c:pt>
                <c:pt idx="58">
                  <c:v>1.0617671578153852E-3</c:v>
                </c:pt>
                <c:pt idx="59">
                  <c:v>1.0396882094925175E-3</c:v>
                </c:pt>
                <c:pt idx="60">
                  <c:v>1.0185088294985434E-3</c:v>
                </c:pt>
                <c:pt idx="61">
                  <c:v>9.9710556072336583E-4</c:v>
                </c:pt>
                <c:pt idx="62">
                  <c:v>9.7865819990392575E-4</c:v>
                </c:pt>
                <c:pt idx="63">
                  <c:v>9.5986992023542326E-4</c:v>
                </c:pt>
                <c:pt idx="64">
                  <c:v>9.4178946779708281E-4</c:v>
                </c:pt>
                <c:pt idx="65">
                  <c:v>9.2437758112744466E-4</c:v>
                </c:pt>
                <c:pt idx="66">
                  <c:v>9.0662445272391421E-4</c:v>
                </c:pt>
                <c:pt idx="67">
                  <c:v>8.9143366058177522E-4</c:v>
                </c:pt>
                <c:pt idx="68">
                  <c:v>8.7487895992763851E-4</c:v>
                </c:pt>
                <c:pt idx="69">
                  <c:v>8.6075716785902754E-4</c:v>
                </c:pt>
                <c:pt idx="70">
                  <c:v>8.4618953994235473E-4</c:v>
                </c:pt>
                <c:pt idx="71">
                  <c:v>8.3121370353564925E-4</c:v>
                </c:pt>
                <c:pt idx="72">
                  <c:v>8.1849965817939465E-4</c:v>
                </c:pt>
                <c:pt idx="73">
                  <c:v>8.0445176473222804E-4</c:v>
                </c:pt>
                <c:pt idx="74">
                  <c:v>7.9171358647007746E-4</c:v>
                </c:pt>
                <c:pt idx="75">
                  <c:v>7.5647107735651528E-4</c:v>
                </c:pt>
                <c:pt idx="76">
                  <c:v>7.0324875466488024E-4</c:v>
                </c:pt>
                <c:pt idx="77">
                  <c:v>6.5688797716624949E-4</c:v>
                </c:pt>
                <c:pt idx="78">
                  <c:v>6.1638474104359626E-4</c:v>
                </c:pt>
                <c:pt idx="79">
                  <c:v>5.8058753757489262E-4</c:v>
                </c:pt>
                <c:pt idx="80">
                  <c:v>5.4872102028092229E-4</c:v>
                </c:pt>
                <c:pt idx="81">
                  <c:v>5.0730874363434707E-4</c:v>
                </c:pt>
                <c:pt idx="82">
                  <c:v>4.6025872197426489E-4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8-48E8-B23E-C1A40F46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96592"/>
        <c:axId val="1138407888"/>
      </c:scatterChart>
      <c:valAx>
        <c:axId val="11339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8407888"/>
        <c:crosses val="autoZero"/>
        <c:crossBetween val="midCat"/>
      </c:valAx>
      <c:valAx>
        <c:axId val="11384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399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부피</a:t>
            </a:r>
            <a:r>
              <a:rPr lang="en-US" altLang="ko-KR"/>
              <a:t>(a)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부피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SteamNIST!$A$4:$A$87</c:f>
              <c:numCache>
                <c:formatCode>General</c:formatCode>
                <c:ptCount val="84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520</c:v>
                </c:pt>
                <c:pt idx="52">
                  <c:v>540</c:v>
                </c:pt>
                <c:pt idx="53">
                  <c:v>560</c:v>
                </c:pt>
                <c:pt idx="54">
                  <c:v>580</c:v>
                </c:pt>
                <c:pt idx="55">
                  <c:v>600</c:v>
                </c:pt>
                <c:pt idx="56">
                  <c:v>620</c:v>
                </c:pt>
                <c:pt idx="57">
                  <c:v>640</c:v>
                </c:pt>
                <c:pt idx="58">
                  <c:v>660</c:v>
                </c:pt>
                <c:pt idx="59">
                  <c:v>680</c:v>
                </c:pt>
                <c:pt idx="60">
                  <c:v>700</c:v>
                </c:pt>
                <c:pt idx="61">
                  <c:v>720</c:v>
                </c:pt>
                <c:pt idx="62">
                  <c:v>740</c:v>
                </c:pt>
                <c:pt idx="63">
                  <c:v>760</c:v>
                </c:pt>
                <c:pt idx="64">
                  <c:v>780</c:v>
                </c:pt>
                <c:pt idx="65">
                  <c:v>800</c:v>
                </c:pt>
                <c:pt idx="66">
                  <c:v>820</c:v>
                </c:pt>
                <c:pt idx="67">
                  <c:v>840</c:v>
                </c:pt>
                <c:pt idx="68">
                  <c:v>860</c:v>
                </c:pt>
                <c:pt idx="69">
                  <c:v>880</c:v>
                </c:pt>
                <c:pt idx="70">
                  <c:v>900</c:v>
                </c:pt>
                <c:pt idx="71">
                  <c:v>920</c:v>
                </c:pt>
                <c:pt idx="72">
                  <c:v>940</c:v>
                </c:pt>
                <c:pt idx="73">
                  <c:v>960</c:v>
                </c:pt>
                <c:pt idx="74">
                  <c:v>980</c:v>
                </c:pt>
                <c:pt idx="75">
                  <c:v>1000</c:v>
                </c:pt>
                <c:pt idx="76">
                  <c:v>1100</c:v>
                </c:pt>
                <c:pt idx="77">
                  <c:v>1200</c:v>
                </c:pt>
                <c:pt idx="78">
                  <c:v>1300</c:v>
                </c:pt>
                <c:pt idx="79">
                  <c:v>1400</c:v>
                </c:pt>
                <c:pt idx="80">
                  <c:v>1500</c:v>
                </c:pt>
                <c:pt idx="81">
                  <c:v>1600</c:v>
                </c:pt>
                <c:pt idx="82">
                  <c:v>1800</c:v>
                </c:pt>
                <c:pt idx="83">
                  <c:v>2000</c:v>
                </c:pt>
              </c:numCache>
            </c:numRef>
          </c:xVal>
          <c:yVal>
            <c:numRef>
              <c:f>SteamNIST!$B$4:$B$87</c:f>
              <c:numCache>
                <c:formatCode>General</c:formatCode>
                <c:ptCount val="84"/>
                <c:pt idx="0">
                  <c:v>1695.9</c:v>
                </c:pt>
                <c:pt idx="1">
                  <c:v>1720.4</c:v>
                </c:pt>
                <c:pt idx="2">
                  <c:v>1744.7</c:v>
                </c:pt>
                <c:pt idx="3">
                  <c:v>1769</c:v>
                </c:pt>
                <c:pt idx="4">
                  <c:v>1793.2</c:v>
                </c:pt>
                <c:pt idx="5">
                  <c:v>1817.2</c:v>
                </c:pt>
                <c:pt idx="6">
                  <c:v>1841.2</c:v>
                </c:pt>
                <c:pt idx="7">
                  <c:v>1865.2</c:v>
                </c:pt>
                <c:pt idx="8">
                  <c:v>1889.1</c:v>
                </c:pt>
                <c:pt idx="9">
                  <c:v>1912.9</c:v>
                </c:pt>
                <c:pt idx="10">
                  <c:v>1936.7</c:v>
                </c:pt>
                <c:pt idx="11">
                  <c:v>1960.4</c:v>
                </c:pt>
                <c:pt idx="12">
                  <c:v>1984.1</c:v>
                </c:pt>
                <c:pt idx="13">
                  <c:v>2007.7</c:v>
                </c:pt>
                <c:pt idx="14">
                  <c:v>2031.3</c:v>
                </c:pt>
                <c:pt idx="15">
                  <c:v>2054.9</c:v>
                </c:pt>
                <c:pt idx="16">
                  <c:v>2078.5</c:v>
                </c:pt>
                <c:pt idx="17">
                  <c:v>2102</c:v>
                </c:pt>
                <c:pt idx="18">
                  <c:v>2125.5</c:v>
                </c:pt>
                <c:pt idx="19">
                  <c:v>2149</c:v>
                </c:pt>
                <c:pt idx="20">
                  <c:v>2172.4</c:v>
                </c:pt>
                <c:pt idx="21">
                  <c:v>2219.3000000000002</c:v>
                </c:pt>
                <c:pt idx="22">
                  <c:v>2266.1</c:v>
                </c:pt>
                <c:pt idx="23">
                  <c:v>2312.8000000000002</c:v>
                </c:pt>
                <c:pt idx="24">
                  <c:v>2359.5</c:v>
                </c:pt>
                <c:pt idx="25">
                  <c:v>2406.1999999999998</c:v>
                </c:pt>
                <c:pt idx="26">
                  <c:v>2452.8000000000002</c:v>
                </c:pt>
                <c:pt idx="27">
                  <c:v>2499.3000000000002</c:v>
                </c:pt>
                <c:pt idx="28">
                  <c:v>2545.9</c:v>
                </c:pt>
                <c:pt idx="29">
                  <c:v>2592.4</c:v>
                </c:pt>
                <c:pt idx="30">
                  <c:v>2638.8</c:v>
                </c:pt>
                <c:pt idx="31">
                  <c:v>2685.3</c:v>
                </c:pt>
                <c:pt idx="32">
                  <c:v>2731.7</c:v>
                </c:pt>
                <c:pt idx="33">
                  <c:v>2778.2</c:v>
                </c:pt>
                <c:pt idx="34">
                  <c:v>2824.6</c:v>
                </c:pt>
                <c:pt idx="35">
                  <c:v>2871</c:v>
                </c:pt>
                <c:pt idx="36">
                  <c:v>2917.3</c:v>
                </c:pt>
                <c:pt idx="37">
                  <c:v>2963.7</c:v>
                </c:pt>
                <c:pt idx="38">
                  <c:v>3010</c:v>
                </c:pt>
                <c:pt idx="39">
                  <c:v>3056.4</c:v>
                </c:pt>
                <c:pt idx="40">
                  <c:v>3102.7</c:v>
                </c:pt>
                <c:pt idx="41">
                  <c:v>3149</c:v>
                </c:pt>
                <c:pt idx="42">
                  <c:v>3195.3</c:v>
                </c:pt>
                <c:pt idx="43">
                  <c:v>3241.6</c:v>
                </c:pt>
                <c:pt idx="44">
                  <c:v>3287.9</c:v>
                </c:pt>
                <c:pt idx="45">
                  <c:v>3334.2</c:v>
                </c:pt>
                <c:pt idx="46">
                  <c:v>3380.5</c:v>
                </c:pt>
                <c:pt idx="47">
                  <c:v>3426.7</c:v>
                </c:pt>
                <c:pt idx="48">
                  <c:v>3473</c:v>
                </c:pt>
                <c:pt idx="49">
                  <c:v>3519.3</c:v>
                </c:pt>
                <c:pt idx="50">
                  <c:v>3565.5</c:v>
                </c:pt>
                <c:pt idx="51">
                  <c:v>3658</c:v>
                </c:pt>
                <c:pt idx="52">
                  <c:v>3750.5</c:v>
                </c:pt>
                <c:pt idx="53">
                  <c:v>3843</c:v>
                </c:pt>
                <c:pt idx="54">
                  <c:v>3935.4</c:v>
                </c:pt>
                <c:pt idx="55">
                  <c:v>4027.9</c:v>
                </c:pt>
                <c:pt idx="56">
                  <c:v>4120.3</c:v>
                </c:pt>
                <c:pt idx="57">
                  <c:v>4212.7</c:v>
                </c:pt>
                <c:pt idx="58">
                  <c:v>4305.2</c:v>
                </c:pt>
                <c:pt idx="59">
                  <c:v>4397.6000000000004</c:v>
                </c:pt>
                <c:pt idx="60">
                  <c:v>4490</c:v>
                </c:pt>
                <c:pt idx="61">
                  <c:v>4582.3999999999996</c:v>
                </c:pt>
                <c:pt idx="62">
                  <c:v>4674.7</c:v>
                </c:pt>
                <c:pt idx="63">
                  <c:v>4767.1000000000004</c:v>
                </c:pt>
                <c:pt idx="64">
                  <c:v>4859.5</c:v>
                </c:pt>
                <c:pt idx="65">
                  <c:v>4951.8999999999996</c:v>
                </c:pt>
                <c:pt idx="66">
                  <c:v>5044.3</c:v>
                </c:pt>
                <c:pt idx="67">
                  <c:v>5136.6000000000004</c:v>
                </c:pt>
                <c:pt idx="68">
                  <c:v>5229</c:v>
                </c:pt>
                <c:pt idx="69">
                  <c:v>5321.3</c:v>
                </c:pt>
                <c:pt idx="70">
                  <c:v>5413.7</c:v>
                </c:pt>
                <c:pt idx="71">
                  <c:v>5506.1</c:v>
                </c:pt>
                <c:pt idx="72">
                  <c:v>5598.4</c:v>
                </c:pt>
                <c:pt idx="73">
                  <c:v>5690.8</c:v>
                </c:pt>
                <c:pt idx="74">
                  <c:v>5783.1</c:v>
                </c:pt>
                <c:pt idx="75">
                  <c:v>5875.4</c:v>
                </c:pt>
                <c:pt idx="76">
                  <c:v>6337.1</c:v>
                </c:pt>
                <c:pt idx="77">
                  <c:v>6798.8</c:v>
                </c:pt>
                <c:pt idx="78">
                  <c:v>7260.4</c:v>
                </c:pt>
                <c:pt idx="79">
                  <c:v>7722</c:v>
                </c:pt>
                <c:pt idx="80">
                  <c:v>8183.6</c:v>
                </c:pt>
                <c:pt idx="81">
                  <c:v>8645.2000000000007</c:v>
                </c:pt>
                <c:pt idx="82">
                  <c:v>9568.4</c:v>
                </c:pt>
                <c:pt idx="83">
                  <c:v>10491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C-4A25-871C-487BC767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72512"/>
        <c:axId val="1138419536"/>
      </c:scatterChart>
      <c:valAx>
        <c:axId val="12329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8419536"/>
        <c:crosses val="autoZero"/>
        <c:crossBetween val="midCat"/>
      </c:valAx>
      <c:valAx>
        <c:axId val="11384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9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비열</a:t>
            </a:r>
            <a:r>
              <a:rPr lang="en-US" altLang="ko-KR" sz="1400" b="0" i="0" u="none" strike="noStrike" baseline="0">
                <a:effectLst/>
              </a:rPr>
              <a:t>(b)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비열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SteamNIST!$G$5:$G$87</c:f>
              <c:numCache>
                <c:formatCode>General</c:formatCode>
                <c:ptCount val="83"/>
                <c:pt idx="0">
                  <c:v>102.5</c:v>
                </c:pt>
                <c:pt idx="1">
                  <c:v>107.5</c:v>
                </c:pt>
                <c:pt idx="2">
                  <c:v>112.5</c:v>
                </c:pt>
                <c:pt idx="3">
                  <c:v>117.5</c:v>
                </c:pt>
                <c:pt idx="4">
                  <c:v>122.5</c:v>
                </c:pt>
                <c:pt idx="5">
                  <c:v>127.5</c:v>
                </c:pt>
                <c:pt idx="6">
                  <c:v>132.5</c:v>
                </c:pt>
                <c:pt idx="7">
                  <c:v>137.5</c:v>
                </c:pt>
                <c:pt idx="8">
                  <c:v>142.5</c:v>
                </c:pt>
                <c:pt idx="9">
                  <c:v>147.5</c:v>
                </c:pt>
                <c:pt idx="10">
                  <c:v>152.5</c:v>
                </c:pt>
                <c:pt idx="11">
                  <c:v>157.5</c:v>
                </c:pt>
                <c:pt idx="12">
                  <c:v>162.5</c:v>
                </c:pt>
                <c:pt idx="13">
                  <c:v>167.5</c:v>
                </c:pt>
                <c:pt idx="14">
                  <c:v>172.5</c:v>
                </c:pt>
                <c:pt idx="15">
                  <c:v>177.5</c:v>
                </c:pt>
                <c:pt idx="16">
                  <c:v>182.5</c:v>
                </c:pt>
                <c:pt idx="17">
                  <c:v>187.5</c:v>
                </c:pt>
                <c:pt idx="18">
                  <c:v>192.5</c:v>
                </c:pt>
                <c:pt idx="19">
                  <c:v>197.5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510</c:v>
                </c:pt>
                <c:pt idx="51">
                  <c:v>530</c:v>
                </c:pt>
                <c:pt idx="52">
                  <c:v>550</c:v>
                </c:pt>
                <c:pt idx="53">
                  <c:v>570</c:v>
                </c:pt>
                <c:pt idx="54">
                  <c:v>590</c:v>
                </c:pt>
                <c:pt idx="55">
                  <c:v>610</c:v>
                </c:pt>
                <c:pt idx="56">
                  <c:v>630</c:v>
                </c:pt>
                <c:pt idx="57">
                  <c:v>650</c:v>
                </c:pt>
                <c:pt idx="58">
                  <c:v>670</c:v>
                </c:pt>
                <c:pt idx="59">
                  <c:v>690</c:v>
                </c:pt>
                <c:pt idx="60">
                  <c:v>710</c:v>
                </c:pt>
                <c:pt idx="61">
                  <c:v>730</c:v>
                </c:pt>
                <c:pt idx="62">
                  <c:v>750</c:v>
                </c:pt>
                <c:pt idx="63">
                  <c:v>770</c:v>
                </c:pt>
                <c:pt idx="64">
                  <c:v>790</c:v>
                </c:pt>
                <c:pt idx="65">
                  <c:v>810</c:v>
                </c:pt>
                <c:pt idx="66">
                  <c:v>830</c:v>
                </c:pt>
                <c:pt idx="67">
                  <c:v>850</c:v>
                </c:pt>
                <c:pt idx="68">
                  <c:v>870</c:v>
                </c:pt>
                <c:pt idx="69">
                  <c:v>890</c:v>
                </c:pt>
                <c:pt idx="70">
                  <c:v>910</c:v>
                </c:pt>
                <c:pt idx="71">
                  <c:v>930</c:v>
                </c:pt>
                <c:pt idx="72">
                  <c:v>950</c:v>
                </c:pt>
                <c:pt idx="73">
                  <c:v>970</c:v>
                </c:pt>
                <c:pt idx="74">
                  <c:v>990</c:v>
                </c:pt>
                <c:pt idx="75">
                  <c:v>1050</c:v>
                </c:pt>
                <c:pt idx="76">
                  <c:v>1150</c:v>
                </c:pt>
                <c:pt idx="77">
                  <c:v>1250</c:v>
                </c:pt>
                <c:pt idx="78">
                  <c:v>1350</c:v>
                </c:pt>
                <c:pt idx="79">
                  <c:v>1450</c:v>
                </c:pt>
                <c:pt idx="80">
                  <c:v>1550</c:v>
                </c:pt>
                <c:pt idx="81">
                  <c:v>1700</c:v>
                </c:pt>
                <c:pt idx="82">
                  <c:v>1900</c:v>
                </c:pt>
              </c:numCache>
            </c:numRef>
          </c:xVal>
          <c:yVal>
            <c:numRef>
              <c:f>SteamNIST!$J$5:$J$87</c:f>
              <c:numCache>
                <c:formatCode>General</c:formatCode>
                <c:ptCount val="83"/>
                <c:pt idx="0">
                  <c:v>2.0599999999999454</c:v>
                </c:pt>
                <c:pt idx="1">
                  <c:v>2.0400000000000547</c:v>
                </c:pt>
                <c:pt idx="2">
                  <c:v>2.0399999999999636</c:v>
                </c:pt>
                <c:pt idx="3">
                  <c:v>2.0199999999999818</c:v>
                </c:pt>
                <c:pt idx="4">
                  <c:v>2.0199999999999818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1.9800000000000182</c:v>
                </c:pt>
                <c:pt idx="10">
                  <c:v>1.9800000000000182</c:v>
                </c:pt>
                <c:pt idx="11">
                  <c:v>1.9800000000000182</c:v>
                </c:pt>
                <c:pt idx="12">
                  <c:v>1.9800000000000182</c:v>
                </c:pt>
                <c:pt idx="13">
                  <c:v>1.9799999999999272</c:v>
                </c:pt>
                <c:pt idx="14">
                  <c:v>1.9800000000000182</c:v>
                </c:pt>
                <c:pt idx="15">
                  <c:v>1.9800000000000182</c:v>
                </c:pt>
                <c:pt idx="16">
                  <c:v>1.9600000000000364</c:v>
                </c:pt>
                <c:pt idx="17">
                  <c:v>1.9799999999999272</c:v>
                </c:pt>
                <c:pt idx="18">
                  <c:v>1.9800000000000182</c:v>
                </c:pt>
                <c:pt idx="19">
                  <c:v>1.9800000000000182</c:v>
                </c:pt>
                <c:pt idx="20">
                  <c:v>1.9699999999999818</c:v>
                </c:pt>
                <c:pt idx="21">
                  <c:v>1.9800000000000182</c:v>
                </c:pt>
                <c:pt idx="22">
                  <c:v>1.9800000000000182</c:v>
                </c:pt>
                <c:pt idx="23">
                  <c:v>1.9799999999999727</c:v>
                </c:pt>
                <c:pt idx="24">
                  <c:v>1.9900000000000091</c:v>
                </c:pt>
                <c:pt idx="25">
                  <c:v>1.9900000000000091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2.0099999999999909</c:v>
                </c:pt>
                <c:pt idx="30">
                  <c:v>2.0199999999999818</c:v>
                </c:pt>
                <c:pt idx="31">
                  <c:v>2.0200000000000271</c:v>
                </c:pt>
                <c:pt idx="32">
                  <c:v>2.0199999999999818</c:v>
                </c:pt>
                <c:pt idx="33">
                  <c:v>2.0400000000000089</c:v>
                </c:pt>
                <c:pt idx="34">
                  <c:v>2.030000000000018</c:v>
                </c:pt>
                <c:pt idx="35">
                  <c:v>2.0499999999999998</c:v>
                </c:pt>
                <c:pt idx="36">
                  <c:v>2.0399999999999636</c:v>
                </c:pt>
                <c:pt idx="37">
                  <c:v>2.0600000000000365</c:v>
                </c:pt>
                <c:pt idx="38">
                  <c:v>2.0599999999999907</c:v>
                </c:pt>
                <c:pt idx="39">
                  <c:v>2.0699999999999816</c:v>
                </c:pt>
                <c:pt idx="40">
                  <c:v>2.0700000000000274</c:v>
                </c:pt>
                <c:pt idx="41">
                  <c:v>2.0799999999999725</c:v>
                </c:pt>
                <c:pt idx="42">
                  <c:v>2.0800000000000183</c:v>
                </c:pt>
                <c:pt idx="43">
                  <c:v>2.1</c:v>
                </c:pt>
                <c:pt idx="44">
                  <c:v>2.0900000000000092</c:v>
                </c:pt>
                <c:pt idx="45">
                  <c:v>2.109999999999991</c:v>
                </c:pt>
                <c:pt idx="46">
                  <c:v>2.109999999999991</c:v>
                </c:pt>
                <c:pt idx="47">
                  <c:v>2.1199999999999819</c:v>
                </c:pt>
                <c:pt idx="48">
                  <c:v>2.1200000000000272</c:v>
                </c:pt>
                <c:pt idx="49">
                  <c:v>2.1299999999999728</c:v>
                </c:pt>
                <c:pt idx="50">
                  <c:v>2.1450000000000045</c:v>
                </c:pt>
                <c:pt idx="51">
                  <c:v>2.1549999999999954</c:v>
                </c:pt>
                <c:pt idx="52">
                  <c:v>2.1650000000000089</c:v>
                </c:pt>
                <c:pt idx="53">
                  <c:v>2.1849999999999907</c:v>
                </c:pt>
                <c:pt idx="54">
                  <c:v>2.1950000000000047</c:v>
                </c:pt>
                <c:pt idx="55">
                  <c:v>2.2100000000000137</c:v>
                </c:pt>
                <c:pt idx="56">
                  <c:v>2.2250000000000001</c:v>
                </c:pt>
                <c:pt idx="57">
                  <c:v>2.234999999999991</c:v>
                </c:pt>
                <c:pt idx="58">
                  <c:v>2.25</c:v>
                </c:pt>
                <c:pt idx="59">
                  <c:v>2.2700000000000045</c:v>
                </c:pt>
                <c:pt idx="60">
                  <c:v>2.2799999999999954</c:v>
                </c:pt>
                <c:pt idx="61">
                  <c:v>2.2950000000000044</c:v>
                </c:pt>
                <c:pt idx="62">
                  <c:v>2.3049999999999953</c:v>
                </c:pt>
                <c:pt idx="63">
                  <c:v>2.3250000000000002</c:v>
                </c:pt>
                <c:pt idx="64">
                  <c:v>2.3349999999999911</c:v>
                </c:pt>
                <c:pt idx="65">
                  <c:v>2.35</c:v>
                </c:pt>
                <c:pt idx="66">
                  <c:v>2.3650000000000091</c:v>
                </c:pt>
                <c:pt idx="67">
                  <c:v>2.3800000000000181</c:v>
                </c:pt>
                <c:pt idx="68">
                  <c:v>2.3899999999999637</c:v>
                </c:pt>
                <c:pt idx="69">
                  <c:v>2.405000000000018</c:v>
                </c:pt>
                <c:pt idx="70">
                  <c:v>2.4199999999999817</c:v>
                </c:pt>
                <c:pt idx="71">
                  <c:v>2.4300000000000184</c:v>
                </c:pt>
                <c:pt idx="72">
                  <c:v>2.4449999999999816</c:v>
                </c:pt>
                <c:pt idx="73">
                  <c:v>2.4600000000000364</c:v>
                </c:pt>
                <c:pt idx="74">
                  <c:v>2.4750000000000001</c:v>
                </c:pt>
                <c:pt idx="75">
                  <c:v>2.5089999999999963</c:v>
                </c:pt>
                <c:pt idx="76">
                  <c:v>2.5710000000000037</c:v>
                </c:pt>
                <c:pt idx="77">
                  <c:v>2.6259999999999946</c:v>
                </c:pt>
                <c:pt idx="78">
                  <c:v>2.68</c:v>
                </c:pt>
                <c:pt idx="79">
                  <c:v>2.7269999999999981</c:v>
                </c:pt>
                <c:pt idx="80">
                  <c:v>2.7710000000000035</c:v>
                </c:pt>
                <c:pt idx="81">
                  <c:v>2.8309999999999991</c:v>
                </c:pt>
                <c:pt idx="82">
                  <c:v>2.8990000000000009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C-44C1-9419-946E36506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38912"/>
        <c:axId val="1138417040"/>
      </c:scatterChart>
      <c:valAx>
        <c:axId val="12329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8417040"/>
        <c:crosses val="autoZero"/>
        <c:crossBetween val="midCat"/>
      </c:valAx>
      <c:valAx>
        <c:axId val="11384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93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dH</a:t>
            </a:r>
            <a:r>
              <a:rPr lang="en-US" altLang="ko-KR" sz="1400" b="0" i="0" u="none" strike="noStrike" baseline="0">
                <a:effectLst/>
              </a:rPr>
              <a:t>(b)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SteamNIST!$G$5:$G$87</c:f>
              <c:numCache>
                <c:formatCode>General</c:formatCode>
                <c:ptCount val="83"/>
                <c:pt idx="0">
                  <c:v>102.5</c:v>
                </c:pt>
                <c:pt idx="1">
                  <c:v>107.5</c:v>
                </c:pt>
                <c:pt idx="2">
                  <c:v>112.5</c:v>
                </c:pt>
                <c:pt idx="3">
                  <c:v>117.5</c:v>
                </c:pt>
                <c:pt idx="4">
                  <c:v>122.5</c:v>
                </c:pt>
                <c:pt idx="5">
                  <c:v>127.5</c:v>
                </c:pt>
                <c:pt idx="6">
                  <c:v>132.5</c:v>
                </c:pt>
                <c:pt idx="7">
                  <c:v>137.5</c:v>
                </c:pt>
                <c:pt idx="8">
                  <c:v>142.5</c:v>
                </c:pt>
                <c:pt idx="9">
                  <c:v>147.5</c:v>
                </c:pt>
                <c:pt idx="10">
                  <c:v>152.5</c:v>
                </c:pt>
                <c:pt idx="11">
                  <c:v>157.5</c:v>
                </c:pt>
                <c:pt idx="12">
                  <c:v>162.5</c:v>
                </c:pt>
                <c:pt idx="13">
                  <c:v>167.5</c:v>
                </c:pt>
                <c:pt idx="14">
                  <c:v>172.5</c:v>
                </c:pt>
                <c:pt idx="15">
                  <c:v>177.5</c:v>
                </c:pt>
                <c:pt idx="16">
                  <c:v>182.5</c:v>
                </c:pt>
                <c:pt idx="17">
                  <c:v>187.5</c:v>
                </c:pt>
                <c:pt idx="18">
                  <c:v>192.5</c:v>
                </c:pt>
                <c:pt idx="19">
                  <c:v>197.5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510</c:v>
                </c:pt>
                <c:pt idx="51">
                  <c:v>530</c:v>
                </c:pt>
                <c:pt idx="52">
                  <c:v>550</c:v>
                </c:pt>
                <c:pt idx="53">
                  <c:v>570</c:v>
                </c:pt>
                <c:pt idx="54">
                  <c:v>590</c:v>
                </c:pt>
                <c:pt idx="55">
                  <c:v>610</c:v>
                </c:pt>
                <c:pt idx="56">
                  <c:v>630</c:v>
                </c:pt>
                <c:pt idx="57">
                  <c:v>650</c:v>
                </c:pt>
                <c:pt idx="58">
                  <c:v>670</c:v>
                </c:pt>
                <c:pt idx="59">
                  <c:v>690</c:v>
                </c:pt>
                <c:pt idx="60">
                  <c:v>710</c:v>
                </c:pt>
                <c:pt idx="61">
                  <c:v>730</c:v>
                </c:pt>
                <c:pt idx="62">
                  <c:v>750</c:v>
                </c:pt>
                <c:pt idx="63">
                  <c:v>770</c:v>
                </c:pt>
                <c:pt idx="64">
                  <c:v>790</c:v>
                </c:pt>
                <c:pt idx="65">
                  <c:v>810</c:v>
                </c:pt>
                <c:pt idx="66">
                  <c:v>830</c:v>
                </c:pt>
                <c:pt idx="67">
                  <c:v>850</c:v>
                </c:pt>
                <c:pt idx="68">
                  <c:v>870</c:v>
                </c:pt>
                <c:pt idx="69">
                  <c:v>890</c:v>
                </c:pt>
                <c:pt idx="70">
                  <c:v>910</c:v>
                </c:pt>
                <c:pt idx="71">
                  <c:v>930</c:v>
                </c:pt>
                <c:pt idx="72">
                  <c:v>950</c:v>
                </c:pt>
                <c:pt idx="73">
                  <c:v>970</c:v>
                </c:pt>
                <c:pt idx="74">
                  <c:v>990</c:v>
                </c:pt>
                <c:pt idx="75">
                  <c:v>1050</c:v>
                </c:pt>
                <c:pt idx="76">
                  <c:v>1150</c:v>
                </c:pt>
                <c:pt idx="77">
                  <c:v>1250</c:v>
                </c:pt>
                <c:pt idx="78">
                  <c:v>1350</c:v>
                </c:pt>
                <c:pt idx="79">
                  <c:v>1450</c:v>
                </c:pt>
                <c:pt idx="80">
                  <c:v>1550</c:v>
                </c:pt>
                <c:pt idx="81">
                  <c:v>1700</c:v>
                </c:pt>
                <c:pt idx="82">
                  <c:v>1900</c:v>
                </c:pt>
              </c:numCache>
            </c:numRef>
          </c:xVal>
          <c:yVal>
            <c:numRef>
              <c:f>SteamNIST!$K$5:$K$87</c:f>
              <c:numCache>
                <c:formatCode>General</c:formatCode>
                <c:ptCount val="83"/>
                <c:pt idx="0">
                  <c:v>10.299999999999727</c:v>
                </c:pt>
                <c:pt idx="1">
                  <c:v>10.200000000000273</c:v>
                </c:pt>
                <c:pt idx="2">
                  <c:v>10.199999999999818</c:v>
                </c:pt>
                <c:pt idx="3">
                  <c:v>10.099999999999909</c:v>
                </c:pt>
                <c:pt idx="4">
                  <c:v>10.099999999999909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9.9000000000000909</c:v>
                </c:pt>
                <c:pt idx="10">
                  <c:v>9.9000000000000909</c:v>
                </c:pt>
                <c:pt idx="11">
                  <c:v>9.9000000000000909</c:v>
                </c:pt>
                <c:pt idx="12">
                  <c:v>9.9000000000000909</c:v>
                </c:pt>
                <c:pt idx="13">
                  <c:v>9.8999999999996362</c:v>
                </c:pt>
                <c:pt idx="14">
                  <c:v>9.9000000000000909</c:v>
                </c:pt>
                <c:pt idx="15">
                  <c:v>9.9000000000000909</c:v>
                </c:pt>
                <c:pt idx="16">
                  <c:v>9.8000000000001819</c:v>
                </c:pt>
                <c:pt idx="17">
                  <c:v>9.8999999999996362</c:v>
                </c:pt>
                <c:pt idx="18">
                  <c:v>9.9000000000000909</c:v>
                </c:pt>
                <c:pt idx="19">
                  <c:v>9.9000000000000909</c:v>
                </c:pt>
                <c:pt idx="20">
                  <c:v>19.699999999999818</c:v>
                </c:pt>
                <c:pt idx="21">
                  <c:v>19.800000000000182</c:v>
                </c:pt>
                <c:pt idx="22">
                  <c:v>19.800000000000182</c:v>
                </c:pt>
                <c:pt idx="23">
                  <c:v>19.799999999999727</c:v>
                </c:pt>
                <c:pt idx="24">
                  <c:v>19.900000000000091</c:v>
                </c:pt>
                <c:pt idx="25">
                  <c:v>19.900000000000091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20.099999999999909</c:v>
                </c:pt>
                <c:pt idx="30">
                  <c:v>20.199999999999818</c:v>
                </c:pt>
                <c:pt idx="31">
                  <c:v>20.200000000000273</c:v>
                </c:pt>
                <c:pt idx="32">
                  <c:v>20.199999999999818</c:v>
                </c:pt>
                <c:pt idx="33">
                  <c:v>20.400000000000091</c:v>
                </c:pt>
                <c:pt idx="34">
                  <c:v>20.300000000000182</c:v>
                </c:pt>
                <c:pt idx="35">
                  <c:v>20.5</c:v>
                </c:pt>
                <c:pt idx="36">
                  <c:v>20.399999999999636</c:v>
                </c:pt>
                <c:pt idx="37">
                  <c:v>20.600000000000364</c:v>
                </c:pt>
                <c:pt idx="38">
                  <c:v>20.599999999999909</c:v>
                </c:pt>
                <c:pt idx="39">
                  <c:v>20.699999999999818</c:v>
                </c:pt>
                <c:pt idx="40">
                  <c:v>20.700000000000273</c:v>
                </c:pt>
                <c:pt idx="41">
                  <c:v>20.799999999999727</c:v>
                </c:pt>
                <c:pt idx="42">
                  <c:v>20.800000000000182</c:v>
                </c:pt>
                <c:pt idx="43">
                  <c:v>21</c:v>
                </c:pt>
                <c:pt idx="44">
                  <c:v>20.900000000000091</c:v>
                </c:pt>
                <c:pt idx="45">
                  <c:v>21.099999999999909</c:v>
                </c:pt>
                <c:pt idx="46">
                  <c:v>21.099999999999909</c:v>
                </c:pt>
                <c:pt idx="47">
                  <c:v>21.199999999999818</c:v>
                </c:pt>
                <c:pt idx="48">
                  <c:v>21.200000000000273</c:v>
                </c:pt>
                <c:pt idx="49">
                  <c:v>21.299999999999727</c:v>
                </c:pt>
                <c:pt idx="50">
                  <c:v>42.900000000000091</c:v>
                </c:pt>
                <c:pt idx="51">
                  <c:v>43.099999999999909</c:v>
                </c:pt>
                <c:pt idx="52">
                  <c:v>43.300000000000182</c:v>
                </c:pt>
                <c:pt idx="53">
                  <c:v>43.699999999999818</c:v>
                </c:pt>
                <c:pt idx="54">
                  <c:v>43.900000000000091</c:v>
                </c:pt>
                <c:pt idx="55">
                  <c:v>44.200000000000273</c:v>
                </c:pt>
                <c:pt idx="56">
                  <c:v>44.5</c:v>
                </c:pt>
                <c:pt idx="57">
                  <c:v>44.699999999999818</c:v>
                </c:pt>
                <c:pt idx="58">
                  <c:v>45</c:v>
                </c:pt>
                <c:pt idx="59">
                  <c:v>45.400000000000091</c:v>
                </c:pt>
                <c:pt idx="60">
                  <c:v>45.599999999999909</c:v>
                </c:pt>
                <c:pt idx="61">
                  <c:v>45.900000000000091</c:v>
                </c:pt>
                <c:pt idx="62">
                  <c:v>46.099999999999909</c:v>
                </c:pt>
                <c:pt idx="63">
                  <c:v>46.5</c:v>
                </c:pt>
                <c:pt idx="64">
                  <c:v>46.699999999999818</c:v>
                </c:pt>
                <c:pt idx="65">
                  <c:v>47</c:v>
                </c:pt>
                <c:pt idx="66">
                  <c:v>47.300000000000182</c:v>
                </c:pt>
                <c:pt idx="67">
                  <c:v>47.600000000000364</c:v>
                </c:pt>
                <c:pt idx="68">
                  <c:v>47.799999999999272</c:v>
                </c:pt>
                <c:pt idx="69">
                  <c:v>48.100000000000364</c:v>
                </c:pt>
                <c:pt idx="70">
                  <c:v>48.399999999999636</c:v>
                </c:pt>
                <c:pt idx="71">
                  <c:v>48.600000000000364</c:v>
                </c:pt>
                <c:pt idx="72">
                  <c:v>48.899999999999636</c:v>
                </c:pt>
                <c:pt idx="73">
                  <c:v>49.200000000000728</c:v>
                </c:pt>
                <c:pt idx="74">
                  <c:v>49.5</c:v>
                </c:pt>
                <c:pt idx="75">
                  <c:v>250.89999999999964</c:v>
                </c:pt>
                <c:pt idx="76">
                  <c:v>257.10000000000036</c:v>
                </c:pt>
                <c:pt idx="77">
                  <c:v>262.59999999999945</c:v>
                </c:pt>
                <c:pt idx="78">
                  <c:v>268</c:v>
                </c:pt>
                <c:pt idx="79">
                  <c:v>272.69999999999982</c:v>
                </c:pt>
                <c:pt idx="80">
                  <c:v>277.10000000000036</c:v>
                </c:pt>
                <c:pt idx="81">
                  <c:v>566.19999999999982</c:v>
                </c:pt>
                <c:pt idx="82">
                  <c:v>579.80000000000018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7-4588-8476-303B139F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72512"/>
        <c:axId val="1138419536"/>
      </c:scatterChart>
      <c:valAx>
        <c:axId val="12329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8419536"/>
        <c:crosses val="autoZero"/>
        <c:crossBetween val="midCat"/>
      </c:valAx>
      <c:valAx>
        <c:axId val="11384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9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10434</xdr:colOff>
      <xdr:row>5</xdr:row>
      <xdr:rowOff>90715</xdr:rowOff>
    </xdr:from>
    <xdr:to>
      <xdr:col>25</xdr:col>
      <xdr:colOff>621848</xdr:colOff>
      <xdr:row>17</xdr:row>
      <xdr:rowOff>193674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5B14A2-5255-4BB6-87EE-E33E77712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15876</xdr:colOff>
      <xdr:row>5</xdr:row>
      <xdr:rowOff>50347</xdr:rowOff>
    </xdr:from>
    <xdr:to>
      <xdr:col>18</xdr:col>
      <xdr:colOff>627290</xdr:colOff>
      <xdr:row>17</xdr:row>
      <xdr:rowOff>204560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4F523BD-AC20-4F6C-9053-711E77F3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657678</xdr:colOff>
      <xdr:row>20</xdr:row>
      <xdr:rowOff>39006</xdr:rowOff>
    </xdr:from>
    <xdr:to>
      <xdr:col>18</xdr:col>
      <xdr:colOff>594178</xdr:colOff>
      <xdr:row>32</xdr:row>
      <xdr:rowOff>169635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EDEA4E3-35B0-4BFB-87DA-FCDF91EBD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81643</xdr:rowOff>
    </xdr:from>
    <xdr:to>
      <xdr:col>25</xdr:col>
      <xdr:colOff>611414</xdr:colOff>
      <xdr:row>33</xdr:row>
      <xdr:rowOff>18143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454E365-FA58-427F-AD59-B102155DC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topLeftCell="D6" zoomScale="70" zoomScaleNormal="70" workbookViewId="0">
      <selection activeCell="R3" sqref="R3"/>
    </sheetView>
  </sheetViews>
  <sheetFormatPr defaultRowHeight="17" x14ac:dyDescent="0.45"/>
  <sheetData>
    <row r="1" spans="1:11" x14ac:dyDescent="0.45">
      <c r="A1" t="s">
        <v>0</v>
      </c>
    </row>
    <row r="2" spans="1:11" x14ac:dyDescent="0.45">
      <c r="A2" t="s">
        <v>1</v>
      </c>
      <c r="B2">
        <v>1</v>
      </c>
      <c r="C2" t="s">
        <v>2</v>
      </c>
      <c r="G2" t="s">
        <v>11</v>
      </c>
      <c r="J2" t="s">
        <v>12</v>
      </c>
      <c r="K2" t="s">
        <v>12</v>
      </c>
    </row>
    <row r="3" spans="1:11" x14ac:dyDescent="0.45">
      <c r="A3" t="s">
        <v>3</v>
      </c>
      <c r="B3" t="s">
        <v>4</v>
      </c>
      <c r="C3" t="s">
        <v>5</v>
      </c>
      <c r="D3" t="s">
        <v>6</v>
      </c>
      <c r="E3" t="s">
        <v>7</v>
      </c>
      <c r="G3" t="s">
        <v>8</v>
      </c>
      <c r="H3" t="s">
        <v>10</v>
      </c>
      <c r="J3" t="s">
        <v>9</v>
      </c>
      <c r="K3" t="s">
        <v>13</v>
      </c>
    </row>
    <row r="4" spans="1:11" x14ac:dyDescent="0.45">
      <c r="A4">
        <v>100</v>
      </c>
      <c r="B4">
        <v>1695.9</v>
      </c>
      <c r="C4">
        <v>0.58967000000000003</v>
      </c>
      <c r="D4">
        <v>2675.8</v>
      </c>
      <c r="E4">
        <v>7.3609999999999998</v>
      </c>
    </row>
    <row r="5" spans="1:11" x14ac:dyDescent="0.45">
      <c r="A5">
        <v>105</v>
      </c>
      <c r="B5">
        <v>1720.4</v>
      </c>
      <c r="C5">
        <v>0.58126999999999995</v>
      </c>
      <c r="D5">
        <v>2686.1</v>
      </c>
      <c r="E5">
        <v>7.3884999999999996</v>
      </c>
      <c r="G5">
        <f>(A5+A4)/2</f>
        <v>102.5</v>
      </c>
      <c r="H5">
        <f>(LN(B5)-LN(B4))/(A5-A4)</f>
        <v>2.868649712045368E-3</v>
      </c>
      <c r="J5">
        <f>(D5-D4)/(A5-A4)</f>
        <v>2.0599999999999454</v>
      </c>
      <c r="K5">
        <f>(D5-D4)</f>
        <v>10.299999999999727</v>
      </c>
    </row>
    <row r="6" spans="1:11" x14ac:dyDescent="0.45">
      <c r="A6">
        <v>110</v>
      </c>
      <c r="B6">
        <v>1744.7</v>
      </c>
      <c r="C6">
        <v>0.57315000000000005</v>
      </c>
      <c r="D6">
        <v>2696.3</v>
      </c>
      <c r="E6">
        <v>7.4154999999999998</v>
      </c>
      <c r="G6">
        <f t="shared" ref="G6:G69" si="0">(A6+A5)/2</f>
        <v>107.5</v>
      </c>
      <c r="H6">
        <f t="shared" ref="H6:H69" si="1">(LN(B6)-LN(B5))/(A6-A5)</f>
        <v>2.8051598352549336E-3</v>
      </c>
      <c r="J6">
        <f t="shared" ref="J6:J69" si="2">(D6-D5)/(A6-A5)</f>
        <v>2.0400000000000547</v>
      </c>
      <c r="K6">
        <f t="shared" ref="K6:K69" si="3">(D6-D5)</f>
        <v>10.200000000000273</v>
      </c>
    </row>
    <row r="7" spans="1:11" x14ac:dyDescent="0.45">
      <c r="A7">
        <v>115</v>
      </c>
      <c r="B7">
        <v>1769</v>
      </c>
      <c r="C7">
        <v>0.56528999999999996</v>
      </c>
      <c r="D7">
        <v>2706.5</v>
      </c>
      <c r="E7">
        <v>7.4417999999999997</v>
      </c>
      <c r="G7">
        <f t="shared" si="0"/>
        <v>112.5</v>
      </c>
      <c r="H7">
        <f t="shared" si="1"/>
        <v>2.7663588147857966E-3</v>
      </c>
      <c r="J7">
        <f t="shared" si="2"/>
        <v>2.0399999999999636</v>
      </c>
      <c r="K7">
        <f t="shared" si="3"/>
        <v>10.199999999999818</v>
      </c>
    </row>
    <row r="8" spans="1:11" x14ac:dyDescent="0.45">
      <c r="A8">
        <v>120</v>
      </c>
      <c r="B8">
        <v>1793.2</v>
      </c>
      <c r="C8">
        <v>0.55767</v>
      </c>
      <c r="D8">
        <v>2716.6</v>
      </c>
      <c r="E8">
        <v>7.4678000000000004</v>
      </c>
      <c r="G8">
        <f t="shared" si="0"/>
        <v>117.5</v>
      </c>
      <c r="H8">
        <f t="shared" si="1"/>
        <v>2.7174636242998317E-3</v>
      </c>
      <c r="J8">
        <f t="shared" si="2"/>
        <v>2.0199999999999818</v>
      </c>
      <c r="K8">
        <f t="shared" si="3"/>
        <v>10.099999999999909</v>
      </c>
    </row>
    <row r="9" spans="1:11" x14ac:dyDescent="0.45">
      <c r="A9">
        <v>125</v>
      </c>
      <c r="B9">
        <v>1817.2</v>
      </c>
      <c r="C9">
        <v>0.55027999999999999</v>
      </c>
      <c r="D9">
        <v>2726.7</v>
      </c>
      <c r="E9">
        <v>7.4931999999999999</v>
      </c>
      <c r="G9">
        <f t="shared" si="0"/>
        <v>122.5</v>
      </c>
      <c r="H9">
        <f t="shared" si="1"/>
        <v>2.6590243207927243E-3</v>
      </c>
      <c r="J9">
        <f t="shared" si="2"/>
        <v>2.0199999999999818</v>
      </c>
      <c r="K9">
        <f t="shared" si="3"/>
        <v>10.099999999999909</v>
      </c>
    </row>
    <row r="10" spans="1:11" x14ac:dyDescent="0.45">
      <c r="A10">
        <v>130</v>
      </c>
      <c r="B10">
        <v>1841.2</v>
      </c>
      <c r="C10">
        <v>0.54310999999999998</v>
      </c>
      <c r="D10">
        <v>2736.7</v>
      </c>
      <c r="E10">
        <v>7.5183</v>
      </c>
      <c r="G10">
        <f t="shared" si="0"/>
        <v>127.5</v>
      </c>
      <c r="H10">
        <f t="shared" si="1"/>
        <v>2.6241356115676239E-3</v>
      </c>
      <c r="J10">
        <f t="shared" si="2"/>
        <v>2</v>
      </c>
      <c r="K10">
        <f t="shared" si="3"/>
        <v>10</v>
      </c>
    </row>
    <row r="11" spans="1:11" x14ac:dyDescent="0.45">
      <c r="A11">
        <v>135</v>
      </c>
      <c r="B11">
        <v>1865.2</v>
      </c>
      <c r="C11">
        <v>0.53613999999999995</v>
      </c>
      <c r="D11">
        <v>2746.7</v>
      </c>
      <c r="E11">
        <v>7.5429000000000004</v>
      </c>
      <c r="G11">
        <f t="shared" si="0"/>
        <v>132.5</v>
      </c>
      <c r="H11">
        <f t="shared" si="1"/>
        <v>2.5901505982160343E-3</v>
      </c>
      <c r="J11">
        <f t="shared" si="2"/>
        <v>2</v>
      </c>
      <c r="K11">
        <f t="shared" si="3"/>
        <v>10</v>
      </c>
    </row>
    <row r="12" spans="1:11" x14ac:dyDescent="0.45">
      <c r="A12">
        <v>140</v>
      </c>
      <c r="B12">
        <v>1889.1</v>
      </c>
      <c r="C12">
        <v>0.52936000000000005</v>
      </c>
      <c r="D12">
        <v>2756.7</v>
      </c>
      <c r="E12">
        <v>7.5671999999999997</v>
      </c>
      <c r="G12">
        <f t="shared" si="0"/>
        <v>137.5</v>
      </c>
      <c r="H12">
        <f t="shared" si="1"/>
        <v>2.5464478457280391E-3</v>
      </c>
      <c r="J12">
        <f t="shared" si="2"/>
        <v>2</v>
      </c>
      <c r="K12">
        <f t="shared" si="3"/>
        <v>10</v>
      </c>
    </row>
    <row r="13" spans="1:11" x14ac:dyDescent="0.45">
      <c r="A13">
        <v>145</v>
      </c>
      <c r="B13">
        <v>1912.9</v>
      </c>
      <c r="C13">
        <v>0.52276999999999996</v>
      </c>
      <c r="D13">
        <v>2766.7</v>
      </c>
      <c r="E13">
        <v>7.5911</v>
      </c>
      <c r="G13">
        <f t="shared" si="0"/>
        <v>142.5</v>
      </c>
      <c r="H13">
        <f t="shared" si="1"/>
        <v>2.503977999160334E-3</v>
      </c>
      <c r="J13">
        <f t="shared" si="2"/>
        <v>2</v>
      </c>
      <c r="K13">
        <f t="shared" si="3"/>
        <v>10</v>
      </c>
    </row>
    <row r="14" spans="1:11" x14ac:dyDescent="0.45">
      <c r="A14">
        <v>150</v>
      </c>
      <c r="B14">
        <v>1936.7</v>
      </c>
      <c r="C14">
        <v>0.51636000000000004</v>
      </c>
      <c r="D14">
        <v>2776.6</v>
      </c>
      <c r="E14">
        <v>7.6147999999999998</v>
      </c>
      <c r="G14">
        <f t="shared" si="0"/>
        <v>147.5</v>
      </c>
      <c r="H14">
        <f t="shared" si="1"/>
        <v>2.4730157150155917E-3</v>
      </c>
      <c r="J14">
        <f t="shared" si="2"/>
        <v>1.9800000000000182</v>
      </c>
      <c r="K14">
        <f t="shared" si="3"/>
        <v>9.9000000000000909</v>
      </c>
    </row>
    <row r="15" spans="1:11" x14ac:dyDescent="0.45">
      <c r="A15">
        <v>155</v>
      </c>
      <c r="B15">
        <v>1960.4</v>
      </c>
      <c r="C15">
        <v>0.51010999999999995</v>
      </c>
      <c r="D15">
        <v>2786.5</v>
      </c>
      <c r="E15">
        <v>7.6379999999999999</v>
      </c>
      <c r="G15">
        <f t="shared" si="0"/>
        <v>152.5</v>
      </c>
      <c r="H15">
        <f t="shared" si="1"/>
        <v>2.4326080603412235E-3</v>
      </c>
      <c r="J15">
        <f t="shared" si="2"/>
        <v>1.9800000000000182</v>
      </c>
      <c r="K15">
        <f t="shared" si="3"/>
        <v>9.9000000000000909</v>
      </c>
    </row>
    <row r="16" spans="1:11" x14ac:dyDescent="0.45">
      <c r="A16">
        <v>160</v>
      </c>
      <c r="B16">
        <v>1984.1</v>
      </c>
      <c r="C16">
        <v>0.50402000000000002</v>
      </c>
      <c r="D16">
        <v>2796.4</v>
      </c>
      <c r="E16">
        <v>7.6609999999999996</v>
      </c>
      <c r="G16">
        <f t="shared" si="0"/>
        <v>157.5</v>
      </c>
      <c r="H16">
        <f t="shared" si="1"/>
        <v>2.4033753530064315E-3</v>
      </c>
      <c r="J16">
        <f t="shared" si="2"/>
        <v>1.9800000000000182</v>
      </c>
      <c r="K16">
        <f t="shared" si="3"/>
        <v>9.9000000000000909</v>
      </c>
    </row>
    <row r="17" spans="1:11" x14ac:dyDescent="0.45">
      <c r="A17">
        <v>165</v>
      </c>
      <c r="B17">
        <v>2007.7</v>
      </c>
      <c r="C17">
        <v>0.49808000000000002</v>
      </c>
      <c r="D17">
        <v>2806.3</v>
      </c>
      <c r="E17">
        <v>7.6837999999999997</v>
      </c>
      <c r="G17">
        <f t="shared" si="0"/>
        <v>162.5</v>
      </c>
      <c r="H17">
        <f t="shared" si="1"/>
        <v>2.3648754918216496E-3</v>
      </c>
      <c r="J17">
        <f t="shared" si="2"/>
        <v>1.9800000000000182</v>
      </c>
      <c r="K17">
        <f t="shared" si="3"/>
        <v>9.9000000000000909</v>
      </c>
    </row>
    <row r="18" spans="1:11" x14ac:dyDescent="0.45">
      <c r="A18">
        <v>170</v>
      </c>
      <c r="B18">
        <v>2031.3</v>
      </c>
      <c r="C18">
        <v>0.49229000000000001</v>
      </c>
      <c r="D18">
        <v>2816.2</v>
      </c>
      <c r="E18">
        <v>7.7061999999999999</v>
      </c>
      <c r="G18">
        <f t="shared" si="0"/>
        <v>167.5</v>
      </c>
      <c r="H18">
        <f t="shared" si="1"/>
        <v>2.3372387800353776E-3</v>
      </c>
      <c r="J18">
        <f t="shared" si="2"/>
        <v>1.9799999999999272</v>
      </c>
      <c r="K18">
        <f t="shared" si="3"/>
        <v>9.8999999999996362</v>
      </c>
    </row>
    <row r="19" spans="1:11" x14ac:dyDescent="0.45">
      <c r="A19">
        <v>175</v>
      </c>
      <c r="B19">
        <v>2054.9</v>
      </c>
      <c r="C19">
        <v>0.48664000000000002</v>
      </c>
      <c r="D19">
        <v>2826.1</v>
      </c>
      <c r="E19">
        <v>7.7283999999999997</v>
      </c>
      <c r="G19">
        <f t="shared" si="0"/>
        <v>172.5</v>
      </c>
      <c r="H19">
        <f t="shared" si="1"/>
        <v>2.3102405572229755E-3</v>
      </c>
      <c r="J19">
        <f t="shared" si="2"/>
        <v>1.9800000000000182</v>
      </c>
      <c r="K19">
        <f t="shared" si="3"/>
        <v>9.9000000000000909</v>
      </c>
    </row>
    <row r="20" spans="1:11" x14ac:dyDescent="0.45">
      <c r="A20">
        <v>180</v>
      </c>
      <c r="B20">
        <v>2078.5</v>
      </c>
      <c r="C20">
        <v>0.48113</v>
      </c>
      <c r="D20">
        <v>2836</v>
      </c>
      <c r="E20">
        <v>7.7503000000000002</v>
      </c>
      <c r="G20">
        <f t="shared" si="0"/>
        <v>177.5</v>
      </c>
      <c r="H20">
        <f t="shared" si="1"/>
        <v>2.2838589493735738E-3</v>
      </c>
      <c r="J20">
        <f t="shared" si="2"/>
        <v>1.9800000000000182</v>
      </c>
      <c r="K20">
        <f t="shared" si="3"/>
        <v>9.9000000000000909</v>
      </c>
    </row>
    <row r="21" spans="1:11" x14ac:dyDescent="0.45">
      <c r="A21">
        <v>185</v>
      </c>
      <c r="B21">
        <v>2102</v>
      </c>
      <c r="C21">
        <v>0.47574</v>
      </c>
      <c r="D21">
        <v>2845.8</v>
      </c>
      <c r="E21">
        <v>7.7718999999999996</v>
      </c>
      <c r="G21">
        <f t="shared" si="0"/>
        <v>182.5</v>
      </c>
      <c r="H21">
        <f t="shared" si="1"/>
        <v>2.24855854884094E-3</v>
      </c>
      <c r="J21">
        <f t="shared" si="2"/>
        <v>1.9600000000000364</v>
      </c>
      <c r="K21">
        <f t="shared" si="3"/>
        <v>9.8000000000001819</v>
      </c>
    </row>
    <row r="22" spans="1:11" x14ac:dyDescent="0.45">
      <c r="A22">
        <v>190</v>
      </c>
      <c r="B22">
        <v>2125.5</v>
      </c>
      <c r="C22">
        <v>0.47048000000000001</v>
      </c>
      <c r="D22">
        <v>2855.7</v>
      </c>
      <c r="E22">
        <v>7.7934000000000001</v>
      </c>
      <c r="G22">
        <f t="shared" si="0"/>
        <v>187.5</v>
      </c>
      <c r="H22">
        <f t="shared" si="1"/>
        <v>2.2235592723896858E-3</v>
      </c>
      <c r="J22">
        <f t="shared" si="2"/>
        <v>1.9799999999999272</v>
      </c>
      <c r="K22">
        <f t="shared" si="3"/>
        <v>9.8999999999996362</v>
      </c>
    </row>
    <row r="23" spans="1:11" x14ac:dyDescent="0.45">
      <c r="A23">
        <v>195</v>
      </c>
      <c r="B23">
        <v>2149</v>
      </c>
      <c r="C23">
        <v>0.46533999999999998</v>
      </c>
      <c r="D23">
        <v>2865.6</v>
      </c>
      <c r="E23">
        <v>7.8146000000000004</v>
      </c>
      <c r="G23">
        <f t="shared" si="0"/>
        <v>192.5</v>
      </c>
      <c r="H23">
        <f t="shared" si="1"/>
        <v>2.1991097687330098E-3</v>
      </c>
      <c r="J23">
        <f t="shared" si="2"/>
        <v>1.9800000000000182</v>
      </c>
      <c r="K23">
        <f t="shared" si="3"/>
        <v>9.9000000000000909</v>
      </c>
    </row>
    <row r="24" spans="1:11" x14ac:dyDescent="0.45">
      <c r="A24">
        <v>200</v>
      </c>
      <c r="B24">
        <v>2172.4</v>
      </c>
      <c r="C24">
        <v>0.46031</v>
      </c>
      <c r="D24">
        <v>2875.5</v>
      </c>
      <c r="E24">
        <v>7.8356000000000003</v>
      </c>
      <c r="G24">
        <f t="shared" si="0"/>
        <v>197.5</v>
      </c>
      <c r="H24">
        <f t="shared" si="1"/>
        <v>2.165985903635992E-3</v>
      </c>
      <c r="J24">
        <f t="shared" si="2"/>
        <v>1.9800000000000182</v>
      </c>
      <c r="K24">
        <f t="shared" si="3"/>
        <v>9.9000000000000909</v>
      </c>
    </row>
    <row r="25" spans="1:11" x14ac:dyDescent="0.45">
      <c r="A25">
        <v>210</v>
      </c>
      <c r="B25">
        <v>2219.3000000000002</v>
      </c>
      <c r="C25">
        <v>0.45058999999999999</v>
      </c>
      <c r="D25">
        <v>2895.2</v>
      </c>
      <c r="E25">
        <v>7.8769</v>
      </c>
      <c r="G25">
        <f t="shared" si="0"/>
        <v>205</v>
      </c>
      <c r="H25">
        <f t="shared" si="1"/>
        <v>2.1359283667993444E-3</v>
      </c>
      <c r="J25">
        <f t="shared" si="2"/>
        <v>1.9699999999999818</v>
      </c>
      <c r="K25">
        <f t="shared" si="3"/>
        <v>19.699999999999818</v>
      </c>
    </row>
    <row r="26" spans="1:11" x14ac:dyDescent="0.45">
      <c r="A26">
        <v>220</v>
      </c>
      <c r="B26">
        <v>2266.1</v>
      </c>
      <c r="C26">
        <v>0.44129000000000002</v>
      </c>
      <c r="D26">
        <v>2915</v>
      </c>
      <c r="E26">
        <v>7.9173999999999998</v>
      </c>
      <c r="G26">
        <f t="shared" si="0"/>
        <v>215</v>
      </c>
      <c r="H26">
        <f t="shared" si="1"/>
        <v>2.0868461412195671E-3</v>
      </c>
      <c r="J26">
        <f t="shared" si="2"/>
        <v>1.9800000000000182</v>
      </c>
      <c r="K26">
        <f t="shared" si="3"/>
        <v>19.800000000000182</v>
      </c>
    </row>
    <row r="27" spans="1:11" x14ac:dyDescent="0.45">
      <c r="A27">
        <v>230</v>
      </c>
      <c r="B27">
        <v>2312.8000000000002</v>
      </c>
      <c r="C27">
        <v>0.43236999999999998</v>
      </c>
      <c r="D27">
        <v>2934.8</v>
      </c>
      <c r="E27">
        <v>7.9572000000000003</v>
      </c>
      <c r="G27">
        <f t="shared" si="0"/>
        <v>225</v>
      </c>
      <c r="H27">
        <f t="shared" si="1"/>
        <v>2.0398619461256652E-3</v>
      </c>
      <c r="J27">
        <f t="shared" si="2"/>
        <v>1.9800000000000182</v>
      </c>
      <c r="K27">
        <f>(D27-D26)</f>
        <v>19.800000000000182</v>
      </c>
    </row>
    <row r="28" spans="1:11" x14ac:dyDescent="0.45">
      <c r="A28">
        <v>240</v>
      </c>
      <c r="B28">
        <v>2359.5</v>
      </c>
      <c r="C28">
        <v>0.42381999999999997</v>
      </c>
      <c r="D28">
        <v>2954.6</v>
      </c>
      <c r="E28">
        <v>7.9962</v>
      </c>
      <c r="G28">
        <f t="shared" si="0"/>
        <v>235</v>
      </c>
      <c r="H28">
        <f t="shared" si="1"/>
        <v>1.9990820464306225E-3</v>
      </c>
      <c r="J28">
        <f t="shared" si="2"/>
        <v>1.9799999999999727</v>
      </c>
      <c r="K28">
        <f t="shared" si="3"/>
        <v>19.799999999999727</v>
      </c>
    </row>
    <row r="29" spans="1:11" x14ac:dyDescent="0.45">
      <c r="A29">
        <v>250</v>
      </c>
      <c r="B29">
        <v>2406.1999999999998</v>
      </c>
      <c r="C29">
        <v>0.41560000000000002</v>
      </c>
      <c r="D29">
        <v>2974.5</v>
      </c>
      <c r="E29">
        <v>8.0345999999999993</v>
      </c>
      <c r="G29">
        <f t="shared" si="0"/>
        <v>245</v>
      </c>
      <c r="H29">
        <f t="shared" si="1"/>
        <v>1.9599007432981709E-3</v>
      </c>
      <c r="J29">
        <f t="shared" si="2"/>
        <v>1.9900000000000091</v>
      </c>
      <c r="K29">
        <f t="shared" si="3"/>
        <v>19.900000000000091</v>
      </c>
    </row>
    <row r="30" spans="1:11" x14ac:dyDescent="0.45">
      <c r="A30">
        <v>260</v>
      </c>
      <c r="B30">
        <v>2452.8000000000002</v>
      </c>
      <c r="C30">
        <v>0.40770000000000001</v>
      </c>
      <c r="D30">
        <v>2994.4</v>
      </c>
      <c r="E30">
        <v>8.0723000000000003</v>
      </c>
      <c r="G30">
        <f t="shared" si="0"/>
        <v>255</v>
      </c>
      <c r="H30">
        <f t="shared" si="1"/>
        <v>1.918148951812615E-3</v>
      </c>
      <c r="J30">
        <f t="shared" si="2"/>
        <v>1.9900000000000091</v>
      </c>
      <c r="K30">
        <f t="shared" si="3"/>
        <v>19.900000000000091</v>
      </c>
    </row>
    <row r="31" spans="1:11" x14ac:dyDescent="0.45">
      <c r="A31">
        <v>270</v>
      </c>
      <c r="B31">
        <v>2499.3000000000002</v>
      </c>
      <c r="C31">
        <v>0.40011000000000002</v>
      </c>
      <c r="D31">
        <v>3014.4</v>
      </c>
      <c r="E31">
        <v>8.1094000000000008</v>
      </c>
      <c r="G31">
        <f t="shared" si="0"/>
        <v>265</v>
      </c>
      <c r="H31">
        <f t="shared" si="1"/>
        <v>1.8780463531423487E-3</v>
      </c>
      <c r="J31">
        <f t="shared" si="2"/>
        <v>2</v>
      </c>
      <c r="K31">
        <f t="shared" si="3"/>
        <v>20</v>
      </c>
    </row>
    <row r="32" spans="1:11" x14ac:dyDescent="0.45">
      <c r="A32">
        <v>280</v>
      </c>
      <c r="B32">
        <v>2545.9</v>
      </c>
      <c r="C32">
        <v>0.39279999999999998</v>
      </c>
      <c r="D32">
        <v>3034.4</v>
      </c>
      <c r="E32">
        <v>8.1458999999999993</v>
      </c>
      <c r="G32">
        <f t="shared" si="0"/>
        <v>275</v>
      </c>
      <c r="H32">
        <f t="shared" si="1"/>
        <v>1.8473529399282817E-3</v>
      </c>
      <c r="J32">
        <f t="shared" si="2"/>
        <v>2</v>
      </c>
      <c r="K32">
        <f t="shared" si="3"/>
        <v>20</v>
      </c>
    </row>
    <row r="33" spans="1:11" x14ac:dyDescent="0.45">
      <c r="A33">
        <v>290</v>
      </c>
      <c r="B33">
        <v>2592.4</v>
      </c>
      <c r="C33">
        <v>0.38574999999999998</v>
      </c>
      <c r="D33">
        <v>3054.4</v>
      </c>
      <c r="E33">
        <v>8.1818000000000008</v>
      </c>
      <c r="G33">
        <f t="shared" si="0"/>
        <v>285</v>
      </c>
      <c r="H33">
        <f t="shared" si="1"/>
        <v>1.8099865505304181E-3</v>
      </c>
      <c r="J33">
        <f t="shared" si="2"/>
        <v>2</v>
      </c>
      <c r="K33">
        <f t="shared" si="3"/>
        <v>20</v>
      </c>
    </row>
    <row r="34" spans="1:11" x14ac:dyDescent="0.45">
      <c r="A34">
        <v>300</v>
      </c>
      <c r="B34">
        <v>2638.8</v>
      </c>
      <c r="C34">
        <v>0.37895000000000001</v>
      </c>
      <c r="D34">
        <v>3074.5</v>
      </c>
      <c r="E34">
        <v>8.2172000000000001</v>
      </c>
      <c r="G34">
        <f t="shared" si="0"/>
        <v>295</v>
      </c>
      <c r="H34">
        <f t="shared" si="1"/>
        <v>1.7740180795155602E-3</v>
      </c>
      <c r="J34">
        <f t="shared" si="2"/>
        <v>2.0099999999999909</v>
      </c>
      <c r="K34">
        <f t="shared" si="3"/>
        <v>20.099999999999909</v>
      </c>
    </row>
    <row r="35" spans="1:11" x14ac:dyDescent="0.45">
      <c r="A35">
        <v>310</v>
      </c>
      <c r="B35">
        <v>2685.3</v>
      </c>
      <c r="C35">
        <v>0.37240000000000001</v>
      </c>
      <c r="D35">
        <v>3094.7</v>
      </c>
      <c r="E35">
        <v>8.2520000000000007</v>
      </c>
      <c r="G35">
        <f t="shared" si="0"/>
        <v>305</v>
      </c>
      <c r="H35">
        <f t="shared" si="1"/>
        <v>1.7468185196286789E-3</v>
      </c>
      <c r="J35">
        <f t="shared" si="2"/>
        <v>2.0199999999999818</v>
      </c>
      <c r="K35">
        <f t="shared" si="3"/>
        <v>20.199999999999818</v>
      </c>
    </row>
    <row r="36" spans="1:11" x14ac:dyDescent="0.45">
      <c r="A36">
        <v>320</v>
      </c>
      <c r="B36">
        <v>2731.7</v>
      </c>
      <c r="C36">
        <v>0.36607000000000001</v>
      </c>
      <c r="D36">
        <v>3114.9</v>
      </c>
      <c r="E36">
        <v>8.2864000000000004</v>
      </c>
      <c r="G36">
        <f t="shared" si="0"/>
        <v>315</v>
      </c>
      <c r="H36">
        <f t="shared" si="1"/>
        <v>1.7131672452904922E-3</v>
      </c>
      <c r="J36">
        <f t="shared" si="2"/>
        <v>2.0200000000000271</v>
      </c>
      <c r="K36">
        <f t="shared" si="3"/>
        <v>20.200000000000273</v>
      </c>
    </row>
    <row r="37" spans="1:11" x14ac:dyDescent="0.45">
      <c r="A37">
        <v>330</v>
      </c>
      <c r="B37">
        <v>2778.2</v>
      </c>
      <c r="C37">
        <v>0.35994999999999999</v>
      </c>
      <c r="D37">
        <v>3135.1</v>
      </c>
      <c r="E37">
        <v>8.3201999999999998</v>
      </c>
      <c r="G37">
        <f t="shared" si="0"/>
        <v>325</v>
      </c>
      <c r="H37">
        <f t="shared" si="1"/>
        <v>1.6879109965381111E-3</v>
      </c>
      <c r="J37">
        <f t="shared" si="2"/>
        <v>2.0199999999999818</v>
      </c>
      <c r="K37">
        <f t="shared" si="3"/>
        <v>20.199999999999818</v>
      </c>
    </row>
    <row r="38" spans="1:11" x14ac:dyDescent="0.45">
      <c r="A38">
        <v>340</v>
      </c>
      <c r="B38">
        <v>2824.6</v>
      </c>
      <c r="C38">
        <v>0.35404000000000002</v>
      </c>
      <c r="D38">
        <v>3155.5</v>
      </c>
      <c r="E38">
        <v>8.3536000000000001</v>
      </c>
      <c r="G38">
        <f t="shared" si="0"/>
        <v>335</v>
      </c>
      <c r="H38">
        <f t="shared" si="1"/>
        <v>1.6563525671674738E-3</v>
      </c>
      <c r="J38">
        <f t="shared" si="2"/>
        <v>2.0400000000000089</v>
      </c>
      <c r="K38">
        <f t="shared" si="3"/>
        <v>20.400000000000091</v>
      </c>
    </row>
    <row r="39" spans="1:11" x14ac:dyDescent="0.45">
      <c r="A39">
        <v>350</v>
      </c>
      <c r="B39">
        <v>2871</v>
      </c>
      <c r="C39">
        <v>0.34832000000000002</v>
      </c>
      <c r="D39">
        <v>3175.8</v>
      </c>
      <c r="E39">
        <v>8.3865999999999996</v>
      </c>
      <c r="G39">
        <f t="shared" si="0"/>
        <v>345</v>
      </c>
      <c r="H39">
        <f t="shared" si="1"/>
        <v>1.6293639486100631E-3</v>
      </c>
      <c r="J39">
        <f t="shared" si="2"/>
        <v>2.030000000000018</v>
      </c>
      <c r="K39">
        <f t="shared" si="3"/>
        <v>20.300000000000182</v>
      </c>
    </row>
    <row r="40" spans="1:11" x14ac:dyDescent="0.45">
      <c r="A40">
        <v>360</v>
      </c>
      <c r="B40">
        <v>2917.3</v>
      </c>
      <c r="C40">
        <v>0.34277999999999997</v>
      </c>
      <c r="D40">
        <v>3196.3</v>
      </c>
      <c r="E40">
        <v>8.4191000000000003</v>
      </c>
      <c r="G40">
        <f t="shared" si="0"/>
        <v>355</v>
      </c>
      <c r="H40">
        <f t="shared" si="1"/>
        <v>1.5998129847530685E-3</v>
      </c>
      <c r="J40">
        <f t="shared" si="2"/>
        <v>2.0499999999999998</v>
      </c>
      <c r="K40">
        <f t="shared" si="3"/>
        <v>20.5</v>
      </c>
    </row>
    <row r="41" spans="1:11" x14ac:dyDescent="0.45">
      <c r="A41">
        <v>370</v>
      </c>
      <c r="B41">
        <v>2963.7</v>
      </c>
      <c r="C41">
        <v>0.33742</v>
      </c>
      <c r="D41">
        <v>3216.7</v>
      </c>
      <c r="E41">
        <v>8.4512</v>
      </c>
      <c r="G41">
        <f t="shared" si="0"/>
        <v>365</v>
      </c>
      <c r="H41">
        <f t="shared" si="1"/>
        <v>1.5779956749942593E-3</v>
      </c>
      <c r="J41">
        <f t="shared" si="2"/>
        <v>2.0399999999999636</v>
      </c>
      <c r="K41">
        <f t="shared" si="3"/>
        <v>20.399999999999636</v>
      </c>
    </row>
    <row r="42" spans="1:11" x14ac:dyDescent="0.45">
      <c r="A42">
        <v>380</v>
      </c>
      <c r="B42">
        <v>3010</v>
      </c>
      <c r="C42">
        <v>0.33222000000000002</v>
      </c>
      <c r="D42">
        <v>3237.3</v>
      </c>
      <c r="E42">
        <v>8.4829000000000008</v>
      </c>
      <c r="G42">
        <f t="shared" si="0"/>
        <v>375</v>
      </c>
      <c r="H42">
        <f t="shared" si="1"/>
        <v>1.5501591024384531E-3</v>
      </c>
      <c r="J42">
        <f t="shared" si="2"/>
        <v>2.0600000000000365</v>
      </c>
      <c r="K42">
        <f t="shared" si="3"/>
        <v>20.600000000000364</v>
      </c>
    </row>
    <row r="43" spans="1:11" x14ac:dyDescent="0.45">
      <c r="A43">
        <v>390</v>
      </c>
      <c r="B43">
        <v>3056.4</v>
      </c>
      <c r="C43">
        <v>0.32718999999999998</v>
      </c>
      <c r="D43">
        <v>3257.9</v>
      </c>
      <c r="E43">
        <v>8.5142000000000007</v>
      </c>
      <c r="G43">
        <f t="shared" si="0"/>
        <v>385</v>
      </c>
      <c r="H43">
        <f t="shared" si="1"/>
        <v>1.5297674030488651E-3</v>
      </c>
      <c r="J43">
        <f t="shared" si="2"/>
        <v>2.0599999999999907</v>
      </c>
      <c r="K43">
        <f t="shared" si="3"/>
        <v>20.599999999999909</v>
      </c>
    </row>
    <row r="44" spans="1:11" x14ac:dyDescent="0.45">
      <c r="A44">
        <v>400</v>
      </c>
      <c r="B44">
        <v>3102.7</v>
      </c>
      <c r="C44">
        <v>0.32229999999999998</v>
      </c>
      <c r="D44">
        <v>3278.6</v>
      </c>
      <c r="E44">
        <v>8.5451999999999995</v>
      </c>
      <c r="G44">
        <f t="shared" si="0"/>
        <v>395</v>
      </c>
      <c r="H44">
        <f t="shared" si="1"/>
        <v>1.503494736944866E-3</v>
      </c>
      <c r="J44">
        <f t="shared" si="2"/>
        <v>2.0699999999999816</v>
      </c>
      <c r="K44">
        <f t="shared" si="3"/>
        <v>20.699999999999818</v>
      </c>
    </row>
    <row r="45" spans="1:11" x14ac:dyDescent="0.45">
      <c r="A45">
        <v>410</v>
      </c>
      <c r="B45">
        <v>3149</v>
      </c>
      <c r="C45">
        <v>0.31756000000000001</v>
      </c>
      <c r="D45">
        <v>3299.3</v>
      </c>
      <c r="E45">
        <v>8.5756999999999994</v>
      </c>
      <c r="G45">
        <f t="shared" si="0"/>
        <v>405</v>
      </c>
      <c r="H45">
        <f t="shared" si="1"/>
        <v>1.4812241958164663E-3</v>
      </c>
      <c r="J45">
        <f t="shared" si="2"/>
        <v>2.0700000000000274</v>
      </c>
      <c r="K45">
        <f t="shared" si="3"/>
        <v>20.700000000000273</v>
      </c>
    </row>
    <row r="46" spans="1:11" x14ac:dyDescent="0.45">
      <c r="A46">
        <v>420</v>
      </c>
      <c r="B46">
        <v>3195.3</v>
      </c>
      <c r="C46">
        <v>0.31296000000000002</v>
      </c>
      <c r="D46">
        <v>3320.1</v>
      </c>
      <c r="E46">
        <v>8.6059000000000001</v>
      </c>
      <c r="G46">
        <f t="shared" si="0"/>
        <v>415</v>
      </c>
      <c r="H46">
        <f t="shared" si="1"/>
        <v>1.4596038016206237E-3</v>
      </c>
      <c r="J46">
        <f t="shared" si="2"/>
        <v>2.0799999999999725</v>
      </c>
      <c r="K46">
        <f t="shared" si="3"/>
        <v>20.799999999999727</v>
      </c>
    </row>
    <row r="47" spans="1:11" x14ac:dyDescent="0.45">
      <c r="A47">
        <v>430</v>
      </c>
      <c r="B47">
        <v>3241.6</v>
      </c>
      <c r="C47">
        <v>0.30848999999999999</v>
      </c>
      <c r="D47">
        <v>3340.9</v>
      </c>
      <c r="E47">
        <v>8.6357999999999997</v>
      </c>
      <c r="G47">
        <f t="shared" si="0"/>
        <v>425</v>
      </c>
      <c r="H47">
        <f t="shared" si="1"/>
        <v>1.4386054937133963E-3</v>
      </c>
      <c r="J47">
        <f t="shared" si="2"/>
        <v>2.0800000000000183</v>
      </c>
      <c r="K47">
        <f t="shared" si="3"/>
        <v>20.800000000000182</v>
      </c>
    </row>
    <row r="48" spans="1:11" x14ac:dyDescent="0.45">
      <c r="A48">
        <v>440</v>
      </c>
      <c r="B48">
        <v>3287.9</v>
      </c>
      <c r="C48">
        <v>0.30414000000000002</v>
      </c>
      <c r="D48">
        <v>3361.9</v>
      </c>
      <c r="E48">
        <v>8.6653000000000002</v>
      </c>
      <c r="G48">
        <f t="shared" si="0"/>
        <v>435</v>
      </c>
      <c r="H48">
        <f t="shared" si="1"/>
        <v>1.4182028033898676E-3</v>
      </c>
      <c r="J48">
        <f t="shared" si="2"/>
        <v>2.1</v>
      </c>
      <c r="K48">
        <f t="shared" si="3"/>
        <v>21</v>
      </c>
    </row>
    <row r="49" spans="1:11" x14ac:dyDescent="0.45">
      <c r="A49">
        <v>450</v>
      </c>
      <c r="B49">
        <v>3334.2</v>
      </c>
      <c r="C49">
        <v>0.29992000000000002</v>
      </c>
      <c r="D49">
        <v>3382.8</v>
      </c>
      <c r="E49">
        <v>8.6945999999999994</v>
      </c>
      <c r="G49">
        <f t="shared" si="0"/>
        <v>445</v>
      </c>
      <c r="H49">
        <f t="shared" si="1"/>
        <v>1.3983707425667901E-3</v>
      </c>
      <c r="J49">
        <f t="shared" si="2"/>
        <v>2.0900000000000092</v>
      </c>
      <c r="K49">
        <f t="shared" si="3"/>
        <v>20.900000000000091</v>
      </c>
    </row>
    <row r="50" spans="1:11" x14ac:dyDescent="0.45">
      <c r="A50">
        <v>460</v>
      </c>
      <c r="B50">
        <v>3380.5</v>
      </c>
      <c r="C50">
        <v>0.29582000000000003</v>
      </c>
      <c r="D50">
        <v>3403.9</v>
      </c>
      <c r="E50">
        <v>8.7234999999999996</v>
      </c>
      <c r="G50">
        <f t="shared" si="0"/>
        <v>455</v>
      </c>
      <c r="H50">
        <f t="shared" si="1"/>
        <v>1.3790857016800829E-3</v>
      </c>
      <c r="J50">
        <f t="shared" si="2"/>
        <v>2.109999999999991</v>
      </c>
      <c r="K50">
        <f t="shared" si="3"/>
        <v>21.099999999999909</v>
      </c>
    </row>
    <row r="51" spans="1:11" x14ac:dyDescent="0.45">
      <c r="A51">
        <v>470</v>
      </c>
      <c r="B51">
        <v>3426.7</v>
      </c>
      <c r="C51">
        <v>0.29182000000000002</v>
      </c>
      <c r="D51">
        <v>3425</v>
      </c>
      <c r="E51">
        <v>8.7521000000000004</v>
      </c>
      <c r="G51">
        <f t="shared" si="0"/>
        <v>465</v>
      </c>
      <c r="H51">
        <f t="shared" si="1"/>
        <v>1.3574071389459875E-3</v>
      </c>
      <c r="J51">
        <f t="shared" si="2"/>
        <v>2.109999999999991</v>
      </c>
      <c r="K51">
        <f t="shared" si="3"/>
        <v>21.099999999999909</v>
      </c>
    </row>
    <row r="52" spans="1:11" x14ac:dyDescent="0.45">
      <c r="A52">
        <v>480</v>
      </c>
      <c r="B52">
        <v>3473</v>
      </c>
      <c r="C52">
        <v>0.28793000000000002</v>
      </c>
      <c r="D52">
        <v>3446.2</v>
      </c>
      <c r="E52">
        <v>8.7804000000000002</v>
      </c>
      <c r="G52">
        <f t="shared" si="0"/>
        <v>475</v>
      </c>
      <c r="H52">
        <f t="shared" si="1"/>
        <v>1.3421074823883217E-3</v>
      </c>
      <c r="J52">
        <f t="shared" si="2"/>
        <v>2.1199999999999819</v>
      </c>
      <c r="K52">
        <f t="shared" si="3"/>
        <v>21.199999999999818</v>
      </c>
    </row>
    <row r="53" spans="1:11" x14ac:dyDescent="0.45">
      <c r="A53">
        <v>490</v>
      </c>
      <c r="B53">
        <v>3519.3</v>
      </c>
      <c r="C53">
        <v>0.28415000000000001</v>
      </c>
      <c r="D53">
        <v>3467.4</v>
      </c>
      <c r="E53">
        <v>8.8084000000000007</v>
      </c>
      <c r="G53">
        <f t="shared" si="0"/>
        <v>485</v>
      </c>
      <c r="H53">
        <f t="shared" si="1"/>
        <v>1.3243332435710186E-3</v>
      </c>
      <c r="J53">
        <f t="shared" si="2"/>
        <v>2.1200000000000272</v>
      </c>
      <c r="K53">
        <f t="shared" si="3"/>
        <v>21.200000000000273</v>
      </c>
    </row>
    <row r="54" spans="1:11" x14ac:dyDescent="0.45">
      <c r="A54">
        <v>500</v>
      </c>
      <c r="B54">
        <v>3565.5</v>
      </c>
      <c r="C54">
        <v>0.28045999999999999</v>
      </c>
      <c r="D54">
        <v>3488.7</v>
      </c>
      <c r="E54">
        <v>8.8361000000000001</v>
      </c>
      <c r="G54">
        <f t="shared" si="0"/>
        <v>495</v>
      </c>
      <c r="H54">
        <f t="shared" si="1"/>
        <v>1.3042190288572897E-3</v>
      </c>
      <c r="J54">
        <f t="shared" si="2"/>
        <v>2.1299999999999728</v>
      </c>
      <c r="K54">
        <f t="shared" si="3"/>
        <v>21.299999999999727</v>
      </c>
    </row>
    <row r="55" spans="1:11" x14ac:dyDescent="0.45">
      <c r="A55">
        <v>520</v>
      </c>
      <c r="B55">
        <v>3658</v>
      </c>
      <c r="C55">
        <v>0.27337</v>
      </c>
      <c r="D55">
        <v>3531.6</v>
      </c>
      <c r="E55">
        <v>8.8908000000000005</v>
      </c>
      <c r="G55">
        <f t="shared" si="0"/>
        <v>510</v>
      </c>
      <c r="H55">
        <f t="shared" si="1"/>
        <v>1.2806126741226719E-3</v>
      </c>
      <c r="J55">
        <f t="shared" si="2"/>
        <v>2.1450000000000045</v>
      </c>
      <c r="K55">
        <f t="shared" si="3"/>
        <v>42.900000000000091</v>
      </c>
    </row>
    <row r="56" spans="1:11" x14ac:dyDescent="0.45">
      <c r="A56">
        <v>540</v>
      </c>
      <c r="B56">
        <v>3750.5</v>
      </c>
      <c r="C56">
        <v>0.26662999999999998</v>
      </c>
      <c r="D56">
        <v>3574.7</v>
      </c>
      <c r="E56">
        <v>8.9444999999999997</v>
      </c>
      <c r="G56">
        <f t="shared" si="0"/>
        <v>530</v>
      </c>
      <c r="H56">
        <f t="shared" si="1"/>
        <v>1.2486307229440108E-3</v>
      </c>
      <c r="J56">
        <f t="shared" si="2"/>
        <v>2.1549999999999954</v>
      </c>
      <c r="K56">
        <f t="shared" si="3"/>
        <v>43.099999999999909</v>
      </c>
    </row>
    <row r="57" spans="1:11" x14ac:dyDescent="0.45">
      <c r="A57">
        <v>560</v>
      </c>
      <c r="B57">
        <v>3843</v>
      </c>
      <c r="C57">
        <v>0.26021</v>
      </c>
      <c r="D57">
        <v>3618</v>
      </c>
      <c r="E57">
        <v>8.9971999999999994</v>
      </c>
      <c r="G57">
        <f t="shared" si="0"/>
        <v>550</v>
      </c>
      <c r="H57">
        <f t="shared" si="1"/>
        <v>1.2182073577576169E-3</v>
      </c>
      <c r="J57">
        <f t="shared" si="2"/>
        <v>2.1650000000000089</v>
      </c>
      <c r="K57">
        <f t="shared" si="3"/>
        <v>43.300000000000182</v>
      </c>
    </row>
    <row r="58" spans="1:11" x14ac:dyDescent="0.45">
      <c r="A58">
        <v>580</v>
      </c>
      <c r="B58">
        <v>3935.4</v>
      </c>
      <c r="C58">
        <v>0.25409999999999999</v>
      </c>
      <c r="D58">
        <v>3661.7</v>
      </c>
      <c r="E58">
        <v>9.0488999999999997</v>
      </c>
      <c r="G58">
        <f t="shared" si="0"/>
        <v>570</v>
      </c>
      <c r="H58">
        <f t="shared" si="1"/>
        <v>1.1879608481450532E-3</v>
      </c>
      <c r="J58">
        <f t="shared" si="2"/>
        <v>2.1849999999999907</v>
      </c>
      <c r="K58">
        <f t="shared" si="3"/>
        <v>43.699999999999818</v>
      </c>
    </row>
    <row r="59" spans="1:11" x14ac:dyDescent="0.45">
      <c r="A59">
        <v>600</v>
      </c>
      <c r="B59">
        <v>4027.9</v>
      </c>
      <c r="C59">
        <v>0.24826999999999999</v>
      </c>
      <c r="D59">
        <v>3705.6</v>
      </c>
      <c r="E59">
        <v>9.0998000000000001</v>
      </c>
      <c r="G59">
        <f t="shared" si="0"/>
        <v>590</v>
      </c>
      <c r="H59">
        <f t="shared" si="1"/>
        <v>1.1616309893024202E-3</v>
      </c>
      <c r="J59">
        <f t="shared" si="2"/>
        <v>2.1950000000000047</v>
      </c>
      <c r="K59">
        <f t="shared" si="3"/>
        <v>43.900000000000091</v>
      </c>
    </row>
    <row r="60" spans="1:11" x14ac:dyDescent="0.45">
      <c r="A60">
        <v>620</v>
      </c>
      <c r="B60">
        <v>4120.3</v>
      </c>
      <c r="C60">
        <v>0.2427</v>
      </c>
      <c r="D60">
        <v>3749.8</v>
      </c>
      <c r="E60">
        <v>9.1499000000000006</v>
      </c>
      <c r="G60">
        <f t="shared" si="0"/>
        <v>610</v>
      </c>
      <c r="H60">
        <f t="shared" si="1"/>
        <v>1.1340413956418161E-3</v>
      </c>
      <c r="J60">
        <f t="shared" si="2"/>
        <v>2.2100000000000137</v>
      </c>
      <c r="K60">
        <f t="shared" si="3"/>
        <v>44.200000000000273</v>
      </c>
    </row>
    <row r="61" spans="1:11" x14ac:dyDescent="0.45">
      <c r="A61">
        <v>640</v>
      </c>
      <c r="B61">
        <v>4212.7</v>
      </c>
      <c r="C61">
        <v>0.23738000000000001</v>
      </c>
      <c r="D61">
        <v>3794.3</v>
      </c>
      <c r="E61">
        <v>9.1990999999999996</v>
      </c>
      <c r="G61">
        <f t="shared" si="0"/>
        <v>630</v>
      </c>
      <c r="H61">
        <f t="shared" si="1"/>
        <v>1.1088898025881199E-3</v>
      </c>
      <c r="J61">
        <f t="shared" si="2"/>
        <v>2.2250000000000001</v>
      </c>
      <c r="K61">
        <f t="shared" si="3"/>
        <v>44.5</v>
      </c>
    </row>
    <row r="62" spans="1:11" x14ac:dyDescent="0.45">
      <c r="A62">
        <v>660</v>
      </c>
      <c r="B62">
        <v>4305.2</v>
      </c>
      <c r="C62">
        <v>0.23227999999999999</v>
      </c>
      <c r="D62">
        <v>3839</v>
      </c>
      <c r="E62">
        <v>9.2476000000000003</v>
      </c>
      <c r="G62">
        <f t="shared" si="0"/>
        <v>650</v>
      </c>
      <c r="H62">
        <f t="shared" si="1"/>
        <v>1.0859911055875137E-3</v>
      </c>
      <c r="J62">
        <f t="shared" si="2"/>
        <v>2.234999999999991</v>
      </c>
      <c r="K62">
        <f t="shared" si="3"/>
        <v>44.699999999999818</v>
      </c>
    </row>
    <row r="63" spans="1:11" x14ac:dyDescent="0.45">
      <c r="A63">
        <v>680</v>
      </c>
      <c r="B63">
        <v>4397.6000000000004</v>
      </c>
      <c r="C63">
        <v>0.22739999999999999</v>
      </c>
      <c r="D63">
        <v>3884</v>
      </c>
      <c r="E63">
        <v>9.2954000000000008</v>
      </c>
      <c r="G63">
        <f t="shared" si="0"/>
        <v>670</v>
      </c>
      <c r="H63">
        <f t="shared" si="1"/>
        <v>1.0617671578153852E-3</v>
      </c>
      <c r="J63">
        <f t="shared" si="2"/>
        <v>2.25</v>
      </c>
      <c r="K63">
        <f t="shared" si="3"/>
        <v>45</v>
      </c>
    </row>
    <row r="64" spans="1:11" x14ac:dyDescent="0.45">
      <c r="A64">
        <v>700</v>
      </c>
      <c r="B64">
        <v>4490</v>
      </c>
      <c r="C64">
        <v>0.22272</v>
      </c>
      <c r="D64">
        <v>3929.4</v>
      </c>
      <c r="E64">
        <v>9.3423999999999996</v>
      </c>
      <c r="G64">
        <f t="shared" si="0"/>
        <v>690</v>
      </c>
      <c r="H64">
        <f t="shared" si="1"/>
        <v>1.0396882094925175E-3</v>
      </c>
      <c r="J64">
        <f t="shared" si="2"/>
        <v>2.2700000000000045</v>
      </c>
      <c r="K64">
        <f t="shared" si="3"/>
        <v>45.400000000000091</v>
      </c>
    </row>
    <row r="65" spans="1:11" x14ac:dyDescent="0.45">
      <c r="A65">
        <v>720</v>
      </c>
      <c r="B65">
        <v>4582.3999999999996</v>
      </c>
      <c r="C65">
        <v>0.21823000000000001</v>
      </c>
      <c r="D65">
        <v>3975</v>
      </c>
      <c r="E65">
        <v>9.3887999999999998</v>
      </c>
      <c r="G65">
        <f t="shared" si="0"/>
        <v>710</v>
      </c>
      <c r="H65">
        <f t="shared" si="1"/>
        <v>1.0185088294985434E-3</v>
      </c>
      <c r="J65">
        <f t="shared" si="2"/>
        <v>2.2799999999999954</v>
      </c>
      <c r="K65">
        <f t="shared" si="3"/>
        <v>45.599999999999909</v>
      </c>
    </row>
    <row r="66" spans="1:11" x14ac:dyDescent="0.45">
      <c r="A66">
        <v>740</v>
      </c>
      <c r="B66">
        <v>4674.7</v>
      </c>
      <c r="C66">
        <v>0.21392</v>
      </c>
      <c r="D66">
        <v>4020.9</v>
      </c>
      <c r="E66">
        <v>9.4344999999999999</v>
      </c>
      <c r="G66">
        <f t="shared" si="0"/>
        <v>730</v>
      </c>
      <c r="H66">
        <f t="shared" si="1"/>
        <v>9.9710556072336583E-4</v>
      </c>
      <c r="J66">
        <f t="shared" si="2"/>
        <v>2.2950000000000044</v>
      </c>
      <c r="K66">
        <f t="shared" si="3"/>
        <v>45.900000000000091</v>
      </c>
    </row>
    <row r="67" spans="1:11" x14ac:dyDescent="0.45">
      <c r="A67">
        <v>760</v>
      </c>
      <c r="B67">
        <v>4767.1000000000004</v>
      </c>
      <c r="C67">
        <v>0.20977000000000001</v>
      </c>
      <c r="D67">
        <v>4067</v>
      </c>
      <c r="E67">
        <v>9.4796999999999993</v>
      </c>
      <c r="G67">
        <f t="shared" si="0"/>
        <v>750</v>
      </c>
      <c r="H67">
        <f t="shared" si="1"/>
        <v>9.7865819990392575E-4</v>
      </c>
      <c r="J67">
        <f t="shared" si="2"/>
        <v>2.3049999999999953</v>
      </c>
      <c r="K67">
        <f t="shared" si="3"/>
        <v>46.099999999999909</v>
      </c>
    </row>
    <row r="68" spans="1:11" x14ac:dyDescent="0.45">
      <c r="A68">
        <v>780</v>
      </c>
      <c r="B68">
        <v>4859.5</v>
      </c>
      <c r="C68">
        <v>0.20577999999999999</v>
      </c>
      <c r="D68">
        <v>4113.5</v>
      </c>
      <c r="E68">
        <v>9.5242000000000004</v>
      </c>
      <c r="G68">
        <f t="shared" si="0"/>
        <v>770</v>
      </c>
      <c r="H68">
        <f t="shared" si="1"/>
        <v>9.5986992023542326E-4</v>
      </c>
      <c r="J68">
        <f t="shared" si="2"/>
        <v>2.3250000000000002</v>
      </c>
      <c r="K68">
        <f t="shared" si="3"/>
        <v>46.5</v>
      </c>
    </row>
    <row r="69" spans="1:11" x14ac:dyDescent="0.45">
      <c r="A69">
        <v>800</v>
      </c>
      <c r="B69">
        <v>4951.8999999999996</v>
      </c>
      <c r="C69">
        <v>0.20194000000000001</v>
      </c>
      <c r="D69">
        <v>4160.2</v>
      </c>
      <c r="E69">
        <v>9.5680999999999994</v>
      </c>
      <c r="G69">
        <f t="shared" si="0"/>
        <v>790</v>
      </c>
      <c r="H69">
        <f t="shared" si="1"/>
        <v>9.4178946779708281E-4</v>
      </c>
      <c r="J69">
        <f t="shared" si="2"/>
        <v>2.3349999999999911</v>
      </c>
      <c r="K69">
        <f t="shared" si="3"/>
        <v>46.699999999999818</v>
      </c>
    </row>
    <row r="70" spans="1:11" x14ac:dyDescent="0.45">
      <c r="A70">
        <v>820</v>
      </c>
      <c r="B70">
        <v>5044.3</v>
      </c>
      <c r="C70">
        <v>0.19825000000000001</v>
      </c>
      <c r="D70">
        <v>4207.2</v>
      </c>
      <c r="E70">
        <v>9.6114999999999995</v>
      </c>
      <c r="G70">
        <f t="shared" ref="G70:G87" si="4">(A70+A69)/2</f>
        <v>810</v>
      </c>
      <c r="H70">
        <f t="shared" ref="H70:H87" si="5">(LN(B70)-LN(B69))/(A70-A69)</f>
        <v>9.2437758112744466E-4</v>
      </c>
      <c r="J70">
        <f t="shared" ref="J70:J87" si="6">(D70-D69)/(A70-A69)</f>
        <v>2.35</v>
      </c>
      <c r="K70">
        <f t="shared" ref="K70:K87" si="7">(D70-D69)</f>
        <v>47</v>
      </c>
    </row>
    <row r="71" spans="1:11" x14ac:dyDescent="0.45">
      <c r="A71">
        <v>840</v>
      </c>
      <c r="B71">
        <v>5136.6000000000004</v>
      </c>
      <c r="C71">
        <v>0.19467999999999999</v>
      </c>
      <c r="D71">
        <v>4254.5</v>
      </c>
      <c r="E71">
        <v>9.6544000000000008</v>
      </c>
      <c r="G71">
        <f t="shared" si="4"/>
        <v>830</v>
      </c>
      <c r="H71">
        <f t="shared" si="5"/>
        <v>9.0662445272391421E-4</v>
      </c>
      <c r="J71">
        <f t="shared" si="6"/>
        <v>2.3650000000000091</v>
      </c>
      <c r="K71">
        <f t="shared" si="7"/>
        <v>47.300000000000182</v>
      </c>
    </row>
    <row r="72" spans="1:11" x14ac:dyDescent="0.45">
      <c r="A72">
        <v>860</v>
      </c>
      <c r="B72">
        <v>5229</v>
      </c>
      <c r="C72">
        <v>0.19123999999999999</v>
      </c>
      <c r="D72">
        <v>4302.1000000000004</v>
      </c>
      <c r="E72">
        <v>9.6967999999999996</v>
      </c>
      <c r="G72">
        <f t="shared" si="4"/>
        <v>850</v>
      </c>
      <c r="H72">
        <f t="shared" si="5"/>
        <v>8.9143366058177522E-4</v>
      </c>
      <c r="J72">
        <f t="shared" si="6"/>
        <v>2.3800000000000181</v>
      </c>
      <c r="K72">
        <f t="shared" si="7"/>
        <v>47.600000000000364</v>
      </c>
    </row>
    <row r="73" spans="1:11" x14ac:dyDescent="0.45">
      <c r="A73">
        <v>880</v>
      </c>
      <c r="B73">
        <v>5321.3</v>
      </c>
      <c r="C73">
        <v>0.18792</v>
      </c>
      <c r="D73">
        <v>4349.8999999999996</v>
      </c>
      <c r="E73">
        <v>9.7385999999999999</v>
      </c>
      <c r="G73">
        <f t="shared" si="4"/>
        <v>870</v>
      </c>
      <c r="H73">
        <f t="shared" si="5"/>
        <v>8.7487895992763851E-4</v>
      </c>
      <c r="J73">
        <f t="shared" si="6"/>
        <v>2.3899999999999637</v>
      </c>
      <c r="K73">
        <f t="shared" si="7"/>
        <v>47.799999999999272</v>
      </c>
    </row>
    <row r="74" spans="1:11" x14ac:dyDescent="0.45">
      <c r="A74">
        <v>900</v>
      </c>
      <c r="B74">
        <v>5413.7</v>
      </c>
      <c r="C74">
        <v>0.18472</v>
      </c>
      <c r="D74">
        <v>4398</v>
      </c>
      <c r="E74">
        <v>9.7799999999999994</v>
      </c>
      <c r="G74">
        <f t="shared" si="4"/>
        <v>890</v>
      </c>
      <c r="H74">
        <f t="shared" si="5"/>
        <v>8.6075716785902754E-4</v>
      </c>
      <c r="J74">
        <f t="shared" si="6"/>
        <v>2.405000000000018</v>
      </c>
      <c r="K74">
        <f t="shared" si="7"/>
        <v>48.100000000000364</v>
      </c>
    </row>
    <row r="75" spans="1:11" x14ac:dyDescent="0.45">
      <c r="A75">
        <v>920</v>
      </c>
      <c r="B75">
        <v>5506.1</v>
      </c>
      <c r="C75">
        <v>0.18162</v>
      </c>
      <c r="D75">
        <v>4446.3999999999996</v>
      </c>
      <c r="E75">
        <v>9.8209</v>
      </c>
      <c r="G75">
        <f t="shared" si="4"/>
        <v>910</v>
      </c>
      <c r="H75">
        <f t="shared" si="5"/>
        <v>8.4618953994235473E-4</v>
      </c>
      <c r="J75">
        <f t="shared" si="6"/>
        <v>2.4199999999999817</v>
      </c>
      <c r="K75">
        <f t="shared" si="7"/>
        <v>48.399999999999636</v>
      </c>
    </row>
    <row r="76" spans="1:11" x14ac:dyDescent="0.45">
      <c r="A76">
        <v>940</v>
      </c>
      <c r="B76">
        <v>5598.4</v>
      </c>
      <c r="C76">
        <v>0.17862</v>
      </c>
      <c r="D76">
        <v>4495</v>
      </c>
      <c r="E76">
        <v>9.8613</v>
      </c>
      <c r="G76">
        <f t="shared" si="4"/>
        <v>930</v>
      </c>
      <c r="H76">
        <f t="shared" si="5"/>
        <v>8.3121370353564925E-4</v>
      </c>
      <c r="J76">
        <f t="shared" si="6"/>
        <v>2.4300000000000184</v>
      </c>
      <c r="K76">
        <f t="shared" si="7"/>
        <v>48.600000000000364</v>
      </c>
    </row>
    <row r="77" spans="1:11" x14ac:dyDescent="0.45">
      <c r="A77">
        <v>960</v>
      </c>
      <c r="B77">
        <v>5690.8</v>
      </c>
      <c r="C77">
        <v>0.17571999999999999</v>
      </c>
      <c r="D77">
        <v>4543.8999999999996</v>
      </c>
      <c r="E77">
        <v>9.9013000000000009</v>
      </c>
      <c r="G77">
        <f t="shared" si="4"/>
        <v>950</v>
      </c>
      <c r="H77">
        <f t="shared" si="5"/>
        <v>8.1849965817939465E-4</v>
      </c>
      <c r="J77">
        <f t="shared" si="6"/>
        <v>2.4449999999999816</v>
      </c>
      <c r="K77">
        <f t="shared" si="7"/>
        <v>48.899999999999636</v>
      </c>
    </row>
    <row r="78" spans="1:11" x14ac:dyDescent="0.45">
      <c r="A78">
        <v>980</v>
      </c>
      <c r="B78">
        <v>5783.1</v>
      </c>
      <c r="C78">
        <v>0.17291999999999999</v>
      </c>
      <c r="D78">
        <v>4593.1000000000004</v>
      </c>
      <c r="E78">
        <v>9.9407999999999994</v>
      </c>
      <c r="G78">
        <f t="shared" si="4"/>
        <v>970</v>
      </c>
      <c r="H78">
        <f t="shared" si="5"/>
        <v>8.0445176473222804E-4</v>
      </c>
      <c r="J78">
        <f t="shared" si="6"/>
        <v>2.4600000000000364</v>
      </c>
      <c r="K78">
        <f t="shared" si="7"/>
        <v>49.200000000000728</v>
      </c>
    </row>
    <row r="79" spans="1:11" x14ac:dyDescent="0.45">
      <c r="A79">
        <v>1000</v>
      </c>
      <c r="B79">
        <v>5875.4</v>
      </c>
      <c r="C79">
        <v>0.17019999999999999</v>
      </c>
      <c r="D79">
        <v>4642.6000000000004</v>
      </c>
      <c r="E79">
        <v>9.98</v>
      </c>
      <c r="G79">
        <f t="shared" si="4"/>
        <v>990</v>
      </c>
      <c r="H79">
        <f t="shared" si="5"/>
        <v>7.9171358647007746E-4</v>
      </c>
      <c r="J79">
        <f t="shared" si="6"/>
        <v>2.4750000000000001</v>
      </c>
      <c r="K79">
        <f t="shared" si="7"/>
        <v>49.5</v>
      </c>
    </row>
    <row r="80" spans="1:11" x14ac:dyDescent="0.45">
      <c r="A80">
        <v>1100</v>
      </c>
      <c r="B80">
        <v>6337.1</v>
      </c>
      <c r="C80">
        <v>0.1578</v>
      </c>
      <c r="D80">
        <v>4893.5</v>
      </c>
      <c r="E80">
        <v>10.17</v>
      </c>
      <c r="G80">
        <f t="shared" si="4"/>
        <v>1050</v>
      </c>
      <c r="H80">
        <f t="shared" si="5"/>
        <v>7.5647107735651528E-4</v>
      </c>
      <c r="J80">
        <f t="shared" si="6"/>
        <v>2.5089999999999963</v>
      </c>
      <c r="K80">
        <f t="shared" si="7"/>
        <v>250.89999999999964</v>
      </c>
    </row>
    <row r="81" spans="1:11" x14ac:dyDescent="0.45">
      <c r="A81">
        <v>1200</v>
      </c>
      <c r="B81">
        <v>6798.8</v>
      </c>
      <c r="C81">
        <v>0.14707999999999999</v>
      </c>
      <c r="D81">
        <v>5150.6000000000004</v>
      </c>
      <c r="E81">
        <v>10.35</v>
      </c>
      <c r="G81">
        <f t="shared" si="4"/>
        <v>1150</v>
      </c>
      <c r="H81">
        <f t="shared" si="5"/>
        <v>7.0324875466488024E-4</v>
      </c>
      <c r="J81">
        <f t="shared" si="6"/>
        <v>2.5710000000000037</v>
      </c>
      <c r="K81">
        <f t="shared" si="7"/>
        <v>257.10000000000036</v>
      </c>
    </row>
    <row r="82" spans="1:11" x14ac:dyDescent="0.45">
      <c r="A82">
        <v>1300</v>
      </c>
      <c r="B82">
        <v>7260.4</v>
      </c>
      <c r="C82">
        <v>0.13772999999999999</v>
      </c>
      <c r="D82">
        <v>5413.2</v>
      </c>
      <c r="E82">
        <v>10.523</v>
      </c>
      <c r="G82">
        <f t="shared" si="4"/>
        <v>1250</v>
      </c>
      <c r="H82">
        <f t="shared" si="5"/>
        <v>6.5688797716624949E-4</v>
      </c>
      <c r="J82">
        <f t="shared" si="6"/>
        <v>2.6259999999999946</v>
      </c>
      <c r="K82">
        <f t="shared" si="7"/>
        <v>262.59999999999945</v>
      </c>
    </row>
    <row r="83" spans="1:11" x14ac:dyDescent="0.45">
      <c r="A83">
        <v>1400</v>
      </c>
      <c r="B83">
        <v>7722</v>
      </c>
      <c r="C83">
        <v>0.1295</v>
      </c>
      <c r="D83">
        <v>5681.2</v>
      </c>
      <c r="E83">
        <v>10.688000000000001</v>
      </c>
      <c r="G83">
        <f t="shared" si="4"/>
        <v>1350</v>
      </c>
      <c r="H83">
        <f t="shared" si="5"/>
        <v>6.1638474104359626E-4</v>
      </c>
      <c r="J83">
        <f t="shared" si="6"/>
        <v>2.68</v>
      </c>
      <c r="K83">
        <f t="shared" si="7"/>
        <v>268</v>
      </c>
    </row>
    <row r="84" spans="1:11" x14ac:dyDescent="0.45">
      <c r="A84">
        <v>1500</v>
      </c>
      <c r="B84">
        <v>8183.6</v>
      </c>
      <c r="C84">
        <v>0.1222</v>
      </c>
      <c r="D84">
        <v>5953.9</v>
      </c>
      <c r="E84">
        <v>10.846</v>
      </c>
      <c r="G84">
        <f t="shared" si="4"/>
        <v>1450</v>
      </c>
      <c r="H84">
        <f t="shared" si="5"/>
        <v>5.8058753757489262E-4</v>
      </c>
      <c r="J84">
        <f t="shared" si="6"/>
        <v>2.7269999999999981</v>
      </c>
      <c r="K84">
        <f t="shared" si="7"/>
        <v>272.69999999999982</v>
      </c>
    </row>
    <row r="85" spans="1:11" x14ac:dyDescent="0.45">
      <c r="A85">
        <v>1600</v>
      </c>
      <c r="B85">
        <v>8645.2000000000007</v>
      </c>
      <c r="C85">
        <v>0.11567</v>
      </c>
      <c r="D85">
        <v>6231</v>
      </c>
      <c r="E85">
        <v>10.997999999999999</v>
      </c>
      <c r="G85">
        <f t="shared" si="4"/>
        <v>1550</v>
      </c>
      <c r="H85">
        <f t="shared" si="5"/>
        <v>5.4872102028092229E-4</v>
      </c>
      <c r="J85">
        <f t="shared" si="6"/>
        <v>2.7710000000000035</v>
      </c>
      <c r="K85">
        <f t="shared" si="7"/>
        <v>277.10000000000036</v>
      </c>
    </row>
    <row r="86" spans="1:11" x14ac:dyDescent="0.45">
      <c r="A86">
        <v>1800</v>
      </c>
      <c r="B86">
        <v>9568.4</v>
      </c>
      <c r="C86">
        <v>0.10451000000000001</v>
      </c>
      <c r="D86">
        <v>6797.2</v>
      </c>
      <c r="E86">
        <v>11.285</v>
      </c>
      <c r="G86">
        <f t="shared" si="4"/>
        <v>1700</v>
      </c>
      <c r="H86">
        <f t="shared" si="5"/>
        <v>5.0730874363434707E-4</v>
      </c>
      <c r="J86">
        <f t="shared" si="6"/>
        <v>2.8309999999999991</v>
      </c>
      <c r="K86">
        <f t="shared" si="7"/>
        <v>566.19999999999982</v>
      </c>
    </row>
    <row r="87" spans="1:11" x14ac:dyDescent="0.45">
      <c r="A87">
        <v>2000</v>
      </c>
      <c r="B87">
        <v>10491</v>
      </c>
      <c r="C87">
        <v>9.5315999999999998E-2</v>
      </c>
      <c r="D87">
        <v>7377</v>
      </c>
      <c r="E87">
        <v>11.552</v>
      </c>
      <c r="G87">
        <f t="shared" si="4"/>
        <v>1900</v>
      </c>
      <c r="H87">
        <f t="shared" si="5"/>
        <v>4.6025872197426489E-4</v>
      </c>
      <c r="J87">
        <f t="shared" si="6"/>
        <v>2.8990000000000009</v>
      </c>
      <c r="K87">
        <f t="shared" si="7"/>
        <v>579.80000000000018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SteamNIST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PSDL</dc:creator>
  <cp:lastModifiedBy>이 윤성</cp:lastModifiedBy>
  <dcterms:created xsi:type="dcterms:W3CDTF">2019-08-15T13:21:02Z</dcterms:created>
  <dcterms:modified xsi:type="dcterms:W3CDTF">2020-10-25T04:57:44Z</dcterms:modified>
</cp:coreProperties>
</file>