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ker\OneDrive\Рабочий стол\предметы\инфо\лаба 3\"/>
    </mc:Choice>
  </mc:AlternateContent>
  <xr:revisionPtr revIDLastSave="0" documentId="13_ncr:1_{B8052D25-001A-4D3A-AF17-EC62832A0D1F}" xr6:coauthVersionLast="47" xr6:coauthVersionMax="47" xr10:uidLastSave="{00000000-0000-0000-0000-000000000000}"/>
  <bookViews>
    <workbookView xWindow="21840" yWindow="-103" windowWidth="22149" windowHeight="11949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E23" i="1"/>
  <c r="E22" i="1"/>
  <c r="E21" i="1"/>
  <c r="E20" i="1"/>
  <c r="E19" i="1"/>
  <c r="K10" i="1"/>
  <c r="K6" i="1"/>
  <c r="K9" i="1"/>
  <c r="K8" i="1"/>
  <c r="K7" i="1"/>
</calcChain>
</file>

<file path=xl/sharedStrings.xml><?xml version="1.0" encoding="utf-8"?>
<sst xmlns="http://schemas.openxmlformats.org/spreadsheetml/2006/main" count="39" uniqueCount="38">
  <si>
    <t>Результаты сессии</t>
  </si>
  <si>
    <t>№</t>
  </si>
  <si>
    <t>Фамилия</t>
  </si>
  <si>
    <t>Отчество</t>
  </si>
  <si>
    <t>Олег</t>
  </si>
  <si>
    <t>Василий</t>
  </si>
  <si>
    <t>Имя</t>
  </si>
  <si>
    <t>Результаты экзаменов</t>
  </si>
  <si>
    <t>Культура</t>
  </si>
  <si>
    <t>Физика</t>
  </si>
  <si>
    <t>Мат.анализ</t>
  </si>
  <si>
    <t>Лин.алгебра</t>
  </si>
  <si>
    <t>Ср.Балл</t>
  </si>
  <si>
    <t>Иванов</t>
  </si>
  <si>
    <t>Петров</t>
  </si>
  <si>
    <t>Сидоров</t>
  </si>
  <si>
    <t>Кузьмин</t>
  </si>
  <si>
    <t>Николаев</t>
  </si>
  <si>
    <t>Кирилл</t>
  </si>
  <si>
    <t>Иван</t>
  </si>
  <si>
    <t>Артём</t>
  </si>
  <si>
    <t>Иванович</t>
  </si>
  <si>
    <t>Петрович</t>
  </si>
  <si>
    <t>Сергеевич</t>
  </si>
  <si>
    <t>Артурович</t>
  </si>
  <si>
    <t>Олегович</t>
  </si>
  <si>
    <t>Табл.1</t>
  </si>
  <si>
    <t>Назначение степендии</t>
  </si>
  <si>
    <t>Ф.И.О.</t>
  </si>
  <si>
    <t>Иванов О.И.</t>
  </si>
  <si>
    <t>Петров В.С</t>
  </si>
  <si>
    <t>Сидоров К.А.</t>
  </si>
  <si>
    <t>Кузьмин И.О.</t>
  </si>
  <si>
    <t>Николаевав А.П.</t>
  </si>
  <si>
    <t>Вид степендии (нет. Повыш., обычная)</t>
  </si>
  <si>
    <t>кол-во студентов, имеющих повыш. Стипендию</t>
  </si>
  <si>
    <t>кол-во студентов, имеющих обычную Стипендию</t>
  </si>
  <si>
    <t>кол-во студентов, не имеющих  Стипендию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</si>
</sst>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8"/>
  <sheetViews>
    <sheetView tabSelected="1" topLeftCell="A12" workbookViewId="0">
      <selection activeCell="H31" sqref="H31"/>
    </sheetView>
  </sheetViews>
  <sheetFormatPr defaultRowHeight="14.6" x14ac:dyDescent="0.4"/>
  <cols>
    <col min="4" max="4" width="14.23046875" customWidth="1"/>
    <col min="5" max="5" width="12.69140625" customWidth="1"/>
    <col min="6" max="6" width="18.3828125" customWidth="1"/>
  </cols>
  <sheetData>
    <row r="3" spans="3:11" ht="15" thickBot="1" x14ac:dyDescent="0.45">
      <c r="C3" t="s">
        <v>0</v>
      </c>
      <c r="K3" s="10" t="s">
        <v>26</v>
      </c>
    </row>
    <row r="4" spans="3:11" ht="15.45" thickTop="1" thickBot="1" x14ac:dyDescent="0.45">
      <c r="C4" s="3" t="s">
        <v>1</v>
      </c>
      <c r="D4" s="3" t="s">
        <v>2</v>
      </c>
      <c r="E4" s="3" t="s">
        <v>6</v>
      </c>
      <c r="F4" s="6" t="s">
        <v>7</v>
      </c>
      <c r="G4" s="7"/>
      <c r="H4" s="7"/>
      <c r="I4" s="7"/>
      <c r="J4" s="7"/>
      <c r="K4" s="8"/>
    </row>
    <row r="5" spans="3:11" ht="15.45" thickTop="1" thickBot="1" x14ac:dyDescent="0.45">
      <c r="C5" s="4"/>
      <c r="D5" s="4"/>
      <c r="E5" s="4"/>
      <c r="F5" s="2" t="s">
        <v>3</v>
      </c>
      <c r="G5" s="2" t="s">
        <v>9</v>
      </c>
      <c r="H5" s="2" t="s">
        <v>8</v>
      </c>
      <c r="I5" s="2" t="s">
        <v>10</v>
      </c>
      <c r="J5" s="2" t="s">
        <v>11</v>
      </c>
      <c r="K5" s="2" t="s">
        <v>12</v>
      </c>
    </row>
    <row r="6" spans="3:11" ht="15.45" thickTop="1" thickBot="1" x14ac:dyDescent="0.45">
      <c r="C6" s="5">
        <v>1</v>
      </c>
      <c r="D6" s="9" t="s">
        <v>13</v>
      </c>
      <c r="E6" s="9" t="s">
        <v>4</v>
      </c>
      <c r="F6" s="9" t="s">
        <v>21</v>
      </c>
      <c r="G6" s="2">
        <v>5</v>
      </c>
      <c r="H6" s="2">
        <v>4</v>
      </c>
      <c r="I6" s="2">
        <v>4</v>
      </c>
      <c r="J6" s="2">
        <v>5</v>
      </c>
      <c r="K6" s="2">
        <f>AVERAGE(G6:J6)</f>
        <v>4.5</v>
      </c>
    </row>
    <row r="7" spans="3:11" ht="15.45" thickTop="1" thickBot="1" x14ac:dyDescent="0.45">
      <c r="C7" s="5">
        <v>2</v>
      </c>
      <c r="D7" s="9" t="s">
        <v>14</v>
      </c>
      <c r="E7" s="9" t="s">
        <v>5</v>
      </c>
      <c r="F7" s="9" t="s">
        <v>23</v>
      </c>
      <c r="G7" s="2">
        <v>4</v>
      </c>
      <c r="H7" s="2">
        <v>2</v>
      </c>
      <c r="I7" s="2">
        <v>4</v>
      </c>
      <c r="J7" s="2">
        <v>4</v>
      </c>
      <c r="K7" s="2">
        <f>AVERAGE(G7:J7)</f>
        <v>3.5</v>
      </c>
    </row>
    <row r="8" spans="3:11" ht="15.45" thickTop="1" thickBot="1" x14ac:dyDescent="0.45">
      <c r="C8" s="5">
        <v>3</v>
      </c>
      <c r="D8" s="9" t="s">
        <v>15</v>
      </c>
      <c r="E8" s="9" t="s">
        <v>18</v>
      </c>
      <c r="F8" s="9" t="s">
        <v>24</v>
      </c>
      <c r="G8" s="2">
        <v>5</v>
      </c>
      <c r="H8" s="2">
        <v>4</v>
      </c>
      <c r="I8" s="2">
        <v>3</v>
      </c>
      <c r="J8" s="2">
        <v>5</v>
      </c>
      <c r="K8" s="2">
        <f>AVERAGE(G8:J8)</f>
        <v>4.25</v>
      </c>
    </row>
    <row r="9" spans="3:11" ht="15.45" thickTop="1" thickBot="1" x14ac:dyDescent="0.45">
      <c r="C9" s="5">
        <v>4</v>
      </c>
      <c r="D9" s="9" t="s">
        <v>16</v>
      </c>
      <c r="E9" s="9" t="s">
        <v>19</v>
      </c>
      <c r="F9" s="9" t="s">
        <v>25</v>
      </c>
      <c r="G9" s="2">
        <v>5</v>
      </c>
      <c r="H9" s="2">
        <v>5</v>
      </c>
      <c r="I9" s="2">
        <v>5</v>
      </c>
      <c r="J9" s="2">
        <v>4</v>
      </c>
      <c r="K9" s="2">
        <f>AVERAGE(G9:J9)</f>
        <v>4.75</v>
      </c>
    </row>
    <row r="10" spans="3:11" ht="15.45" thickTop="1" thickBot="1" x14ac:dyDescent="0.45">
      <c r="C10" s="5">
        <v>5</v>
      </c>
      <c r="D10" s="9" t="s">
        <v>17</v>
      </c>
      <c r="E10" s="9" t="s">
        <v>20</v>
      </c>
      <c r="F10" s="9" t="s">
        <v>22</v>
      </c>
      <c r="G10" s="2">
        <v>5</v>
      </c>
      <c r="H10" s="2">
        <v>5</v>
      </c>
      <c r="I10" s="2">
        <v>5</v>
      </c>
      <c r="J10" s="2">
        <v>4</v>
      </c>
      <c r="K10" s="2">
        <f>AVERAGE(G10:J10)</f>
        <v>4.75</v>
      </c>
    </row>
    <row r="11" spans="3:11" ht="15" thickTop="1" x14ac:dyDescent="0.4"/>
    <row r="17" spans="3:8" x14ac:dyDescent="0.4">
      <c r="C17" t="s">
        <v>27</v>
      </c>
    </row>
    <row r="18" spans="3:8" x14ac:dyDescent="0.4">
      <c r="C18" s="1" t="s">
        <v>1</v>
      </c>
      <c r="D18" s="1" t="s">
        <v>28</v>
      </c>
      <c r="E18" s="15" t="s">
        <v>34</v>
      </c>
      <c r="F18" s="15"/>
      <c r="G18" s="15"/>
      <c r="H18" s="15"/>
    </row>
    <row r="19" spans="3:8" x14ac:dyDescent="0.4">
      <c r="C19" s="1">
        <v>1</v>
      </c>
      <c r="D19" s="1" t="s">
        <v>29</v>
      </c>
      <c r="E19" s="11" t="str">
        <f>IF(K6&gt;=4.5,"повышенная", IF(K6&gt;=4,"обычная", "нет"))</f>
        <v>повышенная</v>
      </c>
      <c r="F19" s="11"/>
      <c r="G19" s="11"/>
      <c r="H19" s="11"/>
    </row>
    <row r="20" spans="3:8" x14ac:dyDescent="0.4">
      <c r="C20" s="1">
        <v>2</v>
      </c>
      <c r="D20" s="1" t="s">
        <v>30</v>
      </c>
      <c r="E20" s="11" t="str">
        <f>IF(K7&gt;=4.5,"повышенная", IF(K7&gt;=4,"обычная", "нет"))</f>
        <v>нет</v>
      </c>
      <c r="F20" s="11"/>
      <c r="G20" s="11"/>
      <c r="H20" s="11"/>
    </row>
    <row r="21" spans="3:8" x14ac:dyDescent="0.4">
      <c r="C21" s="1">
        <v>3</v>
      </c>
      <c r="D21" s="1" t="s">
        <v>31</v>
      </c>
      <c r="E21" s="11" t="str">
        <f>IF(K8&gt;=4.5,"повышенная", IF(K8&gt;=4,"обычная", "нет"))</f>
        <v>обычная</v>
      </c>
      <c r="F21" s="11"/>
      <c r="G21" s="11"/>
      <c r="H21" s="11"/>
    </row>
    <row r="22" spans="3:8" x14ac:dyDescent="0.4">
      <c r="C22" s="1">
        <v>4</v>
      </c>
      <c r="D22" s="1" t="s">
        <v>32</v>
      </c>
      <c r="E22" s="11" t="str">
        <f>IF(K9&gt;=4.5,"повышенная", IF(K9&gt;=4,"обычная", "нет"))</f>
        <v>повышенная</v>
      </c>
      <c r="F22" s="11"/>
      <c r="G22" s="11"/>
      <c r="H22" s="11"/>
    </row>
    <row r="23" spans="3:8" x14ac:dyDescent="0.4">
      <c r="C23" s="1">
        <v>5</v>
      </c>
      <c r="D23" s="1" t="s">
        <v>33</v>
      </c>
      <c r="E23" s="11" t="str">
        <f>IF(K10&gt;=4.5,"повышенная", IF(K10&gt;=4,"обычная", "нет"))</f>
        <v>повышенная</v>
      </c>
      <c r="F23" s="11"/>
      <c r="G23" s="11"/>
      <c r="H23" s="11"/>
    </row>
    <row r="26" spans="3:8" x14ac:dyDescent="0.4">
      <c r="C26" s="12" t="s">
        <v>35</v>
      </c>
      <c r="D26" s="13"/>
      <c r="E26" s="13"/>
      <c r="F26" s="14"/>
      <c r="G26" s="1">
        <f>COUNTIF(E19:H23, "повышенная")</f>
        <v>3</v>
      </c>
    </row>
    <row r="27" spans="3:8" x14ac:dyDescent="0.4">
      <c r="C27" s="12" t="s">
        <v>36</v>
      </c>
      <c r="D27" s="13"/>
      <c r="E27" s="13"/>
      <c r="F27" s="14"/>
      <c r="G27" s="1">
        <f>COUNTIF(E19:H23, "обычная")</f>
        <v>1</v>
      </c>
    </row>
    <row r="28" spans="3:8" x14ac:dyDescent="0.4">
      <c r="C28" s="12" t="s">
        <v>37</v>
      </c>
      <c r="D28" s="13"/>
      <c r="E28" s="13"/>
      <c r="F28" s="14"/>
      <c r="G28" s="1">
        <f>COUNTIF(E19:H23, "нет")</f>
        <v>1</v>
      </c>
    </row>
  </sheetData>
  <mergeCells count="13">
    <mergeCell ref="C28:F28"/>
    <mergeCell ref="E20:H20"/>
    <mergeCell ref="E21:H21"/>
    <mergeCell ref="E22:H22"/>
    <mergeCell ref="E23:H23"/>
    <mergeCell ref="C26:F26"/>
    <mergeCell ref="C27:F27"/>
    <mergeCell ref="C4:C5"/>
    <mergeCell ref="D4:D5"/>
    <mergeCell ref="E4:E5"/>
    <mergeCell ref="F4:K4"/>
    <mergeCell ref="E18:H18"/>
    <mergeCell ref="E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the</dc:creator>
  <cp:lastModifiedBy>Joker the</cp:lastModifiedBy>
  <dcterms:created xsi:type="dcterms:W3CDTF">2015-06-05T18:19:34Z</dcterms:created>
  <dcterms:modified xsi:type="dcterms:W3CDTF">2023-12-09T16:18:51Z</dcterms:modified>
</cp:coreProperties>
</file>