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ker\OneDrive\Рабочий стол\предметы\инфо\лаба 3\"/>
    </mc:Choice>
  </mc:AlternateContent>
  <xr:revisionPtr revIDLastSave="0" documentId="13_ncr:1_{24B2FADA-C5A7-4626-A814-84538E652F15}" xr6:coauthVersionLast="47" xr6:coauthVersionMax="47" xr10:uidLastSave="{00000000-0000-0000-0000-000000000000}"/>
  <bookViews>
    <workbookView xWindow="21840" yWindow="-103" windowWidth="22149" windowHeight="11949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5" i="1"/>
  <c r="E14" i="1"/>
  <c r="E13" i="1"/>
  <c r="E12" i="1"/>
  <c r="E11" i="1"/>
  <c r="E10" i="1"/>
  <c r="E9" i="1"/>
  <c r="E17" i="1"/>
  <c r="E1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<sst xmlns="http://schemas.openxmlformats.org/spreadsheetml/2006/main" count="47" uniqueCount="46">
  <si>
    <t>текст</t>
  </si>
  <si>
    <t>число</t>
  </si>
  <si>
    <t>карандаш</t>
  </si>
  <si>
    <t>синий</t>
  </si>
  <si>
    <t>круглый</t>
  </si>
  <si>
    <t>предмет</t>
  </si>
  <si>
    <t>диаметр</t>
  </si>
  <si>
    <t>метр</t>
  </si>
  <si>
    <t>Формула</t>
  </si>
  <si>
    <t>Результат</t>
  </si>
  <si>
    <t>Действие</t>
  </si>
  <si>
    <t>=B2+B3</t>
  </si>
  <si>
    <t>=сумм(B4;B3;B2)</t>
  </si>
  <si>
    <t>=ПРОИЗВЕД(B5;B2)</t>
  </si>
  <si>
    <t>=B6/B2</t>
  </si>
  <si>
    <t>=B7-B6</t>
  </si>
  <si>
    <t>=СЧЁТЕСЛИ(B2:B7;"&gt;50")</t>
  </si>
  <si>
    <t>=СЧЁТЕСЛИ(B2:B7;"&gt;150")</t>
  </si>
  <si>
    <t>=СЕГОДНЯ()</t>
  </si>
  <si>
    <t>=ПИ()</t>
  </si>
  <si>
    <t>=НЕЧЁТ(B6)</t>
  </si>
  <si>
    <t>=ОКРВВЕРХ(B4;1)</t>
  </si>
  <si>
    <t>=РИМСКОЕ(B5)</t>
  </si>
  <si>
    <t>=ЛЕВСИМВ(A7;1)</t>
  </si>
  <si>
    <t>=СЦЕПИТЬ(A3;" ";A2)</t>
  </si>
  <si>
    <t>=ПРОПИСН(A5)</t>
  </si>
  <si>
    <t>=ПОВТОР(A6;2)</t>
  </si>
  <si>
    <t>=СТЕПЕНЬ(B2;3)</t>
  </si>
  <si>
    <t>=ЕСЛИ(B7&gt;B6;"Верно","Неверно")</t>
  </si>
  <si>
    <t>сложение</t>
  </si>
  <si>
    <t>произведение</t>
  </si>
  <si>
    <t>деление</t>
  </si>
  <si>
    <t>вычитание</t>
  </si>
  <si>
    <t>кол-во строк с значением больше 50</t>
  </si>
  <si>
    <t>кол-во строк с значением больше 150</t>
  </si>
  <si>
    <t>сегодня дата</t>
  </si>
  <si>
    <t>число В2 в 3 степени</t>
  </si>
  <si>
    <t xml:space="preserve">А6 два раза </t>
  </si>
  <si>
    <t>А5 прописными</t>
  </si>
  <si>
    <t>прописать А3 и А2</t>
  </si>
  <si>
    <t>7 строка 1 символ</t>
  </si>
  <si>
    <t>В5 в римской записи</t>
  </si>
  <si>
    <t xml:space="preserve">округл ение числа в верхюю сторону </t>
  </si>
  <si>
    <t>округляет до большего нечетного числа</t>
  </si>
  <si>
    <t>число пи</t>
  </si>
  <si>
    <t>неравенство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</si>
</sst>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</a:p>
        </c:rich>
      </c:tx>
      <c:layout>
        <c:manualLayout>
          <c:xMode val="edge"/>
          <c:yMode val="edge"/>
          <c:x val="0.32374999999999998"/>
          <c:y val="3.8251370234861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3464129483814525E-2"/>
          <c:y val="0.19178506645422599"/>
          <c:w val="0.92460914260717408"/>
          <c:h val="0.78844168586137497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6E-4AF8-A697-EE321446ED0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6E-4AF8-A697-EE321446ED0B}"/>
              </c:ext>
            </c:extLst>
          </c:dPt>
          <c:dLbls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Лист1!$B$2:$B$8</c:f>
              <c:numCache>
                <c:formatCode>0.0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22.5</c:v>
                </c:pt>
                <c:pt idx="3">
                  <c:v>70</c:v>
                </c:pt>
                <c:pt idx="4">
                  <c:v>150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E-4AF8-A697-EE321446ED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122464</xdr:colOff>
      <xdr:row>2</xdr:row>
      <xdr:rowOff>21772</xdr:rowOff>
    </xdr:from>
    <xdr:to>
      <xdr:col>13</xdr:col>
      <xdr:colOff>122464</xdr:colOff>
      <xdr:row>16</xdr:row>
      <xdr:rowOff>87086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5E95DA-4D0D-A488-D0D8-385109220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17" sqref="F17"/>
    </sheetView>
  </sheetViews>
  <sheetFormatPr defaultRowHeight="14.6" x14ac:dyDescent="0.4"/>
  <cols>
    <col min="4" max="4" width="36.765625" customWidth="1"/>
    <col min="5" max="5" width="18.61328125" customWidth="1"/>
    <col min="6" max="6" width="36.765625" customWidth="1"/>
  </cols>
  <sheetData>
    <row r="1" spans="1:6" x14ac:dyDescent="0.4">
      <c r="A1" s="2" t="s">
        <v>0</v>
      </c>
      <c r="B1" s="1" t="s">
        <v>1</v>
      </c>
      <c r="D1" s="2" t="s">
        <v>8</v>
      </c>
      <c r="E1" s="1" t="s">
        <v>9</v>
      </c>
      <c r="F1" s="1" t="s">
        <v>10</v>
      </c>
    </row>
    <row r="2" spans="1:6" x14ac:dyDescent="0.4">
      <c r="A2" s="2" t="s">
        <v>2</v>
      </c>
      <c r="B2" s="4">
        <v>2</v>
      </c>
      <c r="D2" s="2" t="s">
        <v>11</v>
      </c>
      <c r="E2" s="7">
        <f>B2+B3</f>
        <v>10</v>
      </c>
      <c r="F2" s="1" t="s">
        <v>29</v>
      </c>
    </row>
    <row r="3" spans="1:6" x14ac:dyDescent="0.4">
      <c r="A3" s="2" t="s">
        <v>3</v>
      </c>
      <c r="B3" s="4">
        <v>8</v>
      </c>
      <c r="D3" s="2" t="s">
        <v>12</v>
      </c>
      <c r="E3" s="7">
        <f>SUM(B4,B3,B2)</f>
        <v>32.5</v>
      </c>
      <c r="F3" s="1" t="s">
        <v>29</v>
      </c>
    </row>
    <row r="4" spans="1:6" x14ac:dyDescent="0.4">
      <c r="A4" s="2" t="s">
        <v>4</v>
      </c>
      <c r="B4" s="4">
        <v>22.5</v>
      </c>
      <c r="D4" s="2" t="s">
        <v>13</v>
      </c>
      <c r="E4" s="7">
        <f>PRODUCT(B5,B2)</f>
        <v>140</v>
      </c>
      <c r="F4" s="1" t="s">
        <v>30</v>
      </c>
    </row>
    <row r="5" spans="1:6" x14ac:dyDescent="0.4">
      <c r="A5" s="2" t="s">
        <v>5</v>
      </c>
      <c r="B5" s="4">
        <v>70</v>
      </c>
      <c r="D5" s="2" t="s">
        <v>14</v>
      </c>
      <c r="E5" s="7">
        <f>B6/B2</f>
        <v>75</v>
      </c>
      <c r="F5" s="1" t="s">
        <v>31</v>
      </c>
    </row>
    <row r="6" spans="1:6" x14ac:dyDescent="0.4">
      <c r="A6" s="2" t="s">
        <v>6</v>
      </c>
      <c r="B6" s="4">
        <v>150</v>
      </c>
      <c r="D6" s="2" t="s">
        <v>15</v>
      </c>
      <c r="E6" s="7">
        <f>B7-B6</f>
        <v>50</v>
      </c>
      <c r="F6" s="1" t="s">
        <v>32</v>
      </c>
    </row>
    <row r="7" spans="1:6" x14ac:dyDescent="0.4">
      <c r="A7" s="2" t="s">
        <v>7</v>
      </c>
      <c r="B7" s="4">
        <v>200</v>
      </c>
      <c r="D7" s="2" t="s">
        <v>16</v>
      </c>
      <c r="E7" s="7">
        <f>COUNTIF(B2:B7,"&gt;50")</f>
        <v>3</v>
      </c>
      <c r="F7" s="1" t="s">
        <v>33</v>
      </c>
    </row>
    <row r="8" spans="1:6" x14ac:dyDescent="0.4">
      <c r="A8" s="3"/>
      <c r="B8" s="5"/>
      <c r="D8" s="2" t="s">
        <v>17</v>
      </c>
      <c r="E8" s="7">
        <f>COUNTIF(B2:B7,"&gt;150")</f>
        <v>1</v>
      </c>
      <c r="F8" s="1" t="s">
        <v>34</v>
      </c>
    </row>
    <row r="9" spans="1:6" x14ac:dyDescent="0.4">
      <c r="A9" s="3"/>
      <c r="B9" s="5"/>
      <c r="D9" s="2" t="s">
        <v>18</v>
      </c>
      <c r="E9" s="8">
        <f ca="1">TODAY()</f>
        <v>45266</v>
      </c>
      <c r="F9" s="1" t="s">
        <v>35</v>
      </c>
    </row>
    <row r="10" spans="1:6" x14ac:dyDescent="0.4">
      <c r="A10" s="3"/>
      <c r="D10" s="2" t="s">
        <v>27</v>
      </c>
      <c r="E10" s="7">
        <f>POWER(B2,3)</f>
        <v>8</v>
      </c>
      <c r="F10" s="1" t="s">
        <v>36</v>
      </c>
    </row>
    <row r="11" spans="1:6" x14ac:dyDescent="0.4">
      <c r="D11" s="2" t="s">
        <v>26</v>
      </c>
      <c r="E11" s="7" t="str">
        <f>REPT(A6,2)</f>
        <v>диаметрдиаметр</v>
      </c>
      <c r="F11" s="1" t="s">
        <v>37</v>
      </c>
    </row>
    <row r="12" spans="1:6" x14ac:dyDescent="0.4">
      <c r="D12" s="2" t="s">
        <v>25</v>
      </c>
      <c r="E12" s="7" t="str">
        <f>UPPER(A5)</f>
        <v>ПРЕДМЕТ</v>
      </c>
      <c r="F12" s="1" t="s">
        <v>38</v>
      </c>
    </row>
    <row r="13" spans="1:6" x14ac:dyDescent="0.4">
      <c r="D13" s="2" t="s">
        <v>24</v>
      </c>
      <c r="E13" s="7" t="str">
        <f>CONCATENATE(A3," ",A2)</f>
        <v>синий карандаш</v>
      </c>
      <c r="F13" s="1" t="s">
        <v>39</v>
      </c>
    </row>
    <row r="14" spans="1:6" x14ac:dyDescent="0.4">
      <c r="D14" s="2" t="s">
        <v>23</v>
      </c>
      <c r="E14" s="7" t="str">
        <f>LEFT(A7,1)</f>
        <v>м</v>
      </c>
      <c r="F14" s="1" t="s">
        <v>40</v>
      </c>
    </row>
    <row r="15" spans="1:6" x14ac:dyDescent="0.4">
      <c r="D15" s="2" t="s">
        <v>22</v>
      </c>
      <c r="E15" s="7" t="str">
        <f>ROMAN(B5)</f>
        <v>LXX</v>
      </c>
      <c r="F15" s="1" t="s">
        <v>41</v>
      </c>
    </row>
    <row r="16" spans="1:6" x14ac:dyDescent="0.4">
      <c r="D16" s="2" t="s">
        <v>21</v>
      </c>
      <c r="E16" s="7">
        <f>CEILING(B4,1)</f>
        <v>23</v>
      </c>
      <c r="F16" s="1" t="s">
        <v>42</v>
      </c>
    </row>
    <row r="17" spans="4:6" x14ac:dyDescent="0.4">
      <c r="D17" s="2" t="s">
        <v>28</v>
      </c>
      <c r="E17" s="7" t="str">
        <f>IF(B7&gt;B6,"Верно","Неверно")</f>
        <v>Верно</v>
      </c>
      <c r="F17" s="1" t="s">
        <v>45</v>
      </c>
    </row>
    <row r="18" spans="4:6" x14ac:dyDescent="0.4">
      <c r="D18" s="2" t="s">
        <v>20</v>
      </c>
      <c r="E18" s="7">
        <f>ODD(B6)</f>
        <v>151</v>
      </c>
      <c r="F18" s="1" t="s">
        <v>43</v>
      </c>
    </row>
    <row r="19" spans="4:6" x14ac:dyDescent="0.4">
      <c r="D19" s="2" t="s">
        <v>19</v>
      </c>
      <c r="E19" s="7">
        <f>PI()</f>
        <v>3.1415926535897931</v>
      </c>
      <c r="F19" s="1" t="s">
        <v>44</v>
      </c>
    </row>
    <row r="20" spans="4:6" x14ac:dyDescent="0.4">
      <c r="D20" s="3"/>
      <c r="E20" s="6"/>
    </row>
    <row r="21" spans="4:6" x14ac:dyDescent="0.4">
      <c r="D21" s="3"/>
    </row>
    <row r="22" spans="4:6" x14ac:dyDescent="0.4">
      <c r="D22" s="3"/>
    </row>
    <row r="23" spans="4:6" x14ac:dyDescent="0.4">
      <c r="D2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 the</dc:creator>
  <cp:lastModifiedBy>Joker the</cp:lastModifiedBy>
  <dcterms:created xsi:type="dcterms:W3CDTF">2015-06-05T18:19:34Z</dcterms:created>
  <dcterms:modified xsi:type="dcterms:W3CDTF">2023-12-06T20:22:03Z</dcterms:modified>
</cp:coreProperties>
</file>