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120" windowWidth="12330" windowHeight="2100"/>
  </bookViews>
  <sheets>
    <sheet name="Заказ" sheetId="1" r:id="rId1"/>
    <sheet name="Варианты заполнения" sheetId="3" r:id="rId2"/>
  </sheets>
  <externalReferences>
    <externalReference r:id="rId3"/>
    <externalReference r:id="rId4"/>
  </externalReference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U15" i="1" l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5" i="1"/>
  <c r="U24" i="1"/>
  <c r="U23" i="1"/>
  <c r="U22" i="1"/>
  <c r="U21" i="1"/>
  <c r="U20" i="1"/>
  <c r="U19" i="1"/>
  <c r="U18" i="1"/>
  <c r="U17" i="1"/>
  <c r="U16" i="1"/>
  <c r="U14" i="1"/>
  <c r="U13" i="1"/>
  <c r="U12" i="1"/>
  <c r="U11" i="1"/>
  <c r="U10" i="1"/>
  <c r="U9" i="1"/>
</calcChain>
</file>

<file path=xl/sharedStrings.xml><?xml version="1.0" encoding="utf-8"?>
<sst xmlns="http://schemas.openxmlformats.org/spreadsheetml/2006/main" count="542" uniqueCount="294">
  <si>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</si>
  <si>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</si>
  <si>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</si>
  <si>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</si>
  <si>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</si>
  <si>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</si>
  <si>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</si>
  <si>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</si>
  <si>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</si>
  <si>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</si>
  <si>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</si>
  <si>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</si>
  <si>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</si>
  <si>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</si>
  <si>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</si>
  <si>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</si>
  <si>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</si>
  <si>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</si>
  <si>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</si>
  <si>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</si>
  <si>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</si>
  <si>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</si>
  <si>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</si>
  <si>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</si>
  <si>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</si>
  <si>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</si>
  <si>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</si>
  <si>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</si>
  <si>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</si>
  <si>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</si>
  <si>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</si>
  <si>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</si>
  <si>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</si>
  <si>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</si>
  <si>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</si>
  <si>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</si>
  <si>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</si>
  <si>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</si>
  <si>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</si>
  <si>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</si>
  <si>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</si>
  <si>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</si>
  <si>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</si>
  <si>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</si>
  <si>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</si>
  <si>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</si>
  <si>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</si>
  <si>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</si>
  <si>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</si>
  <si>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</si>
  <si>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</si>
  <si>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</si>
  <si>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</si>
  <si>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</si>
  <si>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</si>
  <si>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</si>
  <si>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</si>
  <si>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</si>
  <si>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</si>
  <si>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</si>
  <si>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</si>
  <si>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</si>
  <si>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</si>
  <si>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</si>
  <si>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</si>
  <si>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</si>
  <si>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</si>
  <si>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</si>
  <si>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</si>
  <si>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</si>
  <si>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</si>
  <si>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</si>
  <si>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</si>
  <si>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</si>
  <si>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</si>
  <si>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</si>
  <si>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</si>
  <si>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</si>
  <si>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</si>
  <si>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</si>
  <si>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</si>
  <si>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</si>
  <si>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</si>
  <si>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</si>
  <si>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</si>
  <si>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</si>
  <si>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</si>
  <si>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</si>
  <si>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</si>
  <si>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</si>
  <si>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</si>
  <si>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</si>
  <si>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</si>
  <si>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</si>
  <si>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</si>
  <si>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</si>
  <si>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</si>
  <si>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</si>
  <si>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</si>
  <si>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</si>
  <si>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</si>
  <si>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</si>
  <si>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</si>
  <si>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</si>
  <si>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</si>
  <si>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</si>
  <si>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</si>
  <si>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</si>
  <si>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</si>
  <si>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</si>
  <si>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</si>
  <si>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</si>
  <si>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</si>
  <si>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</si>
  <si>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</si>
  <si>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</si>
  <si>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</si>
  <si>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</si>
  <si>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</si>
  <si>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</si>
  <si>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</si>
  <si>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</si>
  <si>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</si>
  <si>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</si>
  <si>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</si>
  <si>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</si>
  <si>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</si>
  <si>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</si>
  <si>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</si>
  <si>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</si>
  <si>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</si>
  <si>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</si>
  <si>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</si>
  <si>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</si>
  <si>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</si>
  <si>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</si>
  <si>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</si>
  <si>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</si>
  <si>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</si>
  <si>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</si>
  <si>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</si>
  <si>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</si>
  <si>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</si>
  <si>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</si>
  <si>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</si>
  <si>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</si>
  <si>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</si>
  <si>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</si>
  <si>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</si>
  <si>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</si>
  <si>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</si>
  <si>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</si>
  <si>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</si>
  <si>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</si>
  <si>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</si>
  <si>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</si>
  <si>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</si>
  <si>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</si>
  <si>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</si>
  <si>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</si>
  <si>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</si>
  <si>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</si>
  <si>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</si>
  <si>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</si>
  <si>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</si>
  <si>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</si>
  <si>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</si>
  <si>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</si>
  <si>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</si>
  <si>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</si>
  <si>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</si>
  <si>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</si>
  <si>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</si>
  <si>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</si>
  <si>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</si>
  <si>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</si>
  <si>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</si>
  <si>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</si>
  <si>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</si>
  <si>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</si>
  <si>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</si>
  <si>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</si>
  <si>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</si>
  <si>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</si>
  <si>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</si>
  <si>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</si>
  <si>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</si>
  <si>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</si>
  <si>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</si>
  <si>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</si>
  <si>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</si>
  <si>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</si>
  <si>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</si>
  <si>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</si>
  <si>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</si>
  <si>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</si>
  <si>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</si>
  <si>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</si>
  <si>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</si>
  <si>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</si>
  <si>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</si>
  <si>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</si>
  <si>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</si>
  <si>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</si>
  <si>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</si>
  <si>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</si>
  <si>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</si>
  <si>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</si>
  <si>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</si>
  <si>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</si>
  <si>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</si>
  <si>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</si>
  <si>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</si>
  <si>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</si>
  <si>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</si>
  <si>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</si>
  <si>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</si>
  <si>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</si>
  <si>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</si>
  <si>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</si>
  <si>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</si>
  <si>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</si>
  <si>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</si>
  <si>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</si>
  <si>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</si>
  <si>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</si>
  <si>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</si>
  <si>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</si>
  <si>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</si>
  <si>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</si>
  <si>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</si>
  <si>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</si>
  <si>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</si>
  <si>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</si>
  <si>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</si>
  <si>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</si>
  <si>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</si>
  <si>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</si>
  <si>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</si>
  <si>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</si>
  <si>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</si>
  <si>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</si>
  <si>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</si>
  <si>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</si>
  <si>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</si>
  <si>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</si>
  <si>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</si>
  <si>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</si>
  <si>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</si>
  <si>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</si>
  <si>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</si>
  <si>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</si>
  <si>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</si>
  <si>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</si>
  <si>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</si>
  <si>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</si>
  <si>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</si>
  <si>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</si>
  <si>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</si>
  <si>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</si>
  <si>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</si>
  <si>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</si>
  <si>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</si>
  <si>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</si>
  <si>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Примечание                                            (размер стёкол и решёток, если есть)   (доп. информация по заказу)
</t>
  </si>
  <si>
    <t>900</t>
  </si>
  <si>
    <t>Заказ на изготовление металических изделий</t>
  </si>
  <si>
    <t>АйДиЭс, ООО</t>
  </si>
  <si>
    <t>Телефон</t>
  </si>
  <si>
    <t>8 964 943 16 15</t>
  </si>
  <si>
    <t xml:space="preserve">Счет № _____ от </t>
  </si>
  <si>
    <t>обязательно указать маркировку на этикетке двери</t>
  </si>
  <si>
    <t>с порогом низким 20 мм, сталь 1.4 мм</t>
  </si>
  <si>
    <t>без порога, сталь 1.4мм, подготовка под антипаник-бар на двух створках, подготовка под автоматический порог</t>
  </si>
  <si>
    <t>без порога, сталь 1.4 мм, подготовка под автоматический порог</t>
  </si>
  <si>
    <t>без порога, сталь 1.4 мм, подготовка под автоматический порог, подготовка под антипаник-бар, размер стекла 400*1000 мм, см. эскиз</t>
  </si>
  <si>
    <t>без порога, сталь 1.4 мм, подготовка под автоматический порог, подготовка под антипаник-бар</t>
  </si>
  <si>
    <t>без порога, сталь 1.4 мм, подготовка под автоматический порог, размер стекла 400*1000 мм - триплекс 4.4.1, см. эскиз</t>
  </si>
  <si>
    <t>без порога, сталь 1.4 мм, подготовка под автоматический порог, подготовка под антипаник-бар, размер стекла 400*1000 мм - триплекс 4.4.1, см. эскиз</t>
  </si>
  <si>
    <t>без порога, сталь 1.4 мм, подготовка под автоматический порог,  размер стекла 400*1000 мм, см. эскиз</t>
  </si>
  <si>
    <t>без порога, сталь 1.4 мм, подготовка под автоматический порог, см. эскиз</t>
  </si>
  <si>
    <t>без порога, сталь 1.4 мм, подготовка под автоматический порог,  размер стекла 400*1000 мм, триплекс 4.4.1, см. эскиз</t>
  </si>
  <si>
    <t>без порога, сталь 1.4 мм, подготовка под автоматический порог,  размер стекла 400*1000 мм, триплекс 4.4.1,  см. на двух створках, эскиз,подготовка под антипаник-бар на двух створках</t>
  </si>
  <si>
    <t>без порога, сталь 1.4 мм, подготовка под автоматический порог,  размер стекла 400*1000 мм, см. Эскиз, подготовка под антипаник-бар на двух створках</t>
  </si>
  <si>
    <t>корпус Б</t>
  </si>
  <si>
    <t>без порога, сталь 1.4 мм, подготовка под автоматический порог,  размер стекла 400*1000 мм, см. Эскиз</t>
  </si>
  <si>
    <t>без порога, сталь 1.4 мм, подготовка под автоматический порог,  подготовка под антипаник-бар</t>
  </si>
  <si>
    <t>c порогом низким 20 мм, сталь 1.4 мм, цилиндр с вертушкой</t>
  </si>
  <si>
    <t>без порога, сталь 1.4 мм, подготовка под автоматический порог, ,  подготовка под антипаник-бар,  размер стекла 400*1000 мм, см. Эскиз</t>
  </si>
  <si>
    <t>с порогом низким 20 мм, сталь 1.4 мм,  подготовка под антипаник-бар</t>
  </si>
  <si>
    <t xml:space="preserve">Заказчик: </t>
  </si>
  <si>
    <t>___________________________________/_____________________________</t>
  </si>
  <si>
    <t>фио</t>
  </si>
  <si>
    <t>М.П.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</si>
</sst>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8"/>
      <color indexed="10"/>
      <name val="Calibri"/>
      <family val="2"/>
      <charset val="204"/>
    </font>
    <font>
      <b/>
      <sz val="11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0" fillId="0" borderId="0" xfId="0" applyAlignment="1"/>
    <xf numFmtId="49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49" fontId="0" fillId="0" borderId="3" xfId="0" applyNumberFormat="1" applyBorder="1" applyAlignment="1">
      <alignment horizontal="center"/>
    </xf>
    <xf numFmtId="0" fontId="0" fillId="0" borderId="1" xfId="0" applyNumberFormat="1" applyFill="1" applyBorder="1"/>
    <xf numFmtId="49" fontId="1" fillId="2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2" xfId="0" applyBorder="1"/>
    <xf numFmtId="1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49" fontId="0" fillId="3" borderId="2" xfId="0" applyNumberFormat="1" applyFill="1" applyBorder="1"/>
    <xf numFmtId="1" fontId="0" fillId="0" borderId="2" xfId="0" applyNumberFormat="1" applyBorder="1"/>
    <xf numFmtId="3" fontId="0" fillId="0" borderId="2" xfId="0" applyNumberFormat="1" applyBorder="1"/>
    <xf numFmtId="0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2" xfId="0" applyNumberFormat="1" applyFill="1" applyBorder="1" applyAlignment="1">
      <alignment vertical="center"/>
    </xf>
    <xf numFmtId="1" fontId="0" fillId="0" borderId="2" xfId="0" applyNumberFormat="1" applyBorder="1" applyAlignment="1">
      <alignment vertical="center"/>
    </xf>
    <xf numFmtId="3" fontId="0" fillId="0" borderId="2" xfId="0" applyNumberFormat="1" applyBorder="1" applyAlignment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/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5" fillId="0" borderId="0" xfId="0" applyNumberFormat="1" applyFont="1" applyFill="1" applyBorder="1" applyAlignment="1">
      <alignment horizontal="right" wrapText="1"/>
    </xf>
    <xf numFmtId="0" fontId="0" fillId="0" borderId="0" xfId="0" applyFill="1" applyBorder="1"/>
    <xf numFmtId="0" fontId="6" fillId="0" borderId="0" xfId="0" applyFont="1" applyBorder="1"/>
    <xf numFmtId="1" fontId="6" fillId="0" borderId="0" xfId="0" applyNumberFormat="1" applyFont="1" applyBorder="1"/>
    <xf numFmtId="3" fontId="6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70;&#1083;&#1103;/Downloads/&#1044;&#1074;&#1077;&#1088;&#1080;%20&#1040;%2020180716_Rev%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/Documents/&#1040;&#1090;&#1080;&#1083;&#1072;/&#1043;&#1077;&#1083;&#1077;&#1085;&#1076;&#1078;&#1080;&#1082;_&#1055;&#1088;&#1086;&#1092;&#1089;&#1090;&#1088;&#1086;&#1081;&#1084;&#1077;&#1085;&#1077;&#1076;&#1078;&#1084;&#1077;&#1085;&#1090;/&#1048;&#1079;&#1084;&#1077;&#1085;&#1077;&#1085;&#1080;&#1103;/&#1044;&#1074;&#1077;&#1088;&#1080;%20&#1041;%20&#1079;&#1072;&#1087;&#1088;&#1086;&#1089;%20&#1085;&#1072;%20&#1089;&#1090;&#1072;&#1090;&#1091;&#1089;%20&#1087;&#1088;&#1086;&#1080;&#1079;&#1074;&#1086;&#1076;&#1089;&#1090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  <sheetName val="Варианты заполнения"/>
    </sheetNames>
    <sheetDataSet>
      <sheetData sheetId="0" refreshError="1">
        <row r="14">
          <cell r="F14" t="str">
            <v xml:space="preserve">Правая </v>
          </cell>
        </row>
        <row r="15">
          <cell r="F15" t="str">
            <v xml:space="preserve">Правая </v>
          </cell>
        </row>
        <row r="16">
          <cell r="F16" t="str">
            <v xml:space="preserve">Левая </v>
          </cell>
        </row>
        <row r="18">
          <cell r="F18" t="str">
            <v xml:space="preserve">Левая 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  <sheetName val="Варианты заполнения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tabSelected="1" topLeftCell="A22" zoomScale="57" zoomScaleNormal="57" workbookViewId="0">
      <selection activeCell="K27" sqref="K2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21" ht="23.25" x14ac:dyDescent="0.35">
      <c r="A1" s="15"/>
      <c r="D1" s="15"/>
      <c r="E1" s="15"/>
      <c r="F1" s="15"/>
      <c r="G1" s="16"/>
      <c r="I1" s="15"/>
      <c r="U1" s="17"/>
    </row>
    <row r="2" spans="1:21" ht="21" x14ac:dyDescent="0.35">
      <c r="A2" s="15"/>
      <c r="B2" s="2"/>
      <c r="C2" s="13" t="s">
        <v>266</v>
      </c>
      <c r="D2" s="18"/>
      <c r="E2" s="18"/>
      <c r="F2" s="18"/>
      <c r="G2" s="18"/>
      <c r="H2" s="13"/>
      <c r="I2" s="18"/>
      <c r="J2" s="13"/>
      <c r="K2" s="13"/>
      <c r="L2" s="13"/>
      <c r="M2" s="13"/>
      <c r="N2" s="13"/>
      <c r="O2" s="13"/>
      <c r="P2" s="13"/>
      <c r="Q2" s="13"/>
      <c r="R2" s="13"/>
      <c r="U2" s="17"/>
    </row>
    <row r="3" spans="1:21" ht="18.75" x14ac:dyDescent="0.3">
      <c r="A3" s="15"/>
      <c r="B3" s="2" t="s">
        <v>240</v>
      </c>
      <c r="C3" s="14" t="s">
        <v>267</v>
      </c>
      <c r="D3" s="19"/>
      <c r="E3" s="19"/>
      <c r="F3" s="19"/>
      <c r="G3" s="19"/>
      <c r="H3" s="14"/>
      <c r="I3" s="19"/>
      <c r="J3" s="14"/>
      <c r="K3" s="14"/>
      <c r="L3" s="14"/>
      <c r="M3" s="14"/>
      <c r="N3" s="14"/>
      <c r="O3" s="14"/>
      <c r="P3" s="14"/>
      <c r="Q3" s="14"/>
      <c r="R3" s="14"/>
      <c r="U3" s="17"/>
    </row>
    <row r="4" spans="1:21" ht="18.75" x14ac:dyDescent="0.3">
      <c r="A4" s="15"/>
      <c r="B4" s="2" t="s">
        <v>268</v>
      </c>
      <c r="C4" s="20" t="s">
        <v>269</v>
      </c>
      <c r="D4" s="19"/>
      <c r="E4" s="19"/>
      <c r="F4" s="19"/>
      <c r="G4" s="19"/>
      <c r="H4" s="14"/>
      <c r="I4" s="19"/>
      <c r="J4" s="14"/>
      <c r="K4" s="14"/>
      <c r="L4" s="14"/>
      <c r="M4" s="14"/>
      <c r="N4" s="14"/>
      <c r="O4" s="14"/>
      <c r="P4" s="14"/>
      <c r="Q4" s="14"/>
      <c r="R4" s="14"/>
      <c r="U4" s="17"/>
    </row>
    <row r="5" spans="1:21" ht="18.75" x14ac:dyDescent="0.3">
      <c r="A5" s="15"/>
      <c r="B5" s="2" t="s">
        <v>263</v>
      </c>
      <c r="C5" s="12" t="s">
        <v>270</v>
      </c>
      <c r="D5" s="21"/>
      <c r="E5" s="21"/>
      <c r="F5" s="21"/>
      <c r="G5" s="21"/>
      <c r="H5" s="22"/>
      <c r="I5" s="15"/>
      <c r="J5" s="22"/>
      <c r="K5" s="22"/>
      <c r="L5" s="22"/>
      <c r="M5" s="22"/>
      <c r="N5" s="22"/>
      <c r="O5" s="22"/>
      <c r="P5" s="22"/>
      <c r="Q5" s="22"/>
      <c r="R5" s="22"/>
      <c r="U5" s="17"/>
    </row>
    <row r="6" spans="1:21" x14ac:dyDescent="0.25">
      <c r="A6" s="15"/>
      <c r="D6" s="15"/>
      <c r="E6" s="15"/>
      <c r="F6" s="15"/>
      <c r="G6" s="23"/>
      <c r="I6" s="15"/>
      <c r="U6" s="17"/>
    </row>
    <row r="7" spans="1:21" x14ac:dyDescent="0.25">
      <c r="A7" s="24">
        <v>1</v>
      </c>
      <c r="B7" s="25">
        <v>2</v>
      </c>
      <c r="C7" s="25">
        <v>3</v>
      </c>
      <c r="D7" s="24">
        <v>4</v>
      </c>
      <c r="E7" s="24">
        <v>5</v>
      </c>
      <c r="F7" s="24">
        <v>6</v>
      </c>
      <c r="G7" s="26">
        <v>7</v>
      </c>
      <c r="H7" s="25">
        <v>8</v>
      </c>
      <c r="I7" s="24">
        <v>9</v>
      </c>
      <c r="J7" s="25">
        <v>10</v>
      </c>
      <c r="K7" s="25">
        <v>11</v>
      </c>
      <c r="L7" s="25">
        <v>12</v>
      </c>
      <c r="M7" s="25">
        <v>13</v>
      </c>
      <c r="N7" s="25">
        <v>14</v>
      </c>
      <c r="O7" s="25">
        <v>15</v>
      </c>
      <c r="P7" s="25">
        <v>16</v>
      </c>
      <c r="Q7" s="25">
        <v>17</v>
      </c>
      <c r="R7" s="25">
        <v>18</v>
      </c>
      <c r="S7" s="1">
        <v>19</v>
      </c>
      <c r="T7" s="1">
        <v>20</v>
      </c>
      <c r="U7" s="27">
        <v>21</v>
      </c>
    </row>
    <row r="8" spans="1:21" ht="78.75" customHeight="1" x14ac:dyDescent="0.25">
      <c r="A8" s="28" t="s">
        <v>0</v>
      </c>
      <c r="B8" s="10" t="s">
        <v>19</v>
      </c>
      <c r="C8" s="10" t="s">
        <v>230</v>
      </c>
      <c r="D8" s="28" t="s">
        <v>16</v>
      </c>
      <c r="E8" s="28" t="s">
        <v>17</v>
      </c>
      <c r="F8" s="28" t="s">
        <v>18</v>
      </c>
      <c r="G8" s="28" t="s">
        <v>20</v>
      </c>
      <c r="H8" s="10" t="s">
        <v>235</v>
      </c>
      <c r="I8" s="28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0" t="s">
        <v>264</v>
      </c>
      <c r="T8" s="10"/>
      <c r="U8" s="10" t="s">
        <v>271</v>
      </c>
    </row>
    <row r="9" spans="1:21" ht="45" customHeight="1" x14ac:dyDescent="0.25">
      <c r="A9" s="29">
        <v>1</v>
      </c>
      <c r="B9" s="30" t="s">
        <v>1</v>
      </c>
      <c r="C9" s="31">
        <v>1</v>
      </c>
      <c r="D9" s="32">
        <v>2085</v>
      </c>
      <c r="E9" s="32">
        <v>1070</v>
      </c>
      <c r="F9" s="33" t="s">
        <v>23</v>
      </c>
      <c r="G9" s="34"/>
      <c r="H9" s="35" t="s">
        <v>200</v>
      </c>
      <c r="I9" s="33" t="s">
        <v>4</v>
      </c>
      <c r="J9" s="30" t="s">
        <v>14</v>
      </c>
      <c r="K9" s="30">
        <v>3</v>
      </c>
      <c r="L9" s="30"/>
      <c r="M9" s="36"/>
      <c r="N9" s="36"/>
      <c r="O9" s="36"/>
      <c r="P9" s="36"/>
      <c r="Q9" s="30"/>
      <c r="R9" s="37"/>
      <c r="S9" s="38" t="s">
        <v>272</v>
      </c>
      <c r="T9" s="38"/>
      <c r="U9" s="39" t="str">
        <f>[1]Заказ!$F14</f>
        <v xml:space="preserve">Правая </v>
      </c>
    </row>
    <row r="10" spans="1:21" ht="60" x14ac:dyDescent="0.25">
      <c r="A10" s="29">
        <v>2</v>
      </c>
      <c r="B10" s="30" t="s">
        <v>249</v>
      </c>
      <c r="C10" s="31">
        <v>1</v>
      </c>
      <c r="D10" s="32">
        <v>2085</v>
      </c>
      <c r="E10" s="32">
        <v>1270</v>
      </c>
      <c r="F10" s="33" t="s">
        <v>22</v>
      </c>
      <c r="G10" s="34" t="s">
        <v>265</v>
      </c>
      <c r="H10" s="35" t="s">
        <v>200</v>
      </c>
      <c r="I10" s="33" t="s">
        <v>4</v>
      </c>
      <c r="J10" s="30" t="s">
        <v>14</v>
      </c>
      <c r="K10" s="30">
        <v>3</v>
      </c>
      <c r="L10" s="30">
        <v>3</v>
      </c>
      <c r="M10" s="36"/>
      <c r="N10" s="36"/>
      <c r="O10" s="36"/>
      <c r="P10" s="36"/>
      <c r="Q10" s="30"/>
      <c r="R10" s="37"/>
      <c r="S10" s="38" t="s">
        <v>273</v>
      </c>
      <c r="T10" s="38"/>
      <c r="U10" s="39" t="str">
        <f>[1]Заказ!$F15</f>
        <v xml:space="preserve">Правая </v>
      </c>
    </row>
    <row r="11" spans="1:21" ht="30" x14ac:dyDescent="0.25">
      <c r="A11" s="29">
        <v>3</v>
      </c>
      <c r="B11" s="30" t="s">
        <v>1</v>
      </c>
      <c r="C11" s="31">
        <v>1</v>
      </c>
      <c r="D11" s="32">
        <v>2085</v>
      </c>
      <c r="E11" s="32">
        <v>1070</v>
      </c>
      <c r="F11" s="33" t="s">
        <v>22</v>
      </c>
      <c r="G11" s="34"/>
      <c r="H11" s="35" t="s">
        <v>200</v>
      </c>
      <c r="I11" s="33" t="s">
        <v>4</v>
      </c>
      <c r="J11" s="30" t="s">
        <v>14</v>
      </c>
      <c r="K11" s="30">
        <v>3</v>
      </c>
      <c r="L11" s="30"/>
      <c r="M11" s="36"/>
      <c r="N11" s="36"/>
      <c r="O11" s="36"/>
      <c r="P11" s="36"/>
      <c r="Q11" s="30"/>
      <c r="R11" s="37"/>
      <c r="S11" s="38" t="s">
        <v>274</v>
      </c>
      <c r="T11" s="38"/>
      <c r="U11" s="39" t="str">
        <f>[1]Заказ!$F16</f>
        <v xml:space="preserve">Левая </v>
      </c>
    </row>
    <row r="12" spans="1:21" ht="60" x14ac:dyDescent="0.25">
      <c r="A12" s="29">
        <v>4</v>
      </c>
      <c r="B12" s="30" t="s">
        <v>1</v>
      </c>
      <c r="C12" s="31">
        <v>1</v>
      </c>
      <c r="D12" s="32">
        <v>2085</v>
      </c>
      <c r="E12" s="32">
        <v>1070</v>
      </c>
      <c r="F12" s="33" t="s">
        <v>22</v>
      </c>
      <c r="G12" s="34"/>
      <c r="H12" s="35" t="s">
        <v>200</v>
      </c>
      <c r="I12" s="33" t="s">
        <v>4</v>
      </c>
      <c r="J12" s="30" t="s">
        <v>14</v>
      </c>
      <c r="K12" s="30">
        <v>3</v>
      </c>
      <c r="L12" s="30"/>
      <c r="M12" s="36"/>
      <c r="N12" s="36">
        <v>1</v>
      </c>
      <c r="O12" s="36"/>
      <c r="P12" s="36"/>
      <c r="Q12" s="30"/>
      <c r="R12" s="37"/>
      <c r="S12" s="38" t="s">
        <v>275</v>
      </c>
      <c r="T12" s="38"/>
      <c r="U12" s="39" t="str">
        <f>[1]Заказ!$F18</f>
        <v xml:space="preserve">Левая </v>
      </c>
    </row>
    <row r="13" spans="1:21" ht="41.25" customHeight="1" x14ac:dyDescent="0.25">
      <c r="A13" s="29">
        <v>5</v>
      </c>
      <c r="B13" s="30" t="s">
        <v>1</v>
      </c>
      <c r="C13" s="31">
        <v>1</v>
      </c>
      <c r="D13" s="32">
        <v>2085</v>
      </c>
      <c r="E13" s="32">
        <v>1070</v>
      </c>
      <c r="F13" s="33" t="s">
        <v>23</v>
      </c>
      <c r="G13" s="34"/>
      <c r="H13" s="35" t="s">
        <v>200</v>
      </c>
      <c r="I13" s="33" t="s">
        <v>4</v>
      </c>
      <c r="J13" s="30" t="s">
        <v>14</v>
      </c>
      <c r="K13" s="30">
        <v>3</v>
      </c>
      <c r="L13" s="30"/>
      <c r="M13" s="36"/>
      <c r="N13" s="36"/>
      <c r="O13" s="36"/>
      <c r="P13" s="36"/>
      <c r="Q13" s="30"/>
      <c r="R13" s="37"/>
      <c r="S13" s="38" t="s">
        <v>272</v>
      </c>
      <c r="T13" s="38"/>
      <c r="U13" s="39">
        <f>[1]Заказ!$F19</f>
        <v>0</v>
      </c>
    </row>
    <row r="14" spans="1:21" ht="30" x14ac:dyDescent="0.25">
      <c r="A14" s="29">
        <v>6</v>
      </c>
      <c r="B14" s="30" t="s">
        <v>1</v>
      </c>
      <c r="C14" s="31">
        <v>1</v>
      </c>
      <c r="D14" s="32">
        <v>2085</v>
      </c>
      <c r="E14" s="32">
        <v>970</v>
      </c>
      <c r="F14" s="33" t="s">
        <v>22</v>
      </c>
      <c r="G14" s="34"/>
      <c r="H14" s="35" t="s">
        <v>200</v>
      </c>
      <c r="I14" s="33" t="s">
        <v>4</v>
      </c>
      <c r="J14" s="30" t="s">
        <v>14</v>
      </c>
      <c r="K14" s="30">
        <v>3</v>
      </c>
      <c r="L14" s="30"/>
      <c r="M14" s="36"/>
      <c r="N14" s="36"/>
      <c r="O14" s="36"/>
      <c r="P14" s="36"/>
      <c r="Q14" s="30"/>
      <c r="R14" s="37"/>
      <c r="S14" s="38" t="s">
        <v>274</v>
      </c>
      <c r="T14" s="38"/>
      <c r="U14" s="39">
        <f>[1]Заказ!$F20</f>
        <v>0</v>
      </c>
    </row>
    <row r="15" spans="1:21" ht="30" x14ac:dyDescent="0.25">
      <c r="A15" s="29">
        <v>7</v>
      </c>
      <c r="B15" s="30" t="s">
        <v>1</v>
      </c>
      <c r="C15" s="31">
        <v>1</v>
      </c>
      <c r="D15" s="32">
        <v>2085</v>
      </c>
      <c r="E15" s="32">
        <v>1070</v>
      </c>
      <c r="F15" s="33" t="s">
        <v>22</v>
      </c>
      <c r="G15" s="34"/>
      <c r="H15" s="35" t="s">
        <v>200</v>
      </c>
      <c r="I15" s="33" t="s">
        <v>4</v>
      </c>
      <c r="J15" s="30" t="s">
        <v>14</v>
      </c>
      <c r="K15" s="30">
        <v>3</v>
      </c>
      <c r="L15" s="30"/>
      <c r="M15" s="36"/>
      <c r="N15" s="36"/>
      <c r="O15" s="36"/>
      <c r="P15" s="36"/>
      <c r="Q15" s="30"/>
      <c r="R15" s="37"/>
      <c r="S15" s="38" t="s">
        <v>274</v>
      </c>
      <c r="T15" s="38"/>
      <c r="U15" s="39">
        <f>[1]Заказ!$F21</f>
        <v>0</v>
      </c>
    </row>
    <row r="16" spans="1:21" ht="45" x14ac:dyDescent="0.25">
      <c r="A16" s="29">
        <v>8</v>
      </c>
      <c r="B16" s="30" t="s">
        <v>1</v>
      </c>
      <c r="C16" s="31">
        <v>1</v>
      </c>
      <c r="D16" s="32">
        <v>2085</v>
      </c>
      <c r="E16" s="32">
        <v>1070</v>
      </c>
      <c r="F16" s="33" t="s">
        <v>22</v>
      </c>
      <c r="G16" s="34"/>
      <c r="H16" s="35" t="s">
        <v>200</v>
      </c>
      <c r="I16" s="33" t="s">
        <v>4</v>
      </c>
      <c r="J16" s="30" t="s">
        <v>14</v>
      </c>
      <c r="K16" s="30">
        <v>3</v>
      </c>
      <c r="L16" s="30"/>
      <c r="M16" s="36"/>
      <c r="N16" s="36"/>
      <c r="O16" s="36"/>
      <c r="P16" s="36"/>
      <c r="Q16" s="30"/>
      <c r="R16" s="37"/>
      <c r="S16" s="38" t="s">
        <v>276</v>
      </c>
      <c r="T16" s="38"/>
      <c r="U16" s="39">
        <f>[1]Заказ!$F21</f>
        <v>0</v>
      </c>
    </row>
    <row r="17" spans="1:23" ht="41.25" customHeight="1" x14ac:dyDescent="0.25">
      <c r="A17" s="29">
        <v>9</v>
      </c>
      <c r="B17" s="30" t="s">
        <v>249</v>
      </c>
      <c r="C17" s="31">
        <v>1</v>
      </c>
      <c r="D17" s="32">
        <v>2085</v>
      </c>
      <c r="E17" s="32">
        <v>1270</v>
      </c>
      <c r="F17" s="33" t="s">
        <v>23</v>
      </c>
      <c r="G17" s="34" t="s">
        <v>265</v>
      </c>
      <c r="H17" s="35" t="s">
        <v>200</v>
      </c>
      <c r="I17" s="33" t="s">
        <v>4</v>
      </c>
      <c r="J17" s="30" t="s">
        <v>14</v>
      </c>
      <c r="K17" s="30">
        <v>3</v>
      </c>
      <c r="L17" s="30">
        <v>3</v>
      </c>
      <c r="M17" s="36"/>
      <c r="N17" s="36"/>
      <c r="O17" s="36"/>
      <c r="P17" s="36"/>
      <c r="Q17" s="30"/>
      <c r="R17" s="37"/>
      <c r="S17" s="38" t="s">
        <v>272</v>
      </c>
      <c r="T17" s="38"/>
      <c r="U17" s="39">
        <f>[1]Заказ!$F22</f>
        <v>0</v>
      </c>
    </row>
    <row r="18" spans="1:23" ht="60" x14ac:dyDescent="0.25">
      <c r="A18" s="29">
        <v>10</v>
      </c>
      <c r="B18" s="30" t="s">
        <v>249</v>
      </c>
      <c r="C18" s="31">
        <v>1</v>
      </c>
      <c r="D18" s="32">
        <v>2085</v>
      </c>
      <c r="E18" s="32">
        <v>970</v>
      </c>
      <c r="F18" s="33" t="s">
        <v>23</v>
      </c>
      <c r="G18" s="34"/>
      <c r="H18" s="35" t="s">
        <v>200</v>
      </c>
      <c r="I18" s="33" t="s">
        <v>4</v>
      </c>
      <c r="J18" s="30" t="s">
        <v>14</v>
      </c>
      <c r="K18" s="30">
        <v>3</v>
      </c>
      <c r="L18" s="30"/>
      <c r="M18" s="36"/>
      <c r="N18" s="36">
        <v>1</v>
      </c>
      <c r="O18" s="36"/>
      <c r="P18" s="36"/>
      <c r="Q18" s="30"/>
      <c r="R18" s="37"/>
      <c r="S18" s="38" t="s">
        <v>277</v>
      </c>
      <c r="T18" s="38"/>
      <c r="U18" s="39" t="e">
        <f>[1]Заказ!$F25</f>
        <v>#REF!</v>
      </c>
    </row>
    <row r="19" spans="1:23" ht="75" x14ac:dyDescent="0.25">
      <c r="A19" s="29">
        <v>11</v>
      </c>
      <c r="B19" s="30" t="s">
        <v>249</v>
      </c>
      <c r="C19" s="31">
        <v>1</v>
      </c>
      <c r="D19" s="32">
        <v>2085</v>
      </c>
      <c r="E19" s="32">
        <v>1070</v>
      </c>
      <c r="F19" s="43" t="s">
        <v>22</v>
      </c>
      <c r="G19" s="34"/>
      <c r="H19" s="35" t="s">
        <v>200</v>
      </c>
      <c r="I19" s="33" t="s">
        <v>4</v>
      </c>
      <c r="J19" s="30" t="s">
        <v>14</v>
      </c>
      <c r="K19" s="30">
        <v>3</v>
      </c>
      <c r="L19" s="30"/>
      <c r="M19" s="36">
        <v>1</v>
      </c>
      <c r="N19" s="36"/>
      <c r="O19" s="36"/>
      <c r="P19" s="36"/>
      <c r="Q19" s="30"/>
      <c r="R19" s="37"/>
      <c r="S19" s="38" t="s">
        <v>278</v>
      </c>
      <c r="T19" s="38"/>
      <c r="U19" s="39" t="e">
        <f>[1]Заказ!$F26</f>
        <v>#REF!</v>
      </c>
    </row>
    <row r="20" spans="1:23" ht="45" x14ac:dyDescent="0.25">
      <c r="A20" s="40">
        <v>12</v>
      </c>
      <c r="B20" s="41" t="s">
        <v>1</v>
      </c>
      <c r="C20" s="42">
        <v>1</v>
      </c>
      <c r="D20" s="32">
        <v>2085</v>
      </c>
      <c r="E20" s="32">
        <v>770</v>
      </c>
      <c r="F20" s="43" t="s">
        <v>22</v>
      </c>
      <c r="G20" s="44"/>
      <c r="H20" s="45" t="s">
        <v>200</v>
      </c>
      <c r="I20" s="43" t="s">
        <v>4</v>
      </c>
      <c r="J20" s="41" t="s">
        <v>14</v>
      </c>
      <c r="K20" s="41">
        <v>3</v>
      </c>
      <c r="L20" s="41"/>
      <c r="M20" s="46">
        <v>1</v>
      </c>
      <c r="N20" s="46"/>
      <c r="O20" s="46"/>
      <c r="P20" s="46"/>
      <c r="Q20" s="41"/>
      <c r="R20" s="47"/>
      <c r="S20" s="48" t="s">
        <v>279</v>
      </c>
      <c r="T20" s="48"/>
      <c r="U20" s="39" t="e">
        <f>[1]Заказ!$F28</f>
        <v>#REF!</v>
      </c>
      <c r="V20" s="49"/>
      <c r="W20" s="49"/>
    </row>
    <row r="21" spans="1:23" ht="30" x14ac:dyDescent="0.25">
      <c r="A21" s="40">
        <v>13</v>
      </c>
      <c r="B21" s="41" t="s">
        <v>1</v>
      </c>
      <c r="C21" s="42">
        <v>1</v>
      </c>
      <c r="D21" s="32">
        <v>2085</v>
      </c>
      <c r="E21" s="32">
        <v>870</v>
      </c>
      <c r="F21" s="43" t="s">
        <v>22</v>
      </c>
      <c r="G21" s="44"/>
      <c r="H21" s="45" t="s">
        <v>200</v>
      </c>
      <c r="I21" s="43" t="s">
        <v>4</v>
      </c>
      <c r="J21" s="41" t="s">
        <v>14</v>
      </c>
      <c r="K21" s="41">
        <v>3</v>
      </c>
      <c r="L21" s="41"/>
      <c r="M21" s="46"/>
      <c r="N21" s="46"/>
      <c r="O21" s="46"/>
      <c r="P21" s="46"/>
      <c r="Q21" s="41"/>
      <c r="R21" s="47"/>
      <c r="S21" s="48" t="s">
        <v>280</v>
      </c>
      <c r="T21" s="48"/>
      <c r="U21" s="39" t="e">
        <f>[1]Заказ!$F31</f>
        <v>#REF!</v>
      </c>
      <c r="V21" s="49"/>
      <c r="W21" s="49"/>
    </row>
    <row r="22" spans="1:23" ht="45" x14ac:dyDescent="0.25">
      <c r="A22" s="40">
        <v>14</v>
      </c>
      <c r="B22" s="41" t="s">
        <v>1</v>
      </c>
      <c r="C22" s="42">
        <v>1</v>
      </c>
      <c r="D22" s="32">
        <v>2085</v>
      </c>
      <c r="E22" s="32">
        <v>870</v>
      </c>
      <c r="F22" s="43" t="s">
        <v>23</v>
      </c>
      <c r="G22" s="44"/>
      <c r="H22" s="45" t="s">
        <v>200</v>
      </c>
      <c r="I22" s="43" t="s">
        <v>4</v>
      </c>
      <c r="J22" s="41" t="s">
        <v>14</v>
      </c>
      <c r="K22" s="41">
        <v>3</v>
      </c>
      <c r="L22" s="41"/>
      <c r="M22" s="46"/>
      <c r="N22" s="46"/>
      <c r="O22" s="46"/>
      <c r="P22" s="46"/>
      <c r="Q22" s="41"/>
      <c r="R22" s="47"/>
      <c r="S22" s="48" t="s">
        <v>279</v>
      </c>
      <c r="T22" s="48"/>
      <c r="U22" s="39" t="e">
        <f>[1]Заказ!$F33</f>
        <v>#REF!</v>
      </c>
      <c r="V22" s="49"/>
      <c r="W22" s="49"/>
    </row>
    <row r="23" spans="1:23" ht="60" x14ac:dyDescent="0.25">
      <c r="A23" s="40">
        <v>15</v>
      </c>
      <c r="B23" s="30" t="s">
        <v>249</v>
      </c>
      <c r="C23" s="42">
        <v>1</v>
      </c>
      <c r="D23" s="32">
        <v>2085</v>
      </c>
      <c r="E23" s="32">
        <v>970</v>
      </c>
      <c r="F23" s="43" t="s">
        <v>23</v>
      </c>
      <c r="G23" s="44"/>
      <c r="H23" s="45" t="s">
        <v>200</v>
      </c>
      <c r="I23" s="43" t="s">
        <v>4</v>
      </c>
      <c r="J23" s="41" t="s">
        <v>14</v>
      </c>
      <c r="K23" s="41">
        <v>3</v>
      </c>
      <c r="L23" s="41"/>
      <c r="M23" s="46"/>
      <c r="N23" s="46">
        <v>1</v>
      </c>
      <c r="O23" s="46"/>
      <c r="P23" s="46"/>
      <c r="Q23" s="41"/>
      <c r="R23" s="47"/>
      <c r="S23" s="48" t="s">
        <v>281</v>
      </c>
      <c r="T23" s="48"/>
      <c r="U23" s="39" t="e">
        <f>[1]Заказ!$F40</f>
        <v>#REF!</v>
      </c>
      <c r="V23" s="49"/>
      <c r="W23" s="49"/>
    </row>
    <row r="24" spans="1:23" ht="90" x14ac:dyDescent="0.25">
      <c r="A24" s="29">
        <v>16</v>
      </c>
      <c r="B24" s="30" t="s">
        <v>249</v>
      </c>
      <c r="C24" s="42">
        <v>1</v>
      </c>
      <c r="D24" s="32">
        <v>2085</v>
      </c>
      <c r="E24" s="32">
        <v>1820</v>
      </c>
      <c r="F24" s="43" t="s">
        <v>22</v>
      </c>
      <c r="G24" s="44" t="s">
        <v>265</v>
      </c>
      <c r="H24" s="45" t="s">
        <v>200</v>
      </c>
      <c r="I24" s="43" t="s">
        <v>4</v>
      </c>
      <c r="J24" s="41" t="s">
        <v>14</v>
      </c>
      <c r="K24" s="41">
        <v>3</v>
      </c>
      <c r="L24" s="41">
        <v>3</v>
      </c>
      <c r="M24" s="46">
        <v>1</v>
      </c>
      <c r="N24" s="46">
        <v>1</v>
      </c>
      <c r="O24" s="46"/>
      <c r="P24" s="46"/>
      <c r="Q24" s="41"/>
      <c r="R24" s="47"/>
      <c r="S24" s="48" t="s">
        <v>282</v>
      </c>
      <c r="T24" s="48"/>
      <c r="U24" s="39" t="e">
        <f>[1]Заказ!$F41</f>
        <v>#REF!</v>
      </c>
      <c r="V24" s="49"/>
      <c r="W24" s="49"/>
    </row>
    <row r="25" spans="1:23" ht="30" x14ac:dyDescent="0.25">
      <c r="A25" s="40">
        <v>17</v>
      </c>
      <c r="B25" s="41" t="s">
        <v>1</v>
      </c>
      <c r="C25" s="42">
        <v>1</v>
      </c>
      <c r="D25" s="32">
        <v>2085</v>
      </c>
      <c r="E25" s="32">
        <v>670</v>
      </c>
      <c r="F25" s="43" t="s">
        <v>23</v>
      </c>
      <c r="G25" s="44"/>
      <c r="H25" s="45" t="s">
        <v>200</v>
      </c>
      <c r="I25" s="43" t="s">
        <v>4</v>
      </c>
      <c r="J25" s="41" t="s">
        <v>14</v>
      </c>
      <c r="K25" s="41">
        <v>3</v>
      </c>
      <c r="L25" s="41"/>
      <c r="M25" s="46"/>
      <c r="N25" s="46"/>
      <c r="O25" s="46"/>
      <c r="P25" s="46"/>
      <c r="Q25" s="41"/>
      <c r="R25" s="47"/>
      <c r="S25" s="48" t="s">
        <v>274</v>
      </c>
      <c r="T25" s="48"/>
      <c r="U25" s="39" t="e">
        <f>[1]Заказ!$F42</f>
        <v>#REF!</v>
      </c>
      <c r="V25" s="49"/>
      <c r="W25" s="49"/>
    </row>
    <row r="26" spans="1:23" ht="75" x14ac:dyDescent="0.25">
      <c r="A26" s="40">
        <v>18</v>
      </c>
      <c r="B26" s="41" t="s">
        <v>2</v>
      </c>
      <c r="C26" s="42">
        <v>1</v>
      </c>
      <c r="D26" s="32">
        <v>2485</v>
      </c>
      <c r="E26" s="32">
        <v>1470</v>
      </c>
      <c r="F26" s="43" t="s">
        <v>23</v>
      </c>
      <c r="G26" s="44" t="s">
        <v>265</v>
      </c>
      <c r="H26" s="45" t="s">
        <v>200</v>
      </c>
      <c r="I26" s="43" t="s">
        <v>4</v>
      </c>
      <c r="J26" s="41" t="s">
        <v>14</v>
      </c>
      <c r="K26" s="41">
        <v>3</v>
      </c>
      <c r="L26" s="41">
        <v>3</v>
      </c>
      <c r="M26" s="46"/>
      <c r="N26" s="46">
        <v>1</v>
      </c>
      <c r="O26" s="46"/>
      <c r="P26" s="46"/>
      <c r="Q26" s="41"/>
      <c r="R26" s="47"/>
      <c r="S26" s="48" t="s">
        <v>283</v>
      </c>
      <c r="T26" s="48"/>
      <c r="U26" s="68" t="s">
        <v>284</v>
      </c>
      <c r="V26" s="49"/>
      <c r="W26" s="49"/>
    </row>
    <row r="27" spans="1:23" ht="75" x14ac:dyDescent="0.25">
      <c r="A27" s="40">
        <v>19</v>
      </c>
      <c r="B27" s="41" t="s">
        <v>2</v>
      </c>
      <c r="C27" s="42">
        <v>1</v>
      </c>
      <c r="D27" s="32">
        <v>2485</v>
      </c>
      <c r="E27" s="32">
        <v>1870</v>
      </c>
      <c r="F27" s="43" t="s">
        <v>23</v>
      </c>
      <c r="G27" s="44" t="s">
        <v>265</v>
      </c>
      <c r="H27" s="45" t="s">
        <v>200</v>
      </c>
      <c r="I27" s="43" t="s">
        <v>4</v>
      </c>
      <c r="J27" s="41" t="s">
        <v>14</v>
      </c>
      <c r="K27" s="41">
        <v>3</v>
      </c>
      <c r="L27" s="41">
        <v>3</v>
      </c>
      <c r="M27" s="46"/>
      <c r="N27" s="46">
        <v>1</v>
      </c>
      <c r="O27" s="46"/>
      <c r="P27" s="46"/>
      <c r="Q27" s="41"/>
      <c r="R27" s="47"/>
      <c r="S27" s="48" t="s">
        <v>283</v>
      </c>
      <c r="T27" s="48"/>
      <c r="U27" s="39">
        <f>'[2]Варианты заполнения'!$F13</f>
        <v>0</v>
      </c>
      <c r="V27" s="49"/>
      <c r="W27" s="49"/>
    </row>
    <row r="28" spans="1:23" ht="45" x14ac:dyDescent="0.25">
      <c r="A28" s="40">
        <v>20</v>
      </c>
      <c r="B28" s="41" t="s">
        <v>2</v>
      </c>
      <c r="C28" s="42">
        <v>1</v>
      </c>
      <c r="D28" s="32">
        <v>2485</v>
      </c>
      <c r="E28" s="32">
        <v>1470</v>
      </c>
      <c r="F28" s="43" t="s">
        <v>22</v>
      </c>
      <c r="G28" s="44" t="s">
        <v>265</v>
      </c>
      <c r="H28" s="45" t="s">
        <v>200</v>
      </c>
      <c r="I28" s="43" t="s">
        <v>4</v>
      </c>
      <c r="J28" s="41" t="s">
        <v>14</v>
      </c>
      <c r="K28" s="41">
        <v>3</v>
      </c>
      <c r="L28" s="41">
        <v>3</v>
      </c>
      <c r="M28" s="46">
        <v>1</v>
      </c>
      <c r="N28" s="46"/>
      <c r="O28" s="46"/>
      <c r="P28" s="46"/>
      <c r="Q28" s="41"/>
      <c r="R28" s="47"/>
      <c r="S28" s="48" t="s">
        <v>285</v>
      </c>
      <c r="T28" s="48"/>
      <c r="U28" s="39">
        <f>'[2]Варианты заполнения'!$F14</f>
        <v>0</v>
      </c>
      <c r="V28" s="49"/>
      <c r="W28" s="49"/>
    </row>
    <row r="29" spans="1:23" ht="45" x14ac:dyDescent="0.25">
      <c r="A29" s="29">
        <v>21</v>
      </c>
      <c r="B29" s="41" t="s">
        <v>2</v>
      </c>
      <c r="C29" s="42">
        <v>1</v>
      </c>
      <c r="D29" s="32">
        <v>2485</v>
      </c>
      <c r="E29" s="32">
        <v>1470</v>
      </c>
      <c r="F29" s="43" t="s">
        <v>23</v>
      </c>
      <c r="G29" s="44" t="s">
        <v>265</v>
      </c>
      <c r="H29" s="45" t="s">
        <v>200</v>
      </c>
      <c r="I29" s="43" t="s">
        <v>4</v>
      </c>
      <c r="J29" s="41" t="s">
        <v>14</v>
      </c>
      <c r="K29" s="41">
        <v>3</v>
      </c>
      <c r="L29" s="41">
        <v>3</v>
      </c>
      <c r="M29" s="46"/>
      <c r="N29" s="46">
        <v>1</v>
      </c>
      <c r="O29" s="46"/>
      <c r="P29" s="46"/>
      <c r="Q29" s="41"/>
      <c r="R29" s="47"/>
      <c r="S29" s="48" t="s">
        <v>285</v>
      </c>
      <c r="T29" s="48"/>
      <c r="U29" s="39">
        <f>'[2]Варианты заполнения'!$F15</f>
        <v>0</v>
      </c>
      <c r="V29" s="49"/>
      <c r="W29" s="49"/>
    </row>
    <row r="30" spans="1:23" ht="30" x14ac:dyDescent="0.25">
      <c r="A30" s="40">
        <v>22</v>
      </c>
      <c r="B30" s="41" t="s">
        <v>1</v>
      </c>
      <c r="C30" s="42">
        <v>1</v>
      </c>
      <c r="D30" s="32">
        <v>2485</v>
      </c>
      <c r="E30" s="32">
        <v>970</v>
      </c>
      <c r="F30" s="43" t="s">
        <v>22</v>
      </c>
      <c r="G30" s="44"/>
      <c r="H30" s="45" t="s">
        <v>200</v>
      </c>
      <c r="I30" s="43" t="s">
        <v>4</v>
      </c>
      <c r="J30" s="41" t="s">
        <v>14</v>
      </c>
      <c r="K30" s="41">
        <v>3</v>
      </c>
      <c r="L30" s="41"/>
      <c r="M30" s="46"/>
      <c r="N30" s="46"/>
      <c r="O30" s="46"/>
      <c r="P30" s="46"/>
      <c r="Q30" s="41"/>
      <c r="R30" s="47"/>
      <c r="S30" s="48" t="s">
        <v>274</v>
      </c>
      <c r="T30" s="48"/>
      <c r="U30" s="39">
        <f>'[2]Варианты заполнения'!$F16</f>
        <v>0</v>
      </c>
      <c r="V30" s="49"/>
      <c r="W30" s="49"/>
    </row>
    <row r="31" spans="1:23" ht="30" x14ac:dyDescent="0.25">
      <c r="A31" s="40">
        <v>23</v>
      </c>
      <c r="B31" s="41" t="s">
        <v>1</v>
      </c>
      <c r="C31" s="42">
        <v>1</v>
      </c>
      <c r="D31" s="32">
        <v>2485</v>
      </c>
      <c r="E31" s="32">
        <v>970</v>
      </c>
      <c r="F31" s="43" t="s">
        <v>23</v>
      </c>
      <c r="G31" s="44"/>
      <c r="H31" s="45" t="s">
        <v>200</v>
      </c>
      <c r="I31" s="43" t="s">
        <v>4</v>
      </c>
      <c r="J31" s="41" t="s">
        <v>14</v>
      </c>
      <c r="K31" s="41">
        <v>3</v>
      </c>
      <c r="L31" s="41"/>
      <c r="M31" s="46"/>
      <c r="N31" s="46"/>
      <c r="O31" s="46"/>
      <c r="P31" s="46"/>
      <c r="Q31" s="41"/>
      <c r="R31" s="47"/>
      <c r="S31" s="48" t="s">
        <v>274</v>
      </c>
      <c r="T31" s="48"/>
      <c r="U31" s="39">
        <f>'[2]Варианты заполнения'!$F17</f>
        <v>0</v>
      </c>
      <c r="V31" s="49"/>
      <c r="W31" s="49"/>
    </row>
    <row r="32" spans="1:23" ht="45" x14ac:dyDescent="0.25">
      <c r="A32" s="40">
        <v>24</v>
      </c>
      <c r="B32" s="41" t="s">
        <v>1</v>
      </c>
      <c r="C32" s="42">
        <v>1</v>
      </c>
      <c r="D32" s="32">
        <v>2485</v>
      </c>
      <c r="E32" s="32">
        <v>970</v>
      </c>
      <c r="F32" s="43" t="s">
        <v>23</v>
      </c>
      <c r="G32" s="44"/>
      <c r="H32" s="45" t="s">
        <v>200</v>
      </c>
      <c r="I32" s="43" t="s">
        <v>4</v>
      </c>
      <c r="J32" s="41" t="s">
        <v>14</v>
      </c>
      <c r="K32" s="41">
        <v>3</v>
      </c>
      <c r="L32" s="41"/>
      <c r="M32" s="46"/>
      <c r="N32" s="46"/>
      <c r="O32" s="46"/>
      <c r="P32" s="46"/>
      <c r="Q32" s="41"/>
      <c r="R32" s="47"/>
      <c r="S32" s="48" t="s">
        <v>286</v>
      </c>
      <c r="T32" s="48"/>
      <c r="U32" s="39">
        <f>'[2]Варианты заполнения'!$F18</f>
        <v>0</v>
      </c>
      <c r="V32" s="49"/>
      <c r="W32" s="49"/>
    </row>
    <row r="33" spans="1:23" ht="30" x14ac:dyDescent="0.25">
      <c r="A33" s="40">
        <v>25</v>
      </c>
      <c r="B33" s="41" t="s">
        <v>1</v>
      </c>
      <c r="C33" s="42">
        <v>1</v>
      </c>
      <c r="D33" s="32">
        <v>2085</v>
      </c>
      <c r="E33" s="32">
        <v>970</v>
      </c>
      <c r="F33" s="43" t="s">
        <v>23</v>
      </c>
      <c r="G33" s="44"/>
      <c r="H33" s="45" t="s">
        <v>200</v>
      </c>
      <c r="I33" s="43" t="s">
        <v>4</v>
      </c>
      <c r="J33" s="41" t="s">
        <v>14</v>
      </c>
      <c r="K33" s="41">
        <v>3</v>
      </c>
      <c r="L33" s="41"/>
      <c r="M33" s="46"/>
      <c r="N33" s="46"/>
      <c r="O33" s="46"/>
      <c r="P33" s="46"/>
      <c r="Q33" s="41"/>
      <c r="R33" s="47"/>
      <c r="S33" s="48" t="s">
        <v>287</v>
      </c>
      <c r="T33" s="48"/>
      <c r="U33" s="39">
        <f>'[2]Варианты заполнения'!$F19</f>
        <v>0</v>
      </c>
      <c r="V33" s="49"/>
      <c r="W33" s="49"/>
    </row>
    <row r="34" spans="1:23" ht="24" customHeight="1" x14ac:dyDescent="0.25">
      <c r="A34" s="29">
        <v>26</v>
      </c>
      <c r="B34" s="41" t="s">
        <v>1</v>
      </c>
      <c r="C34" s="42">
        <v>1</v>
      </c>
      <c r="D34" s="32">
        <v>2085</v>
      </c>
      <c r="E34" s="32">
        <v>970</v>
      </c>
      <c r="F34" s="43" t="s">
        <v>23</v>
      </c>
      <c r="G34" s="44"/>
      <c r="H34" s="45" t="s">
        <v>200</v>
      </c>
      <c r="I34" s="43" t="s">
        <v>4</v>
      </c>
      <c r="J34" s="41" t="s">
        <v>14</v>
      </c>
      <c r="K34" s="41">
        <v>3</v>
      </c>
      <c r="L34" s="41"/>
      <c r="M34" s="46"/>
      <c r="N34" s="46"/>
      <c r="O34" s="46"/>
      <c r="P34" s="46"/>
      <c r="Q34" s="41"/>
      <c r="R34" s="47"/>
      <c r="S34" s="38" t="s">
        <v>272</v>
      </c>
      <c r="T34" s="38"/>
      <c r="U34" s="39">
        <f>'[2]Варианты заполнения'!$F20</f>
        <v>0</v>
      </c>
      <c r="V34" s="49"/>
      <c r="W34" s="49"/>
    </row>
    <row r="35" spans="1:23" ht="30" x14ac:dyDescent="0.25">
      <c r="A35" s="40">
        <v>27</v>
      </c>
      <c r="B35" s="41" t="s">
        <v>249</v>
      </c>
      <c r="C35" s="42">
        <v>1</v>
      </c>
      <c r="D35" s="32">
        <v>2485</v>
      </c>
      <c r="E35" s="32">
        <v>970</v>
      </c>
      <c r="F35" s="43" t="s">
        <v>22</v>
      </c>
      <c r="G35" s="44"/>
      <c r="H35" s="45" t="s">
        <v>200</v>
      </c>
      <c r="I35" s="43" t="s">
        <v>4</v>
      </c>
      <c r="J35" s="41" t="s">
        <v>14</v>
      </c>
      <c r="K35" s="41">
        <v>3</v>
      </c>
      <c r="L35" s="41"/>
      <c r="M35" s="46"/>
      <c r="N35" s="46"/>
      <c r="O35" s="46"/>
      <c r="P35" s="46"/>
      <c r="Q35" s="41"/>
      <c r="R35" s="47"/>
      <c r="S35" s="48" t="s">
        <v>274</v>
      </c>
      <c r="T35" s="48"/>
      <c r="U35" s="39">
        <f>'[2]Варианты заполнения'!$F21</f>
        <v>0</v>
      </c>
      <c r="V35" s="49"/>
      <c r="W35" s="49"/>
    </row>
    <row r="36" spans="1:23" ht="30" x14ac:dyDescent="0.25">
      <c r="A36" s="40">
        <v>28</v>
      </c>
      <c r="B36" s="41" t="s">
        <v>2</v>
      </c>
      <c r="C36" s="42">
        <v>1</v>
      </c>
      <c r="D36" s="32">
        <v>2485</v>
      </c>
      <c r="E36" s="32">
        <v>1470</v>
      </c>
      <c r="F36" s="43" t="s">
        <v>22</v>
      </c>
      <c r="G36" s="44" t="s">
        <v>265</v>
      </c>
      <c r="H36" s="45" t="s">
        <v>200</v>
      </c>
      <c r="I36" s="43" t="s">
        <v>4</v>
      </c>
      <c r="J36" s="41" t="s">
        <v>14</v>
      </c>
      <c r="K36" s="41">
        <v>3</v>
      </c>
      <c r="L36" s="41">
        <v>3</v>
      </c>
      <c r="M36" s="46"/>
      <c r="N36" s="46"/>
      <c r="O36" s="46"/>
      <c r="P36" s="46"/>
      <c r="Q36" s="41"/>
      <c r="R36" s="47"/>
      <c r="S36" s="48" t="s">
        <v>274</v>
      </c>
      <c r="T36" s="48"/>
      <c r="U36" s="39">
        <f>'[2]Варианты заполнения'!$F22</f>
        <v>0</v>
      </c>
      <c r="V36" s="49"/>
      <c r="W36" s="49"/>
    </row>
    <row r="37" spans="1:23" ht="30" x14ac:dyDescent="0.25">
      <c r="A37" s="40">
        <v>29</v>
      </c>
      <c r="B37" s="41" t="s">
        <v>1</v>
      </c>
      <c r="C37" s="42">
        <v>1</v>
      </c>
      <c r="D37" s="32">
        <v>2485</v>
      </c>
      <c r="E37" s="32">
        <v>970</v>
      </c>
      <c r="F37" s="43" t="s">
        <v>23</v>
      </c>
      <c r="G37" s="44"/>
      <c r="H37" s="45" t="s">
        <v>200</v>
      </c>
      <c r="I37" s="43" t="s">
        <v>4</v>
      </c>
      <c r="J37" s="41" t="s">
        <v>14</v>
      </c>
      <c r="K37" s="41">
        <v>3</v>
      </c>
      <c r="L37" s="41"/>
      <c r="M37" s="46"/>
      <c r="N37" s="46"/>
      <c r="O37" s="46"/>
      <c r="P37" s="46"/>
      <c r="Q37" s="41"/>
      <c r="R37" s="47"/>
      <c r="S37" s="48" t="s">
        <v>274</v>
      </c>
      <c r="T37" s="48"/>
      <c r="U37" s="39">
        <f>'[2]Варианты заполнения'!$F23</f>
        <v>0</v>
      </c>
      <c r="V37" s="49"/>
      <c r="W37" s="49"/>
    </row>
    <row r="38" spans="1:23" ht="45" x14ac:dyDescent="0.25">
      <c r="A38" s="40">
        <v>30</v>
      </c>
      <c r="B38" s="41" t="s">
        <v>1</v>
      </c>
      <c r="C38" s="42">
        <v>1</v>
      </c>
      <c r="D38" s="32">
        <v>2485</v>
      </c>
      <c r="E38" s="32">
        <v>970</v>
      </c>
      <c r="F38" s="43" t="s">
        <v>22</v>
      </c>
      <c r="G38" s="44"/>
      <c r="H38" s="45" t="s">
        <v>200</v>
      </c>
      <c r="I38" s="43" t="s">
        <v>4</v>
      </c>
      <c r="J38" s="41" t="s">
        <v>14</v>
      </c>
      <c r="K38" s="41">
        <v>3</v>
      </c>
      <c r="L38" s="41"/>
      <c r="M38" s="46">
        <v>1</v>
      </c>
      <c r="N38" s="46"/>
      <c r="O38" s="46"/>
      <c r="P38" s="46"/>
      <c r="Q38" s="41"/>
      <c r="R38" s="47"/>
      <c r="S38" s="48" t="s">
        <v>285</v>
      </c>
      <c r="T38" s="48"/>
      <c r="U38" s="39">
        <f>'[2]Варианты заполнения'!$F24</f>
        <v>0</v>
      </c>
      <c r="V38" s="49"/>
      <c r="W38" s="49"/>
    </row>
    <row r="39" spans="1:23" ht="60" x14ac:dyDescent="0.25">
      <c r="A39" s="29">
        <v>31</v>
      </c>
      <c r="B39" s="41" t="s">
        <v>1</v>
      </c>
      <c r="C39" s="42">
        <v>1</v>
      </c>
      <c r="D39" s="32">
        <v>2485</v>
      </c>
      <c r="E39" s="32">
        <v>970</v>
      </c>
      <c r="F39" s="43" t="s">
        <v>22</v>
      </c>
      <c r="G39" s="44"/>
      <c r="H39" s="45" t="s">
        <v>200</v>
      </c>
      <c r="I39" s="43" t="s">
        <v>4</v>
      </c>
      <c r="J39" s="41" t="s">
        <v>14</v>
      </c>
      <c r="K39" s="41">
        <v>3</v>
      </c>
      <c r="L39" s="41"/>
      <c r="M39" s="46">
        <v>1</v>
      </c>
      <c r="N39" s="46"/>
      <c r="O39" s="46"/>
      <c r="P39" s="46"/>
      <c r="Q39" s="41"/>
      <c r="R39" s="47"/>
      <c r="S39" s="48" t="s">
        <v>288</v>
      </c>
      <c r="T39" s="48"/>
      <c r="U39" s="39">
        <f>'[2]Варианты заполнения'!$F25</f>
        <v>0</v>
      </c>
      <c r="V39" s="49"/>
      <c r="W39" s="49"/>
    </row>
    <row r="40" spans="1:23" ht="30" x14ac:dyDescent="0.25">
      <c r="A40" s="40">
        <v>32</v>
      </c>
      <c r="B40" s="41" t="s">
        <v>1</v>
      </c>
      <c r="C40" s="42">
        <v>1</v>
      </c>
      <c r="D40" s="32">
        <v>2085</v>
      </c>
      <c r="E40" s="32">
        <v>970</v>
      </c>
      <c r="F40" s="43" t="s">
        <v>22</v>
      </c>
      <c r="G40" s="44"/>
      <c r="H40" s="45" t="s">
        <v>200</v>
      </c>
      <c r="I40" s="43" t="s">
        <v>4</v>
      </c>
      <c r="J40" s="41" t="s">
        <v>14</v>
      </c>
      <c r="K40" s="41">
        <v>3</v>
      </c>
      <c r="L40" s="41"/>
      <c r="M40" s="46"/>
      <c r="N40" s="46"/>
      <c r="O40" s="46"/>
      <c r="P40" s="46"/>
      <c r="Q40" s="41"/>
      <c r="R40" s="47"/>
      <c r="S40" s="48" t="s">
        <v>289</v>
      </c>
      <c r="T40" s="48"/>
      <c r="U40" s="39">
        <f>'[2]Варианты заполнения'!$F26</f>
        <v>0</v>
      </c>
      <c r="V40" s="49"/>
      <c r="W40" s="49"/>
    </row>
    <row r="41" spans="1:23" x14ac:dyDescent="0.25">
      <c r="A41" s="40">
        <v>33</v>
      </c>
      <c r="B41" s="41" t="s">
        <v>249</v>
      </c>
      <c r="C41" s="42">
        <v>1</v>
      </c>
      <c r="D41" s="32">
        <v>2085</v>
      </c>
      <c r="E41" s="32">
        <v>670</v>
      </c>
      <c r="F41" s="43" t="s">
        <v>22</v>
      </c>
      <c r="G41" s="44"/>
      <c r="H41" s="45" t="s">
        <v>200</v>
      </c>
      <c r="I41" s="43" t="s">
        <v>4</v>
      </c>
      <c r="J41" s="41" t="s">
        <v>14</v>
      </c>
      <c r="K41" s="41">
        <v>3</v>
      </c>
      <c r="L41" s="41"/>
      <c r="M41" s="46"/>
      <c r="N41" s="46"/>
      <c r="O41" s="46"/>
      <c r="P41" s="46"/>
      <c r="Q41" s="41"/>
      <c r="R41" s="47"/>
      <c r="S41" s="38" t="s">
        <v>272</v>
      </c>
      <c r="T41" s="38"/>
      <c r="U41" s="39">
        <f>'[2]Варианты заполнения'!$F31</f>
        <v>0</v>
      </c>
      <c r="V41" s="49"/>
      <c r="W41" s="49"/>
    </row>
    <row r="42" spans="1:23" x14ac:dyDescent="0.25">
      <c r="A42" s="40">
        <v>34</v>
      </c>
      <c r="B42" s="41" t="s">
        <v>249</v>
      </c>
      <c r="C42" s="42">
        <v>1</v>
      </c>
      <c r="D42" s="32">
        <v>2085</v>
      </c>
      <c r="E42" s="32">
        <v>870</v>
      </c>
      <c r="F42" s="43" t="s">
        <v>22</v>
      </c>
      <c r="G42" s="44"/>
      <c r="H42" s="45" t="s">
        <v>200</v>
      </c>
      <c r="I42" s="43" t="s">
        <v>4</v>
      </c>
      <c r="J42" s="41" t="s">
        <v>14</v>
      </c>
      <c r="K42" s="41">
        <v>3</v>
      </c>
      <c r="L42" s="41"/>
      <c r="M42" s="46"/>
      <c r="N42" s="46"/>
      <c r="O42" s="46"/>
      <c r="P42" s="46"/>
      <c r="Q42" s="41"/>
      <c r="R42" s="47"/>
      <c r="S42" s="38" t="s">
        <v>272</v>
      </c>
      <c r="T42" s="38"/>
      <c r="U42" s="39">
        <f>'[2]Варианты заполнения'!$F33</f>
        <v>0</v>
      </c>
      <c r="V42" s="49"/>
      <c r="W42" s="49"/>
    </row>
    <row r="43" spans="1:23" x14ac:dyDescent="0.25">
      <c r="A43" s="40">
        <v>35</v>
      </c>
      <c r="B43" s="41" t="s">
        <v>249</v>
      </c>
      <c r="C43" s="42">
        <v>1</v>
      </c>
      <c r="D43" s="32">
        <v>2085</v>
      </c>
      <c r="E43" s="32">
        <v>670</v>
      </c>
      <c r="F43" s="43" t="s">
        <v>22</v>
      </c>
      <c r="G43" s="44"/>
      <c r="H43" s="45" t="s">
        <v>200</v>
      </c>
      <c r="I43" s="43" t="s">
        <v>4</v>
      </c>
      <c r="J43" s="41" t="s">
        <v>14</v>
      </c>
      <c r="K43" s="41">
        <v>3</v>
      </c>
      <c r="L43" s="41"/>
      <c r="M43" s="46"/>
      <c r="N43" s="46"/>
      <c r="O43" s="46"/>
      <c r="P43" s="46"/>
      <c r="Q43" s="41"/>
      <c r="R43" s="47"/>
      <c r="S43" s="38" t="s">
        <v>272</v>
      </c>
      <c r="T43" s="38"/>
      <c r="U43" s="39">
        <f>'[2]Варианты заполнения'!$F38</f>
        <v>0</v>
      </c>
      <c r="V43" s="49"/>
      <c r="W43" s="49"/>
    </row>
    <row r="44" spans="1:23" x14ac:dyDescent="0.25">
      <c r="A44" s="29">
        <v>36</v>
      </c>
      <c r="B44" s="41" t="s">
        <v>249</v>
      </c>
      <c r="C44" s="42">
        <v>1</v>
      </c>
      <c r="D44" s="32">
        <v>2085</v>
      </c>
      <c r="E44" s="32">
        <v>870</v>
      </c>
      <c r="F44" s="43" t="s">
        <v>22</v>
      </c>
      <c r="G44" s="44"/>
      <c r="H44" s="45" t="s">
        <v>200</v>
      </c>
      <c r="I44" s="43" t="s">
        <v>4</v>
      </c>
      <c r="J44" s="41" t="s">
        <v>14</v>
      </c>
      <c r="K44" s="41">
        <v>3</v>
      </c>
      <c r="L44" s="41"/>
      <c r="M44" s="46"/>
      <c r="N44" s="46"/>
      <c r="O44" s="46"/>
      <c r="P44" s="46"/>
      <c r="Q44" s="41"/>
      <c r="R44" s="47"/>
      <c r="S44" s="38" t="s">
        <v>272</v>
      </c>
      <c r="T44" s="38"/>
      <c r="U44" s="39">
        <f>'[2]Варианты заполнения'!$F40</f>
        <v>0</v>
      </c>
      <c r="V44" s="49"/>
      <c r="W44" s="49"/>
    </row>
    <row r="45" spans="1:23" x14ac:dyDescent="0.25">
      <c r="A45" s="40">
        <v>37</v>
      </c>
      <c r="B45" s="41" t="s">
        <v>249</v>
      </c>
      <c r="C45" s="42">
        <v>3</v>
      </c>
      <c r="D45" s="32">
        <v>2085</v>
      </c>
      <c r="E45" s="32">
        <v>670</v>
      </c>
      <c r="F45" s="43" t="s">
        <v>22</v>
      </c>
      <c r="G45" s="44"/>
      <c r="H45" s="45" t="s">
        <v>200</v>
      </c>
      <c r="I45" s="43" t="s">
        <v>4</v>
      </c>
      <c r="J45" s="41" t="s">
        <v>14</v>
      </c>
      <c r="K45" s="41">
        <v>3</v>
      </c>
      <c r="L45" s="41"/>
      <c r="M45" s="46"/>
      <c r="N45" s="46"/>
      <c r="O45" s="46"/>
      <c r="P45" s="46"/>
      <c r="Q45" s="41"/>
      <c r="R45" s="47"/>
      <c r="S45" s="38" t="s">
        <v>272</v>
      </c>
      <c r="T45" s="38"/>
      <c r="U45" s="39">
        <f>'[2]Варианты заполнения'!$F45</f>
        <v>0</v>
      </c>
      <c r="V45" s="49"/>
      <c r="W45" s="49"/>
    </row>
    <row r="46" spans="1:23" x14ac:dyDescent="0.25">
      <c r="A46" s="40">
        <v>38</v>
      </c>
      <c r="B46" s="41" t="s">
        <v>249</v>
      </c>
      <c r="C46" s="42">
        <v>3</v>
      </c>
      <c r="D46" s="32">
        <v>2085</v>
      </c>
      <c r="E46" s="32">
        <v>870</v>
      </c>
      <c r="F46" s="43" t="s">
        <v>22</v>
      </c>
      <c r="G46" s="44"/>
      <c r="H46" s="45" t="s">
        <v>200</v>
      </c>
      <c r="I46" s="43" t="s">
        <v>4</v>
      </c>
      <c r="J46" s="41" t="s">
        <v>14</v>
      </c>
      <c r="K46" s="41">
        <v>3</v>
      </c>
      <c r="L46" s="41"/>
      <c r="M46" s="46"/>
      <c r="N46" s="46"/>
      <c r="O46" s="46"/>
      <c r="P46" s="46"/>
      <c r="Q46" s="41"/>
      <c r="R46" s="47"/>
      <c r="S46" s="38" t="s">
        <v>272</v>
      </c>
      <c r="T46" s="38"/>
      <c r="U46" s="39">
        <f>'[2]Варианты заполнения'!$F47</f>
        <v>0</v>
      </c>
      <c r="V46" s="49"/>
      <c r="W46" s="49"/>
    </row>
    <row r="47" spans="1:23" x14ac:dyDescent="0.25">
      <c r="A47" s="40">
        <v>39</v>
      </c>
      <c r="B47" s="41" t="s">
        <v>249</v>
      </c>
      <c r="C47" s="42">
        <v>1</v>
      </c>
      <c r="D47" s="32">
        <v>2085</v>
      </c>
      <c r="E47" s="32">
        <v>670</v>
      </c>
      <c r="F47" s="43" t="s">
        <v>22</v>
      </c>
      <c r="G47" s="44"/>
      <c r="H47" s="45" t="s">
        <v>200</v>
      </c>
      <c r="I47" s="43" t="s">
        <v>4</v>
      </c>
      <c r="J47" s="41" t="s">
        <v>14</v>
      </c>
      <c r="K47" s="41">
        <v>3</v>
      </c>
      <c r="L47" s="41"/>
      <c r="M47" s="46"/>
      <c r="N47" s="46"/>
      <c r="O47" s="46"/>
      <c r="P47" s="46"/>
      <c r="Q47" s="41"/>
      <c r="R47" s="47"/>
      <c r="S47" s="38" t="s">
        <v>272</v>
      </c>
      <c r="T47" s="38"/>
      <c r="U47" s="39">
        <f>'[2]Варианты заполнения'!$F52</f>
        <v>0</v>
      </c>
      <c r="V47" s="49"/>
      <c r="W47" s="49"/>
    </row>
    <row r="48" spans="1:23" x14ac:dyDescent="0.25">
      <c r="A48" s="40">
        <v>40</v>
      </c>
      <c r="B48" s="41" t="s">
        <v>249</v>
      </c>
      <c r="C48" s="42">
        <v>1</v>
      </c>
      <c r="D48" s="32">
        <v>2085</v>
      </c>
      <c r="E48" s="32">
        <v>870</v>
      </c>
      <c r="F48" s="43" t="s">
        <v>22</v>
      </c>
      <c r="G48" s="44"/>
      <c r="H48" s="45" t="s">
        <v>200</v>
      </c>
      <c r="I48" s="43" t="s">
        <v>4</v>
      </c>
      <c r="J48" s="41" t="s">
        <v>14</v>
      </c>
      <c r="K48" s="41">
        <v>3</v>
      </c>
      <c r="L48" s="41"/>
      <c r="M48" s="46"/>
      <c r="N48" s="46"/>
      <c r="O48" s="46"/>
      <c r="P48" s="46"/>
      <c r="Q48" s="41"/>
      <c r="R48" s="47"/>
      <c r="S48" s="38" t="s">
        <v>272</v>
      </c>
      <c r="T48" s="38"/>
      <c r="U48" s="39">
        <f>'[2]Варианты заполнения'!$F54</f>
        <v>0</v>
      </c>
      <c r="V48" s="49"/>
      <c r="W48" s="49"/>
    </row>
    <row r="49" spans="1:23" ht="30" x14ac:dyDescent="0.25">
      <c r="A49" s="29">
        <v>41</v>
      </c>
      <c r="B49" s="41" t="s">
        <v>1</v>
      </c>
      <c r="C49" s="42">
        <v>1</v>
      </c>
      <c r="D49" s="32">
        <v>2085</v>
      </c>
      <c r="E49" s="32">
        <v>970</v>
      </c>
      <c r="F49" s="43" t="s">
        <v>23</v>
      </c>
      <c r="G49" s="44"/>
      <c r="H49" s="45" t="s">
        <v>200</v>
      </c>
      <c r="I49" s="43" t="s">
        <v>4</v>
      </c>
      <c r="J49" s="41" t="s">
        <v>14</v>
      </c>
      <c r="K49" s="41">
        <v>3</v>
      </c>
      <c r="L49" s="41"/>
      <c r="M49" s="46"/>
      <c r="N49" s="46"/>
      <c r="O49" s="46"/>
      <c r="P49" s="46"/>
      <c r="Q49" s="41"/>
      <c r="R49" s="47"/>
      <c r="S49" s="48" t="s">
        <v>289</v>
      </c>
      <c r="T49" s="48"/>
      <c r="U49" s="39">
        <f>'[2]Варианты заполнения'!$F56</f>
        <v>0</v>
      </c>
      <c r="V49" s="49"/>
      <c r="W49" s="49"/>
    </row>
    <row r="50" spans="1:23" x14ac:dyDescent="0.25">
      <c r="A50" s="40">
        <v>42</v>
      </c>
      <c r="B50" s="41" t="s">
        <v>1</v>
      </c>
      <c r="C50" s="64">
        <v>1</v>
      </c>
      <c r="D50" s="65">
        <v>2085</v>
      </c>
      <c r="E50" s="65">
        <v>970</v>
      </c>
      <c r="F50" s="66" t="s">
        <v>23</v>
      </c>
      <c r="G50" s="67"/>
      <c r="H50" s="45" t="s">
        <v>200</v>
      </c>
      <c r="I50" s="43" t="s">
        <v>4</v>
      </c>
      <c r="J50" s="41" t="s">
        <v>14</v>
      </c>
      <c r="K50" s="41">
        <v>3</v>
      </c>
      <c r="L50" s="41"/>
      <c r="M50" s="46"/>
      <c r="N50" s="46"/>
      <c r="O50" s="46"/>
      <c r="P50" s="46"/>
      <c r="Q50" s="41"/>
      <c r="R50" s="47"/>
      <c r="S50" s="38" t="s">
        <v>272</v>
      </c>
      <c r="T50" s="38"/>
      <c r="U50" s="39">
        <f>'[2]Варианты заполнения'!$F57</f>
        <v>0</v>
      </c>
      <c r="V50" s="49"/>
      <c r="W50" s="49"/>
    </row>
    <row r="51" spans="1:23" ht="18.75" x14ac:dyDescent="0.3">
      <c r="A51" s="50"/>
      <c r="B51" s="51"/>
      <c r="C51" s="4"/>
      <c r="D51" s="52"/>
      <c r="E51" s="52"/>
      <c r="F51" s="50"/>
      <c r="G51" s="53"/>
      <c r="H51" s="3"/>
      <c r="I51" s="50"/>
      <c r="J51" s="3"/>
      <c r="K51" s="3"/>
      <c r="L51" s="3"/>
      <c r="M51" s="4"/>
      <c r="N51" s="4"/>
      <c r="O51" s="4"/>
      <c r="P51" s="4"/>
      <c r="Q51" s="3"/>
      <c r="R51" s="5"/>
      <c r="S51" s="54"/>
      <c r="T51" s="54"/>
      <c r="U51" s="17"/>
    </row>
    <row r="52" spans="1:23" x14ac:dyDescent="0.25">
      <c r="A52" s="50"/>
      <c r="B52" s="3"/>
      <c r="C52" s="4"/>
      <c r="D52" s="52"/>
      <c r="E52" s="52"/>
      <c r="F52" s="50"/>
      <c r="G52" s="53"/>
      <c r="H52" s="3"/>
      <c r="I52" s="50"/>
      <c r="J52" s="55"/>
      <c r="K52" s="55"/>
      <c r="L52" s="3"/>
      <c r="M52" s="4"/>
      <c r="N52" s="4"/>
      <c r="O52" s="4"/>
      <c r="P52" s="4"/>
      <c r="Q52" s="3"/>
      <c r="R52" s="5"/>
      <c r="S52" s="54"/>
      <c r="T52" s="54"/>
      <c r="U52" s="17"/>
    </row>
    <row r="53" spans="1:23" x14ac:dyDescent="0.25">
      <c r="A53" s="50"/>
      <c r="B53" s="3"/>
      <c r="C53" s="4"/>
      <c r="D53" s="52"/>
      <c r="E53" s="52"/>
      <c r="F53" s="50"/>
      <c r="G53" s="53"/>
      <c r="H53" s="3"/>
      <c r="I53" s="50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  <c r="U53" s="17"/>
    </row>
    <row r="54" spans="1:23" ht="18.75" x14ac:dyDescent="0.3">
      <c r="A54" s="50"/>
      <c r="B54" s="56" t="s">
        <v>290</v>
      </c>
      <c r="C54" s="57" t="s">
        <v>291</v>
      </c>
      <c r="D54" s="15"/>
      <c r="E54" s="58"/>
      <c r="F54" s="58" t="s">
        <v>292</v>
      </c>
      <c r="G54" s="59"/>
      <c r="H54" s="56"/>
      <c r="I54" s="50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  <c r="U54" s="17"/>
    </row>
    <row r="55" spans="1:23" x14ac:dyDescent="0.25">
      <c r="A55" s="50"/>
      <c r="B55" s="7"/>
      <c r="C55" s="8"/>
      <c r="D55" s="60"/>
      <c r="E55" s="60"/>
      <c r="F55" s="61"/>
      <c r="G55" s="62"/>
      <c r="H55" s="7"/>
      <c r="I55" s="50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  <c r="U55" s="17"/>
    </row>
    <row r="56" spans="1:23" x14ac:dyDescent="0.25">
      <c r="A56" s="50"/>
      <c r="B56" s="7"/>
      <c r="C56" s="8"/>
      <c r="D56" s="60"/>
      <c r="E56" s="60"/>
      <c r="F56" s="61"/>
      <c r="G56" s="63" t="s">
        <v>293</v>
      </c>
      <c r="H56" s="7"/>
      <c r="I56" s="50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  <c r="U56" s="17"/>
    </row>
    <row r="57" spans="1:23" x14ac:dyDescent="0.25">
      <c r="A57" s="50"/>
      <c r="B57" s="3"/>
      <c r="C57" s="4"/>
      <c r="D57" s="52"/>
      <c r="E57" s="52"/>
      <c r="F57" s="50"/>
      <c r="G57" s="53"/>
      <c r="H57" s="3"/>
      <c r="I57" s="50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  <c r="U57" s="17"/>
    </row>
    <row r="58" spans="1:23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3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3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23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23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23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23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19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19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19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19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19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1:19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1:19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1:19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</row>
    <row r="89" spans="1:19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</row>
    <row r="90" spans="1:19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</row>
    <row r="91" spans="1:19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</row>
    <row r="92" spans="1:19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</row>
    <row r="93" spans="1:19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5"/>
      <c r="S93" s="6"/>
    </row>
    <row r="94" spans="1:19" x14ac:dyDescent="0.25">
      <c r="A94" s="3"/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5"/>
      <c r="S94" s="6"/>
    </row>
    <row r="95" spans="1:19" x14ac:dyDescent="0.25">
      <c r="A95" s="3"/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4"/>
      <c r="N95" s="4"/>
      <c r="O95" s="4"/>
      <c r="P95" s="4"/>
      <c r="Q95" s="3"/>
      <c r="R95" s="5"/>
      <c r="S95" s="6"/>
    </row>
    <row r="96" spans="1:19" x14ac:dyDescent="0.25">
      <c r="A96" s="3"/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4"/>
      <c r="N96" s="4"/>
      <c r="O96" s="4"/>
      <c r="P96" s="4"/>
      <c r="Q96" s="3"/>
      <c r="R96" s="5"/>
      <c r="S96" s="6"/>
    </row>
    <row r="97" spans="1:20" x14ac:dyDescent="0.25">
      <c r="A97" s="3"/>
      <c r="B97" s="3"/>
      <c r="C97" s="4"/>
      <c r="D97" s="5"/>
      <c r="E97" s="5"/>
      <c r="F97" s="3"/>
      <c r="G97" s="5"/>
      <c r="H97" s="3"/>
      <c r="I97" s="3"/>
      <c r="J97" s="3"/>
      <c r="K97" s="3"/>
      <c r="L97" s="3"/>
      <c r="M97" s="4"/>
      <c r="N97" s="4"/>
      <c r="O97" s="4"/>
      <c r="P97" s="4"/>
      <c r="Q97" s="3"/>
      <c r="R97" s="5"/>
      <c r="S97" s="6"/>
    </row>
    <row r="98" spans="1:20" x14ac:dyDescent="0.25">
      <c r="A98" s="3"/>
      <c r="B98" s="3"/>
      <c r="C98" s="4"/>
      <c r="D98" s="5"/>
      <c r="E98" s="5"/>
      <c r="F98" s="3"/>
      <c r="G98" s="5"/>
      <c r="H98" s="3"/>
      <c r="I98" s="3"/>
      <c r="J98" s="3"/>
      <c r="K98" s="3"/>
      <c r="L98" s="3"/>
      <c r="M98" s="4"/>
      <c r="N98" s="4"/>
      <c r="O98" s="4"/>
      <c r="P98" s="4"/>
      <c r="Q98" s="3"/>
      <c r="R98" s="5"/>
      <c r="S98" s="6"/>
    </row>
    <row r="99" spans="1:20" x14ac:dyDescent="0.25">
      <c r="A99" s="3"/>
      <c r="B99" s="3"/>
      <c r="C99" s="4"/>
      <c r="D99" s="5"/>
      <c r="E99" s="5"/>
      <c r="F99" s="3"/>
      <c r="G99" s="5"/>
      <c r="H99" s="3"/>
      <c r="I99" s="3"/>
      <c r="J99" s="3"/>
      <c r="K99" s="3"/>
      <c r="L99" s="3"/>
      <c r="M99" s="4"/>
      <c r="N99" s="4"/>
      <c r="O99" s="4"/>
      <c r="P99" s="4"/>
      <c r="Q99" s="3"/>
      <c r="R99" s="5"/>
      <c r="S99" s="6"/>
    </row>
    <row r="100" spans="1:20" x14ac:dyDescent="0.25">
      <c r="A100" s="3"/>
      <c r="B100" s="3"/>
      <c r="C100" s="4"/>
      <c r="D100" s="5"/>
      <c r="E100" s="5"/>
      <c r="F100" s="3"/>
      <c r="G100" s="5"/>
      <c r="H100" s="3"/>
      <c r="I100" s="3"/>
      <c r="J100" s="3"/>
      <c r="K100" s="3"/>
      <c r="L100" s="3"/>
      <c r="M100" s="4"/>
      <c r="N100" s="4"/>
      <c r="O100" s="4"/>
      <c r="P100" s="4"/>
      <c r="Q100" s="3"/>
      <c r="R100" s="5"/>
      <c r="S100" s="6"/>
    </row>
    <row r="101" spans="1:20" x14ac:dyDescent="0.25">
      <c r="A101" s="3"/>
      <c r="B101" s="3"/>
      <c r="C101" s="4"/>
      <c r="D101" s="5"/>
      <c r="E101" s="5"/>
      <c r="F101" s="3"/>
      <c r="G101" s="5"/>
      <c r="H101" s="3"/>
      <c r="I101" s="3"/>
      <c r="J101" s="3"/>
      <c r="K101" s="3"/>
      <c r="L101" s="3"/>
      <c r="M101" s="4"/>
      <c r="N101" s="4"/>
      <c r="O101" s="4"/>
      <c r="P101" s="4"/>
      <c r="Q101" s="3"/>
      <c r="R101" s="5"/>
      <c r="S101" s="6"/>
      <c r="T101" s="3"/>
    </row>
    <row r="102" spans="1:20" x14ac:dyDescent="0.25">
      <c r="A102" s="3"/>
      <c r="B102" s="3"/>
      <c r="C102" s="4"/>
      <c r="D102" s="5"/>
      <c r="E102" s="5"/>
      <c r="F102" s="3"/>
      <c r="G102" s="5"/>
      <c r="H102" s="3"/>
      <c r="I102" s="3"/>
      <c r="J102" s="3"/>
      <c r="K102" s="3"/>
      <c r="L102" s="3"/>
      <c r="M102" s="4"/>
      <c r="N102" s="4"/>
      <c r="O102" s="4"/>
      <c r="P102" s="4"/>
      <c r="Q102" s="3"/>
      <c r="R102" s="5"/>
      <c r="S102" s="6"/>
      <c r="T102" s="3"/>
    </row>
    <row r="103" spans="1:20" x14ac:dyDescent="0.25">
      <c r="A103" s="3"/>
      <c r="B103" s="3"/>
      <c r="C103" s="4"/>
      <c r="D103" s="5"/>
      <c r="E103" s="5"/>
      <c r="F103" s="3"/>
      <c r="G103" s="5"/>
      <c r="H103" s="3"/>
      <c r="I103" s="3"/>
      <c r="J103" s="3"/>
      <c r="K103" s="3"/>
      <c r="L103" s="3"/>
      <c r="M103" s="4"/>
      <c r="N103" s="4"/>
      <c r="O103" s="4"/>
      <c r="P103" s="4"/>
      <c r="Q103" s="3"/>
      <c r="R103" s="5"/>
      <c r="S103" s="6"/>
      <c r="T103" s="3"/>
    </row>
    <row r="104" spans="1:20" x14ac:dyDescent="0.25">
      <c r="A104" s="3"/>
      <c r="B104" s="3"/>
      <c r="C104" s="4"/>
      <c r="D104" s="5"/>
      <c r="E104" s="5"/>
      <c r="F104" s="3"/>
      <c r="G104" s="5"/>
      <c r="H104" s="3"/>
      <c r="I104" s="3"/>
      <c r="J104" s="3"/>
      <c r="K104" s="3"/>
      <c r="L104" s="3"/>
      <c r="M104" s="4"/>
      <c r="N104" s="4"/>
      <c r="O104" s="4"/>
      <c r="P104" s="4"/>
      <c r="Q104" s="3"/>
      <c r="R104" s="5"/>
      <c r="S104" s="6"/>
      <c r="T104" s="3"/>
    </row>
    <row r="105" spans="1:20" x14ac:dyDescent="0.25">
      <c r="A105" s="3"/>
      <c r="B105" s="3"/>
      <c r="C105" s="4"/>
      <c r="D105" s="5"/>
      <c r="E105" s="5"/>
      <c r="F105" s="3"/>
      <c r="G105" s="5"/>
      <c r="H105" s="3"/>
      <c r="I105" s="3"/>
      <c r="J105" s="3"/>
      <c r="K105" s="3"/>
      <c r="L105" s="3"/>
      <c r="M105" s="4"/>
      <c r="N105" s="4"/>
      <c r="O105" s="4"/>
      <c r="P105" s="4"/>
      <c r="Q105" s="3"/>
      <c r="R105" s="5"/>
      <c r="S105" s="6"/>
      <c r="T105" s="3"/>
    </row>
    <row r="106" spans="1:20" x14ac:dyDescent="0.25">
      <c r="A106" s="3"/>
      <c r="B106" s="3"/>
      <c r="C106" s="4"/>
      <c r="D106" s="5"/>
      <c r="E106" s="5"/>
      <c r="F106" s="3"/>
      <c r="G106" s="5"/>
      <c r="H106" s="3"/>
      <c r="I106" s="3"/>
      <c r="J106" s="3"/>
      <c r="K106" s="3"/>
      <c r="L106" s="3"/>
      <c r="M106" s="4"/>
      <c r="N106" s="4"/>
      <c r="O106" s="4"/>
      <c r="P106" s="4"/>
      <c r="Q106" s="3"/>
      <c r="R106" s="3"/>
      <c r="S106" s="3"/>
      <c r="T106" s="3"/>
    </row>
    <row r="107" spans="1:20" x14ac:dyDescent="0.25">
      <c r="A107" s="3"/>
      <c r="B107" s="3"/>
      <c r="C107" s="4"/>
      <c r="D107" s="5"/>
      <c r="E107" s="5"/>
      <c r="F107" s="3"/>
      <c r="G107" s="5"/>
      <c r="H107" s="3"/>
      <c r="I107" s="3"/>
      <c r="J107" s="3"/>
      <c r="K107" s="3"/>
      <c r="L107" s="3"/>
      <c r="M107" s="4"/>
      <c r="N107" s="4"/>
      <c r="O107" s="4"/>
      <c r="P107" s="4"/>
      <c r="Q107" s="3"/>
      <c r="R107" s="3"/>
      <c r="S107" s="3"/>
      <c r="T107" s="3"/>
    </row>
    <row r="108" spans="1:20" x14ac:dyDescent="0.25">
      <c r="A108" s="3"/>
      <c r="B108" s="3"/>
      <c r="C108" s="4"/>
      <c r="D108" s="5"/>
      <c r="E108" s="5"/>
      <c r="F108" s="3"/>
      <c r="G108" s="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5">
      <c r="A109" s="3"/>
      <c r="B109" s="3"/>
      <c r="C109" s="4"/>
      <c r="D109" s="5"/>
      <c r="E109" s="5"/>
      <c r="F109" s="3"/>
      <c r="G109" s="5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</sheetData>
  <phoneticPr fontId="0" type="noConversion"/>
  <dataValidations count="6">
    <dataValidation type="list" allowBlank="1" showInputMessage="1" showErrorMessage="1" sqref="B9:B50">
      <formula1>Наименования_изделий</formula1>
    </dataValidation>
    <dataValidation type="list" allowBlank="1" showInputMessage="1" showErrorMessage="1" sqref="Q9:Q50">
      <formula1>Фрамуга</formula1>
    </dataValidation>
    <dataValidation type="list" allowBlank="1" showInputMessage="1" showErrorMessage="1" sqref="J9:J50">
      <formula1>Доводчик</formula1>
    </dataValidation>
    <dataValidation type="list" allowBlank="1" showInputMessage="1" showErrorMessage="1" sqref="I9:I50">
      <formula1>Наличник</formula1>
    </dataValidation>
    <dataValidation type="list" allowBlank="1" showInputMessage="1" showErrorMessage="1" sqref="H9:H50">
      <formula1>Цвета_окраса</formula1>
    </dataValidation>
    <dataValidation type="list" allowBlank="1" showInputMessage="1" showErrorMessage="1" sqref="F9:F49">
      <formula1>Способы_открывания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241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249</v>
      </c>
      <c r="C8" t="s">
        <v>31</v>
      </c>
    </row>
    <row r="9" spans="1:6" x14ac:dyDescent="0.25">
      <c r="A9" s="9" t="s">
        <v>250</v>
      </c>
      <c r="C9" t="s">
        <v>32</v>
      </c>
    </row>
    <row r="10" spans="1:6" x14ac:dyDescent="0.25">
      <c r="A10" s="1" t="s">
        <v>251</v>
      </c>
      <c r="C10" t="s">
        <v>33</v>
      </c>
    </row>
    <row r="11" spans="1:6" x14ac:dyDescent="0.25">
      <c r="A11" s="1" t="s">
        <v>257</v>
      </c>
      <c r="C11" t="s">
        <v>34</v>
      </c>
    </row>
    <row r="12" spans="1:6" x14ac:dyDescent="0.25">
      <c r="A12" s="1" t="s">
        <v>247</v>
      </c>
      <c r="C12" t="s">
        <v>35</v>
      </c>
    </row>
    <row r="13" spans="1:6" x14ac:dyDescent="0.25">
      <c r="A13" s="1" t="s">
        <v>259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253</v>
      </c>
      <c r="C15" t="s">
        <v>38</v>
      </c>
    </row>
    <row r="16" spans="1:6" x14ac:dyDescent="0.25">
      <c r="A16" s="1" t="s">
        <v>252</v>
      </c>
      <c r="C16" t="s">
        <v>39</v>
      </c>
    </row>
    <row r="17" spans="1:3" x14ac:dyDescent="0.25">
      <c r="A17" s="1" t="s">
        <v>258</v>
      </c>
      <c r="C17" t="s">
        <v>40</v>
      </c>
    </row>
    <row r="18" spans="1:3" x14ac:dyDescent="0.25">
      <c r="A18" s="1" t="s">
        <v>248</v>
      </c>
      <c r="C18" t="s">
        <v>41</v>
      </c>
    </row>
    <row r="19" spans="1:3" x14ac:dyDescent="0.25">
      <c r="A19" s="1" t="s">
        <v>260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254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255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256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245</v>
      </c>
      <c r="C27" t="s">
        <v>50</v>
      </c>
    </row>
    <row r="28" spans="1:3" x14ac:dyDescent="0.25">
      <c r="A28" s="1" t="s">
        <v>261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244</v>
      </c>
      <c r="C30" t="s">
        <v>53</v>
      </c>
    </row>
    <row r="31" spans="1:3" x14ac:dyDescent="0.25">
      <c r="A31" s="1" t="s">
        <v>262</v>
      </c>
      <c r="C31" t="s">
        <v>54</v>
      </c>
    </row>
    <row r="32" spans="1:3" x14ac:dyDescent="0.25">
      <c r="A32" s="9" t="s">
        <v>246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242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243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2018-09-06T08:01:46Z</dcterms:modified>
</cp:coreProperties>
</file>