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E28" i="1" l="1"/>
  <c r="C26" i="1"/>
</calcChain>
</file>

<file path=xl/sharedStrings.xml><?xml version="1.0" encoding="utf-8"?>
<sst xmlns="http://schemas.openxmlformats.org/spreadsheetml/2006/main" count="401" uniqueCount="302">
  <si>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</si>
  <si>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</si>
  <si>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</si>
  <si>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</si>
  <si>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</si>
  <si>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</si>
  <si>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</si>
  <si>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</si>
  <si>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</si>
  <si>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</si>
  <si>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</si>
  <si>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</si>
  <si>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</si>
  <si>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</si>
  <si>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</si>
  <si>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</si>
  <si>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</si>
  <si>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</si>
  <si>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</si>
  <si>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</si>
  <si>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</si>
  <si>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</si>
  <si>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</si>
  <si>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</si>
  <si>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</si>
  <si>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</si>
  <si>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</si>
  <si>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</si>
  <si>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</si>
  <si>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</si>
  <si>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</si>
  <si>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</si>
  <si>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</si>
  <si>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</si>
  <si>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</si>
  <si>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</si>
  <si>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</si>
  <si>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</si>
  <si>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</si>
  <si>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</si>
  <si>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</si>
  <si>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</si>
  <si>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</si>
  <si>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</si>
  <si>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</si>
  <si>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</si>
  <si>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</si>
  <si>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</si>
  <si>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</si>
  <si>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</si>
  <si>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</si>
  <si>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</si>
  <si>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</si>
  <si>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</si>
  <si>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</si>
  <si>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</si>
  <si>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</si>
  <si>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</si>
  <si>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</si>
  <si>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</si>
  <si>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</si>
  <si>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</si>
  <si>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</si>
  <si>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</si>
  <si>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</si>
  <si>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</si>
  <si>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</si>
  <si>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</si>
  <si>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</si>
  <si>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</si>
  <si>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</si>
  <si>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</si>
  <si>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</si>
  <si>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</si>
  <si>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</si>
  <si>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</si>
  <si>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</si>
  <si>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</si>
  <si>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</si>
  <si>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</si>
  <si>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</si>
  <si>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</si>
  <si>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</si>
  <si>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</si>
  <si>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</si>
  <si>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</si>
  <si>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</si>
  <si>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</si>
  <si>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</si>
  <si>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</si>
  <si>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</si>
  <si>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</si>
  <si>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</si>
  <si>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</si>
  <si>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</si>
  <si>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</si>
  <si>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</si>
  <si>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</si>
  <si>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</si>
  <si>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</si>
  <si>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</si>
  <si>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</si>
  <si>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</si>
  <si>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</si>
  <si>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</si>
  <si>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</si>
  <si>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</si>
  <si>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</si>
  <si>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</si>
  <si>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</si>
  <si>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</si>
  <si>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</si>
  <si>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</si>
  <si>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</si>
  <si>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</si>
  <si>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</si>
  <si>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</si>
  <si>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</si>
  <si>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</si>
  <si>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</si>
  <si>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</si>
  <si>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</si>
  <si>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</si>
  <si>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</si>
  <si>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</si>
  <si>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</si>
  <si>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</si>
  <si>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</si>
  <si>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</si>
  <si>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</si>
  <si>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</si>
  <si>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</si>
  <si>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</si>
  <si>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</si>
  <si>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</si>
  <si>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</si>
  <si>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</si>
  <si>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</si>
  <si>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</si>
  <si>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</si>
  <si>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</si>
  <si>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</si>
  <si>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</si>
  <si>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</si>
  <si>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</si>
  <si>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</si>
  <si>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</si>
  <si>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</si>
  <si>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</si>
  <si>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</si>
  <si>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</si>
  <si>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</si>
  <si>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</si>
  <si>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</si>
  <si>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</si>
  <si>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</si>
  <si>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</si>
  <si>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</si>
  <si>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</si>
  <si>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</si>
  <si>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</si>
  <si>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</si>
  <si>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</si>
  <si>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</si>
  <si>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</si>
  <si>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</si>
  <si>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</si>
  <si>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</si>
  <si>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</si>
  <si>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</si>
  <si>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</si>
  <si>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</si>
  <si>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</si>
  <si>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</si>
  <si>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</si>
  <si>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</si>
  <si>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</si>
  <si>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</si>
  <si>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</si>
  <si>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</si>
  <si>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</si>
  <si>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</si>
  <si>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</si>
  <si>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</si>
  <si>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</si>
  <si>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</si>
  <si>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</si>
  <si>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</si>
  <si>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</si>
  <si>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</si>
  <si>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</si>
  <si>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</si>
  <si>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</si>
  <si>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</si>
  <si>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</si>
  <si>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</si>
  <si>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</si>
  <si>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</si>
  <si>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</si>
  <si>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</si>
  <si>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</si>
  <si>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</si>
  <si>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</si>
  <si>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</si>
  <si>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</si>
  <si>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</si>
  <si>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</si>
  <si>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</si>
  <si>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</si>
  <si>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</si>
  <si>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</si>
  <si>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</si>
  <si>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</si>
  <si>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</si>
  <si>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</si>
  <si>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</si>
  <si>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</si>
  <si>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</si>
  <si>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</si>
  <si>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</si>
  <si>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</si>
  <si>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</si>
  <si>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</si>
  <si>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</si>
  <si>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</si>
  <si>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</si>
  <si>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</si>
  <si>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</si>
  <si>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</si>
  <si>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</si>
  <si>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</si>
  <si>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</si>
  <si>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</si>
  <si>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</si>
  <si>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</si>
  <si>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</si>
  <si>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</si>
  <si>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</si>
  <si>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</si>
  <si>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</si>
  <si>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</si>
  <si>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</si>
  <si>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</si>
  <si>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</si>
  <si>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</si>
  <si>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</si>
  <si>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</si>
  <si>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</si>
  <si>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</si>
  <si>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</si>
  <si>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</si>
  <si>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</si>
  <si>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</si>
  <si>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</si>
  <si>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</si>
  <si>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</si>
  <si>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</si>
  <si>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</si>
  <si>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</si>
  <si>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</si>
  <si>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</si>
  <si>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</si>
  <si>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</si>
  <si>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</si>
  <si>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</si>
  <si>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</si>
  <si>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</si>
  <si>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 "ПКСД"</t>
  </si>
  <si>
    <t>Заказ на изготовление противопожарных изделий</t>
  </si>
  <si>
    <t>ООО "Мегастрой-МО"</t>
  </si>
  <si>
    <t>8-916-058-92-07</t>
  </si>
  <si>
    <t>ВНИМАНИЕ - ОБЪЕКТ "ТОМИЛИНО". Договор №МС-106-18 от 01.03.2018 (корпкс 15 секция 3 - 2 часть)</t>
  </si>
  <si>
    <t xml:space="preserve">Примечание                                            (размер стёкол и решёток, если есть)   (доп. информация по заказу)
</t>
  </si>
  <si>
    <r>
      <t xml:space="preserve">Толщина 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7046. </t>
    </r>
    <r>
      <rPr>
        <sz val="11"/>
        <color rgb="FFFF0000"/>
        <rFont val="Calibri"/>
        <family val="2"/>
        <charset val="204"/>
        <scheme val="minor"/>
      </rPr>
      <t>ШИЛЬД EIS на дверь.Подготовка под доводчик</t>
    </r>
  </si>
  <si>
    <r>
      <t xml:space="preserve">Толщина металла 1,5 мм. Коробка с наличником слева 15 мм, справа и сверху стандарт,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7046. </t>
    </r>
    <r>
      <rPr>
        <sz val="11"/>
        <color rgb="FFFF0000"/>
        <rFont val="Calibri"/>
        <family val="2"/>
        <charset val="204"/>
        <scheme val="minor"/>
      </rPr>
      <t xml:space="preserve">ШИЛЬД EI60 на дверь. </t>
    </r>
    <r>
      <rPr>
        <sz val="11"/>
        <rFont val="Calibri"/>
        <family val="2"/>
        <charset val="204"/>
        <scheme val="minor"/>
      </rPr>
      <t>Подготовка под доводчик такая, чтобы ее не было видно в световом проеме створки</t>
    </r>
  </si>
  <si>
    <r>
      <t xml:space="preserve">Толщина металла 1,5 мм. Коробка с наличником справа 15 мм, слева и сверху стандарт,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7046. </t>
    </r>
    <r>
      <rPr>
        <sz val="11"/>
        <color rgb="FFFF0000"/>
        <rFont val="Calibri"/>
        <family val="2"/>
        <charset val="204"/>
        <scheme val="minor"/>
      </rPr>
      <t xml:space="preserve">ШИЛЬД EI60 на дверь. </t>
    </r>
    <r>
      <rPr>
        <sz val="11"/>
        <rFont val="Calibri"/>
        <family val="2"/>
        <charset val="204"/>
        <scheme val="minor"/>
      </rPr>
      <t>Подготовка под доводчик такая, чтобы ее не было видно в световом проеме створки</t>
    </r>
  </si>
  <si>
    <t>Толщина металла 1,5 мм. Коробка торцевая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стандартный замок, без цилиндра, нажимная ручка ПП на планке без отверстия под цилиндр, крепление через коробку и через пластины по три анкера на сторону. Обернуть в защ пленку. Окраска в цвет RAL 7046. Остекление во фрамуге max  армированное стекло  рамка объемная с 2-х сторон. Подготовка под доводчик</t>
  </si>
  <si>
    <r>
      <t xml:space="preserve">Толщина металла 1,5 мм. Коробка торцевая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стандартный замок, без цилиндра, нажимная ручка ПП на планке без отверстия под цилиндр, крепление через коробку и через пластины по три анкера на сторону. Обернуть в защ пленку. Окраска в цвет RAL 7046. Остекление во фрамуге max  армированное стекло  рамка объемная с 2-х сторон. Подготовка под доводчик. </t>
    </r>
    <r>
      <rPr>
        <b/>
        <u/>
        <sz val="11"/>
        <color rgb="FFFF0000"/>
        <rFont val="Calibri"/>
        <family val="2"/>
        <charset val="204"/>
        <scheme val="minor"/>
      </rPr>
      <t>Делать подгонку фрамуги под дверь!!!</t>
    </r>
  </si>
  <si>
    <r>
      <t>Толщина металла 1,5 мм. Коробка угловая слева и справа, сверху без наличника.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стандартный замок, без цилиндра, нажимная ручка ПП на планке без отверстия под цилиндр, крепление через коробку и через пластины по три анкера на сторону. Обернуть в защ пленку. Окраска в цвет RAL 7046. Остекление во фрамуге max  армированное стекло  рамка объемная с 2-х сторон. Подготовка под доводчик.</t>
    </r>
    <r>
      <rPr>
        <b/>
        <u/>
        <sz val="11"/>
        <color rgb="FFFF0000"/>
        <rFont val="Calibri"/>
        <family val="2"/>
        <charset val="204"/>
        <scheme val="minor"/>
      </rPr>
      <t>Делать подгонку фрамуги под дверь!!!</t>
    </r>
  </si>
  <si>
    <r>
      <t xml:space="preserve">Толщина металла 1,5 мм. Коробка торцевая расширенная. Высота створки 2100 мм, остальное фрамуга.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7046+(цинкогрунт, или покраска в 2 слоя обязательно). Остекление во фрамуге и два стекла в ответной части  армированное стекло  рамка объемная с 2-х сторон, край стекла на ответной части не менее 300 мм от края. </t>
    </r>
    <r>
      <rPr>
        <b/>
        <u/>
        <sz val="11"/>
        <color rgb="FFFF0000"/>
        <rFont val="Calibri"/>
        <family val="2"/>
        <charset val="204"/>
        <scheme val="minor"/>
      </rPr>
      <t>ЭСКИЗ ПРИЛОЖЕН</t>
    </r>
    <r>
      <rPr>
        <sz val="11"/>
        <color theme="1"/>
        <rFont val="Calibri"/>
        <family val="2"/>
        <charset val="204"/>
        <scheme val="minor"/>
      </rPr>
      <t>. Подготовка под доводчик.</t>
    </r>
    <r>
      <rPr>
        <b/>
        <u/>
        <sz val="11"/>
        <color rgb="FFFF0000"/>
        <rFont val="Calibri"/>
        <family val="2"/>
        <charset val="204"/>
        <scheme val="minor"/>
      </rPr>
      <t xml:space="preserve"> ДЕЛАТЬ ПОДГОНКУ ФРАМУГИ К ДВЕРИ</t>
    </r>
  </si>
  <si>
    <t>Анкерами и заглушками комплектовать</t>
  </si>
  <si>
    <t>Упаковка в защитную пленку</t>
  </si>
  <si>
    <t>Доводчики не отгружать</t>
  </si>
  <si>
    <t>Заказчик:</t>
  </si>
  <si>
    <t>маркировка</t>
  </si>
  <si>
    <t>ДМ5* с.3, эт 2,8, корпус 15</t>
  </si>
  <si>
    <t>ДМ5* с.3, эт 3,4,7,9,11,12, кор.15</t>
  </si>
  <si>
    <t>ДМ5* с.3, эт 5,6,10, корпус 15</t>
  </si>
  <si>
    <t>ДМ19*с.3, эт 2,3,4,5,6,7, корпус 15</t>
  </si>
  <si>
    <t>ДМ19* с.3, эт 8,9,10,11,12, корпус 15</t>
  </si>
  <si>
    <t>ДМ19 с.3, эт 2,3,4,5,6,7 корпус 15</t>
  </si>
  <si>
    <t>ДМ19с.3, эт 8,9,10,11,12 корпус 15</t>
  </si>
  <si>
    <t>ДМ3* с.3, эт 2,3,4,5,7,10,11</t>
  </si>
  <si>
    <t>ДМ3*  с.3, эт 6,8,9,12</t>
  </si>
  <si>
    <t>ДМ3* с.3, эт 2,4,6,7,8,9</t>
  </si>
  <si>
    <t>ДМ3*с.3, эт 3,5,11,12</t>
  </si>
  <si>
    <t>ДМ3* с.3, эт 10</t>
  </si>
  <si>
    <t>ДМО17*с.3, эт 2,10</t>
  </si>
  <si>
    <t>ДМО17*с.3, эт 3</t>
  </si>
  <si>
    <t>ДМО17* с.3, эт 4,6,9,11,12</t>
  </si>
  <si>
    <t>ДМО17* с.3, эт 5,7</t>
  </si>
  <si>
    <t>ДМО17* с.3, эт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</si>
</sst>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0" xfId="0" applyNumberFormat="1" applyAlignment="1">
      <alignment wrapText="1"/>
    </xf>
    <xf numFmtId="0" fontId="0" fillId="0" borderId="0" xfId="0" applyFill="1"/>
    <xf numFmtId="1" fontId="7" fillId="0" borderId="0" xfId="0" applyNumberFormat="1" applyFont="1" applyAlignment="1">
      <alignment wrapText="1"/>
    </xf>
    <xf numFmtId="0" fontId="8" fillId="0" borderId="0" xfId="0" applyFont="1"/>
    <xf numFmtId="1" fontId="0" fillId="0" borderId="1" xfId="0" applyNumberFormat="1" applyBorder="1" applyAlignment="1">
      <alignment wrapText="1"/>
    </xf>
    <xf numFmtId="0" fontId="0" fillId="0" borderId="1" xfId="0" applyFont="1" applyBorder="1"/>
    <xf numFmtId="0" fontId="0" fillId="0" borderId="6" xfId="0" applyBorder="1"/>
    <xf numFmtId="1" fontId="1" fillId="2" borderId="3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3" fontId="9" fillId="0" borderId="1" xfId="0" applyNumberFormat="1" applyFont="1" applyFill="1" applyBorder="1"/>
    <xf numFmtId="1" fontId="0" fillId="0" borderId="1" xfId="0" applyNumberFormat="1" applyFill="1" applyBorder="1"/>
    <xf numFmtId="49" fontId="0" fillId="0" borderId="6" xfId="0" applyNumberFormat="1" applyFont="1" applyFill="1" applyBorder="1" applyAlignment="1">
      <alignment wrapText="1"/>
    </xf>
    <xf numFmtId="0" fontId="0" fillId="0" borderId="4" xfId="0" applyBorder="1"/>
    <xf numFmtId="49" fontId="0" fillId="0" borderId="6" xfId="0" applyNumberFormat="1" applyFill="1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3" borderId="0" xfId="0" applyFill="1" applyBorder="1"/>
    <xf numFmtId="1" fontId="0" fillId="3" borderId="0" xfId="0" applyNumberFormat="1" applyFill="1" applyBorder="1"/>
    <xf numFmtId="3" fontId="0" fillId="3" borderId="0" xfId="0" applyNumberFormat="1" applyFill="1" applyBorder="1"/>
    <xf numFmtId="1" fontId="5" fillId="0" borderId="0" xfId="0" applyNumberFormat="1" applyFont="1" applyBorder="1" applyAlignment="1">
      <alignment wrapText="1"/>
    </xf>
    <xf numFmtId="1" fontId="1" fillId="0" borderId="0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1"/>
  <sheetViews>
    <sheetView tabSelected="1" topLeftCell="O2" workbookViewId="0">
      <selection activeCell="U52" sqref="U5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21" x14ac:dyDescent="0.25">
      <c r="H1" s="28"/>
      <c r="J1" s="29"/>
    </row>
    <row r="2" spans="1:21" ht="23.25" x14ac:dyDescent="0.35">
      <c r="B2" s="2"/>
      <c r="C2" s="24" t="s">
        <v>267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1" ht="21" x14ac:dyDescent="0.35">
      <c r="B3" s="2"/>
      <c r="C3" s="25" t="s">
        <v>268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240</v>
      </c>
      <c r="C4" s="26" t="s">
        <v>269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2" t="s">
        <v>241</v>
      </c>
      <c r="C5" s="26" t="s">
        <v>270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21" ht="18.75" x14ac:dyDescent="0.3">
      <c r="B6" s="2" t="s">
        <v>266</v>
      </c>
      <c r="C6" s="27">
        <v>43301</v>
      </c>
      <c r="D6" s="27"/>
      <c r="E6" s="27"/>
      <c r="F6" s="27"/>
      <c r="G6" s="27"/>
      <c r="H6" s="30"/>
      <c r="I6" s="31" t="s">
        <v>271</v>
      </c>
      <c r="J6" s="2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32">
        <v>8</v>
      </c>
      <c r="I7" s="33">
        <v>9</v>
      </c>
      <c r="J7" s="2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4">
        <v>20</v>
      </c>
      <c r="U7" s="34">
        <v>21</v>
      </c>
    </row>
    <row r="8" spans="1:21" ht="78.7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35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6" t="s">
        <v>272</v>
      </c>
      <c r="T8" s="36"/>
      <c r="U8" s="22" t="s">
        <v>284</v>
      </c>
    </row>
    <row r="9" spans="1:21" ht="165" x14ac:dyDescent="0.25">
      <c r="A9" s="1">
        <v>1</v>
      </c>
      <c r="B9" s="1" t="s">
        <v>255</v>
      </c>
      <c r="C9" s="5">
        <v>2</v>
      </c>
      <c r="D9" s="3">
        <v>2070</v>
      </c>
      <c r="E9" s="37">
        <v>1270</v>
      </c>
      <c r="F9" s="1" t="s">
        <v>22</v>
      </c>
      <c r="G9" s="3">
        <v>1000</v>
      </c>
      <c r="H9" s="32">
        <v>7046</v>
      </c>
      <c r="I9" s="21" t="s">
        <v>4</v>
      </c>
      <c r="J9" s="21" t="s">
        <v>4</v>
      </c>
      <c r="K9" s="1">
        <v>3</v>
      </c>
      <c r="L9" s="1">
        <v>3</v>
      </c>
      <c r="M9" s="38"/>
      <c r="N9" s="38"/>
      <c r="O9" s="5"/>
      <c r="P9" s="5"/>
      <c r="Q9" s="1"/>
      <c r="R9" s="3"/>
      <c r="S9" s="6" t="s">
        <v>273</v>
      </c>
      <c r="T9" s="6"/>
      <c r="U9" s="6" t="s">
        <v>285</v>
      </c>
    </row>
    <row r="10" spans="1:21" ht="165" x14ac:dyDescent="0.25">
      <c r="A10" s="1">
        <v>2</v>
      </c>
      <c r="B10" s="1" t="s">
        <v>255</v>
      </c>
      <c r="C10" s="5">
        <v>6</v>
      </c>
      <c r="D10" s="3">
        <v>2090</v>
      </c>
      <c r="E10" s="37">
        <v>1270</v>
      </c>
      <c r="F10" s="1" t="s">
        <v>22</v>
      </c>
      <c r="G10" s="3">
        <v>1000</v>
      </c>
      <c r="H10" s="32">
        <v>7046</v>
      </c>
      <c r="I10" s="21" t="s">
        <v>4</v>
      </c>
      <c r="J10" s="21" t="s">
        <v>4</v>
      </c>
      <c r="K10" s="1">
        <v>3</v>
      </c>
      <c r="L10" s="1">
        <v>3</v>
      </c>
      <c r="M10" s="38"/>
      <c r="N10" s="38"/>
      <c r="O10" s="5"/>
      <c r="P10" s="5"/>
      <c r="Q10" s="1"/>
      <c r="R10" s="3"/>
      <c r="S10" s="6" t="s">
        <v>273</v>
      </c>
      <c r="T10" s="6"/>
      <c r="U10" s="6" t="s">
        <v>286</v>
      </c>
    </row>
    <row r="11" spans="1:21" ht="165" x14ac:dyDescent="0.25">
      <c r="A11" s="1">
        <v>3</v>
      </c>
      <c r="B11" s="1" t="s">
        <v>255</v>
      </c>
      <c r="C11" s="5">
        <v>3</v>
      </c>
      <c r="D11" s="3">
        <v>2110</v>
      </c>
      <c r="E11" s="37">
        <v>1270</v>
      </c>
      <c r="F11" s="1" t="s">
        <v>22</v>
      </c>
      <c r="G11" s="3">
        <v>1000</v>
      </c>
      <c r="H11" s="32">
        <v>7046</v>
      </c>
      <c r="I11" s="21" t="s">
        <v>4</v>
      </c>
      <c r="J11" s="21" t="s">
        <v>4</v>
      </c>
      <c r="K11" s="1">
        <v>3</v>
      </c>
      <c r="L11" s="1">
        <v>3</v>
      </c>
      <c r="M11" s="38"/>
      <c r="N11" s="38"/>
      <c r="O11" s="5"/>
      <c r="P11" s="5"/>
      <c r="Q11" s="1"/>
      <c r="R11" s="3"/>
      <c r="S11" s="6" t="s">
        <v>273</v>
      </c>
      <c r="T11" s="6"/>
      <c r="U11" s="6" t="s">
        <v>287</v>
      </c>
    </row>
    <row r="12" spans="1:21" ht="225" x14ac:dyDescent="0.25">
      <c r="A12" s="1">
        <v>4</v>
      </c>
      <c r="B12" s="1" t="s">
        <v>1</v>
      </c>
      <c r="C12" s="5">
        <v>6</v>
      </c>
      <c r="D12" s="3">
        <v>1780</v>
      </c>
      <c r="E12" s="37">
        <v>650</v>
      </c>
      <c r="F12" s="1" t="s">
        <v>22</v>
      </c>
      <c r="G12" s="3"/>
      <c r="H12" s="32">
        <v>7046</v>
      </c>
      <c r="I12" s="21" t="s">
        <v>4</v>
      </c>
      <c r="J12" s="21" t="s">
        <v>14</v>
      </c>
      <c r="K12" s="1">
        <v>2</v>
      </c>
      <c r="L12" s="1"/>
      <c r="M12" s="38"/>
      <c r="N12" s="38"/>
      <c r="O12" s="5"/>
      <c r="P12" s="5"/>
      <c r="Q12" s="1"/>
      <c r="R12" s="3"/>
      <c r="S12" s="6" t="s">
        <v>274</v>
      </c>
      <c r="T12" s="6"/>
      <c r="U12" s="6" t="s">
        <v>288</v>
      </c>
    </row>
    <row r="13" spans="1:21" ht="225" x14ac:dyDescent="0.25">
      <c r="A13" s="1">
        <v>5</v>
      </c>
      <c r="B13" s="1" t="s">
        <v>1</v>
      </c>
      <c r="C13" s="5">
        <v>5</v>
      </c>
      <c r="D13" s="3">
        <v>1760</v>
      </c>
      <c r="E13" s="37">
        <v>650</v>
      </c>
      <c r="F13" s="1" t="s">
        <v>22</v>
      </c>
      <c r="G13" s="3"/>
      <c r="H13" s="32">
        <v>7046</v>
      </c>
      <c r="I13" s="21" t="s">
        <v>4</v>
      </c>
      <c r="J13" s="21" t="s">
        <v>14</v>
      </c>
      <c r="K13" s="1">
        <v>2</v>
      </c>
      <c r="L13" s="1"/>
      <c r="M13" s="38"/>
      <c r="N13" s="38"/>
      <c r="O13" s="5"/>
      <c r="P13" s="5"/>
      <c r="Q13" s="1"/>
      <c r="R13" s="3"/>
      <c r="S13" s="6" t="s">
        <v>274</v>
      </c>
      <c r="T13" s="6"/>
      <c r="U13" s="6" t="s">
        <v>289</v>
      </c>
    </row>
    <row r="14" spans="1:21" ht="225" x14ac:dyDescent="0.25">
      <c r="A14" s="1">
        <v>6</v>
      </c>
      <c r="B14" s="1" t="s">
        <v>1</v>
      </c>
      <c r="C14" s="5">
        <v>6</v>
      </c>
      <c r="D14" s="3">
        <v>1780</v>
      </c>
      <c r="E14" s="37">
        <v>650</v>
      </c>
      <c r="F14" s="1" t="s">
        <v>23</v>
      </c>
      <c r="G14" s="3"/>
      <c r="H14" s="32">
        <v>7046</v>
      </c>
      <c r="I14" s="21" t="s">
        <v>4</v>
      </c>
      <c r="J14" s="21" t="s">
        <v>14</v>
      </c>
      <c r="K14" s="1">
        <v>2</v>
      </c>
      <c r="L14" s="1"/>
      <c r="M14" s="38"/>
      <c r="N14" s="38"/>
      <c r="O14" s="5"/>
      <c r="P14" s="5"/>
      <c r="Q14" s="1"/>
      <c r="R14" s="3"/>
      <c r="S14" s="6" t="s">
        <v>275</v>
      </c>
      <c r="T14" s="6"/>
      <c r="U14" s="6" t="s">
        <v>290</v>
      </c>
    </row>
    <row r="15" spans="1:21" ht="225" x14ac:dyDescent="0.25">
      <c r="A15" s="1">
        <v>7</v>
      </c>
      <c r="B15" s="1" t="s">
        <v>1</v>
      </c>
      <c r="C15" s="5">
        <v>5</v>
      </c>
      <c r="D15" s="3">
        <v>1760</v>
      </c>
      <c r="E15" s="37">
        <v>650</v>
      </c>
      <c r="F15" s="1" t="s">
        <v>23</v>
      </c>
      <c r="G15" s="3"/>
      <c r="H15" s="32">
        <v>7046</v>
      </c>
      <c r="I15" s="21" t="s">
        <v>4</v>
      </c>
      <c r="J15" s="21" t="s">
        <v>14</v>
      </c>
      <c r="K15" s="1">
        <v>2</v>
      </c>
      <c r="L15" s="1"/>
      <c r="M15" s="38"/>
      <c r="N15" s="38"/>
      <c r="O15" s="5"/>
      <c r="P15" s="5"/>
      <c r="Q15" s="1"/>
      <c r="R15" s="3"/>
      <c r="S15" s="6" t="s">
        <v>275</v>
      </c>
      <c r="T15" s="6"/>
      <c r="U15" s="6" t="s">
        <v>291</v>
      </c>
    </row>
    <row r="16" spans="1:21" ht="270" x14ac:dyDescent="0.25">
      <c r="A16" s="1">
        <v>8</v>
      </c>
      <c r="B16" s="1" t="s">
        <v>253</v>
      </c>
      <c r="C16" s="5">
        <v>7</v>
      </c>
      <c r="D16" s="3">
        <v>2730</v>
      </c>
      <c r="E16" s="37">
        <v>1010</v>
      </c>
      <c r="F16" s="1" t="s">
        <v>22</v>
      </c>
      <c r="G16" s="3"/>
      <c r="H16" s="32">
        <v>7046</v>
      </c>
      <c r="I16" s="21" t="s">
        <v>227</v>
      </c>
      <c r="J16" s="21" t="s">
        <v>4</v>
      </c>
      <c r="K16" s="1">
        <v>3</v>
      </c>
      <c r="L16" s="1"/>
      <c r="M16" s="38"/>
      <c r="N16" s="38"/>
      <c r="O16" s="5"/>
      <c r="P16" s="5"/>
      <c r="Q16" s="3" t="s">
        <v>4</v>
      </c>
      <c r="R16" s="1">
        <v>630</v>
      </c>
      <c r="S16" s="39" t="s">
        <v>276</v>
      </c>
      <c r="T16" s="39"/>
      <c r="U16" s="6" t="s">
        <v>292</v>
      </c>
    </row>
    <row r="17" spans="1:21" ht="285" x14ac:dyDescent="0.25">
      <c r="A17" s="1">
        <v>9</v>
      </c>
      <c r="B17" s="1" t="s">
        <v>253</v>
      </c>
      <c r="C17" s="5">
        <v>4</v>
      </c>
      <c r="D17" s="3">
        <v>2710</v>
      </c>
      <c r="E17" s="37">
        <v>1010</v>
      </c>
      <c r="F17" s="1" t="s">
        <v>22</v>
      </c>
      <c r="G17" s="3"/>
      <c r="H17" s="32">
        <v>7046</v>
      </c>
      <c r="I17" s="21" t="s">
        <v>227</v>
      </c>
      <c r="J17" s="21" t="s">
        <v>4</v>
      </c>
      <c r="K17" s="1">
        <v>3</v>
      </c>
      <c r="L17" s="1"/>
      <c r="M17" s="38"/>
      <c r="N17" s="38"/>
      <c r="O17" s="5"/>
      <c r="P17" s="5"/>
      <c r="Q17" s="3" t="s">
        <v>4</v>
      </c>
      <c r="R17" s="40">
        <v>610</v>
      </c>
      <c r="S17" s="39" t="s">
        <v>277</v>
      </c>
      <c r="T17" s="39"/>
      <c r="U17" s="6" t="s">
        <v>293</v>
      </c>
    </row>
    <row r="18" spans="1:21" ht="300" x14ac:dyDescent="0.25">
      <c r="A18" s="1">
        <v>10</v>
      </c>
      <c r="B18" s="1" t="s">
        <v>253</v>
      </c>
      <c r="C18" s="5">
        <v>6</v>
      </c>
      <c r="D18" s="3">
        <v>2710</v>
      </c>
      <c r="E18" s="37">
        <v>1010</v>
      </c>
      <c r="F18" s="1" t="s">
        <v>22</v>
      </c>
      <c r="G18" s="3"/>
      <c r="H18" s="32">
        <v>7046</v>
      </c>
      <c r="I18" s="21" t="s">
        <v>4</v>
      </c>
      <c r="J18" s="21" t="s">
        <v>4</v>
      </c>
      <c r="K18" s="1">
        <v>3</v>
      </c>
      <c r="L18" s="1"/>
      <c r="M18" s="38"/>
      <c r="N18" s="38"/>
      <c r="O18" s="5"/>
      <c r="P18" s="5"/>
      <c r="Q18" s="3" t="s">
        <v>4</v>
      </c>
      <c r="R18" s="1">
        <v>610</v>
      </c>
      <c r="S18" s="39" t="s">
        <v>278</v>
      </c>
      <c r="T18" s="39"/>
      <c r="U18" s="6" t="s">
        <v>294</v>
      </c>
    </row>
    <row r="19" spans="1:21" ht="300" x14ac:dyDescent="0.25">
      <c r="A19" s="1">
        <v>11</v>
      </c>
      <c r="B19" s="1" t="s">
        <v>253</v>
      </c>
      <c r="C19" s="5">
        <v>4</v>
      </c>
      <c r="D19" s="3">
        <v>2730</v>
      </c>
      <c r="E19" s="37">
        <v>1010</v>
      </c>
      <c r="F19" s="1" t="s">
        <v>22</v>
      </c>
      <c r="G19" s="3"/>
      <c r="H19" s="32">
        <v>7046</v>
      </c>
      <c r="I19" s="21" t="s">
        <v>4</v>
      </c>
      <c r="J19" s="21" t="s">
        <v>4</v>
      </c>
      <c r="K19" s="1">
        <v>3</v>
      </c>
      <c r="L19" s="1"/>
      <c r="M19" s="38"/>
      <c r="N19" s="38"/>
      <c r="O19" s="5"/>
      <c r="P19" s="5"/>
      <c r="Q19" s="3" t="s">
        <v>4</v>
      </c>
      <c r="R19" s="1">
        <v>630</v>
      </c>
      <c r="S19" s="39" t="s">
        <v>278</v>
      </c>
      <c r="T19" s="39"/>
      <c r="U19" s="6" t="s">
        <v>295</v>
      </c>
    </row>
    <row r="20" spans="1:21" ht="300" x14ac:dyDescent="0.25">
      <c r="A20" s="1">
        <v>12</v>
      </c>
      <c r="B20" s="1" t="s">
        <v>253</v>
      </c>
      <c r="C20" s="5">
        <v>1</v>
      </c>
      <c r="D20" s="3">
        <v>2750</v>
      </c>
      <c r="E20" s="37">
        <v>1010</v>
      </c>
      <c r="F20" s="1" t="s">
        <v>22</v>
      </c>
      <c r="G20" s="3"/>
      <c r="H20" s="32">
        <v>7046</v>
      </c>
      <c r="I20" s="21" t="s">
        <v>4</v>
      </c>
      <c r="J20" s="21" t="s">
        <v>4</v>
      </c>
      <c r="K20" s="1">
        <v>3</v>
      </c>
      <c r="L20" s="1"/>
      <c r="M20" s="38"/>
      <c r="N20" s="38"/>
      <c r="O20" s="5"/>
      <c r="P20" s="5"/>
      <c r="Q20" s="3" t="s">
        <v>4</v>
      </c>
      <c r="R20">
        <v>650</v>
      </c>
      <c r="S20" s="39" t="s">
        <v>278</v>
      </c>
      <c r="T20" s="39"/>
      <c r="U20" s="6" t="s">
        <v>296</v>
      </c>
    </row>
    <row r="21" spans="1:21" ht="315" x14ac:dyDescent="0.25">
      <c r="A21" s="1">
        <v>13</v>
      </c>
      <c r="B21" s="1" t="s">
        <v>253</v>
      </c>
      <c r="C21" s="5">
        <v>2</v>
      </c>
      <c r="D21" s="3">
        <v>2740</v>
      </c>
      <c r="E21" s="37">
        <v>1510</v>
      </c>
      <c r="F21" s="1" t="s">
        <v>22</v>
      </c>
      <c r="G21" s="3">
        <v>1050</v>
      </c>
      <c r="H21" s="32">
        <v>7046</v>
      </c>
      <c r="I21" s="1" t="s">
        <v>227</v>
      </c>
      <c r="J21" s="21" t="s">
        <v>4</v>
      </c>
      <c r="K21" s="1">
        <v>3</v>
      </c>
      <c r="L21" s="1">
        <v>3</v>
      </c>
      <c r="M21" s="38"/>
      <c r="N21" s="38" t="s">
        <v>4</v>
      </c>
      <c r="O21" s="5"/>
      <c r="P21" s="5"/>
      <c r="Q21" s="1" t="s">
        <v>4</v>
      </c>
      <c r="R21" s="3">
        <v>640</v>
      </c>
      <c r="S21" s="41" t="s">
        <v>279</v>
      </c>
      <c r="T21" s="41"/>
      <c r="U21" s="6" t="s">
        <v>297</v>
      </c>
    </row>
    <row r="22" spans="1:21" ht="315" x14ac:dyDescent="0.25">
      <c r="A22" s="1">
        <v>14</v>
      </c>
      <c r="B22" s="1" t="s">
        <v>253</v>
      </c>
      <c r="C22" s="5">
        <v>1</v>
      </c>
      <c r="D22" s="3">
        <v>2760</v>
      </c>
      <c r="E22" s="37">
        <v>1510</v>
      </c>
      <c r="F22" s="1" t="s">
        <v>22</v>
      </c>
      <c r="G22" s="3">
        <v>1050</v>
      </c>
      <c r="H22" s="32">
        <v>7046</v>
      </c>
      <c r="I22" s="1" t="s">
        <v>227</v>
      </c>
      <c r="J22" s="21" t="s">
        <v>4</v>
      </c>
      <c r="K22" s="1">
        <v>3</v>
      </c>
      <c r="L22" s="1">
        <v>3</v>
      </c>
      <c r="M22" s="38"/>
      <c r="N22" s="38" t="s">
        <v>4</v>
      </c>
      <c r="O22" s="5"/>
      <c r="P22" s="5"/>
      <c r="Q22" s="1" t="s">
        <v>4</v>
      </c>
      <c r="R22" s="3">
        <v>660</v>
      </c>
      <c r="S22" s="41" t="s">
        <v>279</v>
      </c>
      <c r="T22" s="41"/>
      <c r="U22" s="6" t="s">
        <v>298</v>
      </c>
    </row>
    <row r="23" spans="1:21" ht="315" x14ac:dyDescent="0.25">
      <c r="A23" s="1">
        <v>15</v>
      </c>
      <c r="B23" s="1" t="s">
        <v>253</v>
      </c>
      <c r="C23" s="5">
        <v>5</v>
      </c>
      <c r="D23" s="3">
        <v>2730</v>
      </c>
      <c r="E23" s="37">
        <v>1510</v>
      </c>
      <c r="F23" s="1" t="s">
        <v>22</v>
      </c>
      <c r="G23" s="3">
        <v>1050</v>
      </c>
      <c r="H23" s="32">
        <v>7046</v>
      </c>
      <c r="I23" s="1" t="s">
        <v>227</v>
      </c>
      <c r="J23" s="21" t="s">
        <v>4</v>
      </c>
      <c r="K23" s="1">
        <v>3</v>
      </c>
      <c r="L23" s="1">
        <v>3</v>
      </c>
      <c r="M23" s="38"/>
      <c r="N23" s="38" t="s">
        <v>4</v>
      </c>
      <c r="O23" s="5"/>
      <c r="P23" s="5"/>
      <c r="Q23" s="1" t="s">
        <v>4</v>
      </c>
      <c r="R23" s="3">
        <v>630</v>
      </c>
      <c r="S23" s="41" t="s">
        <v>279</v>
      </c>
      <c r="T23" s="41"/>
      <c r="U23" s="6" t="s">
        <v>299</v>
      </c>
    </row>
    <row r="24" spans="1:21" ht="315" x14ac:dyDescent="0.25">
      <c r="A24" s="1">
        <v>16</v>
      </c>
      <c r="B24" s="1" t="s">
        <v>253</v>
      </c>
      <c r="C24" s="5">
        <v>2</v>
      </c>
      <c r="D24" s="3">
        <v>2750</v>
      </c>
      <c r="E24" s="37">
        <v>1510</v>
      </c>
      <c r="F24" s="1" t="s">
        <v>22</v>
      </c>
      <c r="G24" s="3">
        <v>1050</v>
      </c>
      <c r="H24" s="32">
        <v>7046</v>
      </c>
      <c r="I24" s="1" t="s">
        <v>227</v>
      </c>
      <c r="J24" s="21" t="s">
        <v>4</v>
      </c>
      <c r="K24" s="1">
        <v>3</v>
      </c>
      <c r="L24" s="1">
        <v>3</v>
      </c>
      <c r="M24" s="38"/>
      <c r="N24" s="38" t="s">
        <v>4</v>
      </c>
      <c r="O24" s="5"/>
      <c r="P24" s="5"/>
      <c r="Q24" s="1" t="s">
        <v>4</v>
      </c>
      <c r="R24" s="3">
        <v>650</v>
      </c>
      <c r="S24" s="41" t="s">
        <v>279</v>
      </c>
      <c r="T24" s="41"/>
      <c r="U24" s="6" t="s">
        <v>300</v>
      </c>
    </row>
    <row r="25" spans="1:21" ht="315" x14ac:dyDescent="0.25">
      <c r="A25" s="1">
        <v>17</v>
      </c>
      <c r="B25" s="1" t="s">
        <v>253</v>
      </c>
      <c r="C25" s="5">
        <v>1</v>
      </c>
      <c r="D25" s="3">
        <v>2720</v>
      </c>
      <c r="E25" s="37">
        <v>1510</v>
      </c>
      <c r="F25" s="1" t="s">
        <v>22</v>
      </c>
      <c r="G25" s="3">
        <v>1050</v>
      </c>
      <c r="H25" s="32">
        <v>7046</v>
      </c>
      <c r="I25" s="1" t="s">
        <v>227</v>
      </c>
      <c r="J25" s="21" t="s">
        <v>4</v>
      </c>
      <c r="K25" s="1">
        <v>3</v>
      </c>
      <c r="L25" s="1">
        <v>3</v>
      </c>
      <c r="M25" s="38"/>
      <c r="N25" s="38" t="s">
        <v>4</v>
      </c>
      <c r="O25" s="5"/>
      <c r="P25" s="5"/>
      <c r="Q25" s="1" t="s">
        <v>4</v>
      </c>
      <c r="R25" s="3">
        <v>620</v>
      </c>
      <c r="S25" s="41" t="s">
        <v>279</v>
      </c>
      <c r="T25" s="41"/>
      <c r="U25" s="6" t="s">
        <v>301</v>
      </c>
    </row>
    <row r="26" spans="1:21" x14ac:dyDescent="0.25">
      <c r="A26" s="4"/>
      <c r="B26" s="4"/>
      <c r="C26" s="7">
        <f>SUM(C9:C25)</f>
        <v>66</v>
      </c>
      <c r="D26" s="8"/>
      <c r="E26" s="8"/>
      <c r="F26" s="4"/>
      <c r="G26" s="8"/>
      <c r="H26" s="42"/>
      <c r="I26" s="4"/>
      <c r="J26" s="43"/>
      <c r="K26" s="4"/>
      <c r="L26" s="4"/>
      <c r="M26" s="7"/>
      <c r="N26" s="7"/>
      <c r="O26" s="7"/>
      <c r="P26" s="7"/>
      <c r="Q26" s="4"/>
      <c r="R26" s="8"/>
      <c r="S26" s="9"/>
      <c r="T26" s="9"/>
      <c r="U26" s="9"/>
    </row>
    <row r="27" spans="1:21" x14ac:dyDescent="0.25">
      <c r="A27" s="4"/>
      <c r="B27" s="4"/>
      <c r="C27" s="7"/>
      <c r="D27" s="8"/>
      <c r="E27" s="8"/>
      <c r="F27" s="4"/>
      <c r="G27" s="8"/>
      <c r="H27" s="42"/>
      <c r="I27" s="4"/>
      <c r="J27" s="43"/>
      <c r="K27" s="4"/>
      <c r="L27" s="4"/>
      <c r="M27" s="7"/>
      <c r="N27" s="7"/>
      <c r="O27" s="7"/>
      <c r="P27" s="7"/>
      <c r="Q27" s="4"/>
      <c r="R27" s="8"/>
      <c r="S27" s="9"/>
      <c r="T27" s="9"/>
      <c r="U27" s="9"/>
    </row>
    <row r="28" spans="1:21" x14ac:dyDescent="0.25">
      <c r="A28" s="4"/>
      <c r="B28" s="44" t="s">
        <v>280</v>
      </c>
      <c r="C28" s="45"/>
      <c r="D28" s="46"/>
      <c r="E28" s="46">
        <f>7*78</f>
        <v>546</v>
      </c>
      <c r="F28" s="4"/>
      <c r="G28" s="8"/>
      <c r="H28" s="42"/>
      <c r="I28" s="4"/>
      <c r="J28" s="43"/>
      <c r="K28" s="4"/>
      <c r="L28" s="4"/>
      <c r="M28" s="7"/>
      <c r="N28" s="7"/>
      <c r="O28" s="7"/>
      <c r="P28" s="7"/>
      <c r="Q28" s="4"/>
      <c r="R28" s="8"/>
      <c r="S28" s="9"/>
      <c r="T28" s="9"/>
      <c r="U28" s="9"/>
    </row>
    <row r="29" spans="1:21" x14ac:dyDescent="0.25">
      <c r="A29" s="4"/>
      <c r="B29" s="44" t="s">
        <v>281</v>
      </c>
      <c r="C29" s="45"/>
      <c r="D29" s="46"/>
      <c r="E29" s="46"/>
      <c r="F29" s="4"/>
      <c r="G29" s="8"/>
      <c r="H29" s="42"/>
      <c r="I29" s="4"/>
      <c r="J29" s="43"/>
      <c r="K29" s="4"/>
      <c r="L29" s="4"/>
      <c r="M29" s="7"/>
      <c r="N29" s="7"/>
      <c r="O29" s="7"/>
      <c r="P29" s="7"/>
      <c r="Q29" s="4"/>
      <c r="R29" s="8"/>
      <c r="S29" s="9"/>
      <c r="T29" s="9"/>
      <c r="U29" s="9"/>
    </row>
    <row r="30" spans="1:21" x14ac:dyDescent="0.25">
      <c r="A30" s="4"/>
      <c r="B30" s="44" t="s">
        <v>282</v>
      </c>
      <c r="C30" s="45"/>
      <c r="D30" s="46"/>
      <c r="E30" s="46"/>
      <c r="F30" s="4"/>
      <c r="G30" s="8"/>
      <c r="H30" s="42"/>
      <c r="I30" s="4"/>
      <c r="J30" s="43"/>
      <c r="K30" s="4"/>
      <c r="L30" s="4"/>
      <c r="M30" s="7"/>
      <c r="N30" s="7"/>
      <c r="O30" s="7"/>
      <c r="P30" s="7"/>
      <c r="Q30" s="4"/>
      <c r="R30" s="8"/>
      <c r="S30" s="9"/>
      <c r="T30" s="9"/>
      <c r="U30" s="9"/>
    </row>
    <row r="31" spans="1:21" ht="18.75" x14ac:dyDescent="0.3">
      <c r="A31" s="4"/>
      <c r="B31" s="14" t="s">
        <v>283</v>
      </c>
      <c r="C31" s="15" t="s">
        <v>243</v>
      </c>
      <c r="D31" s="16"/>
      <c r="E31" s="16"/>
      <c r="F31" s="14"/>
      <c r="G31" s="16"/>
      <c r="H31" s="47"/>
      <c r="I31" s="4"/>
      <c r="J31" s="43"/>
      <c r="K31" s="4"/>
      <c r="L31" s="4"/>
      <c r="M31" s="7"/>
      <c r="N31" s="7"/>
      <c r="O31" s="7"/>
      <c r="P31" s="7"/>
      <c r="Q31" s="4"/>
      <c r="R31" s="8"/>
      <c r="S31" s="9"/>
      <c r="T31" s="9"/>
      <c r="U31" s="9"/>
    </row>
    <row r="32" spans="1:21" x14ac:dyDescent="0.25">
      <c r="A32" s="4"/>
      <c r="B32" s="10"/>
      <c r="C32" s="11"/>
      <c r="D32" s="12"/>
      <c r="E32" s="12"/>
      <c r="F32" s="10"/>
      <c r="G32" s="12"/>
      <c r="H32" s="48"/>
      <c r="I32" s="4"/>
      <c r="J32" s="43"/>
      <c r="K32" s="4"/>
      <c r="L32" s="4"/>
      <c r="M32" s="7"/>
      <c r="N32" s="7"/>
      <c r="O32" s="7"/>
      <c r="P32" s="7"/>
      <c r="Q32" s="4"/>
      <c r="R32" s="8"/>
      <c r="S32" s="9"/>
      <c r="T32" s="9"/>
      <c r="U32" s="9"/>
    </row>
    <row r="33" spans="1:20" x14ac:dyDescent="0.25">
      <c r="A33" s="4"/>
      <c r="B33" s="10"/>
      <c r="C33" s="11"/>
      <c r="D33" s="12"/>
      <c r="E33" s="12"/>
      <c r="F33" s="10"/>
      <c r="G33" s="13" t="s">
        <v>242</v>
      </c>
      <c r="H33" s="48"/>
      <c r="I33" s="4"/>
      <c r="J33" s="43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42"/>
      <c r="I34" s="4"/>
      <c r="J34" s="43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42"/>
      <c r="I35" s="4"/>
      <c r="J35" s="43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42"/>
      <c r="I36" s="4"/>
      <c r="J36" s="43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20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20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20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20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20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20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20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20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20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20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20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6:G6"/>
    <mergeCell ref="C2:R2"/>
    <mergeCell ref="C3:R3"/>
    <mergeCell ref="C4:R4"/>
    <mergeCell ref="C5:R5"/>
  </mergeCells>
  <phoneticPr fontId="0" type="noConversion"/>
  <dataValidations count="6">
    <dataValidation type="list" allowBlank="1" showInputMessage="1" showErrorMessage="1" sqref="F9:F25">
      <formula1>Способы_открывания</formula1>
    </dataValidation>
    <dataValidation type="list" allowBlank="1" showInputMessage="1" showErrorMessage="1" sqref="H9:H25">
      <formula1>Цвета_окраса</formula1>
    </dataValidation>
    <dataValidation type="list" allowBlank="1" showInputMessage="1" showErrorMessage="1" sqref="I9:I25">
      <formula1>Наличник</formula1>
    </dataValidation>
    <dataValidation type="list" allowBlank="1" showInputMessage="1" showErrorMessage="1" sqref="J9:J25">
      <formula1>Доводчик</formula1>
    </dataValidation>
    <dataValidation type="list" allowBlank="1" showInputMessage="1" showErrorMessage="1" sqref="Q21:Q25 Q9:Q15">
      <formula1>Фрамуга</formula1>
    </dataValidation>
    <dataValidation type="list" allowBlank="1" showInputMessage="1" showErrorMessage="1" sqref="B9:B2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1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1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2018-08-17T06:18:44Z</dcterms:modified>
</cp:coreProperties>
</file>