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5" i="1" l="1"/>
  <c r="C14" i="1"/>
  <c r="C12" i="1"/>
  <c r="C11" i="1"/>
  <c r="C32" i="1" l="1"/>
</calcChain>
</file>

<file path=xl/sharedStrings.xml><?xml version="1.0" encoding="utf-8"?>
<sst xmlns="http://schemas.openxmlformats.org/spreadsheetml/2006/main" count="516" uniqueCount="356">
  <si>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</si>
  <si>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</si>
  <si>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</si>
  <si>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</si>
  <si>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</si>
  <si>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</si>
  <si>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</si>
  <si>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</si>
  <si>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</si>
  <si>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</si>
  <si>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</si>
  <si>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</si>
  <si>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</si>
  <si>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</si>
  <si>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</si>
  <si>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</si>
  <si>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</si>
  <si>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</si>
  <si>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</si>
  <si>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</si>
  <si>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</si>
  <si>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</si>
  <si>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</si>
  <si>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</si>
  <si>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</si>
  <si>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</si>
  <si>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</si>
  <si>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</si>
  <si>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</si>
  <si>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</si>
  <si>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</si>
  <si>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</si>
  <si>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</si>
  <si>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</si>
  <si>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</si>
  <si>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</si>
  <si>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</si>
  <si>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</si>
  <si>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</si>
  <si>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</si>
  <si>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</si>
  <si>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</si>
  <si>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</si>
  <si>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</si>
  <si>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</si>
  <si>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</si>
  <si>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</si>
  <si>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</si>
  <si>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</si>
  <si>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</si>
  <si>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</si>
  <si>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</si>
  <si>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</si>
  <si>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</si>
  <si>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</si>
  <si>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</si>
  <si>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</si>
  <si>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</si>
  <si>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</si>
  <si>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</si>
  <si>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</si>
  <si>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</si>
  <si>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</si>
  <si>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</si>
  <si>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</si>
  <si>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</si>
  <si>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</si>
  <si>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</si>
  <si>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</si>
  <si>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</si>
  <si>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</si>
  <si>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</si>
  <si>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</si>
  <si>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</si>
  <si>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</si>
  <si>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</si>
  <si>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</si>
  <si>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</si>
  <si>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</si>
  <si>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</si>
  <si>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</si>
  <si>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</si>
  <si>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</si>
  <si>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</si>
  <si>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</si>
  <si>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</si>
  <si>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</si>
  <si>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</si>
  <si>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</si>
  <si>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</si>
  <si>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</si>
  <si>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</si>
  <si>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</si>
  <si>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</si>
  <si>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</si>
  <si>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</si>
  <si>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</si>
  <si>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</si>
  <si>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</si>
  <si>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</si>
  <si>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</si>
  <si>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</si>
  <si>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</si>
  <si>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</si>
  <si>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</si>
  <si>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</si>
  <si>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</si>
  <si>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</si>
  <si>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</si>
  <si>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</si>
  <si>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</si>
  <si>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</si>
  <si>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</si>
  <si>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</si>
  <si>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</si>
  <si>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</si>
  <si>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</si>
  <si>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</si>
  <si>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</si>
  <si>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</si>
  <si>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</si>
  <si>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</si>
  <si>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</si>
  <si>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</si>
  <si>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</si>
  <si>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</si>
  <si>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</si>
  <si>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</si>
  <si>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</si>
  <si>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</si>
  <si>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</si>
  <si>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</si>
  <si>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</si>
  <si>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</si>
  <si>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</si>
  <si>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</si>
  <si>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</si>
  <si>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</si>
  <si>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</si>
  <si>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</si>
  <si>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</si>
  <si>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</si>
  <si>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</si>
  <si>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</si>
  <si>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</si>
  <si>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</si>
  <si>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</si>
  <si>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</si>
  <si>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</si>
  <si>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</si>
  <si>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</si>
  <si>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</si>
  <si>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</si>
  <si>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</si>
  <si>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</si>
  <si>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</si>
  <si>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</si>
  <si>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</si>
  <si>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</si>
  <si>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</si>
  <si>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</si>
  <si>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</si>
  <si>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</si>
  <si>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</si>
  <si>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</si>
  <si>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</si>
  <si>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</si>
  <si>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</si>
  <si>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</si>
  <si>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</si>
  <si>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</si>
  <si>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</si>
  <si>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</si>
  <si>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</si>
  <si>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</si>
  <si>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</si>
  <si>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</si>
  <si>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</si>
  <si>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</si>
  <si>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</si>
  <si>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</si>
  <si>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</si>
  <si>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</si>
  <si>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</si>
  <si>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</si>
  <si>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</si>
  <si>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</si>
  <si>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</si>
  <si>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</si>
  <si>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</si>
  <si>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</si>
  <si>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</si>
  <si>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</si>
  <si>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</si>
  <si>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</si>
  <si>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</si>
  <si>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</si>
  <si>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</si>
  <si>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</si>
  <si>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</si>
  <si>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</si>
  <si>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</si>
  <si>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</si>
  <si>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</si>
  <si>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</si>
  <si>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</si>
  <si>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</si>
  <si>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</si>
  <si>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</si>
  <si>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</si>
  <si>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</si>
  <si>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</si>
  <si>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</si>
  <si>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</si>
  <si>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</si>
  <si>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</si>
  <si>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</si>
  <si>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</si>
  <si>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</si>
  <si>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</si>
  <si>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</si>
  <si>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</si>
  <si>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</si>
  <si>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</si>
  <si>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</si>
  <si>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</si>
  <si>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</si>
  <si>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</si>
  <si>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</si>
  <si>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</si>
  <si>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</si>
  <si>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</si>
  <si>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</si>
  <si>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</si>
  <si>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</si>
  <si>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</si>
  <si>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</si>
  <si>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</si>
  <si>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</si>
  <si>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</si>
  <si>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</si>
  <si>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</si>
  <si>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</si>
  <si>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</si>
  <si>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</si>
  <si>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</si>
  <si>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</si>
  <si>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</si>
  <si>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</si>
  <si>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</si>
  <si>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</si>
  <si>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</si>
  <si>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</si>
  <si>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</si>
  <si>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</si>
  <si>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</si>
  <si>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</si>
  <si>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</si>
  <si>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</si>
  <si>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</si>
  <si>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</si>
  <si>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</si>
  <si>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</si>
  <si>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</si>
  <si>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</si>
  <si>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</si>
  <si>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</si>
  <si>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</si>
  <si>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</si>
  <si>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</si>
  <si>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</si>
  <si>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1</t>
  </si>
  <si>
    <t>2</t>
  </si>
  <si>
    <t>3</t>
  </si>
  <si>
    <t>4</t>
  </si>
  <si>
    <t>5</t>
  </si>
  <si>
    <t>6</t>
  </si>
  <si>
    <t>7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</si>
  <si>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</si>
  <si>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</si>
  <si>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</si>
  <si>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</si>
  <si>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</si>
  <si>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</si>
  <si>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</si>
  <si>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</si>
  <si>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</si>
  <si>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2080</t>
  </si>
  <si>
    <t>1060</t>
  </si>
  <si>
    <t>960</t>
  </si>
  <si>
    <t>1260</t>
  </si>
  <si>
    <t>1350</t>
  </si>
  <si>
    <t>860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</si>
  <si>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</si>
  <si>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610</t>
  </si>
  <si>
    <t>22</t>
  </si>
  <si>
    <t>23</t>
  </si>
  <si>
    <t>24</t>
  </si>
  <si>
    <t>25</t>
  </si>
  <si>
    <t>26</t>
  </si>
  <si>
    <t>27</t>
  </si>
  <si>
    <t>28</t>
  </si>
  <si>
    <t>Заказ на изготовление металических изделий Объект: Развилка корпус 1 секция 7</t>
  </si>
  <si>
    <t>2380</t>
  </si>
  <si>
    <t>300</t>
  </si>
  <si>
    <t>1160</t>
  </si>
  <si>
    <t>1560</t>
  </si>
  <si>
    <t>460</t>
  </si>
  <si>
    <t>660</t>
  </si>
  <si>
    <t>на все металлические технические двери предоставить паспорт</t>
  </si>
  <si>
    <t>13.11.2018г.  № счета  1403       от 13.11.2018г.</t>
  </si>
  <si>
    <t>ДВ-7л.</t>
  </si>
  <si>
    <t xml:space="preserve">ДВ-1л.  </t>
  </si>
  <si>
    <t>ДВ-2</t>
  </si>
  <si>
    <t>ДВ-2л</t>
  </si>
  <si>
    <t>ДВ-8л.</t>
  </si>
  <si>
    <t>ДВ-9.</t>
  </si>
  <si>
    <t>ДВ-9л</t>
  </si>
  <si>
    <t>ДН-4л.</t>
  </si>
  <si>
    <t>ДН-7л.</t>
  </si>
  <si>
    <t>ДВ-1.</t>
  </si>
  <si>
    <t xml:space="preserve"> ДВ-5л.</t>
  </si>
  <si>
    <t>ДВ-6.</t>
  </si>
  <si>
    <t>ДВ-7.</t>
  </si>
  <si>
    <t xml:space="preserve"> ДВ-8.</t>
  </si>
  <si>
    <t>ДВ-1</t>
  </si>
  <si>
    <t>ДВ-1л.</t>
  </si>
  <si>
    <t>ДВ-3.</t>
  </si>
  <si>
    <t xml:space="preserve"> ДВ-4.</t>
  </si>
  <si>
    <t xml:space="preserve"> ДСМ-1.</t>
  </si>
  <si>
    <t xml:space="preserve"> ДСМ-2л.</t>
  </si>
  <si>
    <t>ДВ-5.</t>
  </si>
  <si>
    <t xml:space="preserve"> замок "ключ-ключ", ручка нажимная</t>
  </si>
  <si>
    <r>
      <rPr>
        <sz val="12"/>
        <rFont val="Times New Roman"/>
        <family val="1"/>
        <charset val="204"/>
      </rPr>
      <t xml:space="preserve"> замок "ключ-ключ", ручка нажимная, </t>
    </r>
    <r>
      <rPr>
        <b/>
        <sz val="12"/>
        <rFont val="Times New Roman"/>
        <family val="1"/>
        <charset val="204"/>
      </rPr>
      <t/>
    </r>
  </si>
  <si>
    <r>
      <t xml:space="preserve"> ручка нажимная, замок с ключом/ключ  </t>
    </r>
    <r>
      <rPr>
        <b/>
        <sz val="12"/>
        <rFont val="Times New Roman"/>
        <family val="1"/>
        <charset val="204"/>
      </rPr>
      <t/>
    </r>
  </si>
  <si>
    <r>
      <t xml:space="preserve">ручка нажимная, замок с ключом/ключ,  </t>
    </r>
    <r>
      <rPr>
        <b/>
        <sz val="12"/>
        <rFont val="Times New Roman"/>
        <family val="1"/>
        <charset val="204"/>
      </rPr>
      <t/>
    </r>
  </si>
  <si>
    <r>
      <t xml:space="preserve"> ручка нажимная, Замок </t>
    </r>
    <r>
      <rPr>
        <sz val="12"/>
        <color rgb="FFFF0000"/>
        <rFont val="Times New Roman"/>
        <family val="1"/>
        <charset val="204"/>
      </rPr>
      <t>без личинки</t>
    </r>
  </si>
  <si>
    <r>
      <rPr>
        <sz val="12"/>
        <color rgb="FFFF0000"/>
        <rFont val="Times New Roman"/>
        <family val="1"/>
        <charset val="204"/>
      </rPr>
      <t>Дымогаз!с порогом 15-30,полотно без нижнего притвора</t>
    </r>
    <r>
      <rPr>
        <sz val="12"/>
        <rFont val="Times New Roman"/>
        <family val="1"/>
        <charset val="204"/>
      </rPr>
      <t>, Замок ключ/</t>
    </r>
    <r>
      <rPr>
        <sz val="12"/>
        <color rgb="FFFF0000"/>
        <rFont val="Times New Roman"/>
        <family val="1"/>
        <charset val="204"/>
      </rPr>
      <t>вертушка</t>
    </r>
    <r>
      <rPr>
        <sz val="12"/>
        <rFont val="Times New Roman"/>
        <family val="1"/>
        <charset val="204"/>
      </rPr>
      <t xml:space="preserve">, ручка нажимная </t>
    </r>
    <r>
      <rPr>
        <b/>
        <sz val="12"/>
        <rFont val="Times New Roman"/>
        <family val="1"/>
        <charset val="204"/>
      </rPr>
      <t/>
    </r>
  </si>
  <si>
    <r>
      <t>Дымогаз!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притвора,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 xml:space="preserve">;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b/>
        <sz val="12"/>
        <rFont val="Times New Roman"/>
        <family val="1"/>
        <charset val="204"/>
      </rPr>
      <t/>
    </r>
  </si>
  <si>
    <r>
      <t>Дымогаз!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</t>
    </r>
    <r>
      <rPr>
        <sz val="12"/>
        <rFont val="Times New Roman"/>
        <family val="1"/>
        <charset val="204"/>
      </rPr>
      <t>, Замок, ключ /</t>
    </r>
    <r>
      <rPr>
        <sz val="12"/>
        <color rgb="FFFF0000"/>
        <rFont val="Times New Roman"/>
        <family val="1"/>
        <charset val="204"/>
      </rPr>
      <t>вертушка</t>
    </r>
    <r>
      <rPr>
        <sz val="12"/>
        <rFont val="Times New Roman"/>
        <family val="1"/>
        <charset val="204"/>
      </rPr>
      <t xml:space="preserve">; ручка нажимная </t>
    </r>
    <r>
      <rPr>
        <b/>
        <sz val="12"/>
        <rFont val="Times New Roman"/>
        <family val="1"/>
        <charset val="204"/>
      </rPr>
      <t/>
    </r>
  </si>
  <si>
    <t>ручка нажимная, замок с ключом/верт</t>
  </si>
  <si>
    <r>
      <t xml:space="preserve"> ручка нажимная, замок с ключом /верт.</t>
    </r>
    <r>
      <rPr>
        <b/>
        <sz val="12"/>
        <rFont val="Times New Roman"/>
        <family val="1"/>
        <charset val="204"/>
      </rPr>
      <t/>
    </r>
  </si>
  <si>
    <r>
      <t xml:space="preserve">Дымогаз! глухой, 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притвора, Замок без личинки</t>
    </r>
    <r>
      <rPr>
        <sz val="12"/>
        <rFont val="Times New Roman"/>
        <family val="1"/>
        <charset val="204"/>
      </rPr>
      <t>,  ручка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
 </t>
    </r>
  </si>
  <si>
    <r>
      <t xml:space="preserve"> ручка нажимная, </t>
    </r>
    <r>
      <rPr>
        <sz val="12"/>
        <color rgb="FFFF0000"/>
        <rFont val="Times New Roman"/>
        <family val="1"/>
        <charset val="204"/>
      </rPr>
      <t>Замок без личинки</t>
    </r>
  </si>
  <si>
    <r>
      <t xml:space="preserve"> Замок без личинки, ручка нажимная, </t>
    </r>
    <r>
      <rPr>
        <b/>
        <sz val="12"/>
        <rFont val="Times New Roman"/>
        <family val="1"/>
        <charset val="204"/>
      </rPr>
      <t/>
    </r>
  </si>
  <si>
    <r>
      <rPr>
        <sz val="12"/>
        <color rgb="FFFF0000"/>
        <rFont val="Times New Roman"/>
        <family val="1"/>
        <charset val="204"/>
      </rPr>
      <t>с порогом 15-30,полотно без нижнего притвора,</t>
    </r>
    <r>
      <rPr>
        <sz val="12"/>
        <rFont val="Times New Roman"/>
        <family val="1"/>
        <charset val="204"/>
      </rPr>
      <t xml:space="preserve"> с отделкой фрезерованным МДФ   </t>
    </r>
    <r>
      <rPr>
        <sz val="12"/>
        <color rgb="FFFF0000"/>
        <rFont val="Times New Roman"/>
        <family val="1"/>
        <charset val="204"/>
      </rPr>
      <t>с двух сторон с наличником</t>
    </r>
    <r>
      <rPr>
        <sz val="12"/>
        <rFont val="Times New Roman"/>
        <family val="1"/>
        <charset val="204"/>
      </rPr>
      <t xml:space="preserve">, глухой,  </t>
    </r>
    <r>
      <rPr>
        <sz val="12"/>
        <color rgb="FFFF0000"/>
        <rFont val="Times New Roman"/>
        <family val="1"/>
        <charset val="204"/>
      </rPr>
      <t>Ручка -скоба НС-0920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Защелка-"бочонок",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;  Обеспечить проем в свету при открытых створках -1200мм</t>
    </r>
    <r>
      <rPr>
        <sz val="12"/>
        <rFont val="Times New Roman"/>
        <family val="1"/>
        <charset val="204"/>
      </rPr>
      <t/>
    </r>
  </si>
  <si>
    <t>RAL 8014 2слоя</t>
  </si>
  <si>
    <r>
      <rPr>
        <sz val="12"/>
        <color rgb="FFFF0000"/>
        <rFont val="Times New Roman"/>
        <family val="1"/>
        <charset val="204"/>
      </rPr>
      <t>с отделкой МДФ  влагостойким с покрытием пленкой винорит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двух сторон с наличником</t>
    </r>
    <r>
      <rPr>
        <sz val="12"/>
        <rFont val="Times New Roman"/>
        <family val="1"/>
        <charset val="204"/>
      </rPr>
      <t>, ручка нажимная, замок с возможностью запирания изнутри без ключа /</t>
    </r>
    <r>
      <rPr>
        <sz val="12"/>
        <color rgb="FFFF0000"/>
        <rFont val="Times New Roman"/>
        <family val="1"/>
        <charset val="204"/>
      </rPr>
      <t>(вертушок), глазок</t>
    </r>
  </si>
  <si>
    <r>
      <t>Дымогаз!</t>
    </r>
    <r>
      <rPr>
        <sz val="12"/>
        <rFont val="Times New Roman"/>
        <family val="1"/>
        <charset val="204"/>
      </rPr>
      <t xml:space="preserve">с уплотнителем, ручка нажимная, 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/>
    </r>
  </si>
  <si>
    <t xml:space="preserve"> ручка нажимная, замок с ключом с одной стороны. </t>
  </si>
  <si>
    <r>
      <rPr>
        <sz val="12"/>
        <color rgb="FFFF0000"/>
        <rFont val="Times New Roman"/>
        <family val="1"/>
        <charset val="204"/>
      </rPr>
      <t xml:space="preserve">  с порогом 15-30, полотно без нижнего притвора</t>
    </r>
    <r>
      <rPr>
        <sz val="12"/>
        <rFont val="Times New Roman"/>
        <family val="1"/>
        <charset val="204"/>
      </rPr>
      <t>,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НАЖИМНАЯ.</t>
    </r>
    <r>
      <rPr>
        <b/>
        <sz val="12"/>
        <rFont val="Times New Roman"/>
        <family val="1"/>
        <charset val="204"/>
      </rPr>
      <t xml:space="preserve">Обеспечить проем в свету при открытых створках не менее 1200мм </t>
    </r>
  </si>
  <si>
    <t xml:space="preserve">  ручка нажимная,  замок «ключ-ключ»</t>
  </si>
  <si>
    <t xml:space="preserve"> ручка нажимная,  замок «ключ-ключ»</t>
  </si>
  <si>
    <r>
      <t xml:space="preserve"> </t>
    </r>
    <r>
      <rPr>
        <sz val="12"/>
        <color rgb="FFFF0000"/>
        <rFont val="Times New Roman"/>
        <family val="1"/>
        <charset val="204"/>
      </rPr>
      <t xml:space="preserve"> замок без личинки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</t>
    </r>
  </si>
  <si>
    <t xml:space="preserve"> ручка нажимная,  замок без личинки</t>
  </si>
  <si>
    <r>
      <t xml:space="preserve">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«ключ-ключ», доводчик, фрамуга300х1160 –ПП стеклопакет во фрамуге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</si>
</sst>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49" fontId="1" fillId="0" borderId="9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left" vertical="top" wrapText="1"/>
    </xf>
    <xf numFmtId="1" fontId="8" fillId="0" borderId="6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0" borderId="13" xfId="0" applyBorder="1"/>
    <xf numFmtId="49" fontId="1" fillId="0" borderId="14" xfId="0" applyNumberFormat="1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right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vertical="top"/>
    </xf>
    <xf numFmtId="49" fontId="1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8" xfId="0" applyBorder="1"/>
    <xf numFmtId="0" fontId="6" fillId="0" borderId="1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zoomScale="82" zoomScaleNormal="82" workbookViewId="0">
      <selection activeCell="P24" sqref="P24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10.625" customWidth="1"/>
    <col min="10" max="10" width="12.25" customWidth="1"/>
    <col min="11" max="11" width="8" style="50" customWidth="1"/>
    <col min="12" max="12" width="8.625" style="50" customWidth="1"/>
    <col min="13" max="13" width="4.875" style="50" customWidth="1"/>
    <col min="14" max="14" width="5.25" style="50" customWidth="1"/>
    <col min="15" max="15" width="5.375" customWidth="1"/>
    <col min="16" max="16" width="6.875" customWidth="1"/>
    <col min="17" max="17" width="9" customWidth="1"/>
    <col min="18" max="18" width="9.625" customWidth="1"/>
    <col min="19" max="19" width="49.625" style="16" customWidth="1"/>
    <col min="20" max="20" width="9" customWidth="1"/>
  </cols>
  <sheetData>
    <row r="1" spans="1:21" ht="23.25" x14ac:dyDescent="0.35">
      <c r="B1" s="2"/>
      <c r="C1" s="68" t="s">
        <v>270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21" ht="21" x14ac:dyDescent="0.35">
      <c r="B2" s="2"/>
      <c r="C2" s="71" t="s">
        <v>302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21" ht="18.75" x14ac:dyDescent="0.3">
      <c r="B3" s="2" t="s">
        <v>240</v>
      </c>
      <c r="C3" s="69" t="s">
        <v>267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21" ht="18.75" x14ac:dyDescent="0.3">
      <c r="B4" s="2" t="s">
        <v>241</v>
      </c>
      <c r="C4" s="69" t="s">
        <v>268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21" ht="18.75" x14ac:dyDescent="0.3">
      <c r="B5" s="2" t="s">
        <v>266</v>
      </c>
      <c r="C5" s="70" t="s">
        <v>310</v>
      </c>
      <c r="D5" s="70"/>
      <c r="E5" s="70"/>
      <c r="F5" s="70"/>
      <c r="G5" s="70"/>
    </row>
    <row r="6" spans="1:21" ht="15.75" thickBot="1" x14ac:dyDescent="0.3"/>
    <row r="7" spans="1:21" ht="15.75" thickBot="1" x14ac:dyDescent="0.3">
      <c r="A7" s="40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51">
        <v>11</v>
      </c>
      <c r="L7" s="51">
        <v>12</v>
      </c>
      <c r="M7" s="51">
        <v>13</v>
      </c>
      <c r="N7" s="51">
        <v>14</v>
      </c>
      <c r="O7" s="18">
        <v>15</v>
      </c>
      <c r="P7" s="18">
        <v>16</v>
      </c>
      <c r="Q7" s="18">
        <v>17</v>
      </c>
      <c r="R7" s="18">
        <v>18</v>
      </c>
      <c r="S7" s="23">
        <v>19</v>
      </c>
      <c r="T7" s="73">
        <v>20</v>
      </c>
      <c r="U7" s="73">
        <v>21</v>
      </c>
    </row>
    <row r="8" spans="1:21" ht="78.75" customHeight="1" thickBot="1" x14ac:dyDescent="0.3">
      <c r="A8" s="41"/>
      <c r="B8" s="26" t="s">
        <v>18</v>
      </c>
      <c r="C8" s="27" t="s">
        <v>229</v>
      </c>
      <c r="D8" s="27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52" t="s">
        <v>228</v>
      </c>
      <c r="L8" s="52" t="s">
        <v>235</v>
      </c>
      <c r="M8" s="52" t="s">
        <v>230</v>
      </c>
      <c r="N8" s="52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28" t="s">
        <v>239</v>
      </c>
      <c r="T8" s="73"/>
      <c r="U8" s="73"/>
    </row>
    <row r="9" spans="1:21" ht="68.25" customHeight="1" thickBot="1" x14ac:dyDescent="0.3">
      <c r="A9" s="48" t="s">
        <v>271</v>
      </c>
      <c r="B9" s="42" t="s">
        <v>0</v>
      </c>
      <c r="C9" s="58">
        <v>1</v>
      </c>
      <c r="D9" s="35" t="s">
        <v>287</v>
      </c>
      <c r="E9" s="35" t="s">
        <v>288</v>
      </c>
      <c r="F9" s="36" t="s">
        <v>21</v>
      </c>
      <c r="G9" s="37"/>
      <c r="H9" s="36" t="s">
        <v>187</v>
      </c>
      <c r="I9" s="36" t="s">
        <v>3</v>
      </c>
      <c r="J9" s="38" t="s">
        <v>13</v>
      </c>
      <c r="K9" s="36">
        <v>3</v>
      </c>
      <c r="L9" s="36"/>
      <c r="M9" s="35"/>
      <c r="N9" s="35"/>
      <c r="O9" s="29"/>
      <c r="P9" s="29"/>
      <c r="Q9" s="29"/>
      <c r="R9" s="29"/>
      <c r="S9" s="76" t="s">
        <v>354</v>
      </c>
      <c r="T9" s="74"/>
      <c r="U9" s="73" t="s">
        <v>311</v>
      </c>
    </row>
    <row r="10" spans="1:21" ht="78" customHeight="1" thickBot="1" x14ac:dyDescent="0.3">
      <c r="A10" s="48" t="s">
        <v>272</v>
      </c>
      <c r="B10" s="42" t="s">
        <v>1</v>
      </c>
      <c r="C10" s="58">
        <v>1</v>
      </c>
      <c r="D10" s="67" t="s">
        <v>287</v>
      </c>
      <c r="E10" s="35" t="s">
        <v>290</v>
      </c>
      <c r="F10" s="36" t="s">
        <v>21</v>
      </c>
      <c r="G10" s="37">
        <v>900</v>
      </c>
      <c r="H10" s="36" t="s">
        <v>187</v>
      </c>
      <c r="I10" s="36" t="s">
        <v>3</v>
      </c>
      <c r="J10" s="38" t="s">
        <v>13</v>
      </c>
      <c r="K10" s="36">
        <v>3</v>
      </c>
      <c r="L10" s="36">
        <v>3</v>
      </c>
      <c r="M10" s="35"/>
      <c r="N10" s="35"/>
      <c r="O10" s="29"/>
      <c r="P10" s="29"/>
      <c r="Q10" s="29"/>
      <c r="R10" s="29"/>
      <c r="S10" s="32" t="s">
        <v>353</v>
      </c>
      <c r="T10" s="74"/>
      <c r="U10" s="73" t="s">
        <v>312</v>
      </c>
    </row>
    <row r="11" spans="1:21" ht="72.75" customHeight="1" thickBot="1" x14ac:dyDescent="0.3">
      <c r="A11" s="48" t="s">
        <v>273</v>
      </c>
      <c r="B11" s="42" t="s">
        <v>0</v>
      </c>
      <c r="C11" s="58">
        <f>3+12</f>
        <v>15</v>
      </c>
      <c r="D11" s="35" t="s">
        <v>287</v>
      </c>
      <c r="E11" s="35" t="s">
        <v>292</v>
      </c>
      <c r="F11" s="36" t="s">
        <v>22</v>
      </c>
      <c r="G11" s="39"/>
      <c r="H11" s="36" t="s">
        <v>204</v>
      </c>
      <c r="I11" s="36" t="s">
        <v>3</v>
      </c>
      <c r="J11" s="38" t="s">
        <v>226</v>
      </c>
      <c r="K11" s="36">
        <v>3</v>
      </c>
      <c r="L11" s="36"/>
      <c r="M11" s="53"/>
      <c r="N11" s="53"/>
      <c r="O11" s="29"/>
      <c r="P11" s="29"/>
      <c r="Q11" s="29"/>
      <c r="R11" s="29"/>
      <c r="S11" s="32" t="s">
        <v>352</v>
      </c>
      <c r="T11" s="74"/>
      <c r="U11" s="73" t="s">
        <v>313</v>
      </c>
    </row>
    <row r="12" spans="1:21" ht="83.25" customHeight="1" thickBot="1" x14ac:dyDescent="0.3">
      <c r="A12" s="48" t="s">
        <v>274</v>
      </c>
      <c r="B12" s="42" t="s">
        <v>0</v>
      </c>
      <c r="C12" s="58">
        <f>4+11+1</f>
        <v>16</v>
      </c>
      <c r="D12" s="35" t="s">
        <v>287</v>
      </c>
      <c r="E12" s="35" t="s">
        <v>292</v>
      </c>
      <c r="F12" s="36" t="s">
        <v>21</v>
      </c>
      <c r="G12" s="39"/>
      <c r="H12" s="36" t="s">
        <v>204</v>
      </c>
      <c r="I12" s="36" t="s">
        <v>3</v>
      </c>
      <c r="J12" s="38" t="s">
        <v>226</v>
      </c>
      <c r="K12" s="36">
        <v>3</v>
      </c>
      <c r="L12" s="36"/>
      <c r="M12" s="54"/>
      <c r="N12" s="54"/>
      <c r="O12" s="3"/>
      <c r="P12" s="29"/>
      <c r="Q12" s="29"/>
      <c r="R12" s="29"/>
      <c r="S12" s="32" t="s">
        <v>351</v>
      </c>
      <c r="T12" s="74"/>
      <c r="U12" s="73" t="s">
        <v>314</v>
      </c>
    </row>
    <row r="13" spans="1:21" ht="123" customHeight="1" thickBot="1" x14ac:dyDescent="0.3">
      <c r="A13" s="48" t="s">
        <v>275</v>
      </c>
      <c r="B13" s="42" t="s">
        <v>1</v>
      </c>
      <c r="C13" s="58">
        <v>1</v>
      </c>
      <c r="D13" s="35" t="s">
        <v>287</v>
      </c>
      <c r="E13" s="35" t="s">
        <v>291</v>
      </c>
      <c r="F13" s="36" t="s">
        <v>21</v>
      </c>
      <c r="G13" s="37">
        <v>1000</v>
      </c>
      <c r="H13" s="36" t="s">
        <v>187</v>
      </c>
      <c r="I13" s="36" t="s">
        <v>3</v>
      </c>
      <c r="J13" s="38" t="s">
        <v>13</v>
      </c>
      <c r="K13" s="36">
        <v>3</v>
      </c>
      <c r="L13" s="36">
        <v>3</v>
      </c>
      <c r="M13" s="54"/>
      <c r="N13" s="35"/>
      <c r="O13" s="29"/>
      <c r="P13" s="29"/>
      <c r="Q13" s="29"/>
      <c r="R13" s="29"/>
      <c r="S13" s="32" t="s">
        <v>350</v>
      </c>
      <c r="T13" s="74"/>
      <c r="U13" s="73" t="s">
        <v>315</v>
      </c>
    </row>
    <row r="14" spans="1:21" ht="99" customHeight="1" thickBot="1" x14ac:dyDescent="0.3">
      <c r="A14" s="48" t="s">
        <v>276</v>
      </c>
      <c r="B14" s="42" t="s">
        <v>0</v>
      </c>
      <c r="C14" s="58">
        <f>1+1</f>
        <v>2</v>
      </c>
      <c r="D14" s="35" t="s">
        <v>287</v>
      </c>
      <c r="E14" s="35" t="s">
        <v>289</v>
      </c>
      <c r="F14" s="36" t="s">
        <v>22</v>
      </c>
      <c r="G14" s="37"/>
      <c r="H14" s="36" t="s">
        <v>204</v>
      </c>
      <c r="I14" s="36" t="s">
        <v>3</v>
      </c>
      <c r="J14" s="38" t="s">
        <v>13</v>
      </c>
      <c r="K14" s="36">
        <v>3</v>
      </c>
      <c r="L14" s="36"/>
      <c r="M14" s="35"/>
      <c r="N14" s="35"/>
      <c r="O14" s="29"/>
      <c r="P14" s="29"/>
      <c r="Q14" s="29"/>
      <c r="R14" s="29"/>
      <c r="S14" s="32" t="s">
        <v>349</v>
      </c>
      <c r="T14" s="74"/>
      <c r="U14" s="73" t="s">
        <v>316</v>
      </c>
    </row>
    <row r="15" spans="1:21" ht="83.25" customHeight="1" thickBot="1" x14ac:dyDescent="0.3">
      <c r="A15" s="48" t="s">
        <v>277</v>
      </c>
      <c r="B15" s="42" t="s">
        <v>254</v>
      </c>
      <c r="C15" s="58">
        <f>1+1</f>
        <v>2</v>
      </c>
      <c r="D15" s="35" t="s">
        <v>287</v>
      </c>
      <c r="E15" s="35" t="s">
        <v>289</v>
      </c>
      <c r="F15" s="36" t="s">
        <v>21</v>
      </c>
      <c r="G15" s="37"/>
      <c r="H15" s="36" t="s">
        <v>204</v>
      </c>
      <c r="I15" s="36" t="s">
        <v>3</v>
      </c>
      <c r="J15" s="38" t="s">
        <v>13</v>
      </c>
      <c r="K15" s="36">
        <v>3</v>
      </c>
      <c r="L15" s="36"/>
      <c r="M15" s="35"/>
      <c r="N15" s="35"/>
      <c r="O15" s="29"/>
      <c r="P15" s="29"/>
      <c r="Q15" s="29"/>
      <c r="R15" s="29"/>
      <c r="S15" s="32" t="s">
        <v>348</v>
      </c>
      <c r="T15" s="74"/>
      <c r="U15" s="73" t="s">
        <v>317</v>
      </c>
    </row>
    <row r="16" spans="1:21" ht="144.75" customHeight="1" thickBot="1" x14ac:dyDescent="0.3">
      <c r="A16" s="48" t="s">
        <v>278</v>
      </c>
      <c r="B16" s="42" t="s">
        <v>1</v>
      </c>
      <c r="C16" s="58">
        <v>1</v>
      </c>
      <c r="D16" s="35" t="s">
        <v>303</v>
      </c>
      <c r="E16" s="35" t="s">
        <v>305</v>
      </c>
      <c r="F16" s="36" t="s">
        <v>21</v>
      </c>
      <c r="G16" s="37">
        <v>800</v>
      </c>
      <c r="H16" s="61" t="s">
        <v>346</v>
      </c>
      <c r="I16" s="36" t="s">
        <v>3</v>
      </c>
      <c r="J16" s="38" t="s">
        <v>13</v>
      </c>
      <c r="K16" s="36">
        <v>3</v>
      </c>
      <c r="L16" s="36"/>
      <c r="M16" s="35"/>
      <c r="N16" s="35"/>
      <c r="O16" s="29"/>
      <c r="P16" s="29"/>
      <c r="Q16" s="54" t="s">
        <v>3</v>
      </c>
      <c r="R16" s="54" t="s">
        <v>304</v>
      </c>
      <c r="S16" s="32" t="s">
        <v>355</v>
      </c>
      <c r="T16" s="74"/>
      <c r="U16" s="73" t="s">
        <v>318</v>
      </c>
    </row>
    <row r="17" spans="1:21" ht="129" customHeight="1" thickBot="1" x14ac:dyDescent="0.3">
      <c r="A17" s="48" t="s">
        <v>279</v>
      </c>
      <c r="B17" s="42" t="s">
        <v>252</v>
      </c>
      <c r="C17" s="58">
        <v>1</v>
      </c>
      <c r="D17" s="35" t="s">
        <v>287</v>
      </c>
      <c r="E17" s="35" t="s">
        <v>289</v>
      </c>
      <c r="F17" s="36" t="s">
        <v>21</v>
      </c>
      <c r="G17" s="37"/>
      <c r="H17" s="61" t="s">
        <v>346</v>
      </c>
      <c r="I17" s="36" t="s">
        <v>3</v>
      </c>
      <c r="J17" s="38" t="s">
        <v>13</v>
      </c>
      <c r="K17" s="36">
        <v>3</v>
      </c>
      <c r="L17" s="36"/>
      <c r="M17" s="35"/>
      <c r="N17" s="35"/>
      <c r="O17" s="29"/>
      <c r="P17" s="29"/>
      <c r="Q17" s="29"/>
      <c r="R17" s="29"/>
      <c r="S17" s="32" t="s">
        <v>347</v>
      </c>
      <c r="T17" s="74"/>
      <c r="U17" s="73" t="s">
        <v>319</v>
      </c>
    </row>
    <row r="18" spans="1:21" ht="142.5" customHeight="1" thickBot="1" x14ac:dyDescent="0.3">
      <c r="A18" s="48" t="s">
        <v>280</v>
      </c>
      <c r="B18" s="60" t="s">
        <v>252</v>
      </c>
      <c r="C18" s="58">
        <v>1</v>
      </c>
      <c r="D18" s="52" t="s">
        <v>287</v>
      </c>
      <c r="E18" s="52" t="s">
        <v>306</v>
      </c>
      <c r="F18" s="61" t="s">
        <v>21</v>
      </c>
      <c r="G18" s="62" t="s">
        <v>9</v>
      </c>
      <c r="H18" s="61" t="s">
        <v>187</v>
      </c>
      <c r="I18" s="61" t="s">
        <v>3</v>
      </c>
      <c r="J18" s="63" t="s">
        <v>13</v>
      </c>
      <c r="K18" s="61">
        <v>3</v>
      </c>
      <c r="L18" s="61">
        <v>3</v>
      </c>
      <c r="M18" s="52"/>
      <c r="N18" s="52"/>
      <c r="O18" s="27"/>
      <c r="P18" s="27"/>
      <c r="Q18" s="27"/>
      <c r="R18" s="27"/>
      <c r="S18" s="32" t="s">
        <v>345</v>
      </c>
      <c r="T18" s="74"/>
      <c r="U18" s="73" t="s">
        <v>320</v>
      </c>
    </row>
    <row r="19" spans="1:21" ht="93" customHeight="1" thickBot="1" x14ac:dyDescent="0.3">
      <c r="A19" s="48" t="s">
        <v>281</v>
      </c>
      <c r="B19" s="60" t="s">
        <v>0</v>
      </c>
      <c r="C19" s="31">
        <v>1</v>
      </c>
      <c r="D19" s="52" t="s">
        <v>287</v>
      </c>
      <c r="E19" s="52" t="s">
        <v>289</v>
      </c>
      <c r="F19" s="61" t="s">
        <v>21</v>
      </c>
      <c r="G19" s="62"/>
      <c r="H19" s="61" t="s">
        <v>187</v>
      </c>
      <c r="I19" s="61" t="s">
        <v>3</v>
      </c>
      <c r="J19" s="63" t="s">
        <v>13</v>
      </c>
      <c r="K19" s="61">
        <v>3</v>
      </c>
      <c r="L19" s="61"/>
      <c r="M19" s="52"/>
      <c r="N19" s="52"/>
      <c r="O19" s="27"/>
      <c r="P19" s="27"/>
      <c r="Q19" s="27"/>
      <c r="R19" s="27"/>
      <c r="S19" s="32" t="s">
        <v>344</v>
      </c>
      <c r="T19" s="74"/>
      <c r="U19" s="73" t="s">
        <v>321</v>
      </c>
    </row>
    <row r="20" spans="1:21" ht="59.25" customHeight="1" thickBot="1" x14ac:dyDescent="0.3">
      <c r="A20" s="48" t="s">
        <v>282</v>
      </c>
      <c r="B20" s="60" t="s">
        <v>252</v>
      </c>
      <c r="C20" s="31">
        <v>1</v>
      </c>
      <c r="D20" s="52" t="s">
        <v>287</v>
      </c>
      <c r="E20" s="52" t="s">
        <v>292</v>
      </c>
      <c r="F20" s="61" t="s">
        <v>22</v>
      </c>
      <c r="G20" s="62"/>
      <c r="H20" s="61" t="s">
        <v>187</v>
      </c>
      <c r="I20" s="61" t="s">
        <v>3</v>
      </c>
      <c r="J20" s="63" t="s">
        <v>226</v>
      </c>
      <c r="K20" s="61">
        <v>3</v>
      </c>
      <c r="L20" s="61"/>
      <c r="M20" s="52"/>
      <c r="N20" s="52"/>
      <c r="O20" s="27"/>
      <c r="P20" s="27"/>
      <c r="Q20" s="27"/>
      <c r="R20" s="27"/>
      <c r="S20" s="32" t="s">
        <v>343</v>
      </c>
      <c r="T20" s="74"/>
      <c r="U20" s="73" t="s">
        <v>322</v>
      </c>
    </row>
    <row r="21" spans="1:21" ht="94.5" customHeight="1" thickBot="1" x14ac:dyDescent="0.3">
      <c r="A21" s="48" t="s">
        <v>283</v>
      </c>
      <c r="B21" s="60" t="s">
        <v>255</v>
      </c>
      <c r="C21" s="31">
        <v>1</v>
      </c>
      <c r="D21" s="52" t="s">
        <v>287</v>
      </c>
      <c r="E21" s="52" t="s">
        <v>305</v>
      </c>
      <c r="F21" s="61" t="s">
        <v>22</v>
      </c>
      <c r="G21" s="62">
        <v>900</v>
      </c>
      <c r="H21" s="61" t="s">
        <v>187</v>
      </c>
      <c r="I21" s="61" t="s">
        <v>3</v>
      </c>
      <c r="J21" s="63" t="s">
        <v>13</v>
      </c>
      <c r="K21" s="61">
        <v>3</v>
      </c>
      <c r="L21" s="61">
        <v>3</v>
      </c>
      <c r="M21" s="52"/>
      <c r="N21" s="52"/>
      <c r="O21" s="27"/>
      <c r="P21" s="27"/>
      <c r="Q21" s="27"/>
      <c r="R21" s="27"/>
      <c r="S21" s="32" t="s">
        <v>342</v>
      </c>
      <c r="T21" s="74"/>
      <c r="U21" s="73" t="s">
        <v>323</v>
      </c>
    </row>
    <row r="22" spans="1:21" ht="66.75" customHeight="1" thickBot="1" x14ac:dyDescent="0.3">
      <c r="A22" s="48" t="s">
        <v>284</v>
      </c>
      <c r="B22" s="60" t="s">
        <v>0</v>
      </c>
      <c r="C22" s="31">
        <v>2</v>
      </c>
      <c r="D22" s="52" t="s">
        <v>287</v>
      </c>
      <c r="E22" s="52" t="s">
        <v>307</v>
      </c>
      <c r="F22" s="61" t="s">
        <v>22</v>
      </c>
      <c r="G22" s="62"/>
      <c r="H22" s="61" t="s">
        <v>187</v>
      </c>
      <c r="I22" s="61" t="s">
        <v>3</v>
      </c>
      <c r="J22" s="63" t="s">
        <v>226</v>
      </c>
      <c r="K22" s="61">
        <v>2</v>
      </c>
      <c r="L22" s="61"/>
      <c r="M22" s="52"/>
      <c r="N22" s="52"/>
      <c r="O22" s="27"/>
      <c r="P22" s="27"/>
      <c r="Q22" s="27"/>
      <c r="R22" s="27"/>
      <c r="S22" s="32" t="s">
        <v>341</v>
      </c>
      <c r="T22" s="74"/>
      <c r="U22" s="73" t="s">
        <v>324</v>
      </c>
    </row>
    <row r="23" spans="1:21" ht="79.5" customHeight="1" thickBot="1" x14ac:dyDescent="0.3">
      <c r="A23" s="48" t="s">
        <v>285</v>
      </c>
      <c r="B23" s="60" t="s">
        <v>1</v>
      </c>
      <c r="C23" s="31">
        <v>1</v>
      </c>
      <c r="D23" s="52" t="s">
        <v>287</v>
      </c>
      <c r="E23" s="52" t="s">
        <v>307</v>
      </c>
      <c r="F23" s="61" t="s">
        <v>22</v>
      </c>
      <c r="G23" s="62" t="s">
        <v>9</v>
      </c>
      <c r="H23" s="61" t="s">
        <v>187</v>
      </c>
      <c r="I23" s="61" t="s">
        <v>3</v>
      </c>
      <c r="J23" s="63" t="s">
        <v>226</v>
      </c>
      <c r="K23" s="61">
        <v>2</v>
      </c>
      <c r="L23" s="61">
        <v>2</v>
      </c>
      <c r="M23" s="52"/>
      <c r="N23" s="52"/>
      <c r="O23" s="27"/>
      <c r="P23" s="27"/>
      <c r="Q23" s="27"/>
      <c r="R23" s="27"/>
      <c r="S23" s="32" t="s">
        <v>340</v>
      </c>
      <c r="T23" s="74"/>
      <c r="U23" s="73" t="s">
        <v>316</v>
      </c>
    </row>
    <row r="24" spans="1:21" ht="106.5" customHeight="1" thickBot="1" x14ac:dyDescent="0.3">
      <c r="A24" s="48" t="s">
        <v>286</v>
      </c>
      <c r="B24" s="60" t="s">
        <v>255</v>
      </c>
      <c r="C24" s="31">
        <v>10</v>
      </c>
      <c r="D24" s="52" t="s">
        <v>287</v>
      </c>
      <c r="E24" s="52" t="s">
        <v>290</v>
      </c>
      <c r="F24" s="61" t="s">
        <v>22</v>
      </c>
      <c r="G24" s="62">
        <v>900</v>
      </c>
      <c r="H24" s="61" t="s">
        <v>187</v>
      </c>
      <c r="I24" s="61" t="s">
        <v>3</v>
      </c>
      <c r="J24" s="63" t="s">
        <v>13</v>
      </c>
      <c r="K24" s="61">
        <v>3</v>
      </c>
      <c r="L24" s="61">
        <v>3</v>
      </c>
      <c r="M24" s="52"/>
      <c r="N24" s="65"/>
      <c r="O24" s="27"/>
      <c r="P24" s="27"/>
      <c r="Q24" s="27"/>
      <c r="R24" s="27"/>
      <c r="S24" s="32" t="s">
        <v>339</v>
      </c>
      <c r="T24" s="74"/>
      <c r="U24" s="73" t="s">
        <v>325</v>
      </c>
    </row>
    <row r="25" spans="1:21" ht="106.5" customHeight="1" thickBot="1" x14ac:dyDescent="0.3">
      <c r="A25" s="48" t="s">
        <v>295</v>
      </c>
      <c r="B25" s="60" t="s">
        <v>255</v>
      </c>
      <c r="C25" s="31">
        <v>10</v>
      </c>
      <c r="D25" s="52" t="s">
        <v>287</v>
      </c>
      <c r="E25" s="52" t="s">
        <v>290</v>
      </c>
      <c r="F25" s="61" t="s">
        <v>21</v>
      </c>
      <c r="G25" s="62">
        <v>900</v>
      </c>
      <c r="H25" s="61" t="s">
        <v>187</v>
      </c>
      <c r="I25" s="61" t="s">
        <v>3</v>
      </c>
      <c r="J25" s="63" t="s">
        <v>13</v>
      </c>
      <c r="K25" s="61">
        <v>3</v>
      </c>
      <c r="L25" s="61">
        <v>3</v>
      </c>
      <c r="M25" s="52"/>
      <c r="N25" s="52"/>
      <c r="O25" s="27"/>
      <c r="P25" s="27"/>
      <c r="Q25" s="27"/>
      <c r="R25" s="27"/>
      <c r="S25" s="32" t="s">
        <v>338</v>
      </c>
      <c r="T25" s="74"/>
      <c r="U25" s="73" t="s">
        <v>326</v>
      </c>
    </row>
    <row r="26" spans="1:21" ht="106.5" customHeight="1" thickBot="1" x14ac:dyDescent="0.3">
      <c r="A26" s="48" t="s">
        <v>296</v>
      </c>
      <c r="B26" s="60" t="s">
        <v>255</v>
      </c>
      <c r="C26" s="31">
        <v>10</v>
      </c>
      <c r="D26" s="52" t="s">
        <v>287</v>
      </c>
      <c r="E26" s="52" t="s">
        <v>305</v>
      </c>
      <c r="F26" s="61" t="s">
        <v>22</v>
      </c>
      <c r="G26" s="62">
        <v>900</v>
      </c>
      <c r="H26" s="61" t="s">
        <v>187</v>
      </c>
      <c r="I26" s="61" t="s">
        <v>3</v>
      </c>
      <c r="J26" s="63" t="s">
        <v>13</v>
      </c>
      <c r="K26" s="61">
        <v>3</v>
      </c>
      <c r="L26" s="61">
        <v>3</v>
      </c>
      <c r="M26" s="52"/>
      <c r="N26" s="52"/>
      <c r="O26" s="27"/>
      <c r="P26" s="27"/>
      <c r="Q26" s="27"/>
      <c r="R26" s="27"/>
      <c r="S26" s="64" t="s">
        <v>337</v>
      </c>
      <c r="T26" s="74"/>
      <c r="U26" s="73" t="s">
        <v>327</v>
      </c>
    </row>
    <row r="27" spans="1:21" ht="62.25" customHeight="1" thickBot="1" x14ac:dyDescent="0.3">
      <c r="A27" s="48" t="s">
        <v>297</v>
      </c>
      <c r="B27" s="60" t="s">
        <v>252</v>
      </c>
      <c r="C27" s="31">
        <v>10</v>
      </c>
      <c r="D27" s="52" t="s">
        <v>287</v>
      </c>
      <c r="E27" s="52" t="s">
        <v>308</v>
      </c>
      <c r="F27" s="61" t="s">
        <v>22</v>
      </c>
      <c r="G27" s="62"/>
      <c r="H27" s="61" t="s">
        <v>187</v>
      </c>
      <c r="I27" s="61" t="s">
        <v>3</v>
      </c>
      <c r="J27" s="63" t="s">
        <v>226</v>
      </c>
      <c r="K27" s="61">
        <v>3</v>
      </c>
      <c r="L27" s="61"/>
      <c r="M27" s="52"/>
      <c r="N27" s="52"/>
      <c r="O27" s="27"/>
      <c r="P27" s="27"/>
      <c r="Q27" s="27"/>
      <c r="R27" s="27"/>
      <c r="S27" s="32" t="s">
        <v>336</v>
      </c>
      <c r="T27" s="74"/>
      <c r="U27" s="73" t="s">
        <v>328</v>
      </c>
    </row>
    <row r="28" spans="1:21" ht="75.75" customHeight="1" thickBot="1" x14ac:dyDescent="0.3">
      <c r="A28" s="48" t="s">
        <v>298</v>
      </c>
      <c r="B28" s="42" t="s">
        <v>1</v>
      </c>
      <c r="C28" s="31">
        <v>10</v>
      </c>
      <c r="D28" s="52" t="s">
        <v>287</v>
      </c>
      <c r="E28" s="52" t="s">
        <v>288</v>
      </c>
      <c r="F28" s="61" t="s">
        <v>22</v>
      </c>
      <c r="G28" s="62" t="s">
        <v>9</v>
      </c>
      <c r="H28" s="61" t="s">
        <v>187</v>
      </c>
      <c r="I28" s="61" t="s">
        <v>3</v>
      </c>
      <c r="J28" s="63" t="s">
        <v>226</v>
      </c>
      <c r="K28" s="61">
        <v>3</v>
      </c>
      <c r="L28" s="61">
        <v>3</v>
      </c>
      <c r="M28" s="52"/>
      <c r="N28" s="52"/>
      <c r="O28" s="27"/>
      <c r="P28" s="27"/>
      <c r="Q28" s="27"/>
      <c r="R28" s="27"/>
      <c r="S28" s="32" t="s">
        <v>335</v>
      </c>
      <c r="T28" s="74"/>
      <c r="U28" s="73" t="s">
        <v>329</v>
      </c>
    </row>
    <row r="29" spans="1:21" ht="76.5" customHeight="1" thickBot="1" x14ac:dyDescent="0.3">
      <c r="A29" s="48" t="s">
        <v>299</v>
      </c>
      <c r="B29" s="42" t="s">
        <v>0</v>
      </c>
      <c r="C29" s="31">
        <v>4</v>
      </c>
      <c r="D29" s="52" t="s">
        <v>287</v>
      </c>
      <c r="E29" s="52" t="s">
        <v>294</v>
      </c>
      <c r="F29" s="61" t="s">
        <v>21</v>
      </c>
      <c r="G29" s="62"/>
      <c r="H29" s="61" t="s">
        <v>187</v>
      </c>
      <c r="I29" s="61" t="s">
        <v>3</v>
      </c>
      <c r="J29" s="63" t="s">
        <v>226</v>
      </c>
      <c r="K29" s="61">
        <v>3</v>
      </c>
      <c r="L29" s="61"/>
      <c r="M29" s="52"/>
      <c r="N29" s="52"/>
      <c r="O29" s="27"/>
      <c r="P29" s="27"/>
      <c r="Q29" s="27"/>
      <c r="R29" s="27"/>
      <c r="S29" s="32" t="s">
        <v>334</v>
      </c>
      <c r="T29" s="74"/>
      <c r="U29" s="73" t="s">
        <v>330</v>
      </c>
    </row>
    <row r="30" spans="1:21" ht="66.75" customHeight="1" thickBot="1" x14ac:dyDescent="0.3">
      <c r="A30" s="48" t="s">
        <v>300</v>
      </c>
      <c r="B30" s="42" t="s">
        <v>0</v>
      </c>
      <c r="C30" s="31">
        <v>2</v>
      </c>
      <c r="D30" s="52" t="s">
        <v>287</v>
      </c>
      <c r="E30" s="52" t="s">
        <v>292</v>
      </c>
      <c r="F30" s="61" t="s">
        <v>22</v>
      </c>
      <c r="G30" s="62"/>
      <c r="H30" s="61" t="s">
        <v>187</v>
      </c>
      <c r="I30" s="61" t="s">
        <v>3</v>
      </c>
      <c r="J30" s="63" t="s">
        <v>13</v>
      </c>
      <c r="K30" s="61">
        <v>3</v>
      </c>
      <c r="L30" s="61"/>
      <c r="M30" s="52"/>
      <c r="N30" s="52"/>
      <c r="O30" s="27"/>
      <c r="P30" s="27"/>
      <c r="Q30" s="27"/>
      <c r="R30" s="27"/>
      <c r="S30" s="64" t="s">
        <v>333</v>
      </c>
      <c r="T30" s="74"/>
      <c r="U30" s="73" t="s">
        <v>331</v>
      </c>
    </row>
    <row r="31" spans="1:21" ht="69" customHeight="1" thickBot="1" x14ac:dyDescent="0.3">
      <c r="A31" s="49" t="s">
        <v>301</v>
      </c>
      <c r="B31" s="43" t="s">
        <v>0</v>
      </c>
      <c r="C31" s="34">
        <v>2</v>
      </c>
      <c r="D31" s="44" t="s">
        <v>287</v>
      </c>
      <c r="E31" s="44" t="s">
        <v>292</v>
      </c>
      <c r="F31" s="45" t="s">
        <v>21</v>
      </c>
      <c r="G31" s="46"/>
      <c r="H31" s="45" t="s">
        <v>187</v>
      </c>
      <c r="I31" s="45" t="s">
        <v>3</v>
      </c>
      <c r="J31" s="47" t="s">
        <v>13</v>
      </c>
      <c r="K31" s="45">
        <v>3</v>
      </c>
      <c r="L31" s="45"/>
      <c r="M31" s="44"/>
      <c r="N31" s="44"/>
      <c r="O31" s="33"/>
      <c r="P31" s="33"/>
      <c r="Q31" s="33"/>
      <c r="R31" s="33"/>
      <c r="S31" s="75" t="s">
        <v>332</v>
      </c>
      <c r="T31" s="74"/>
      <c r="U31" s="73" t="s">
        <v>321</v>
      </c>
    </row>
    <row r="32" spans="1:21" ht="18.75" x14ac:dyDescent="0.25">
      <c r="A32" s="15"/>
      <c r="B32" s="3"/>
      <c r="C32" s="59">
        <f>SUM(C9:C31)</f>
        <v>105</v>
      </c>
      <c r="D32" s="5"/>
      <c r="E32" s="5"/>
      <c r="F32" s="15"/>
      <c r="G32" s="5"/>
      <c r="H32" s="3"/>
      <c r="I32" s="3"/>
      <c r="J32" s="13"/>
      <c r="K32" s="55"/>
      <c r="L32" s="56"/>
      <c r="M32" s="57"/>
      <c r="N32" s="57"/>
      <c r="O32" s="4"/>
      <c r="P32" s="4"/>
      <c r="Q32" s="3"/>
      <c r="R32" s="5"/>
    </row>
    <row r="33" spans="1:19" ht="31.5" customHeight="1" x14ac:dyDescent="0.25">
      <c r="A33" s="15"/>
      <c r="B33" s="3"/>
      <c r="C33" s="66" t="s">
        <v>309</v>
      </c>
      <c r="D33" s="5"/>
      <c r="E33" s="5"/>
      <c r="F33" s="15"/>
      <c r="G33" s="5"/>
      <c r="H33" s="3"/>
      <c r="I33" s="3"/>
      <c r="J33" s="13"/>
      <c r="K33" s="55"/>
      <c r="L33" s="56"/>
      <c r="M33" s="57"/>
      <c r="N33" s="57"/>
      <c r="O33" s="4"/>
      <c r="P33" s="4"/>
      <c r="Q33" s="3"/>
      <c r="R33" s="5"/>
    </row>
    <row r="34" spans="1:19" ht="63" hidden="1" x14ac:dyDescent="0.25">
      <c r="A34" s="15"/>
      <c r="B34" s="3"/>
      <c r="C34" s="14"/>
      <c r="D34" s="5"/>
      <c r="E34" s="5"/>
      <c r="F34" s="15"/>
      <c r="G34" s="5"/>
      <c r="H34" s="3"/>
      <c r="I34" s="3"/>
      <c r="J34" s="13"/>
      <c r="K34" s="55"/>
      <c r="L34" s="56"/>
      <c r="M34" s="57"/>
      <c r="N34" s="57"/>
      <c r="O34" s="4"/>
      <c r="P34" s="4"/>
      <c r="Q34" s="3"/>
      <c r="R34" s="5"/>
      <c r="S34" s="30" t="s">
        <v>293</v>
      </c>
    </row>
    <row r="35" spans="1:19" hidden="1" x14ac:dyDescent="0.25">
      <c r="A35" s="15"/>
      <c r="B35" s="3"/>
      <c r="C35" s="14"/>
      <c r="D35" s="5"/>
      <c r="E35" s="5"/>
      <c r="F35" s="15"/>
      <c r="G35" s="5"/>
      <c r="H35" s="3"/>
      <c r="I35" s="3"/>
      <c r="J35" s="13"/>
      <c r="K35" s="55"/>
      <c r="L35" s="56"/>
      <c r="M35" s="57"/>
      <c r="N35" s="57"/>
      <c r="O35" s="4"/>
      <c r="P35" s="4"/>
      <c r="Q35" s="3"/>
      <c r="R35" s="5"/>
      <c r="S35" s="24"/>
    </row>
    <row r="36" spans="1:19" ht="18.75" x14ac:dyDescent="0.3">
      <c r="A36" s="3"/>
      <c r="B36" s="9" t="s">
        <v>242</v>
      </c>
      <c r="C36" s="21" t="s">
        <v>269</v>
      </c>
      <c r="D36" s="10"/>
      <c r="E36" s="10"/>
      <c r="F36" s="9"/>
      <c r="G36" s="10"/>
      <c r="H36" s="9"/>
      <c r="I36" s="3"/>
      <c r="J36" s="3"/>
      <c r="K36" s="56"/>
      <c r="L36" s="56"/>
      <c r="M36" s="57"/>
      <c r="N36" s="57"/>
      <c r="O36" s="4"/>
      <c r="P36" s="4"/>
      <c r="Q36" s="3"/>
      <c r="R36" s="5"/>
      <c r="S36" s="25"/>
    </row>
    <row r="37" spans="1:19" x14ac:dyDescent="0.25">
      <c r="A37" s="3"/>
      <c r="B37" s="6"/>
      <c r="C37" s="22"/>
      <c r="D37" s="7"/>
      <c r="E37" s="7"/>
      <c r="F37" s="6"/>
      <c r="G37" s="7"/>
      <c r="H37" s="6"/>
      <c r="I37" s="3"/>
      <c r="J37" s="3"/>
      <c r="K37" s="56"/>
      <c r="L37" s="56"/>
      <c r="M37" s="57"/>
      <c r="N37" s="57"/>
      <c r="O37" s="4"/>
      <c r="P37" s="4"/>
      <c r="Q37" s="3"/>
      <c r="R37" s="5"/>
      <c r="S37" s="25"/>
    </row>
    <row r="38" spans="1:19" x14ac:dyDescent="0.25">
      <c r="A38" s="3"/>
      <c r="B38" s="6"/>
      <c r="C38" s="22"/>
      <c r="D38" s="7"/>
      <c r="E38" s="7"/>
      <c r="F38" s="6"/>
      <c r="G38" s="8" t="s">
        <v>243</v>
      </c>
      <c r="H38" s="6"/>
      <c r="I38" s="3"/>
      <c r="J38" s="3"/>
      <c r="K38" s="56"/>
      <c r="L38" s="56"/>
      <c r="M38" s="57"/>
      <c r="N38" s="57"/>
      <c r="O38" s="4"/>
      <c r="P38" s="4"/>
      <c r="Q38" s="3"/>
      <c r="R38" s="5"/>
      <c r="S38" s="25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56"/>
      <c r="L39" s="56"/>
      <c r="M39" s="57"/>
      <c r="N39" s="57"/>
      <c r="O39" s="4"/>
      <c r="P39" s="4"/>
      <c r="Q39" s="3"/>
      <c r="R39" s="5"/>
      <c r="S39" s="25"/>
    </row>
    <row r="40" spans="1:19" x14ac:dyDescent="0.25">
      <c r="A40" s="3"/>
      <c r="B40" s="3"/>
      <c r="C40" s="14"/>
      <c r="D40" s="19"/>
      <c r="E40" s="19"/>
      <c r="F40" s="15"/>
      <c r="G40" s="19"/>
      <c r="H40" s="15"/>
      <c r="I40" s="3"/>
      <c r="J40" s="3"/>
      <c r="K40" s="56"/>
      <c r="L40" s="56"/>
      <c r="M40" s="57"/>
      <c r="N40" s="57"/>
      <c r="O40" s="4"/>
      <c r="P40" s="4"/>
      <c r="Q40" s="3"/>
      <c r="R40" s="5"/>
      <c r="S40" s="25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56"/>
      <c r="L41" s="56"/>
      <c r="M41" s="57"/>
      <c r="N41" s="57"/>
      <c r="O41" s="4"/>
      <c r="P41" s="4"/>
      <c r="Q41" s="3"/>
      <c r="R41" s="5"/>
      <c r="S41" s="25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56"/>
      <c r="L42" s="56"/>
      <c r="M42" s="57"/>
      <c r="N42" s="57"/>
      <c r="O42" s="4"/>
      <c r="P42" s="4"/>
      <c r="Q42" s="3"/>
      <c r="R42" s="5"/>
      <c r="S42" s="25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56"/>
      <c r="L43" s="56"/>
      <c r="M43" s="57"/>
      <c r="N43" s="57"/>
      <c r="O43" s="4"/>
      <c r="P43" s="4"/>
      <c r="Q43" s="3"/>
      <c r="R43" s="5"/>
      <c r="S43" s="25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56"/>
      <c r="L44" s="56"/>
      <c r="M44" s="57"/>
      <c r="N44" s="57"/>
      <c r="O44" s="4"/>
      <c r="P44" s="4"/>
      <c r="Q44" s="3"/>
      <c r="R44" s="5"/>
      <c r="S44" s="25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56"/>
      <c r="L45" s="56"/>
      <c r="M45" s="57"/>
      <c r="N45" s="57"/>
      <c r="O45" s="4"/>
      <c r="P45" s="4"/>
      <c r="Q45" s="3"/>
      <c r="R45" s="5"/>
      <c r="S45" s="25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56"/>
      <c r="L46" s="56"/>
      <c r="M46" s="57"/>
      <c r="N46" s="57"/>
      <c r="O46" s="4"/>
      <c r="P46" s="4"/>
      <c r="Q46" s="3"/>
      <c r="R46" s="5"/>
      <c r="S46" s="25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56"/>
      <c r="L47" s="56"/>
      <c r="M47" s="57"/>
      <c r="N47" s="57"/>
      <c r="O47" s="4"/>
      <c r="P47" s="4"/>
      <c r="Q47" s="3"/>
      <c r="R47" s="5"/>
      <c r="S47" s="25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56"/>
      <c r="L48" s="56"/>
      <c r="M48" s="57"/>
      <c r="N48" s="57"/>
      <c r="O48" s="4"/>
      <c r="P48" s="4"/>
      <c r="Q48" s="3"/>
      <c r="R48" s="5"/>
      <c r="S48" s="25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56"/>
      <c r="L49" s="56"/>
      <c r="M49" s="57"/>
      <c r="N49" s="57"/>
      <c r="O49" s="4"/>
      <c r="P49" s="4"/>
      <c r="Q49" s="3"/>
      <c r="R49" s="5"/>
      <c r="S49" s="25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56"/>
      <c r="L50" s="56"/>
      <c r="M50" s="57"/>
      <c r="N50" s="57"/>
      <c r="O50" s="4"/>
      <c r="P50" s="4"/>
      <c r="Q50" s="3"/>
      <c r="R50" s="5"/>
      <c r="S50" s="25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56"/>
      <c r="L51" s="56"/>
      <c r="M51" s="57"/>
      <c r="N51" s="57"/>
      <c r="O51" s="4"/>
      <c r="P51" s="4"/>
      <c r="Q51" s="3"/>
      <c r="R51" s="5"/>
      <c r="S51" s="25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56"/>
      <c r="L52" s="56"/>
      <c r="M52" s="57"/>
      <c r="N52" s="57"/>
      <c r="O52" s="4"/>
      <c r="P52" s="4"/>
      <c r="Q52" s="3"/>
      <c r="R52" s="5"/>
      <c r="S52" s="25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56"/>
      <c r="L53" s="56"/>
      <c r="M53" s="57"/>
      <c r="N53" s="57"/>
      <c r="O53" s="4"/>
      <c r="P53" s="4"/>
      <c r="Q53" s="3"/>
      <c r="R53" s="5"/>
      <c r="S53" s="25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56"/>
      <c r="L54" s="56"/>
      <c r="M54" s="57"/>
      <c r="N54" s="57"/>
      <c r="O54" s="4"/>
      <c r="P54" s="4"/>
      <c r="Q54" s="3"/>
      <c r="R54" s="5"/>
      <c r="S54" s="25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56"/>
      <c r="L55" s="56"/>
      <c r="M55" s="57"/>
      <c r="N55" s="57"/>
      <c r="O55" s="4"/>
      <c r="P55" s="4"/>
      <c r="Q55" s="3"/>
      <c r="R55" s="5"/>
      <c r="S55" s="25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56"/>
      <c r="L56" s="56"/>
      <c r="M56" s="57"/>
      <c r="N56" s="57"/>
      <c r="O56" s="4"/>
      <c r="P56" s="4"/>
      <c r="Q56" s="3"/>
      <c r="R56" s="5"/>
      <c r="S56" s="25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56"/>
      <c r="L57" s="56"/>
      <c r="M57" s="57"/>
      <c r="N57" s="57"/>
      <c r="O57" s="4"/>
      <c r="P57" s="4"/>
      <c r="Q57" s="3"/>
      <c r="R57" s="5"/>
      <c r="S57" s="25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56"/>
      <c r="L58" s="56"/>
      <c r="M58" s="57"/>
      <c r="N58" s="57"/>
      <c r="O58" s="4"/>
      <c r="P58" s="4"/>
      <c r="Q58" s="3"/>
      <c r="R58" s="5"/>
      <c r="S58" s="25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56"/>
      <c r="L59" s="56"/>
      <c r="M59" s="57"/>
      <c r="N59" s="57"/>
      <c r="O59" s="4"/>
      <c r="P59" s="4"/>
      <c r="Q59" s="3"/>
      <c r="R59" s="5"/>
      <c r="S59" s="25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56"/>
      <c r="L60" s="56"/>
      <c r="M60" s="57"/>
      <c r="N60" s="57"/>
      <c r="O60" s="4"/>
      <c r="P60" s="4"/>
      <c r="Q60" s="3"/>
      <c r="R60" s="5"/>
      <c r="S60" s="25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56"/>
      <c r="L61" s="56"/>
      <c r="M61" s="57"/>
      <c r="N61" s="57"/>
      <c r="O61" s="4"/>
      <c r="P61" s="4"/>
      <c r="Q61" s="3"/>
      <c r="R61" s="5"/>
      <c r="S61" s="25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56"/>
      <c r="L62" s="56"/>
      <c r="M62" s="57"/>
      <c r="N62" s="57"/>
      <c r="O62" s="4"/>
      <c r="P62" s="4"/>
      <c r="Q62" s="3"/>
      <c r="R62" s="5"/>
      <c r="S62" s="25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56"/>
      <c r="L63" s="56"/>
      <c r="M63" s="57"/>
      <c r="N63" s="57"/>
      <c r="O63" s="4"/>
      <c r="P63" s="4"/>
      <c r="Q63" s="3"/>
      <c r="R63" s="5"/>
      <c r="S63" s="25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56"/>
      <c r="L64" s="56"/>
      <c r="M64" s="57"/>
      <c r="N64" s="57"/>
      <c r="O64" s="4"/>
      <c r="P64" s="4"/>
      <c r="Q64" s="3"/>
      <c r="R64" s="5"/>
      <c r="S64" s="25"/>
    </row>
    <row r="65" spans="1:19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56"/>
      <c r="L65" s="56"/>
      <c r="M65" s="57"/>
      <c r="N65" s="57"/>
      <c r="O65" s="4"/>
      <c r="P65" s="4"/>
      <c r="Q65" s="3"/>
      <c r="R65" s="5"/>
      <c r="S65" s="25"/>
    </row>
    <row r="66" spans="1:19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56"/>
      <c r="L66" s="56"/>
      <c r="M66" s="57"/>
      <c r="N66" s="57"/>
      <c r="O66" s="4"/>
      <c r="P66" s="4"/>
      <c r="Q66" s="3"/>
      <c r="R66" s="5"/>
      <c r="S66" s="25"/>
    </row>
    <row r="67" spans="1:19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56"/>
      <c r="L67" s="56"/>
      <c r="M67" s="57"/>
      <c r="N67" s="57"/>
      <c r="O67" s="4"/>
      <c r="P67" s="4"/>
      <c r="Q67" s="3"/>
      <c r="R67" s="5"/>
      <c r="S67" s="25"/>
    </row>
    <row r="68" spans="1:19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56"/>
      <c r="L68" s="56"/>
      <c r="M68" s="57"/>
      <c r="N68" s="57"/>
      <c r="O68" s="4"/>
      <c r="P68" s="4"/>
      <c r="Q68" s="3"/>
      <c r="R68" s="5"/>
      <c r="S68" s="25"/>
    </row>
    <row r="69" spans="1:19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56"/>
      <c r="L69" s="56"/>
      <c r="M69" s="57"/>
      <c r="N69" s="57"/>
      <c r="O69" s="4"/>
      <c r="P69" s="4"/>
      <c r="Q69" s="3"/>
      <c r="R69" s="5"/>
      <c r="S69" s="25"/>
    </row>
    <row r="70" spans="1:19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56"/>
      <c r="L70" s="56"/>
      <c r="M70" s="57"/>
      <c r="N70" s="57"/>
      <c r="O70" s="4"/>
      <c r="P70" s="4"/>
      <c r="Q70" s="3"/>
      <c r="R70" s="5"/>
      <c r="S70" s="25"/>
    </row>
    <row r="71" spans="1:19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56"/>
      <c r="L71" s="56"/>
      <c r="M71" s="57"/>
      <c r="N71" s="57"/>
      <c r="O71" s="4"/>
      <c r="P71" s="4"/>
      <c r="Q71" s="3"/>
      <c r="R71" s="5"/>
      <c r="S71" s="25"/>
    </row>
    <row r="72" spans="1:19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56"/>
      <c r="L72" s="56"/>
      <c r="M72" s="57"/>
      <c r="N72" s="57"/>
      <c r="O72" s="4"/>
      <c r="P72" s="4"/>
      <c r="Q72" s="3"/>
      <c r="R72" s="5"/>
      <c r="S72" s="25"/>
    </row>
    <row r="73" spans="1:19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56"/>
      <c r="L73" s="56"/>
      <c r="M73" s="57"/>
      <c r="N73" s="57"/>
      <c r="O73" s="4"/>
      <c r="P73" s="4"/>
      <c r="Q73" s="3"/>
      <c r="R73" s="5"/>
      <c r="S73" s="25"/>
    </row>
    <row r="74" spans="1:19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56"/>
      <c r="L74" s="56"/>
      <c r="M74" s="57"/>
      <c r="N74" s="57"/>
      <c r="O74" s="4"/>
      <c r="P74" s="4"/>
      <c r="Q74" s="3"/>
      <c r="R74" s="5"/>
      <c r="S74" s="25"/>
    </row>
    <row r="75" spans="1:19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56"/>
      <c r="L75" s="56"/>
      <c r="M75" s="57"/>
      <c r="N75" s="57"/>
      <c r="O75" s="4"/>
      <c r="P75" s="4"/>
      <c r="Q75" s="3"/>
      <c r="R75" s="5"/>
      <c r="S75" s="25"/>
    </row>
    <row r="76" spans="1:19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56"/>
      <c r="L76" s="56"/>
      <c r="M76" s="57"/>
      <c r="N76" s="57"/>
      <c r="O76" s="4"/>
      <c r="P76" s="4"/>
      <c r="Q76" s="3"/>
      <c r="R76" s="5"/>
      <c r="S76" s="25"/>
    </row>
    <row r="77" spans="1:19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56"/>
      <c r="L77" s="56"/>
      <c r="M77" s="57"/>
      <c r="N77" s="57"/>
      <c r="O77" s="4"/>
      <c r="P77" s="4"/>
      <c r="Q77" s="3"/>
      <c r="R77" s="5"/>
      <c r="S77" s="25"/>
    </row>
    <row r="78" spans="1:19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56"/>
      <c r="L78" s="56"/>
      <c r="M78" s="57"/>
      <c r="N78" s="57"/>
      <c r="O78" s="4"/>
      <c r="P78" s="4"/>
      <c r="Q78" s="3"/>
      <c r="R78" s="5"/>
      <c r="S78" s="25"/>
    </row>
    <row r="79" spans="1:19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56"/>
      <c r="L79" s="56"/>
      <c r="M79" s="57"/>
      <c r="N79" s="57"/>
      <c r="O79" s="4"/>
      <c r="P79" s="4"/>
      <c r="Q79" s="3"/>
      <c r="R79" s="5"/>
      <c r="S79" s="25"/>
    </row>
    <row r="80" spans="1:19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56"/>
      <c r="L80" s="56"/>
      <c r="M80" s="57"/>
      <c r="N80" s="57"/>
      <c r="O80" s="4"/>
      <c r="P80" s="4"/>
      <c r="Q80" s="3"/>
      <c r="R80" s="5"/>
      <c r="S80" s="25"/>
    </row>
    <row r="81" spans="1:19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56"/>
      <c r="L81" s="56"/>
      <c r="M81" s="57"/>
      <c r="N81" s="57"/>
      <c r="O81" s="4"/>
      <c r="P81" s="4"/>
      <c r="Q81" s="3"/>
      <c r="R81" s="5"/>
      <c r="S81" s="25"/>
    </row>
    <row r="82" spans="1:19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56"/>
      <c r="L82" s="56"/>
      <c r="M82" s="57"/>
      <c r="N82" s="57"/>
      <c r="O82" s="4"/>
      <c r="P82" s="4"/>
      <c r="Q82" s="3"/>
      <c r="R82" s="5"/>
      <c r="S82" s="25"/>
    </row>
    <row r="83" spans="1:19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56"/>
      <c r="L83" s="56"/>
      <c r="M83" s="57"/>
      <c r="N83" s="57"/>
      <c r="O83" s="4"/>
      <c r="P83" s="4"/>
      <c r="Q83" s="3"/>
      <c r="R83" s="5"/>
      <c r="S83" s="25"/>
    </row>
    <row r="84" spans="1:19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56"/>
      <c r="L84" s="56"/>
      <c r="M84" s="57"/>
      <c r="N84" s="57"/>
      <c r="O84" s="4"/>
      <c r="P84" s="4"/>
      <c r="Q84" s="3"/>
      <c r="R84" s="5"/>
      <c r="S84" s="25"/>
    </row>
    <row r="85" spans="1:19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56"/>
      <c r="L85" s="56"/>
      <c r="M85" s="57"/>
      <c r="N85" s="57"/>
      <c r="O85" s="4"/>
      <c r="P85" s="4"/>
      <c r="Q85" s="3"/>
      <c r="R85" s="5"/>
      <c r="S85" s="25"/>
    </row>
    <row r="86" spans="1:19" x14ac:dyDescent="0.25">
      <c r="A86" s="3"/>
      <c r="B86" s="3"/>
      <c r="C86" s="14"/>
      <c r="D86" s="5"/>
      <c r="E86" s="5"/>
      <c r="F86" s="3"/>
      <c r="G86" s="5"/>
      <c r="H86" s="3"/>
      <c r="I86" s="3"/>
      <c r="J86" s="3"/>
      <c r="K86" s="56"/>
      <c r="L86" s="56"/>
      <c r="M86" s="57"/>
      <c r="N86" s="57"/>
      <c r="O86" s="4"/>
      <c r="P86" s="4"/>
      <c r="Q86" s="3"/>
      <c r="R86" s="5"/>
      <c r="S86" s="25"/>
    </row>
    <row r="87" spans="1:19" x14ac:dyDescent="0.25">
      <c r="A87" s="3"/>
      <c r="B87" s="3"/>
      <c r="C87" s="14"/>
      <c r="D87" s="5"/>
      <c r="E87" s="5"/>
      <c r="F87" s="3"/>
      <c r="G87" s="5"/>
      <c r="H87" s="3"/>
      <c r="I87" s="3"/>
      <c r="J87" s="3"/>
      <c r="K87" s="56"/>
      <c r="L87" s="56"/>
      <c r="M87" s="57"/>
      <c r="N87" s="57"/>
      <c r="O87" s="4"/>
      <c r="P87" s="4"/>
      <c r="Q87" s="3"/>
      <c r="R87" s="5"/>
      <c r="S87" s="25"/>
    </row>
    <row r="88" spans="1:19" x14ac:dyDescent="0.25">
      <c r="A88" s="3"/>
      <c r="B88" s="3"/>
      <c r="C88" s="14"/>
      <c r="D88" s="5"/>
      <c r="E88" s="5"/>
      <c r="F88" s="3"/>
      <c r="G88" s="5"/>
      <c r="H88" s="3"/>
      <c r="I88" s="3"/>
      <c r="J88" s="3"/>
      <c r="K88" s="56"/>
      <c r="L88" s="56"/>
      <c r="M88" s="57"/>
      <c r="N88" s="57"/>
      <c r="O88" s="4"/>
      <c r="P88" s="4"/>
      <c r="Q88" s="3"/>
      <c r="R88" s="5"/>
      <c r="S88" s="25"/>
    </row>
    <row r="89" spans="1:19" x14ac:dyDescent="0.25">
      <c r="A89" s="3"/>
      <c r="B89" s="3"/>
      <c r="C89" s="14"/>
      <c r="D89" s="5"/>
      <c r="E89" s="5"/>
      <c r="F89" s="3"/>
      <c r="G89" s="5"/>
      <c r="H89" s="3"/>
      <c r="I89" s="3"/>
      <c r="J89" s="3"/>
      <c r="K89" s="56"/>
      <c r="L89" s="56"/>
      <c r="M89" s="57"/>
      <c r="N89" s="57"/>
      <c r="O89" s="4"/>
      <c r="P89" s="4"/>
      <c r="Q89" s="3"/>
      <c r="R89" s="5"/>
      <c r="S89" s="25"/>
    </row>
    <row r="90" spans="1:19" x14ac:dyDescent="0.25">
      <c r="A90" s="3"/>
      <c r="B90" s="3"/>
      <c r="C90" s="14"/>
      <c r="D90" s="5"/>
      <c r="E90" s="5"/>
      <c r="F90" s="3"/>
      <c r="G90" s="5"/>
      <c r="H90" s="3"/>
      <c r="I90" s="3"/>
      <c r="J90" s="3"/>
      <c r="K90" s="56"/>
      <c r="L90" s="56"/>
      <c r="M90" s="57"/>
      <c r="N90" s="57"/>
      <c r="O90" s="4"/>
      <c r="P90" s="4"/>
      <c r="Q90" s="3"/>
      <c r="R90" s="5"/>
      <c r="S90" s="25"/>
    </row>
    <row r="91" spans="1:19" x14ac:dyDescent="0.25">
      <c r="A91" s="3"/>
      <c r="B91" s="3"/>
      <c r="C91" s="14"/>
      <c r="D91" s="5"/>
      <c r="E91" s="5"/>
      <c r="F91" s="3"/>
      <c r="G91" s="5"/>
      <c r="H91" s="3"/>
      <c r="I91" s="3"/>
      <c r="J91" s="3"/>
      <c r="K91" s="56"/>
      <c r="L91" s="56"/>
      <c r="M91" s="57"/>
      <c r="N91" s="57"/>
      <c r="O91" s="4"/>
      <c r="P91" s="4"/>
      <c r="Q91" s="3"/>
      <c r="R91" s="5"/>
      <c r="S91" s="25"/>
    </row>
    <row r="92" spans="1:19" x14ac:dyDescent="0.25">
      <c r="A92" s="3"/>
      <c r="B92" s="3"/>
      <c r="C92" s="14"/>
      <c r="D92" s="5"/>
      <c r="E92" s="5"/>
      <c r="F92" s="3"/>
      <c r="G92" s="5"/>
      <c r="H92" s="3"/>
      <c r="I92" s="3"/>
      <c r="J92" s="3"/>
      <c r="K92" s="56"/>
      <c r="L92" s="56"/>
      <c r="M92" s="57"/>
      <c r="N92" s="57"/>
      <c r="O92" s="4"/>
      <c r="P92" s="4"/>
      <c r="Q92" s="3"/>
      <c r="R92" s="5"/>
      <c r="S92" s="25"/>
    </row>
    <row r="93" spans="1:19" x14ac:dyDescent="0.25">
      <c r="A93" s="3"/>
      <c r="B93" s="3"/>
      <c r="C93" s="14"/>
      <c r="D93" s="5"/>
      <c r="E93" s="5"/>
      <c r="F93" s="3"/>
      <c r="G93" s="5"/>
      <c r="H93" s="3"/>
      <c r="I93" s="3"/>
      <c r="J93" s="3"/>
      <c r="K93" s="56"/>
      <c r="L93" s="56"/>
      <c r="M93" s="57"/>
      <c r="N93" s="57"/>
      <c r="O93" s="4"/>
      <c r="P93" s="4"/>
      <c r="Q93" s="3"/>
      <c r="R93" s="5"/>
      <c r="S93" s="25"/>
    </row>
    <row r="94" spans="1:19" x14ac:dyDescent="0.25">
      <c r="A94" s="3"/>
      <c r="B94" s="3"/>
      <c r="C94" s="14"/>
      <c r="D94" s="5"/>
      <c r="E94" s="5"/>
      <c r="F94" s="3"/>
      <c r="G94" s="5"/>
      <c r="H94" s="3"/>
      <c r="I94" s="3"/>
      <c r="J94" s="3"/>
      <c r="K94" s="56"/>
      <c r="L94" s="56"/>
      <c r="M94" s="57"/>
      <c r="N94" s="57"/>
      <c r="O94" s="4"/>
      <c r="P94" s="4"/>
      <c r="Q94" s="3"/>
      <c r="R94" s="5"/>
      <c r="S94" s="25"/>
    </row>
    <row r="95" spans="1:19" x14ac:dyDescent="0.25">
      <c r="A95" s="3"/>
      <c r="B95" s="3"/>
      <c r="C95" s="14"/>
      <c r="D95" s="5"/>
      <c r="E95" s="5"/>
      <c r="F95" s="3"/>
      <c r="G95" s="5"/>
      <c r="H95" s="3"/>
      <c r="I95" s="3"/>
      <c r="J95" s="3"/>
      <c r="K95" s="56"/>
      <c r="L95" s="56"/>
      <c r="M95" s="57"/>
      <c r="N95" s="57"/>
      <c r="O95" s="4"/>
      <c r="P95" s="4"/>
      <c r="Q95" s="3"/>
      <c r="R95" s="5"/>
      <c r="S95" s="25"/>
    </row>
    <row r="96" spans="1:19" x14ac:dyDescent="0.25">
      <c r="A96" s="3"/>
      <c r="B96" s="3"/>
      <c r="C96" s="14"/>
      <c r="D96" s="5"/>
      <c r="E96" s="5"/>
      <c r="F96" s="3"/>
      <c r="G96" s="5"/>
      <c r="H96" s="3"/>
      <c r="I96" s="3"/>
      <c r="J96" s="3"/>
      <c r="K96" s="56"/>
      <c r="L96" s="56"/>
      <c r="M96" s="57"/>
      <c r="N96" s="57"/>
      <c r="O96" s="4"/>
      <c r="P96" s="4"/>
      <c r="Q96" s="3"/>
      <c r="R96" s="5"/>
      <c r="S96" s="25"/>
    </row>
    <row r="97" spans="1:20" x14ac:dyDescent="0.25">
      <c r="A97" s="3"/>
      <c r="B97" s="3"/>
      <c r="C97" s="14"/>
      <c r="D97" s="5"/>
      <c r="E97" s="5"/>
      <c r="F97" s="3"/>
      <c r="G97" s="5"/>
      <c r="H97" s="3"/>
      <c r="I97" s="3"/>
      <c r="J97" s="3"/>
      <c r="K97" s="56"/>
      <c r="L97" s="56"/>
      <c r="M97" s="57"/>
      <c r="N97" s="57"/>
      <c r="O97" s="4"/>
      <c r="P97" s="4"/>
      <c r="Q97" s="3"/>
      <c r="R97" s="5"/>
      <c r="S97" s="25"/>
      <c r="T97" s="3"/>
    </row>
    <row r="98" spans="1:20" x14ac:dyDescent="0.25">
      <c r="A98" s="3"/>
      <c r="B98" s="3"/>
      <c r="C98" s="14"/>
      <c r="D98" s="5"/>
      <c r="E98" s="5"/>
      <c r="F98" s="3"/>
      <c r="G98" s="5"/>
      <c r="H98" s="3"/>
      <c r="I98" s="3"/>
      <c r="J98" s="3"/>
      <c r="K98" s="56"/>
      <c r="L98" s="56"/>
      <c r="M98" s="57"/>
      <c r="N98" s="57"/>
      <c r="O98" s="4"/>
      <c r="P98" s="4"/>
      <c r="Q98" s="3"/>
      <c r="R98" s="5"/>
      <c r="S98" s="25"/>
      <c r="T98" s="3"/>
    </row>
    <row r="99" spans="1:20" x14ac:dyDescent="0.25">
      <c r="A99" s="3"/>
      <c r="B99" s="3"/>
      <c r="C99" s="14"/>
      <c r="D99" s="5"/>
      <c r="E99" s="5"/>
      <c r="F99" s="3"/>
      <c r="G99" s="5"/>
      <c r="H99" s="3"/>
      <c r="I99" s="3"/>
      <c r="J99" s="3"/>
      <c r="K99" s="56"/>
      <c r="L99" s="56"/>
      <c r="M99" s="57"/>
      <c r="N99" s="57"/>
      <c r="O99" s="4"/>
      <c r="P99" s="4"/>
      <c r="Q99" s="3"/>
      <c r="R99" s="5"/>
      <c r="S99" s="25"/>
      <c r="T99" s="3"/>
    </row>
    <row r="100" spans="1:20" x14ac:dyDescent="0.25">
      <c r="A100" s="3"/>
      <c r="B100" s="3"/>
      <c r="C100" s="14"/>
      <c r="D100" s="5"/>
      <c r="E100" s="5"/>
      <c r="F100" s="3"/>
      <c r="G100" s="5"/>
      <c r="H100" s="3"/>
      <c r="I100" s="3"/>
      <c r="J100" s="3"/>
      <c r="K100" s="56"/>
      <c r="L100" s="56"/>
      <c r="M100" s="57"/>
      <c r="N100" s="57"/>
      <c r="O100" s="4"/>
      <c r="P100" s="4"/>
      <c r="Q100" s="3"/>
      <c r="R100" s="3"/>
      <c r="S100" s="15"/>
      <c r="T100" s="3"/>
    </row>
    <row r="101" spans="1:20" x14ac:dyDescent="0.25">
      <c r="A101" s="3"/>
      <c r="B101" s="3"/>
      <c r="C101" s="14"/>
      <c r="D101" s="5"/>
      <c r="E101" s="5"/>
      <c r="F101" s="3"/>
      <c r="G101" s="5"/>
      <c r="H101" s="3"/>
      <c r="I101" s="3"/>
      <c r="J101" s="3"/>
      <c r="K101" s="56"/>
      <c r="L101" s="56"/>
      <c r="M101" s="57"/>
      <c r="N101" s="57"/>
      <c r="O101" s="4"/>
      <c r="P101" s="4"/>
      <c r="Q101" s="3"/>
      <c r="R101" s="3"/>
      <c r="S101" s="15"/>
      <c r="T101" s="3"/>
    </row>
    <row r="102" spans="1:20" x14ac:dyDescent="0.25">
      <c r="A102" s="3"/>
      <c r="B102" s="3"/>
      <c r="C102" s="14"/>
      <c r="D102" s="5"/>
      <c r="E102" s="5"/>
      <c r="F102" s="3"/>
      <c r="G102" s="5"/>
      <c r="H102" s="3"/>
      <c r="I102" s="3"/>
      <c r="J102" s="3"/>
      <c r="K102" s="56"/>
      <c r="L102" s="56"/>
      <c r="M102" s="56"/>
      <c r="N102" s="56"/>
      <c r="O102" s="3"/>
      <c r="P102" s="3"/>
      <c r="Q102" s="3"/>
      <c r="R102" s="3"/>
      <c r="S102" s="15"/>
      <c r="T102" s="3"/>
    </row>
    <row r="103" spans="1:20" x14ac:dyDescent="0.25">
      <c r="A103" s="3"/>
      <c r="B103" s="3"/>
      <c r="C103" s="14"/>
      <c r="D103" s="5"/>
      <c r="E103" s="5"/>
      <c r="F103" s="3"/>
      <c r="G103" s="5"/>
      <c r="H103" s="3"/>
      <c r="I103" s="3"/>
      <c r="J103" s="3"/>
      <c r="K103" s="56"/>
      <c r="L103" s="56"/>
      <c r="M103" s="56"/>
      <c r="N103" s="56"/>
      <c r="O103" s="3"/>
      <c r="P103" s="3"/>
      <c r="Q103" s="3"/>
      <c r="R103" s="3"/>
      <c r="S103" s="15"/>
      <c r="T103" s="3"/>
    </row>
    <row r="104" spans="1:20" x14ac:dyDescent="0.25">
      <c r="A104" s="3"/>
      <c r="B104" s="3"/>
      <c r="C104" s="15"/>
      <c r="D104" s="3"/>
      <c r="E104" s="3"/>
      <c r="F104" s="3"/>
      <c r="G104" s="3"/>
      <c r="H104" s="3"/>
      <c r="I104" s="3"/>
      <c r="J104" s="3"/>
      <c r="K104" s="56"/>
      <c r="L104" s="56"/>
      <c r="M104" s="56"/>
      <c r="N104" s="56"/>
      <c r="O104" s="3"/>
      <c r="P104" s="3"/>
      <c r="Q104" s="3"/>
      <c r="R104" s="3"/>
      <c r="S104" s="15"/>
      <c r="T104" s="3"/>
    </row>
    <row r="105" spans="1:20" x14ac:dyDescent="0.25">
      <c r="A105" s="3"/>
      <c r="B105" s="3"/>
      <c r="C105" s="15"/>
      <c r="D105" s="3"/>
      <c r="E105" s="3"/>
      <c r="F105" s="3"/>
      <c r="G105" s="3"/>
      <c r="H105" s="3"/>
      <c r="I105" s="3"/>
      <c r="J105" s="3"/>
      <c r="K105" s="56"/>
      <c r="L105" s="56"/>
      <c r="M105" s="56"/>
      <c r="N105" s="56"/>
      <c r="O105" s="3"/>
      <c r="P105" s="3"/>
      <c r="Q105" s="3"/>
      <c r="R105" s="3"/>
      <c r="S105" s="15"/>
      <c r="T105" s="3"/>
    </row>
    <row r="106" spans="1:20" x14ac:dyDescent="0.25">
      <c r="A106" s="3"/>
      <c r="B106" s="3"/>
      <c r="C106" s="15"/>
      <c r="D106" s="3"/>
      <c r="E106" s="3"/>
      <c r="F106" s="3"/>
      <c r="G106" s="3"/>
      <c r="H106" s="3"/>
      <c r="I106" s="3"/>
      <c r="J106" s="3"/>
      <c r="K106" s="56"/>
      <c r="L106" s="56"/>
      <c r="M106" s="56"/>
      <c r="N106" s="56"/>
      <c r="O106" s="3"/>
      <c r="P106" s="3"/>
      <c r="Q106" s="3"/>
      <c r="R106" s="3"/>
      <c r="S106" s="15"/>
      <c r="T106" s="3"/>
    </row>
    <row r="107" spans="1:20" x14ac:dyDescent="0.25">
      <c r="A107" s="3"/>
      <c r="B107" s="3"/>
      <c r="C107" s="15"/>
      <c r="D107" s="3"/>
      <c r="E107" s="3"/>
      <c r="F107" s="3"/>
      <c r="G107" s="3"/>
      <c r="H107" s="3"/>
      <c r="I107" s="3"/>
      <c r="J107" s="3"/>
      <c r="K107" s="56"/>
      <c r="L107" s="56"/>
      <c r="M107" s="56"/>
      <c r="N107" s="56"/>
      <c r="O107" s="3"/>
      <c r="P107" s="3"/>
      <c r="Q107" s="3"/>
      <c r="R107" s="3"/>
      <c r="S107" s="15"/>
      <c r="T107" s="3"/>
    </row>
    <row r="108" spans="1:20" x14ac:dyDescent="0.25">
      <c r="A108" s="3"/>
      <c r="B108" s="3"/>
      <c r="C108" s="15"/>
      <c r="D108" s="3"/>
      <c r="E108" s="3"/>
      <c r="F108" s="3"/>
      <c r="G108" s="3"/>
      <c r="H108" s="3"/>
      <c r="I108" s="3"/>
      <c r="J108" s="3"/>
      <c r="K108" s="56"/>
      <c r="L108" s="56"/>
      <c r="M108" s="56"/>
      <c r="N108" s="56"/>
      <c r="O108" s="3"/>
      <c r="P108" s="3"/>
      <c r="Q108" s="3"/>
      <c r="R108" s="3"/>
      <c r="S108" s="15"/>
      <c r="T108" s="3"/>
    </row>
    <row r="109" spans="1:20" x14ac:dyDescent="0.25">
      <c r="A109" s="3"/>
      <c r="B109" s="3"/>
      <c r="C109" s="15"/>
      <c r="D109" s="3"/>
      <c r="E109" s="3"/>
      <c r="F109" s="3"/>
      <c r="G109" s="3"/>
      <c r="H109" s="3"/>
      <c r="I109" s="3"/>
      <c r="J109" s="3"/>
      <c r="K109" s="56"/>
      <c r="L109" s="56"/>
      <c r="M109" s="56"/>
      <c r="N109" s="56"/>
      <c r="O109" s="3"/>
      <c r="P109" s="3"/>
      <c r="Q109" s="3"/>
      <c r="R109" s="3"/>
      <c r="S109" s="15"/>
      <c r="T109" s="3"/>
    </row>
    <row r="110" spans="1:20" x14ac:dyDescent="0.25">
      <c r="A110" s="3"/>
      <c r="B110" s="3"/>
      <c r="C110" s="15"/>
      <c r="D110" s="3"/>
      <c r="E110" s="3"/>
      <c r="F110" s="3"/>
      <c r="G110" s="3"/>
      <c r="H110" s="3"/>
      <c r="I110" s="3"/>
      <c r="J110" s="3"/>
      <c r="K110" s="56"/>
      <c r="L110" s="56"/>
      <c r="M110" s="56"/>
      <c r="N110" s="56"/>
      <c r="O110" s="3"/>
      <c r="P110" s="3"/>
      <c r="Q110" s="3"/>
      <c r="R110" s="3"/>
      <c r="S110" s="15"/>
      <c r="T110" s="3"/>
    </row>
    <row r="111" spans="1:20" x14ac:dyDescent="0.25">
      <c r="A111" s="3"/>
      <c r="B111" s="3"/>
      <c r="C111" s="15"/>
      <c r="D111" s="3"/>
      <c r="E111" s="3"/>
      <c r="F111" s="3"/>
      <c r="G111" s="3"/>
      <c r="H111" s="3"/>
      <c r="I111" s="3"/>
      <c r="J111" s="3"/>
      <c r="K111" s="56"/>
      <c r="L111" s="56"/>
      <c r="M111" s="56"/>
      <c r="N111" s="56"/>
      <c r="O111" s="3"/>
      <c r="P111" s="3"/>
      <c r="Q111" s="3"/>
      <c r="R111" s="3"/>
      <c r="S111" s="15"/>
      <c r="T111" s="3"/>
    </row>
    <row r="112" spans="1:20" x14ac:dyDescent="0.25">
      <c r="A112" s="3"/>
      <c r="B112" s="3"/>
      <c r="C112" s="15"/>
      <c r="D112" s="3"/>
      <c r="E112" s="3"/>
      <c r="F112" s="3"/>
      <c r="G112" s="3"/>
      <c r="H112" s="3"/>
      <c r="I112" s="3"/>
      <c r="J112" s="3"/>
      <c r="K112" s="56"/>
      <c r="L112" s="56"/>
      <c r="M112" s="56"/>
      <c r="N112" s="56"/>
      <c r="O112" s="3"/>
      <c r="P112" s="3"/>
      <c r="Q112" s="3"/>
      <c r="R112" s="3"/>
      <c r="S112" s="15"/>
      <c r="T112" s="3"/>
    </row>
    <row r="113" spans="1:20" x14ac:dyDescent="0.25">
      <c r="A113" s="3"/>
      <c r="B113" s="3"/>
      <c r="C113" s="15"/>
      <c r="D113" s="3"/>
      <c r="E113" s="3"/>
      <c r="F113" s="3"/>
      <c r="G113" s="3"/>
      <c r="H113" s="3"/>
      <c r="I113" s="3"/>
      <c r="J113" s="3"/>
      <c r="K113" s="56"/>
      <c r="L113" s="56"/>
      <c r="M113" s="56"/>
      <c r="N113" s="56"/>
      <c r="O113" s="3"/>
      <c r="P113" s="3"/>
      <c r="Q113" s="3"/>
      <c r="R113" s="3"/>
      <c r="S113" s="15"/>
      <c r="T113" s="3"/>
    </row>
    <row r="114" spans="1:20" x14ac:dyDescent="0.25">
      <c r="A114" s="3"/>
      <c r="B114" s="3"/>
      <c r="C114" s="15"/>
      <c r="D114" s="3"/>
      <c r="E114" s="3"/>
      <c r="F114" s="3"/>
      <c r="G114" s="3"/>
      <c r="H114" s="3"/>
      <c r="I114" s="3"/>
      <c r="J114" s="3"/>
      <c r="K114" s="56"/>
      <c r="L114" s="56"/>
      <c r="M114" s="56"/>
      <c r="N114" s="56"/>
      <c r="O114" s="3"/>
      <c r="P114" s="3"/>
      <c r="Q114" s="3"/>
      <c r="R114" s="3"/>
      <c r="S114" s="15"/>
      <c r="T114" s="3"/>
    </row>
    <row r="115" spans="1:20" x14ac:dyDescent="0.25">
      <c r="A115" s="3"/>
      <c r="B115" s="3"/>
      <c r="C115" s="15"/>
      <c r="D115" s="3"/>
      <c r="E115" s="3"/>
      <c r="F115" s="3"/>
      <c r="G115" s="3"/>
      <c r="H115" s="3"/>
      <c r="I115" s="3"/>
      <c r="J115" s="3"/>
      <c r="K115" s="56"/>
      <c r="L115" s="56"/>
      <c r="M115" s="56"/>
      <c r="N115" s="56"/>
      <c r="O115" s="3"/>
      <c r="P115" s="3"/>
      <c r="Q115" s="3"/>
      <c r="R115" s="3"/>
      <c r="S115" s="15"/>
      <c r="T115" s="3"/>
    </row>
    <row r="116" spans="1:20" x14ac:dyDescent="0.25">
      <c r="A116" s="3"/>
      <c r="B116" s="3"/>
      <c r="C116" s="15"/>
      <c r="D116" s="3"/>
      <c r="E116" s="3"/>
      <c r="F116" s="3"/>
      <c r="G116" s="3"/>
      <c r="H116" s="3"/>
      <c r="I116" s="3"/>
      <c r="J116" s="3"/>
      <c r="K116" s="56"/>
      <c r="L116" s="56"/>
      <c r="M116" s="56"/>
      <c r="N116" s="56"/>
      <c r="O116" s="3"/>
      <c r="P116" s="3"/>
      <c r="Q116" s="3"/>
      <c r="R116" s="3"/>
      <c r="S116" s="15"/>
      <c r="T116" s="3"/>
    </row>
    <row r="117" spans="1:20" x14ac:dyDescent="0.25">
      <c r="A117" s="3"/>
      <c r="T117" s="3"/>
    </row>
    <row r="118" spans="1:20" x14ac:dyDescent="0.25">
      <c r="A118" s="3"/>
      <c r="T118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32:Q35">
      <formula1>Фрамуга</formula1>
    </dataValidation>
    <dataValidation type="list" allowBlank="1" showInputMessage="1" showErrorMessage="1" sqref="B9:B35">
      <formula1>Наименования_изделий</formula1>
    </dataValidation>
    <dataValidation type="list" allowBlank="1" showInputMessage="1" showErrorMessage="1" sqref="F9:F35">
      <formula1>Способы_открывания</formula1>
    </dataValidation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</dataValidations>
  <pageMargins left="0.39370078740157483" right="0" top="0" bottom="0" header="0" footer="0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2018-12-05T06:41:06Z</dcterms:modified>
</cp:coreProperties>
</file>