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995" windowHeight="631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22" i="1" l="1"/>
  <c r="D27" i="1" l="1"/>
</calcChain>
</file>

<file path=xl/sharedStrings.xml><?xml version="1.0" encoding="utf-8"?>
<sst xmlns="http://schemas.openxmlformats.org/spreadsheetml/2006/main" count="364" uniqueCount="293">
  <si>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</si>
  <si>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</si>
  <si>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</si>
  <si>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</si>
  <si>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</si>
  <si>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</si>
  <si>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</si>
  <si>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</si>
  <si>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</si>
  <si>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</si>
  <si>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</si>
  <si>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</si>
  <si>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</si>
  <si>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</si>
  <si>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</si>
  <si>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</si>
  <si>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</si>
  <si>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</si>
  <si>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</si>
  <si>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</si>
  <si>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</si>
  <si>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</si>
  <si>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</si>
  <si>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</si>
  <si>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</si>
  <si>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</si>
  <si>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</si>
  <si>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</si>
  <si>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</si>
  <si>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</si>
  <si>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</si>
  <si>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</si>
  <si>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</si>
  <si>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</si>
  <si>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</si>
  <si>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</si>
  <si>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</si>
  <si>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</si>
  <si>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</si>
  <si>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</si>
  <si>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</si>
  <si>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</si>
  <si>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</si>
  <si>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</si>
  <si>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</si>
  <si>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</si>
  <si>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</si>
  <si>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</si>
  <si>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</si>
  <si>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</si>
  <si>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</si>
  <si>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</si>
  <si>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</si>
  <si>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</si>
  <si>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</si>
  <si>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</si>
  <si>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</si>
  <si>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</si>
  <si>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</si>
  <si>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</si>
  <si>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</si>
  <si>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</si>
  <si>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</si>
  <si>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</si>
  <si>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</si>
  <si>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</si>
  <si>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</si>
  <si>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</si>
  <si>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</si>
  <si>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</si>
  <si>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</si>
  <si>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</si>
  <si>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</si>
  <si>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</si>
  <si>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</si>
  <si>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</si>
  <si>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</si>
  <si>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</si>
  <si>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</si>
  <si>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</si>
  <si>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</si>
  <si>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</si>
  <si>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</si>
  <si>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</si>
  <si>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</si>
  <si>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</si>
  <si>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</si>
  <si>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</si>
  <si>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</si>
  <si>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</si>
  <si>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</si>
  <si>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</si>
  <si>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</si>
  <si>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</si>
  <si>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</si>
  <si>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</si>
  <si>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</si>
  <si>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</si>
  <si>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</si>
  <si>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</si>
  <si>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</si>
  <si>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</si>
  <si>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</si>
  <si>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</si>
  <si>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</si>
  <si>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</si>
  <si>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</si>
  <si>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</si>
  <si>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</si>
  <si>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</si>
  <si>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</si>
  <si>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</si>
  <si>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</si>
  <si>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</si>
  <si>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</si>
  <si>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</si>
  <si>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</si>
  <si>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</si>
  <si>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</si>
  <si>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</si>
  <si>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</si>
  <si>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</si>
  <si>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</si>
  <si>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</si>
  <si>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</si>
  <si>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</si>
  <si>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</si>
  <si>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</si>
  <si>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</si>
  <si>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</si>
  <si>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</si>
  <si>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</si>
  <si>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</si>
  <si>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</si>
  <si>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</si>
  <si>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</si>
  <si>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</si>
  <si>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</si>
  <si>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</si>
  <si>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</si>
  <si>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</si>
  <si>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</si>
  <si>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</si>
  <si>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</si>
  <si>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</si>
  <si>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</si>
  <si>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</si>
  <si>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</si>
  <si>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</si>
  <si>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</si>
  <si>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</si>
  <si>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</si>
  <si>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</si>
  <si>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</si>
  <si>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</si>
  <si>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</si>
  <si>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</si>
  <si>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</si>
  <si>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</si>
  <si>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</si>
  <si>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</si>
  <si>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</si>
  <si>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</si>
  <si>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</si>
  <si>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</si>
  <si>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</si>
  <si>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</si>
  <si>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</si>
  <si>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</si>
  <si>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</si>
  <si>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</si>
  <si>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</si>
  <si>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</si>
  <si>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</si>
  <si>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</si>
  <si>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</si>
  <si>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</si>
  <si>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</si>
  <si>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</si>
  <si>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</si>
  <si>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</si>
  <si>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</si>
  <si>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</si>
  <si>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</si>
  <si>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</si>
  <si>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</si>
  <si>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</si>
  <si>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</si>
  <si>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</si>
  <si>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</si>
  <si>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</si>
  <si>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</si>
  <si>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</si>
  <si>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</si>
  <si>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</si>
  <si>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</si>
  <si>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</si>
  <si>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</si>
  <si>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</si>
  <si>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</si>
  <si>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</si>
  <si>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</si>
  <si>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</si>
  <si>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</si>
  <si>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</si>
  <si>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</si>
  <si>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</si>
  <si>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</si>
  <si>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</si>
  <si>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</si>
  <si>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</si>
  <si>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</si>
  <si>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</si>
  <si>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</si>
  <si>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</si>
  <si>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</si>
  <si>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</si>
  <si>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</si>
  <si>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</si>
  <si>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</si>
  <si>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</si>
  <si>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</si>
  <si>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</si>
  <si>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</si>
  <si>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</si>
  <si>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</si>
  <si>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</si>
  <si>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</si>
  <si>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</si>
  <si>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</si>
  <si>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</si>
  <si>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</si>
  <si>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</si>
  <si>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</si>
  <si>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</si>
  <si>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</si>
  <si>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</si>
  <si>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</si>
  <si>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</si>
  <si>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</si>
  <si>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</si>
  <si>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</si>
  <si>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</si>
  <si>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</si>
  <si>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</si>
  <si>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</si>
  <si>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</si>
  <si>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</si>
  <si>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</si>
  <si>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</si>
  <si>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</si>
  <si>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</si>
  <si>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</si>
  <si>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</si>
  <si>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</si>
  <si>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</si>
  <si>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</si>
  <si>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</si>
  <si>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</si>
  <si>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</si>
  <si>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</si>
  <si>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</si>
  <si>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</si>
  <si>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</si>
  <si>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</si>
  <si>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</si>
  <si>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</si>
  <si>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</si>
  <si>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</si>
  <si>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</si>
  <si>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</si>
  <si>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</si>
  <si>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</si>
  <si>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маркировка</t>
  </si>
  <si>
    <t>ООО "ПКСД"</t>
  </si>
  <si>
    <t>ООО "СИТИСТРОЙ-МО"</t>
  </si>
  <si>
    <t>упаковка в стрейч</t>
  </si>
  <si>
    <t>заглушками комплектовать</t>
  </si>
  <si>
    <t>ДОВОДЧИКИ В СЧЕТ НЕ ВКЛЮЧАТЬ</t>
  </si>
  <si>
    <t>ВНИМАНИЕ - Договор № СИ 63-18 от 09.04.2018 (САМОЛЕТ ОБЪЕКТ "СПУТНИК", к 2 МОП 26-33 этажи)</t>
  </si>
  <si>
    <t xml:space="preserve">Коробка угловая, рабочая створка 900 мм в свету, спец порог 30 мм усиленный 15/30 с притвором+крепление в пол, створка без нижнего нащельника, замок врезной ключ/ключ,  ручка ПП , заглушки на анкера и противосъемные ригели в цвет двери цвета, 2 контура уплотнителя черного цвета (резиновый и термовспучка), крепление через коробку и через пластины по три анкера на сторону и в пол на порог, остекление в рабочей створке 500х800 мм-24мм  пож трип   рамка объемная с двух сторон, (схема приложена). Подготовка под доводчик. Обернуть в защ пленку. </t>
  </si>
  <si>
    <t xml:space="preserve">Коробка угловая с наличником 15 мм справа, слева  сверху стандрат, рабочая створка 900 мм в свету, спец порог 30 мм усиленный 15/30 с притвором+крепление в пол, створка без нижнего нащельника, замок врезной ключ/ключ,ручка ПП черного цвета, 2 контура уплотнителя черного цвета (резиновый и термовспучка), крепление через коробку и через пластины по три анкера на сторону и в пол на порог, остекление в рабочей створке 500х800 мм- 24мм  пож трип  рамка объемная с двух сторон, (схема приложена).Подготовка под доводчик. Обернуть в защ пленку. </t>
  </si>
  <si>
    <t xml:space="preserve">Коробка угловая, рабочая створка 900 мм в свету, спец порог 30 мм усиленный 15/30 с притвором+крепление в пол, створка без нижнего нащельника, замок врезной ключ/ключ,  ручка ПП черного цвета, 2 контура уплотнителя черного цвета (резиновый и термовспучка), крепление через коробку и черезпластины по три анкера на сторону и в пол на порог, остекление в рабочей створке 500х800 мм-24мм  пож трип    рамка объемная с двух сторон(схема приложена).Подготовка под доводчик. Обернуть в защ пленку. </t>
  </si>
  <si>
    <t xml:space="preserve">Коробка угловая, рабочая створка 900 мм в свету, спец порог 30 мм усиленный 15/30 с притвором+крепление в пол, створка без нижнего нащельника, замок врезной ключ/ключ,  ручка ПП, 2 контура уплотнителя черного цвета (резиновый и термовспучка), крепление через коробку и через пластины по три анкера на сторону и в пол на порог, остекление в рабочей створке 500х800 мм-24мм пож трип    рамка объемная с двух сторон (схема приложена). Подготовка под доводчик.Обернуть в защ пленку. </t>
  </si>
  <si>
    <t>Коробка угловая, рабочая створка 900 мм в свету, спец порог 30 мм усиленный 15/30 с притвором+крепление в пол, створка без нижнего нащельника, замок врезной ключ/ключ, ручка ПП , 2 контура уплотнителя черного цвета (резиновый и термовспучка), крепление через коробку и через пластины по три анкера на сторону и в пол на порог, остекление в рабочей створке 500х800 мм-24мм пож трип   рамка объемная с двух сторон(схема приложена). Подготовка под доводчик. Обернуть в защ пленку.</t>
  </si>
  <si>
    <t>Коробка угловая, рабочая створка 900 мм в свету, спец порог 30 мм усиленный 15/30 с притвором+крепление в пол, створка без нижнего нащельника, замок врезной ключ/ключ,ручка ПП , 2 контура уплотнителя черного цвета (резиновый и термовспучка), крепление через коробку и через пластины по три анкера на сторону и в пол на порог, остекление в рабочей створке 500х800 мм-24мм  пож трип  рамка объемная с двух сторон(схема приложена). Подготовка под доводчик. Обернуть в защ пленку.</t>
  </si>
  <si>
    <t>Коробка угловая, рабочая створка 900 мм в свету, спец порог 30 мм усиленный 15/30 с притвором+крепление в пол, створка без нижнего нащельника, замок врезной ключ/ключ, ручка ПП , 2 контура уплотнителя черного цвета (резиновый и термовспучка), крепление через коробку и ерез плапстины по три анкера на сторону и в пол на порог, остекление в рабочей створке 500х800 мм-24мм пож трип  рамка объемная с двух сторон (схема приложена). Подготовка под доводчик. Обернуть в защ пленку.</t>
  </si>
  <si>
    <t>Коробка угловая, рабочая створка 900 мм в свету, спец порог 30 мм усиленный 15/30 с притвором+крепление в пол, створка без нижнего нащельника, замок врезной ключ/ключ,  ручка ПП, 2 контура уплотнителя черного цвета (резиновый и термовспучка), крепление через коробку и через пластины по три анкера на сторону и в пол на порог, остекление в рабочей створке 500х800 мм-24мм пож трип  рамка объемная с двух сторон (схема приложена). Подготовка под доводчик. Обернуть в защ пленку.</t>
  </si>
  <si>
    <t>Коробка угловая, спец порог 30 мм усиленный 15/30 с притвором+крепление в пол, створка без нижнего нащельника, замок врезной ключ/ключ, ручка ПП, 2 контура уплотнителя черного цвета (резиновый и термовспучка), крепление через коробку и черещ пластины по три анкера на сторону и в пол на порог.Подготовка под доводчик такая, чтобы ее не было видно в световом проеме створки.  Обернуть в защ пленку.</t>
  </si>
  <si>
    <t xml:space="preserve">Коробка угловая, спец порог 30 мм усиленный 15/30 с притвором+крепление в пол, створка без нижнего нащельника, замок врезной ключ/ключ,  ручка ПП , 2 контура уплотнителя черного цвета (резиновый и термовспучка), крепление через коробку и через пластины по три анкера на сторону и в пол на порог.Подготовка под доводчик такая, чтобы ее не было видно в световом проеме створки. Обернуть в защ пленку. </t>
  </si>
  <si>
    <t>Коробка угловая, спец порог 30 мм усиленный 15/30 с притвором+крепление в пол, створка без нижнего нащельника, замок врезной ключ/ключ,ручка ПП  , 2 контура уплотнителя черного цвета (резиновый и термовспучка), крепление через коробку и через пластины по три анкера на сторону и в пол на порог.Подготовка под доводчик такая, чтобы ее не было видно в световом проеме створки. Обернуть в защ пленку.</t>
  </si>
  <si>
    <t xml:space="preserve">Коробка угловая, спец порог 30 мм усиленный 15/30 с притвором+крепление в пол, створка без нижнего нащельника, замок врезной ключ/ключ, ручка ПП, 2 контура уплотнителя черного цвета (резиновый и термовспучка), крепление через коробку и через пластины по три анкера на сторону и в пол на порог.Подготовка под доводчик такая, чтобы ее не было видно в световом проеме створки. Обернуть в защ пленку. </t>
  </si>
  <si>
    <r>
      <t>Коробка угловая, спец порог 30 мм усиленный 15/30 с притвором+крепление в пол, створка без нижнего нащельника, замок врезной ключ/ключ,  ручка ПП  (резиновый и термовспучка), крепление через коробку и через пластины по три анкера на сторону и в пол на порог.Подготовка под доводчик такая, чтобы ее не было видно в световом проеме створки.</t>
    </r>
    <r>
      <rPr>
        <sz val="11"/>
        <color theme="1"/>
        <rFont val="Calibri"/>
        <family val="2"/>
        <charset val="204"/>
        <scheme val="minor"/>
      </rPr>
      <t xml:space="preserve"> Обернуть в защ пленку.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</si>
</sst>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8" fillId="0" borderId="0" xfId="0" applyFont="1"/>
    <xf numFmtId="0" fontId="0" fillId="0" borderId="1" xfId="0" applyFont="1" applyBorder="1"/>
    <xf numFmtId="3" fontId="7" fillId="0" borderId="1" xfId="0" applyNumberFormat="1" applyFont="1" applyFill="1" applyBorder="1"/>
    <xf numFmtId="49" fontId="1" fillId="2" borderId="7" xfId="0" applyNumberFormat="1" applyFont="1" applyFill="1" applyBorder="1" applyAlignment="1">
      <alignment horizontal="left" vertical="top" wrapText="1"/>
    </xf>
    <xf numFmtId="49" fontId="0" fillId="0" borderId="6" xfId="0" applyNumberFormat="1" applyBorder="1" applyAlignment="1">
      <alignment wrapText="1"/>
    </xf>
    <xf numFmtId="0" fontId="0" fillId="0" borderId="4" xfId="0" applyBorder="1"/>
    <xf numFmtId="0" fontId="0" fillId="3" borderId="0" xfId="0" applyFill="1" applyBorder="1"/>
    <xf numFmtId="1" fontId="0" fillId="3" borderId="0" xfId="0" applyNumberFormat="1" applyFill="1" applyBorder="1"/>
    <xf numFmtId="3" fontId="0" fillId="3" borderId="0" xfId="0" applyNumberFormat="1" applyFill="1" applyBorder="1"/>
    <xf numFmtId="0" fontId="9" fillId="3" borderId="0" xfId="0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102"/>
  <sheetViews>
    <sheetView tabSelected="1" zoomScale="70" zoomScaleNormal="70" workbookViewId="0">
      <selection activeCell="U1" sqref="U1:U1048576"/>
    </sheetView>
  </sheetViews>
  <sheetFormatPr defaultRowHeight="15" outlineLevelCol="1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/>
    <col min="8" max="8" width="21.42578125" style="25" customWidth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69.140625" customWidth="1"/>
    <col min="20" max="20" width="19.42578125" customWidth="1"/>
  </cols>
  <sheetData>
    <row r="2" spans="1:21" ht="23.25" x14ac:dyDescent="0.35">
      <c r="B2" s="2"/>
      <c r="C2" s="42" t="s">
        <v>274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21" ht="21" x14ac:dyDescent="0.35">
      <c r="B3" s="2"/>
      <c r="C3" s="43" t="s">
        <v>270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</row>
    <row r="4" spans="1:21" ht="18.75" x14ac:dyDescent="0.3">
      <c r="B4" s="2" t="s">
        <v>241</v>
      </c>
      <c r="C4" s="44" t="s">
        <v>275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</row>
    <row r="5" spans="1:21" ht="18.75" x14ac:dyDescent="0.3">
      <c r="B5" s="2" t="s">
        <v>242</v>
      </c>
      <c r="C5" s="44" t="s">
        <v>272</v>
      </c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</row>
    <row r="6" spans="1:21" ht="18.75" x14ac:dyDescent="0.3">
      <c r="B6" s="2" t="s">
        <v>267</v>
      </c>
      <c r="C6" s="45">
        <v>43488</v>
      </c>
      <c r="D6" s="45"/>
      <c r="E6" s="45"/>
      <c r="F6" s="45"/>
      <c r="G6" s="45"/>
      <c r="H6" s="31"/>
      <c r="I6" s="32" t="s">
        <v>279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33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1" ht="78.7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5" t="s">
        <v>240</v>
      </c>
      <c r="T8" s="22" t="s">
        <v>273</v>
      </c>
    </row>
    <row r="9" spans="1:21" ht="169.5" customHeight="1" x14ac:dyDescent="0.25">
      <c r="A9" s="1">
        <v>1</v>
      </c>
      <c r="B9" s="1" t="s">
        <v>258</v>
      </c>
      <c r="C9" s="5">
        <v>6</v>
      </c>
      <c r="D9" s="3">
        <v>2070</v>
      </c>
      <c r="E9" s="34">
        <v>1240</v>
      </c>
      <c r="F9" s="1" t="s">
        <v>23</v>
      </c>
      <c r="G9" s="3">
        <v>1000</v>
      </c>
      <c r="H9" s="26" t="s">
        <v>246</v>
      </c>
      <c r="I9" s="1" t="s">
        <v>4</v>
      </c>
      <c r="J9" s="1" t="s">
        <v>4</v>
      </c>
      <c r="K9" s="1">
        <v>3</v>
      </c>
      <c r="L9" s="1">
        <v>3</v>
      </c>
      <c r="M9" s="5">
        <v>1</v>
      </c>
      <c r="N9" s="5"/>
      <c r="O9" s="5"/>
      <c r="P9" s="5"/>
      <c r="Q9" s="1"/>
      <c r="R9" s="3"/>
      <c r="S9" s="36" t="s">
        <v>280</v>
      </c>
      <c r="T9" s="6"/>
    </row>
    <row r="10" spans="1:21" ht="169.5" customHeight="1" x14ac:dyDescent="0.25">
      <c r="A10" s="1">
        <v>2</v>
      </c>
      <c r="B10" s="1" t="s">
        <v>258</v>
      </c>
      <c r="C10" s="5">
        <v>2</v>
      </c>
      <c r="D10" s="3">
        <v>2070</v>
      </c>
      <c r="E10" s="34">
        <v>1240</v>
      </c>
      <c r="F10" s="1" t="s">
        <v>23</v>
      </c>
      <c r="G10" s="3">
        <v>1000</v>
      </c>
      <c r="H10" s="26" t="s">
        <v>246</v>
      </c>
      <c r="I10" s="1" t="s">
        <v>4</v>
      </c>
      <c r="J10" s="1" t="s">
        <v>4</v>
      </c>
      <c r="K10" s="1">
        <v>3</v>
      </c>
      <c r="L10" s="1">
        <v>3</v>
      </c>
      <c r="M10" s="5">
        <v>1</v>
      </c>
      <c r="N10" s="5"/>
      <c r="O10" s="5"/>
      <c r="P10" s="5"/>
      <c r="Q10" s="1"/>
      <c r="R10" s="3"/>
      <c r="S10" s="36" t="s">
        <v>281</v>
      </c>
      <c r="T10" s="6"/>
      <c r="U10" s="1"/>
    </row>
    <row r="11" spans="1:21" ht="174.75" customHeight="1" x14ac:dyDescent="0.25">
      <c r="A11" s="1">
        <v>3</v>
      </c>
      <c r="B11" s="1" t="s">
        <v>258</v>
      </c>
      <c r="C11" s="5">
        <v>8</v>
      </c>
      <c r="D11" s="3">
        <v>2070</v>
      </c>
      <c r="E11" s="34">
        <v>1240</v>
      </c>
      <c r="F11" s="1" t="s">
        <v>22</v>
      </c>
      <c r="G11" s="3">
        <v>1000</v>
      </c>
      <c r="H11" s="26" t="s">
        <v>246</v>
      </c>
      <c r="I11" s="1" t="s">
        <v>4</v>
      </c>
      <c r="J11" s="1" t="s">
        <v>4</v>
      </c>
      <c r="K11" s="1">
        <v>3</v>
      </c>
      <c r="L11" s="1">
        <v>3</v>
      </c>
      <c r="M11" s="5">
        <v>1</v>
      </c>
      <c r="N11" s="1"/>
      <c r="O11" s="5"/>
      <c r="P11" s="5"/>
      <c r="Q11" s="1"/>
      <c r="R11" s="3"/>
      <c r="S11" s="36" t="s">
        <v>282</v>
      </c>
      <c r="T11" s="6"/>
    </row>
    <row r="12" spans="1:21" ht="183" customHeight="1" x14ac:dyDescent="0.25">
      <c r="A12" s="1">
        <v>4</v>
      </c>
      <c r="B12" s="1" t="s">
        <v>258</v>
      </c>
      <c r="C12" s="5">
        <v>7</v>
      </c>
      <c r="D12" s="3">
        <v>2070</v>
      </c>
      <c r="E12" s="34">
        <v>1240</v>
      </c>
      <c r="F12" s="1" t="s">
        <v>22</v>
      </c>
      <c r="G12" s="3">
        <v>1000</v>
      </c>
      <c r="H12" s="26" t="s">
        <v>246</v>
      </c>
      <c r="I12" s="1" t="s">
        <v>4</v>
      </c>
      <c r="J12" s="1" t="s">
        <v>4</v>
      </c>
      <c r="K12" s="1">
        <v>3</v>
      </c>
      <c r="L12" s="1">
        <v>3</v>
      </c>
      <c r="M12" s="5">
        <v>1</v>
      </c>
      <c r="O12" s="5"/>
      <c r="P12" s="5"/>
      <c r="Q12" s="1"/>
      <c r="R12" s="3"/>
      <c r="S12" s="36" t="s">
        <v>283</v>
      </c>
      <c r="T12" s="6"/>
    </row>
    <row r="13" spans="1:21" ht="173.25" customHeight="1" x14ac:dyDescent="0.25">
      <c r="A13" s="1">
        <v>5</v>
      </c>
      <c r="B13" s="1" t="s">
        <v>258</v>
      </c>
      <c r="C13" s="5">
        <v>8</v>
      </c>
      <c r="D13" s="3">
        <v>2070</v>
      </c>
      <c r="E13" s="34">
        <v>1450</v>
      </c>
      <c r="F13" s="1" t="s">
        <v>23</v>
      </c>
      <c r="G13" s="3">
        <v>1000</v>
      </c>
      <c r="H13" s="26" t="s">
        <v>246</v>
      </c>
      <c r="I13" s="1" t="s">
        <v>4</v>
      </c>
      <c r="J13" s="1" t="s">
        <v>4</v>
      </c>
      <c r="K13" s="1">
        <v>3</v>
      </c>
      <c r="L13" s="1">
        <v>3</v>
      </c>
      <c r="M13" s="5">
        <v>1</v>
      </c>
      <c r="N13" s="5"/>
      <c r="O13" s="5"/>
      <c r="P13" s="5"/>
      <c r="Q13" s="1"/>
      <c r="R13" s="3"/>
      <c r="S13" s="36" t="s">
        <v>284</v>
      </c>
      <c r="T13" s="6"/>
    </row>
    <row r="14" spans="1:21" ht="174" customHeight="1" x14ac:dyDescent="0.25">
      <c r="A14" s="1">
        <v>6</v>
      </c>
      <c r="B14" s="1" t="s">
        <v>258</v>
      </c>
      <c r="C14" s="5">
        <v>8</v>
      </c>
      <c r="D14" s="3">
        <v>2070</v>
      </c>
      <c r="E14" s="34">
        <v>1450</v>
      </c>
      <c r="F14" s="1" t="s">
        <v>22</v>
      </c>
      <c r="G14" s="3">
        <v>1000</v>
      </c>
      <c r="H14" s="26" t="s">
        <v>246</v>
      </c>
      <c r="I14" s="1" t="s">
        <v>4</v>
      </c>
      <c r="J14" s="1" t="s">
        <v>4</v>
      </c>
      <c r="K14" s="1">
        <v>3</v>
      </c>
      <c r="L14" s="1">
        <v>3</v>
      </c>
      <c r="M14" s="5">
        <v>1</v>
      </c>
      <c r="O14" s="5"/>
      <c r="P14" s="5"/>
      <c r="Q14" s="1"/>
      <c r="R14" s="3"/>
      <c r="S14" s="36" t="s">
        <v>285</v>
      </c>
      <c r="T14" s="6"/>
    </row>
    <row r="15" spans="1:21" ht="173.25" customHeight="1" x14ac:dyDescent="0.25">
      <c r="A15" s="1">
        <v>7</v>
      </c>
      <c r="B15" s="1" t="s">
        <v>258</v>
      </c>
      <c r="C15" s="5">
        <v>8</v>
      </c>
      <c r="D15" s="3">
        <v>2070</v>
      </c>
      <c r="E15" s="34">
        <v>1240</v>
      </c>
      <c r="F15" s="1" t="s">
        <v>23</v>
      </c>
      <c r="G15" s="3">
        <v>1000</v>
      </c>
      <c r="H15" s="26" t="s">
        <v>246</v>
      </c>
      <c r="I15" s="1" t="s">
        <v>4</v>
      </c>
      <c r="J15" s="1" t="s">
        <v>4</v>
      </c>
      <c r="K15" s="1">
        <v>3</v>
      </c>
      <c r="L15" s="1">
        <v>3</v>
      </c>
      <c r="M15" s="5">
        <v>1</v>
      </c>
      <c r="N15" s="5"/>
      <c r="O15" s="5"/>
      <c r="P15" s="5"/>
      <c r="Q15" s="1"/>
      <c r="R15" s="3"/>
      <c r="S15" s="36" t="s">
        <v>286</v>
      </c>
      <c r="T15" s="6"/>
    </row>
    <row r="16" spans="1:21" ht="168" customHeight="1" x14ac:dyDescent="0.25">
      <c r="A16" s="1">
        <v>8</v>
      </c>
      <c r="B16" s="1" t="s">
        <v>258</v>
      </c>
      <c r="C16" s="5">
        <v>8</v>
      </c>
      <c r="D16" s="3">
        <v>2070</v>
      </c>
      <c r="E16" s="34">
        <v>1240</v>
      </c>
      <c r="F16" s="1" t="s">
        <v>22</v>
      </c>
      <c r="G16" s="3">
        <v>1000</v>
      </c>
      <c r="H16" s="26" t="s">
        <v>246</v>
      </c>
      <c r="I16" s="1" t="s">
        <v>4</v>
      </c>
      <c r="J16" s="1" t="s">
        <v>4</v>
      </c>
      <c r="K16" s="1">
        <v>3</v>
      </c>
      <c r="L16" s="1">
        <v>3</v>
      </c>
      <c r="M16" s="5">
        <v>1</v>
      </c>
      <c r="N16" s="1"/>
      <c r="O16" s="5"/>
      <c r="P16" s="5"/>
      <c r="Q16" s="1"/>
      <c r="R16" s="3"/>
      <c r="S16" s="36" t="s">
        <v>287</v>
      </c>
      <c r="T16" s="6"/>
    </row>
    <row r="17" spans="1:20" ht="169.5" customHeight="1" x14ac:dyDescent="0.25">
      <c r="A17" s="1">
        <v>9</v>
      </c>
      <c r="B17" s="1" t="s">
        <v>1</v>
      </c>
      <c r="C17" s="5">
        <v>8</v>
      </c>
      <c r="D17" s="3">
        <v>2070</v>
      </c>
      <c r="E17" s="34">
        <v>870</v>
      </c>
      <c r="F17" s="1" t="s">
        <v>23</v>
      </c>
      <c r="G17" s="3"/>
      <c r="H17" s="26" t="s">
        <v>203</v>
      </c>
      <c r="I17" s="1" t="s">
        <v>4</v>
      </c>
      <c r="J17" s="1" t="s">
        <v>227</v>
      </c>
      <c r="K17" s="1">
        <v>2</v>
      </c>
      <c r="L17" s="1"/>
      <c r="M17" s="5"/>
      <c r="N17" s="1"/>
      <c r="O17" s="5"/>
      <c r="P17" s="5"/>
      <c r="Q17" s="1"/>
      <c r="R17" s="3"/>
      <c r="S17" s="36" t="s">
        <v>288</v>
      </c>
      <c r="T17" s="6"/>
    </row>
    <row r="18" spans="1:20" ht="182.25" customHeight="1" x14ac:dyDescent="0.25">
      <c r="A18" s="1">
        <v>10</v>
      </c>
      <c r="B18" s="1" t="s">
        <v>1</v>
      </c>
      <c r="C18" s="5">
        <v>8</v>
      </c>
      <c r="D18" s="3">
        <v>2070</v>
      </c>
      <c r="E18" s="34">
        <v>870</v>
      </c>
      <c r="F18" s="1" t="s">
        <v>22</v>
      </c>
      <c r="G18" s="3"/>
      <c r="H18" s="26" t="s">
        <v>203</v>
      </c>
      <c r="I18" s="1" t="s">
        <v>4</v>
      </c>
      <c r="J18" s="1" t="s">
        <v>227</v>
      </c>
      <c r="K18" s="1">
        <v>2</v>
      </c>
      <c r="L18" s="1"/>
      <c r="M18" s="5"/>
      <c r="N18" s="37"/>
      <c r="O18" s="5"/>
      <c r="P18" s="5"/>
      <c r="Q18" s="1"/>
      <c r="R18" s="3"/>
      <c r="S18" s="36" t="s">
        <v>289</v>
      </c>
      <c r="T18" s="6"/>
    </row>
    <row r="19" spans="1:20" ht="173.25" customHeight="1" x14ac:dyDescent="0.25">
      <c r="A19" s="1">
        <v>11</v>
      </c>
      <c r="B19" s="1" t="s">
        <v>1</v>
      </c>
      <c r="C19" s="5">
        <v>24</v>
      </c>
      <c r="D19" s="3">
        <v>2070</v>
      </c>
      <c r="E19" s="34">
        <v>670</v>
      </c>
      <c r="F19" s="1" t="s">
        <v>23</v>
      </c>
      <c r="G19" s="3"/>
      <c r="H19" s="26" t="s">
        <v>203</v>
      </c>
      <c r="I19" s="1" t="s">
        <v>4</v>
      </c>
      <c r="J19" s="1" t="s">
        <v>227</v>
      </c>
      <c r="K19" s="1">
        <v>2</v>
      </c>
      <c r="L19" s="1"/>
      <c r="M19" s="5"/>
      <c r="N19" s="37"/>
      <c r="O19" s="5"/>
      <c r="P19" s="5"/>
      <c r="Q19" s="1"/>
      <c r="R19" s="3"/>
      <c r="S19" s="36" t="s">
        <v>290</v>
      </c>
      <c r="T19" s="6"/>
    </row>
    <row r="20" spans="1:20" ht="173.25" customHeight="1" x14ac:dyDescent="0.25">
      <c r="A20" s="1">
        <v>12</v>
      </c>
      <c r="B20" s="1" t="s">
        <v>1</v>
      </c>
      <c r="C20" s="5">
        <v>1</v>
      </c>
      <c r="D20" s="3">
        <v>2070</v>
      </c>
      <c r="E20" s="34">
        <v>670</v>
      </c>
      <c r="F20" s="1" t="s">
        <v>23</v>
      </c>
      <c r="G20" s="3"/>
      <c r="H20" s="26" t="s">
        <v>203</v>
      </c>
      <c r="I20" s="1" t="s">
        <v>4</v>
      </c>
      <c r="J20" s="1" t="s">
        <v>227</v>
      </c>
      <c r="K20" s="1">
        <v>2</v>
      </c>
      <c r="L20" s="1"/>
      <c r="M20" s="5"/>
      <c r="N20" s="37"/>
      <c r="O20" s="5"/>
      <c r="P20" s="5"/>
      <c r="Q20" s="1"/>
      <c r="R20" s="3"/>
      <c r="S20" s="36" t="s">
        <v>291</v>
      </c>
      <c r="T20" s="6"/>
    </row>
    <row r="21" spans="1:20" ht="171" customHeight="1" x14ac:dyDescent="0.25">
      <c r="A21" s="1">
        <v>13</v>
      </c>
      <c r="B21" s="1" t="s">
        <v>1</v>
      </c>
      <c r="C21" s="5">
        <v>24</v>
      </c>
      <c r="D21" s="3">
        <v>2070</v>
      </c>
      <c r="E21" s="34">
        <v>670</v>
      </c>
      <c r="F21" s="1" t="s">
        <v>22</v>
      </c>
      <c r="G21" s="3"/>
      <c r="H21" s="26" t="s">
        <v>203</v>
      </c>
      <c r="I21" s="1" t="s">
        <v>4</v>
      </c>
      <c r="J21" s="1" t="s">
        <v>227</v>
      </c>
      <c r="K21" s="1">
        <v>2</v>
      </c>
      <c r="L21" s="1"/>
      <c r="M21" s="5"/>
      <c r="N21" s="1"/>
      <c r="O21" s="5"/>
      <c r="P21" s="5"/>
      <c r="Q21" s="1"/>
      <c r="R21" s="3"/>
      <c r="S21" s="36" t="s">
        <v>292</v>
      </c>
      <c r="T21" s="6"/>
    </row>
    <row r="22" spans="1:20" x14ac:dyDescent="0.25">
      <c r="A22" s="4"/>
      <c r="B22" s="4"/>
      <c r="C22" s="7">
        <f>SUM(C9:C21)</f>
        <v>120</v>
      </c>
      <c r="D22" s="8"/>
      <c r="E22" s="8"/>
      <c r="F22" s="4"/>
      <c r="G22" s="8"/>
      <c r="H22" s="28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ht="18.75" x14ac:dyDescent="0.3">
      <c r="A23" s="4"/>
      <c r="B23" s="14" t="s">
        <v>271</v>
      </c>
      <c r="C23" s="15" t="s">
        <v>244</v>
      </c>
      <c r="D23" s="16"/>
      <c r="E23" s="16"/>
      <c r="F23" s="14"/>
      <c r="G23" s="16"/>
      <c r="H23" s="29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10"/>
      <c r="C24" s="11"/>
      <c r="D24" s="12"/>
      <c r="E24" s="12"/>
      <c r="F24" s="10"/>
      <c r="G24" s="12"/>
      <c r="H24" s="30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10"/>
      <c r="C25" s="11"/>
      <c r="D25" s="12"/>
      <c r="E25" s="12"/>
      <c r="F25" s="10"/>
      <c r="G25" s="13" t="s">
        <v>243</v>
      </c>
      <c r="H25" s="30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38" t="s">
        <v>277</v>
      </c>
      <c r="C27" s="39"/>
      <c r="D27" s="40">
        <f>C22*7</f>
        <v>840</v>
      </c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38" t="s">
        <v>276</v>
      </c>
      <c r="C28" s="39"/>
      <c r="D28" s="40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1" t="s">
        <v>278</v>
      </c>
      <c r="C29" s="39"/>
      <c r="D29" s="40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0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</row>
    <row r="76" spans="1:20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9"/>
    </row>
    <row r="77" spans="1:20" x14ac:dyDescent="0.25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9"/>
    </row>
    <row r="78" spans="1:20" x14ac:dyDescent="0.25">
      <c r="A78" s="4"/>
      <c r="B78" s="4"/>
      <c r="C78" s="7"/>
      <c r="D78" s="8"/>
      <c r="E78" s="8"/>
      <c r="F78" s="4"/>
      <c r="G78" s="8"/>
      <c r="H78" s="28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  <c r="T78" s="9"/>
    </row>
    <row r="79" spans="1:20" x14ac:dyDescent="0.25">
      <c r="A79" s="4"/>
      <c r="B79" s="4"/>
      <c r="C79" s="7"/>
      <c r="D79" s="8"/>
      <c r="E79" s="8"/>
      <c r="F79" s="4"/>
      <c r="G79" s="8"/>
      <c r="H79" s="28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  <c r="T79" s="9"/>
    </row>
    <row r="80" spans="1:20" x14ac:dyDescent="0.25">
      <c r="A80" s="4"/>
      <c r="B80" s="4"/>
      <c r="C80" s="7"/>
      <c r="D80" s="8"/>
      <c r="E80" s="8"/>
      <c r="F80" s="4"/>
      <c r="G80" s="8"/>
      <c r="H80" s="28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  <c r="T80" s="9"/>
    </row>
    <row r="81" spans="1:20" x14ac:dyDescent="0.25">
      <c r="A81" s="4"/>
      <c r="B81" s="4"/>
      <c r="C81" s="7"/>
      <c r="D81" s="8"/>
      <c r="E81" s="8"/>
      <c r="F81" s="4"/>
      <c r="G81" s="8"/>
      <c r="H81" s="28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  <c r="T81" s="9"/>
    </row>
    <row r="82" spans="1:20" x14ac:dyDescent="0.25">
      <c r="A82" s="4"/>
      <c r="B82" s="4"/>
      <c r="C82" s="7"/>
      <c r="D82" s="8"/>
      <c r="E82" s="8"/>
      <c r="F82" s="4"/>
      <c r="G82" s="8"/>
      <c r="H82" s="28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  <c r="T82" s="9"/>
    </row>
    <row r="83" spans="1:20" x14ac:dyDescent="0.25">
      <c r="A83" s="4"/>
      <c r="B83" s="4"/>
      <c r="C83" s="7"/>
      <c r="D83" s="8"/>
      <c r="E83" s="8"/>
      <c r="F83" s="4"/>
      <c r="G83" s="8"/>
      <c r="H83" s="28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  <c r="T83" s="9"/>
    </row>
    <row r="84" spans="1:20" x14ac:dyDescent="0.25">
      <c r="A84" s="4"/>
      <c r="B84" s="4"/>
      <c r="C84" s="7"/>
      <c r="D84" s="8"/>
      <c r="E84" s="8"/>
      <c r="F84" s="4"/>
      <c r="G84" s="8"/>
      <c r="H84" s="28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9"/>
    </row>
    <row r="85" spans="1:20" x14ac:dyDescent="0.25">
      <c r="A85" s="4"/>
      <c r="B85" s="4"/>
      <c r="C85" s="7"/>
      <c r="D85" s="8"/>
      <c r="E85" s="8"/>
      <c r="F85" s="4"/>
      <c r="G85" s="8"/>
      <c r="H85" s="28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9"/>
    </row>
    <row r="86" spans="1:20" x14ac:dyDescent="0.25">
      <c r="A86" s="4"/>
      <c r="B86" s="4"/>
      <c r="C86" s="7"/>
      <c r="D86" s="8"/>
      <c r="E86" s="8"/>
      <c r="F86" s="4"/>
      <c r="G86" s="8"/>
      <c r="H86" s="28"/>
      <c r="I86" s="4"/>
      <c r="J86" s="4"/>
      <c r="K86" s="4"/>
      <c r="L86" s="4"/>
      <c r="M86" s="7"/>
      <c r="N86" s="7"/>
      <c r="O86" s="7"/>
      <c r="P86" s="7"/>
      <c r="Q86" s="4"/>
      <c r="R86" s="4"/>
      <c r="S86" s="4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28"/>
      <c r="I87" s="4"/>
      <c r="J87" s="4"/>
      <c r="K87" s="4"/>
      <c r="L87" s="4"/>
      <c r="M87" s="7"/>
      <c r="N87" s="7"/>
      <c r="O87" s="7"/>
      <c r="P87" s="7"/>
      <c r="Q87" s="4"/>
      <c r="R87" s="4"/>
      <c r="S87" s="4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2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2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2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28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2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2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28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28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28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28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28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</sheetData>
  <mergeCells count="5">
    <mergeCell ref="C2:R2"/>
    <mergeCell ref="C3:R3"/>
    <mergeCell ref="C4:R4"/>
    <mergeCell ref="C6:G6"/>
    <mergeCell ref="C5:R5"/>
  </mergeCells>
  <phoneticPr fontId="0" type="noConversion"/>
  <dataValidations count="6">
    <dataValidation type="list" allowBlank="1" showInputMessage="1" showErrorMessage="1" sqref="F9:F21">
      <formula1>Способы_открывания</formula1>
    </dataValidation>
    <dataValidation type="list" allowBlank="1" showInputMessage="1" showErrorMessage="1" sqref="H9:H21">
      <formula1>Цвета_окраса</formula1>
    </dataValidation>
    <dataValidation type="list" allowBlank="1" showInputMessage="1" showErrorMessage="1" sqref="I9:I21">
      <formula1>Наличник</formula1>
    </dataValidation>
    <dataValidation type="list" allowBlank="1" showInputMessage="1" showErrorMessage="1" sqref="J9:J21">
      <formula1>Доводчик</formula1>
    </dataValidation>
    <dataValidation type="list" allowBlank="1" showInputMessage="1" showErrorMessage="1" sqref="Q9:Q21">
      <formula1>Фрамуга</formula1>
    </dataValidation>
    <dataValidation type="list" allowBlank="1" showInputMessage="1" showErrorMessage="1" sqref="B9:B2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2019-01-30T05:13:08Z</dcterms:modified>
</cp:coreProperties>
</file>