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6" i="1" l="1"/>
  <c r="C40" i="1" l="1"/>
</calcChain>
</file>

<file path=xl/sharedStrings.xml><?xml version="1.0" encoding="utf-8"?>
<sst xmlns="http://schemas.openxmlformats.org/spreadsheetml/2006/main" count="576" uniqueCount="374">
  <si>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</si>
  <si>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</si>
  <si>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</si>
  <si>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</si>
  <si>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</si>
  <si>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</si>
  <si>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</si>
  <si>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</si>
  <si>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</si>
  <si>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</si>
  <si>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</si>
  <si>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</si>
  <si>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</si>
  <si>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</si>
  <si>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</si>
  <si>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</si>
  <si>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</si>
  <si>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</si>
  <si>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</si>
  <si>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</si>
  <si>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</si>
  <si>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</si>
  <si>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</si>
  <si>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</si>
  <si>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</si>
  <si>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</si>
  <si>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</si>
  <si>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</si>
  <si>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</si>
  <si>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</si>
  <si>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</si>
  <si>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</si>
  <si>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</si>
  <si>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</si>
  <si>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</si>
  <si>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</si>
  <si>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</si>
  <si>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</si>
  <si>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</si>
  <si>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</si>
  <si>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</si>
  <si>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</si>
  <si>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</si>
  <si>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</si>
  <si>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</si>
  <si>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</si>
  <si>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</si>
  <si>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</si>
  <si>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</si>
  <si>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</si>
  <si>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</si>
  <si>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</si>
  <si>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</si>
  <si>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</si>
  <si>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</si>
  <si>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</si>
  <si>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</si>
  <si>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</si>
  <si>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</si>
  <si>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</si>
  <si>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</si>
  <si>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</si>
  <si>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</si>
  <si>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</si>
  <si>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</si>
  <si>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</si>
  <si>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</si>
  <si>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</si>
  <si>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</si>
  <si>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</si>
  <si>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</si>
  <si>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</si>
  <si>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</si>
  <si>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</si>
  <si>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</si>
  <si>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</si>
  <si>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</si>
  <si>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</si>
  <si>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</si>
  <si>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</si>
  <si>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</si>
  <si>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</si>
  <si>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</si>
  <si>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</si>
  <si>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</si>
  <si>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</si>
  <si>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</si>
  <si>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</si>
  <si>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</si>
  <si>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</si>
  <si>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</si>
  <si>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</si>
  <si>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</si>
  <si>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</si>
  <si>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</si>
  <si>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</si>
  <si>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</si>
  <si>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</si>
  <si>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</si>
  <si>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</si>
  <si>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</si>
  <si>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</si>
  <si>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</si>
  <si>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</si>
  <si>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</si>
  <si>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</si>
  <si>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</si>
  <si>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</si>
  <si>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</si>
  <si>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</si>
  <si>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</si>
  <si>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</si>
  <si>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</si>
  <si>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</si>
  <si>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</si>
  <si>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</si>
  <si>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</si>
  <si>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</si>
  <si>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</si>
  <si>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</si>
  <si>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</si>
  <si>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</si>
  <si>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</si>
  <si>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</si>
  <si>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</si>
  <si>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</si>
  <si>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</si>
  <si>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</si>
  <si>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</si>
  <si>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</si>
  <si>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</si>
  <si>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</si>
  <si>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</si>
  <si>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</si>
  <si>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</si>
  <si>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</si>
  <si>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</si>
  <si>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</si>
  <si>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</si>
  <si>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</si>
  <si>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</si>
  <si>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</si>
  <si>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</si>
  <si>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</si>
  <si>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</si>
  <si>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</si>
  <si>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</si>
  <si>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</si>
  <si>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</si>
  <si>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</si>
  <si>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</si>
  <si>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</si>
  <si>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</si>
  <si>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</si>
  <si>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</si>
  <si>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</si>
  <si>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</si>
  <si>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</si>
  <si>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</si>
  <si>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</si>
  <si>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</si>
  <si>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</si>
  <si>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</si>
  <si>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</si>
  <si>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</si>
  <si>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</si>
  <si>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</si>
  <si>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</si>
  <si>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</si>
  <si>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</si>
  <si>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</si>
  <si>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</si>
  <si>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</si>
  <si>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</si>
  <si>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</si>
  <si>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</si>
  <si>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</si>
  <si>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</si>
  <si>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</si>
  <si>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</si>
  <si>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</si>
  <si>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</si>
  <si>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</si>
  <si>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</si>
  <si>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</si>
  <si>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</si>
  <si>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</si>
  <si>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</si>
  <si>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</si>
  <si>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</si>
  <si>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</si>
  <si>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</si>
  <si>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</si>
  <si>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</si>
  <si>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</si>
  <si>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</si>
  <si>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</si>
  <si>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</si>
  <si>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</si>
  <si>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</si>
  <si>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</si>
  <si>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</si>
  <si>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</si>
  <si>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</si>
  <si>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</si>
  <si>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</si>
  <si>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</si>
  <si>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</si>
  <si>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</si>
  <si>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</si>
  <si>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</si>
  <si>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</si>
  <si>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</si>
  <si>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</si>
  <si>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</si>
  <si>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</si>
  <si>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</si>
  <si>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</si>
  <si>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</si>
  <si>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</si>
  <si>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</si>
  <si>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</si>
  <si>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</si>
  <si>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</si>
  <si>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</si>
  <si>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</si>
  <si>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</si>
  <si>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</si>
  <si>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</si>
  <si>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</si>
  <si>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</si>
  <si>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</si>
  <si>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</si>
  <si>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</si>
  <si>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</si>
  <si>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</si>
  <si>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</si>
  <si>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</si>
  <si>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</si>
  <si>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</si>
  <si>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</si>
  <si>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</si>
  <si>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</si>
  <si>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</si>
  <si>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</si>
  <si>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</si>
  <si>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</si>
  <si>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</si>
  <si>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</si>
  <si>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</si>
  <si>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</si>
  <si>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</si>
  <si>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</si>
  <si>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</si>
  <si>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</si>
  <si>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</si>
  <si>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</si>
  <si>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</si>
  <si>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</si>
  <si>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</si>
  <si>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</si>
  <si>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</si>
  <si>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</si>
  <si>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</si>
  <si>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</si>
  <si>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</si>
  <si>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</si>
  <si>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</si>
  <si>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</si>
  <si>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</si>
  <si>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</si>
  <si>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</si>
  <si>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</si>
  <si>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</si>
  <si>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</si>
  <si>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</si>
  <si>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</si>
  <si>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Анкера</t>
  </si>
  <si>
    <t>ООО "ДСК-прогресс"</t>
  </si>
  <si>
    <t>43</t>
  </si>
  <si>
    <t>45</t>
  </si>
  <si>
    <t>44</t>
  </si>
  <si>
    <t>35</t>
  </si>
  <si>
    <t xml:space="preserve"> 33</t>
  </si>
  <si>
    <t>24</t>
  </si>
  <si>
    <t>26</t>
  </si>
  <si>
    <t>25</t>
  </si>
  <si>
    <t>16</t>
  </si>
  <si>
    <t>9</t>
  </si>
  <si>
    <t>11</t>
  </si>
  <si>
    <t>10</t>
  </si>
  <si>
    <t>12</t>
  </si>
  <si>
    <t>29</t>
  </si>
  <si>
    <t>помещ</t>
  </si>
  <si>
    <t>по проекту</t>
  </si>
  <si>
    <t>нар</t>
  </si>
  <si>
    <t>вн</t>
  </si>
  <si>
    <t>тор</t>
  </si>
  <si>
    <t>Д-31</t>
  </si>
  <si>
    <t>Дверь Д-30 1450х2680 левая помещ 43</t>
  </si>
  <si>
    <t>Дверь Д-32 1250х2090 левая помещ 45</t>
  </si>
  <si>
    <t>Дверь Д-31 1450х2680 правая помещ 44</t>
  </si>
  <si>
    <t>Дверь Д-30 1450х2680 левая помещ 35</t>
  </si>
  <si>
    <t>Дверь Д-42 1050х2070 правая помещ 33</t>
  </si>
  <si>
    <t>Дверь Д-36 1050х2070 левая помещ 24</t>
  </si>
  <si>
    <t>Дверь Д-37 1270х2070 левая помещ 26</t>
  </si>
  <si>
    <t>Дверь Д-31 1450х2680 правая помещ 25</t>
  </si>
  <si>
    <t>Дверь Д-31 1450х2680 правая помещ 16</t>
  </si>
  <si>
    <t>Дверь Д-30 1450х2680 левая помещ 9</t>
  </si>
  <si>
    <t>Дверь Д-32 1250х2070 левая помещ 11</t>
  </si>
  <si>
    <t>Дверь Д-31 1450х2680 праавя помещ 10</t>
  </si>
  <si>
    <t>Дверь Д-36 1050х2070 левая помещ 12</t>
  </si>
  <si>
    <t>Дверь Д-36 1050х2070 левая помещ 29</t>
  </si>
  <si>
    <t>18</t>
  </si>
  <si>
    <t>17</t>
  </si>
  <si>
    <t>28</t>
  </si>
  <si>
    <t>7</t>
  </si>
  <si>
    <t>6</t>
  </si>
  <si>
    <t>8</t>
  </si>
  <si>
    <t>6-4</t>
  </si>
  <si>
    <t>5</t>
  </si>
  <si>
    <t>4</t>
  </si>
  <si>
    <t>4-1</t>
  </si>
  <si>
    <t>2</t>
  </si>
  <si>
    <t>3</t>
  </si>
  <si>
    <t>1</t>
  </si>
  <si>
    <t>угл</t>
  </si>
  <si>
    <t>950</t>
  </si>
  <si>
    <t>1820</t>
  </si>
  <si>
    <t>1880</t>
  </si>
  <si>
    <t>1720</t>
  </si>
  <si>
    <t>насосная</t>
  </si>
  <si>
    <t>электрощитовая</t>
  </si>
  <si>
    <t>итп</t>
  </si>
  <si>
    <t>Дверь Д-29, 950х1880 правая, помещ 7</t>
  </si>
  <si>
    <t>Дверь Д-29, 950х1880 правая, помещ 6</t>
  </si>
  <si>
    <t>Дверь Д-17, 950х1880 левая, помещ 7</t>
  </si>
  <si>
    <t>Дверь Д-18, 950х1820 правая, помещ 8, элщитовая</t>
  </si>
  <si>
    <t>Дверь Д-18, 950х1880 правая, помещ 6-4</t>
  </si>
  <si>
    <t>Дверь Д-17, 950х1880 левая, помещ 5, элщитовая</t>
  </si>
  <si>
    <t>Дверь Д-17, 950х1880 левая, помещ 9, элщитовая</t>
  </si>
  <si>
    <t>Дверь Д-18, 950х1880 правая, помещ 4-1</t>
  </si>
  <si>
    <t>Дверь Д-17, 950х1880 левая, помещ 2</t>
  </si>
  <si>
    <t>Дверь Д-18, 870х1720 правая, помещ 3, элщитовая</t>
  </si>
  <si>
    <t>870</t>
  </si>
  <si>
    <t>Дверь Д-28, 950х1880 левая, помещ 4</t>
  </si>
  <si>
    <t>Дверь Д-29, 950х1880 правая, помещ 1</t>
  </si>
  <si>
    <t>Дверь Д-29, 950х1880 правая, помещ 2</t>
  </si>
  <si>
    <t>ДОВОДЧИКИ В РАСЧЕТ НЕ ВКЛЮЧАТЬ!!!</t>
  </si>
  <si>
    <t>ВНИМАНИЕ - Договор от ООО "ПКСД" № ДСКП-01/29-18 от 15.06.2018 (1 этаж и подвал)</t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</si>
  <si>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 ручка ПП , подготовка под эл магн замок и под доводчик, резиновый уполитнитель, крепление через коробку по три анкера на сторону и в пол на порог.  Ребра жескости горизонтальные и вертикальные. Усилить замок и ручку.Остекление вдверях  и во фрамуге (СМ ЭСКИЗ) стекло триплекс 8 мм, рамка ОБЪЕМНАЯ С 2-х СТОРОН, крепление на заклепки в цвет двери. Обернуть защитной пленкой. </t>
    </r>
  </si>
  <si>
    <t>RAL 7039+цинк</t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</si>
  <si>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замка и ручки, ребра жесткости вертикальные и гозонтальные, крепление через коробку по три анкера на сторону и в пол на порог   Обернуть защитной пленкой. </t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</si>
  <si>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 ручка ПП, подготовка под эл магн замок и под доводчик, резиновый уполитнитель, крепление через коробку по три анкера на сторону и в пол на порог.  Ребра жескости горизонтальные и вертикальные. Усиление коробки в зоне крепления замка и ручки. Остекление в дверях во фрамуге (СМ ЭСКИЗ) стекло триплекс 8 мм, рамка ОБЪЕМНАЯ С 2-х СТОРОН, крепление на заклепки в цвет двери. Обернуть защитной пленкой. </t>
    </r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</si>
  <si>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 ручка ПП, подготовка под эл магн замок и под доводчик,резиновый уполитнитель, крепление через коробку по три анкера на сторону и в пол на порог.  Ребра жескости горизонтальные и вертикальные. Усиление коробки в зоне крепления замка и ручки. Остекление в дверях и во фрамуге (СМ ЭСКИЗ) стекло триплекс 8 мм, рамка ОБЪЕМНАЯ С 2-х СТОРОН, крепление на заклепки в цвет двери. Обернуть защитной пленкой. </t>
    </r>
  </si>
  <si>
    <t xml:space="preserve">Коробка торцевая расширенная,  спец порог 28 мм усиленный 14/28 с притвором+крепление в пол, створка без нижнего нащельника, замок  ручка ПП , подготовка под доводчик такая, чтобы ее не было видно в световом проеме створки., усиление замка и ручки, ребра жесткости вертикальные и гозонтальные, крепление через коробку по три анкера на сторону и в пол на порог .  Обернуть защитной пленкой. </t>
  </si>
  <si>
    <t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</t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</si>
  <si>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 </t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</si>
  <si>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>) замок  ручка ПП , цилиндр с комплектом ключей, подготовка под эл магн замок и под доводчик,резиновый уполитнитель, крепление через коробку по три анкера на сторону и в пол на порог. Ребра жескости горизонтальные и вертикальные. Усиление замка и ручки. Остекление в дверях  и во фрамуге (СМ ЭСКИЗ) стекло триплекс 8 мм, рамка ОБЪЕМНАЯ С 2-х СТОРОН, крепление на заклепки в цвет двери. Обернуть защитной пленкой.</t>
    </r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</si>
  <si>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ручка ПП, подготовка под эл магн замок и под доводчик, резиновый уполитнитель, крепление через коробку по три анкера на сторону и в пол на порог.  Ребра жескости горизонтальные и вертикальные. Усиление  замка и ручки. Остекление в дверях и во фрамуге (СМ ЭСКИЗ) стекло триплекс 8 мм, рамка ОБЪЕМНАЯ С 2-х СТОРОН, крепление на заклепки в цвет двери. Обернуть защитной пленкой. </t>
    </r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</si>
  <si>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ручка ПП , подготовка под эл магн замок и под доводчик,резиновый уполитнитель, крепление через коробку по три анкера на сторону и в пол на порог. Ребра жескости горизонтальные и вертикальные. Усиление замка и ручки. Остекление в дверях и во фрамуге (СМ ЭСКИЗ) стекло триплекс 8 мм, рамка ОБЪЕМНАЯ С 2-х СТОРОН, крепление на заклепки в цвет двери. Обернуть защитной пленкой. </t>
    </r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</si>
  <si>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 замка и ручки, ребра жесткости вертикальные и гозонтальные, крепление через коробку по три анкера на сторону и в пол на порог .  Обернуть защитной пленкой. </t>
  </si>
  <si>
    <r>
      <t>Коробка торцевая расширенная,  спец порог 28 мм усиленный 14/28 с притвором+крепление в пол, створка без нижнего нащельника, высота створки 2100 мм, разделена горизонтальным импостом, остальное фрамуга</t>
    </r>
    <r>
      <rPr>
        <b/>
        <u/>
        <sz val="11"/>
        <color rgb="FFFF0000"/>
        <rFont val="Calibri"/>
        <family val="2"/>
        <charset val="204"/>
        <scheme val="minor"/>
      </rPr>
      <t xml:space="preserve"> (ДЕЛАТЬ ПОДГОНКУ ДВЕРИ И ФРАМУГИ, ПОДПИСАТЬ к КАКОЙ ДВЕРИ ФРАМУГИ</t>
    </r>
    <r>
      <rPr>
        <sz val="11"/>
        <color theme="1"/>
        <rFont val="Calibri"/>
        <family val="2"/>
        <charset val="204"/>
        <scheme val="minor"/>
      </rPr>
      <t xml:space="preserve">) замок  ручка ПП ,  подготовка под эл магн замок и под доводчик,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Остекление В ДВЕРЯХ и во фрамуге (СМ ЭСКИЗ) стекло триплекс 8 мм, рамка ОБЪЕМНАЯ С 2-х СТОРОН, крепление на заклепки в цвет двери. Обернуть защитной пленкой. </t>
    </r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</si>
  <si>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ПП, подготовка под доводчик такая, чтобы ее не было видно в световом проеме створки., усиление замка и ручки, ребра жесткости вертикальные и гозонтальные, крепление через коробку по три анкера на сторону и в пол на порог .  Обернуть защитной пленкой. </t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</si>
  <si>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 .  Обернуть защитной пленкой. </t>
  </si>
  <si>
    <t xml:space="preserve"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 </t>
  </si>
  <si>
    <t>Коробка торцевая расширенная,  спец порог 28 мм усиленный 14/28 с притвором+крепление в пол, створка без нижнего нащельника, замок ручка ПП , подготовка под доводчик такая, чтобы ее не было видно в световом проеме створки., усиление 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</si>
  <si>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 подготовка под доводчик такая, чтобы ее не было видно в световом проеме створки, усиление замка и ручки, ребра жесткости вертикальные и гозонтальные, крепление через коробку по три анкера на сторону и в пол на порог.Обернуть защитной пленкой. </t>
  </si>
  <si>
    <t>Коробка угловая,  спец порог 28 мм усиленный 14/28 с притвором+крепление в пол, створка без нижнего нащельника, замок врезной с функцией "антипаника", цилиндр, ручка ПП черная с оной стороны,  ручка КНОБ с противоположной,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Обернуть защитной пленкой.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</si>
  <si>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 подготовка под доводчик такая, чтобы ее не было видно в световом проеме створки, усиление в зоне кепления замка и ручки, ребра жесткости вертикальные и гозонтальные, крепление через коробку по три анкера на сторону и в пол на порог.Обернуть защитной пленкой. </t>
  </si>
  <si>
    <t xml:space="preserve">Коробка угловая,  спец порог 28 мм усиленный 14/28 с притвором+крепление в пол, створка без нижнего нащельника, замок врезной с функцией "антипаника", ручка ПП с оДной стороны,  ручка КНОБ с противоположной,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Обернуть защитной пленкой. </t>
  </si>
  <si>
    <t xml:space="preserve">Коробка угловая,  спец порог 28 мм усиленный 14/28 с притвором+крепление в пол, створка без нижнего нащельника, замок врезной с функцией "антипаника", цилиндр, ручка ПП черная с оной стороны,  ручка КНОБ с противоположной,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Обернуть защитной пленкой. </t>
  </si>
  <si>
    <t xml:space="preserve">Коробка торцевая расширенная,  спец порог 28 мм усиленный 14/28 с притвором+крепление в пол, створка без нижнего нащельника, замок врезной ключ/ключ, цилиндр, ручка ПП черная,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 </t>
  </si>
  <si>
    <t>Коробка торцевая расширенная,  спец порог 28 мм усиленный 14/28 с притвором+крепление в пол, створка без нижнего нащельника, замок врезной ключ/ключ, цилиндр, ручка ПП черная, подготовка под доводчик такая, чтобы ее не было видно в световом проеме створки., усиление в зоне кепления замка и ручки, ребра жесткости вертикальные и гозонтальные, крепление через коробку по три анкера на сторону и в пол на порог.  Обернуть защитной пленкой.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</si>
</sst>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1" fontId="1" fillId="3" borderId="0" xfId="0" applyNumberFormat="1" applyFont="1" applyFill="1" applyBorder="1"/>
    <xf numFmtId="0" fontId="12" fillId="0" borderId="1" xfId="0" applyFont="1" applyFill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3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49" fontId="13" fillId="4" borderId="1" xfId="0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wrapText="1"/>
    </xf>
    <xf numFmtId="49" fontId="13" fillId="5" borderId="1" xfId="0" applyNumberFormat="1" applyFont="1" applyFill="1" applyBorder="1" applyAlignment="1">
      <alignment horizontal="center" vertical="center" shrinkToFit="1"/>
    </xf>
    <xf numFmtId="49" fontId="13" fillId="0" borderId="1" xfId="0" applyNumberFormat="1" applyFont="1" applyFill="1" applyBorder="1" applyAlignment="1">
      <alignment horizontal="center" vertical="center" shrinkToFit="1"/>
    </xf>
    <xf numFmtId="49" fontId="14" fillId="0" borderId="1" xfId="0" applyNumberFormat="1" applyFont="1" applyFill="1" applyBorder="1" applyAlignment="1">
      <alignment horizontal="center" vertical="center" shrinkToFit="1"/>
    </xf>
    <xf numFmtId="49" fontId="15" fillId="5" borderId="0" xfId="0" applyNumberFormat="1" applyFont="1" applyFill="1" applyAlignment="1">
      <alignment horizontal="center" vertical="center" shrinkToFit="1"/>
    </xf>
    <xf numFmtId="49" fontId="13" fillId="0" borderId="8" xfId="0" applyNumberFormat="1" applyFont="1" applyFill="1" applyBorder="1" applyAlignment="1">
      <alignment vertical="center" shrinkToFit="1"/>
    </xf>
    <xf numFmtId="49" fontId="13" fillId="5" borderId="1" xfId="0" applyNumberFormat="1" applyFont="1" applyFill="1" applyBorder="1" applyAlignment="1">
      <alignment vertical="center" shrinkToFit="1"/>
    </xf>
    <xf numFmtId="49" fontId="13" fillId="5" borderId="9" xfId="0" applyNumberFormat="1" applyFont="1" applyFill="1" applyBorder="1" applyAlignment="1">
      <alignment vertical="center" shrinkToFit="1"/>
    </xf>
    <xf numFmtId="49" fontId="13" fillId="0" borderId="9" xfId="0" applyNumberFormat="1" applyFont="1" applyFill="1" applyBorder="1" applyAlignment="1">
      <alignment vertical="center" shrinkToFit="1"/>
    </xf>
    <xf numFmtId="0" fontId="9" fillId="0" borderId="1" xfId="0" applyFont="1" applyFill="1" applyBorder="1" applyAlignment="1">
      <alignment horizontal="center" vertical="center"/>
    </xf>
    <xf numFmtId="1" fontId="0" fillId="3" borderId="0" xfId="0" applyNumberFormat="1" applyFill="1" applyBorder="1"/>
    <xf numFmtId="0" fontId="5" fillId="3" borderId="0" xfId="0" applyFont="1" applyFill="1" applyBorder="1"/>
    <xf numFmtId="0" fontId="14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4"/>
  <sheetViews>
    <sheetView tabSelected="1" zoomScale="69" zoomScaleNormal="69" workbookViewId="0">
      <selection activeCell="M11" sqref="M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2.7109375" customWidth="1"/>
    <col min="20" max="20" width="11.7109375" customWidth="1"/>
    <col min="21" max="21" width="30.28515625" customWidth="1"/>
    <col min="22" max="25" width="9.140625" hidden="1" customWidth="1" outlineLevel="1"/>
    <col min="26" max="26" width="16" hidden="1" customWidth="1" outlineLevel="1"/>
    <col min="27" max="27" width="9.140625" collapsed="1"/>
  </cols>
  <sheetData>
    <row r="1" spans="1:25" ht="23.25" x14ac:dyDescent="0.35">
      <c r="B1" s="2"/>
      <c r="C1" s="60" t="s">
        <v>276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5" ht="21" x14ac:dyDescent="0.35">
      <c r="B2" s="2"/>
      <c r="C2" s="61" t="s">
        <v>270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5" ht="18.75" x14ac:dyDescent="0.3">
      <c r="B3" s="2" t="s">
        <v>241</v>
      </c>
      <c r="C3" s="62" t="s">
        <v>278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25" ht="18.75" x14ac:dyDescent="0.3">
      <c r="B4" s="2" t="s">
        <v>242</v>
      </c>
      <c r="C4" s="62" t="s">
        <v>272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5" ht="18.75" x14ac:dyDescent="0.3">
      <c r="B5" s="2" t="s">
        <v>267</v>
      </c>
      <c r="C5" s="63">
        <v>43311</v>
      </c>
      <c r="D5" s="63"/>
      <c r="E5" s="63"/>
      <c r="F5" s="63"/>
      <c r="G5" s="63"/>
      <c r="H5" s="30"/>
      <c r="I5" s="31" t="s">
        <v>349</v>
      </c>
    </row>
    <row r="6" spans="1:25" x14ac:dyDescent="0.25">
      <c r="I6" s="36" t="s">
        <v>275</v>
      </c>
    </row>
    <row r="7" spans="1:25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5" ht="97.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273</v>
      </c>
      <c r="U8" s="21" t="s">
        <v>274</v>
      </c>
      <c r="V8" s="17" t="s">
        <v>293</v>
      </c>
      <c r="W8" s="17" t="s">
        <v>294</v>
      </c>
    </row>
    <row r="9" spans="1:25" ht="194.25" customHeight="1" x14ac:dyDescent="0.25">
      <c r="A9" s="1">
        <v>1</v>
      </c>
      <c r="B9" s="1" t="s">
        <v>254</v>
      </c>
      <c r="C9" s="35">
        <v>1</v>
      </c>
      <c r="D9" s="40">
        <v>2680</v>
      </c>
      <c r="E9" s="40">
        <v>1450</v>
      </c>
      <c r="F9" s="40" t="s">
        <v>22</v>
      </c>
      <c r="G9" s="34">
        <v>1000</v>
      </c>
      <c r="H9" s="39" t="s">
        <v>174</v>
      </c>
      <c r="I9" s="1" t="s">
        <v>227</v>
      </c>
      <c r="J9" s="1" t="s">
        <v>4</v>
      </c>
      <c r="K9" s="1">
        <v>3</v>
      </c>
      <c r="L9" s="1">
        <v>3</v>
      </c>
      <c r="M9" s="5">
        <v>1</v>
      </c>
      <c r="N9" s="5">
        <v>1</v>
      </c>
      <c r="O9" s="5"/>
      <c r="P9" s="5"/>
      <c r="Q9" s="1" t="s">
        <v>4</v>
      </c>
      <c r="R9" s="3">
        <v>580</v>
      </c>
      <c r="S9" s="47" t="s">
        <v>350</v>
      </c>
      <c r="T9" s="33"/>
      <c r="U9" s="38" t="s">
        <v>299</v>
      </c>
      <c r="V9" s="43" t="s">
        <v>279</v>
      </c>
      <c r="W9" s="44">
        <v>30</v>
      </c>
      <c r="X9" s="40" t="s">
        <v>295</v>
      </c>
      <c r="Y9" s="40" t="s">
        <v>297</v>
      </c>
    </row>
    <row r="10" spans="1:25" ht="114.75" customHeight="1" x14ac:dyDescent="0.25">
      <c r="A10" s="1">
        <v>2</v>
      </c>
      <c r="B10" s="1" t="s">
        <v>253</v>
      </c>
      <c r="C10" s="35">
        <v>1</v>
      </c>
      <c r="D10" s="40">
        <v>2090</v>
      </c>
      <c r="E10" s="40">
        <v>1250</v>
      </c>
      <c r="F10" s="40" t="s">
        <v>22</v>
      </c>
      <c r="G10" s="34">
        <v>1000</v>
      </c>
      <c r="H10" s="39" t="s">
        <v>351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47" t="s">
        <v>352</v>
      </c>
      <c r="T10" s="33"/>
      <c r="U10" s="38" t="s">
        <v>300</v>
      </c>
      <c r="V10" s="43" t="s">
        <v>280</v>
      </c>
      <c r="W10" s="44">
        <v>32</v>
      </c>
      <c r="X10" s="40" t="s">
        <v>295</v>
      </c>
      <c r="Y10" s="40" t="s">
        <v>297</v>
      </c>
    </row>
    <row r="11" spans="1:25" ht="196.5" customHeight="1" x14ac:dyDescent="0.25">
      <c r="A11" s="1">
        <v>3</v>
      </c>
      <c r="B11" s="1" t="s">
        <v>254</v>
      </c>
      <c r="C11" s="35">
        <v>1</v>
      </c>
      <c r="D11" s="40">
        <v>2680</v>
      </c>
      <c r="E11" s="40">
        <v>1450</v>
      </c>
      <c r="F11" s="40" t="s">
        <v>23</v>
      </c>
      <c r="G11" s="34">
        <v>1000</v>
      </c>
      <c r="H11" s="39" t="s">
        <v>174</v>
      </c>
      <c r="I11" s="1" t="s">
        <v>227</v>
      </c>
      <c r="J11" s="1" t="s">
        <v>4</v>
      </c>
      <c r="K11" s="1">
        <v>3</v>
      </c>
      <c r="L11" s="1">
        <v>3</v>
      </c>
      <c r="M11" s="5">
        <v>1</v>
      </c>
      <c r="N11" s="5">
        <v>1</v>
      </c>
      <c r="O11" s="5"/>
      <c r="P11" s="5"/>
      <c r="Q11" s="1" t="s">
        <v>4</v>
      </c>
      <c r="R11" s="3">
        <v>580</v>
      </c>
      <c r="S11" s="47" t="s">
        <v>353</v>
      </c>
      <c r="T11" s="33"/>
      <c r="U11" s="38" t="s">
        <v>301</v>
      </c>
      <c r="V11" s="43" t="s">
        <v>281</v>
      </c>
      <c r="W11" s="44">
        <v>31</v>
      </c>
      <c r="X11" s="40" t="s">
        <v>295</v>
      </c>
      <c r="Y11" s="40" t="s">
        <v>297</v>
      </c>
    </row>
    <row r="12" spans="1:25" ht="187.5" customHeight="1" x14ac:dyDescent="0.25">
      <c r="A12" s="1">
        <v>4</v>
      </c>
      <c r="B12" s="1" t="s">
        <v>254</v>
      </c>
      <c r="C12" s="35">
        <v>1</v>
      </c>
      <c r="D12" s="40">
        <v>2680</v>
      </c>
      <c r="E12" s="40">
        <v>1450</v>
      </c>
      <c r="F12" s="40" t="s">
        <v>22</v>
      </c>
      <c r="G12" s="34">
        <v>1000</v>
      </c>
      <c r="H12" s="39" t="s">
        <v>174</v>
      </c>
      <c r="I12" s="1" t="s">
        <v>227</v>
      </c>
      <c r="J12" s="1" t="s">
        <v>4</v>
      </c>
      <c r="K12" s="1">
        <v>3</v>
      </c>
      <c r="L12" s="1">
        <v>3</v>
      </c>
      <c r="M12" s="5">
        <v>1</v>
      </c>
      <c r="N12" s="5">
        <v>1</v>
      </c>
      <c r="O12" s="5"/>
      <c r="P12" s="5"/>
      <c r="Q12" s="1" t="s">
        <v>4</v>
      </c>
      <c r="R12" s="3">
        <v>580</v>
      </c>
      <c r="S12" s="47" t="s">
        <v>354</v>
      </c>
      <c r="T12" s="33"/>
      <c r="U12" s="38" t="s">
        <v>302</v>
      </c>
      <c r="V12" s="43" t="s">
        <v>282</v>
      </c>
      <c r="W12" s="44">
        <v>30</v>
      </c>
      <c r="X12" s="40" t="s">
        <v>295</v>
      </c>
      <c r="Y12" s="40" t="s">
        <v>297</v>
      </c>
    </row>
    <row r="13" spans="1:25" ht="117.75" customHeight="1" x14ac:dyDescent="0.25">
      <c r="A13" s="1">
        <v>5</v>
      </c>
      <c r="B13" s="1" t="s">
        <v>253</v>
      </c>
      <c r="C13" s="35">
        <v>1</v>
      </c>
      <c r="D13" s="40">
        <v>2070</v>
      </c>
      <c r="E13" s="40">
        <v>1050</v>
      </c>
      <c r="F13" s="40" t="s">
        <v>23</v>
      </c>
      <c r="G13" s="34"/>
      <c r="H13" s="39" t="s">
        <v>351</v>
      </c>
      <c r="I13" s="1" t="s">
        <v>227</v>
      </c>
      <c r="J13" s="1" t="s">
        <v>14</v>
      </c>
      <c r="K13" s="1"/>
      <c r="L13" s="1">
        <v>3</v>
      </c>
      <c r="M13" s="5"/>
      <c r="N13" s="5"/>
      <c r="O13" s="5"/>
      <c r="P13" s="5"/>
      <c r="Q13" s="1"/>
      <c r="R13" s="3"/>
      <c r="S13" s="47" t="s">
        <v>355</v>
      </c>
      <c r="T13" s="33"/>
      <c r="U13" s="38" t="s">
        <v>303</v>
      </c>
      <c r="V13" s="43" t="s">
        <v>283</v>
      </c>
      <c r="W13" s="44">
        <v>42</v>
      </c>
      <c r="X13" s="40" t="s">
        <v>295</v>
      </c>
      <c r="Y13" s="40" t="s">
        <v>297</v>
      </c>
    </row>
    <row r="14" spans="1:25" ht="116.25" customHeight="1" x14ac:dyDescent="0.25">
      <c r="A14" s="1">
        <v>6</v>
      </c>
      <c r="B14" s="1" t="s">
        <v>253</v>
      </c>
      <c r="C14" s="35">
        <v>1</v>
      </c>
      <c r="D14" s="40">
        <v>2070</v>
      </c>
      <c r="E14" s="41">
        <v>1050</v>
      </c>
      <c r="F14" s="40" t="s">
        <v>22</v>
      </c>
      <c r="G14" s="34"/>
      <c r="H14" s="39" t="s">
        <v>174</v>
      </c>
      <c r="I14" s="1" t="s">
        <v>227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47" t="s">
        <v>356</v>
      </c>
      <c r="T14" s="33"/>
      <c r="U14" s="38" t="s">
        <v>304</v>
      </c>
      <c r="V14" s="43" t="s">
        <v>284</v>
      </c>
      <c r="W14" s="44">
        <v>36</v>
      </c>
      <c r="X14" s="40" t="s">
        <v>295</v>
      </c>
      <c r="Y14" s="40" t="s">
        <v>297</v>
      </c>
    </row>
    <row r="15" spans="1:25" ht="117.75" customHeight="1" x14ac:dyDescent="0.25">
      <c r="A15" s="1">
        <v>7</v>
      </c>
      <c r="B15" s="1" t="s">
        <v>2</v>
      </c>
      <c r="C15" s="35">
        <v>1</v>
      </c>
      <c r="D15" s="40">
        <v>2070</v>
      </c>
      <c r="E15" s="41">
        <v>1270</v>
      </c>
      <c r="F15" s="40" t="s">
        <v>22</v>
      </c>
      <c r="G15" s="34">
        <v>1000</v>
      </c>
      <c r="H15" s="39" t="s">
        <v>174</v>
      </c>
      <c r="I15" s="1" t="s">
        <v>227</v>
      </c>
      <c r="J15" s="1" t="s">
        <v>14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47" t="s">
        <v>357</v>
      </c>
      <c r="T15" s="33"/>
      <c r="U15" s="38" t="s">
        <v>305</v>
      </c>
      <c r="V15" s="43" t="s">
        <v>285</v>
      </c>
      <c r="W15" s="44">
        <v>37</v>
      </c>
      <c r="X15" s="40" t="s">
        <v>295</v>
      </c>
      <c r="Y15" s="40" t="s">
        <v>297</v>
      </c>
    </row>
    <row r="16" spans="1:25" ht="181.5" customHeight="1" x14ac:dyDescent="0.25">
      <c r="A16" s="1">
        <v>8</v>
      </c>
      <c r="B16" s="1" t="s">
        <v>254</v>
      </c>
      <c r="C16" s="35">
        <v>1</v>
      </c>
      <c r="D16" s="40">
        <v>2680</v>
      </c>
      <c r="E16" s="41">
        <v>1450</v>
      </c>
      <c r="F16" s="40" t="s">
        <v>23</v>
      </c>
      <c r="G16" s="34">
        <v>1000</v>
      </c>
      <c r="H16" s="39" t="s">
        <v>174</v>
      </c>
      <c r="I16" s="1" t="s">
        <v>227</v>
      </c>
      <c r="J16" s="1" t="s">
        <v>4</v>
      </c>
      <c r="K16" s="1">
        <v>3</v>
      </c>
      <c r="L16" s="1">
        <v>3</v>
      </c>
      <c r="M16" s="5">
        <v>1</v>
      </c>
      <c r="N16" s="5">
        <v>1</v>
      </c>
      <c r="O16" s="5"/>
      <c r="P16" s="5"/>
      <c r="Q16" s="1" t="s">
        <v>4</v>
      </c>
      <c r="R16" s="3">
        <v>580</v>
      </c>
      <c r="S16" s="47" t="s">
        <v>358</v>
      </c>
      <c r="T16" s="33"/>
      <c r="U16" s="38" t="s">
        <v>306</v>
      </c>
      <c r="V16" s="43" t="s">
        <v>286</v>
      </c>
      <c r="W16" s="44">
        <v>31</v>
      </c>
      <c r="X16" s="40" t="s">
        <v>295</v>
      </c>
      <c r="Y16" s="40" t="s">
        <v>297</v>
      </c>
    </row>
    <row r="17" spans="1:26" ht="192" customHeight="1" x14ac:dyDescent="0.25">
      <c r="A17" s="1">
        <v>9</v>
      </c>
      <c r="B17" s="1" t="s">
        <v>254</v>
      </c>
      <c r="C17" s="35">
        <v>1</v>
      </c>
      <c r="D17" s="40">
        <v>2680</v>
      </c>
      <c r="E17" s="40">
        <v>1450</v>
      </c>
      <c r="F17" s="40" t="s">
        <v>23</v>
      </c>
      <c r="G17" s="34">
        <v>1000</v>
      </c>
      <c r="H17" s="39" t="s">
        <v>174</v>
      </c>
      <c r="I17" s="1" t="s">
        <v>227</v>
      </c>
      <c r="J17" s="1" t="s">
        <v>4</v>
      </c>
      <c r="K17" s="1">
        <v>3</v>
      </c>
      <c r="L17" s="1">
        <v>3</v>
      </c>
      <c r="M17" s="5">
        <v>1</v>
      </c>
      <c r="N17" s="5">
        <v>1</v>
      </c>
      <c r="O17" s="5"/>
      <c r="P17" s="5"/>
      <c r="Q17" s="1" t="s">
        <v>4</v>
      </c>
      <c r="R17" s="3">
        <v>580</v>
      </c>
      <c r="S17" s="47" t="s">
        <v>359</v>
      </c>
      <c r="T17" s="33"/>
      <c r="U17" s="38" t="s">
        <v>307</v>
      </c>
      <c r="V17" s="43" t="s">
        <v>287</v>
      </c>
      <c r="W17" s="44">
        <v>31</v>
      </c>
      <c r="X17" s="40" t="s">
        <v>295</v>
      </c>
      <c r="Y17" s="40" t="s">
        <v>297</v>
      </c>
    </row>
    <row r="18" spans="1:26" ht="186" customHeight="1" x14ac:dyDescent="0.25">
      <c r="A18" s="1">
        <v>10</v>
      </c>
      <c r="B18" s="1" t="s">
        <v>254</v>
      </c>
      <c r="C18" s="35">
        <v>1</v>
      </c>
      <c r="D18" s="40">
        <v>2680</v>
      </c>
      <c r="E18" s="40">
        <v>1450</v>
      </c>
      <c r="F18" s="40" t="s">
        <v>22</v>
      </c>
      <c r="G18" s="34">
        <v>1000</v>
      </c>
      <c r="H18" s="39" t="s">
        <v>174</v>
      </c>
      <c r="I18" s="1" t="s">
        <v>227</v>
      </c>
      <c r="J18" s="1" t="s">
        <v>4</v>
      </c>
      <c r="K18" s="1">
        <v>3</v>
      </c>
      <c r="L18" s="1">
        <v>3</v>
      </c>
      <c r="M18" s="5">
        <v>1</v>
      </c>
      <c r="N18" s="5">
        <v>1</v>
      </c>
      <c r="O18" s="5"/>
      <c r="P18" s="5"/>
      <c r="Q18" s="1" t="s">
        <v>4</v>
      </c>
      <c r="R18" s="3">
        <v>580</v>
      </c>
      <c r="S18" s="47" t="s">
        <v>360</v>
      </c>
      <c r="T18" s="33"/>
      <c r="U18" s="38" t="s">
        <v>308</v>
      </c>
      <c r="V18" s="43" t="s">
        <v>288</v>
      </c>
      <c r="W18" s="44">
        <v>30</v>
      </c>
      <c r="X18" s="40" t="s">
        <v>295</v>
      </c>
      <c r="Y18" s="40" t="s">
        <v>297</v>
      </c>
    </row>
    <row r="19" spans="1:26" ht="121.5" customHeight="1" x14ac:dyDescent="0.25">
      <c r="A19" s="1">
        <v>11</v>
      </c>
      <c r="B19" s="1" t="s">
        <v>253</v>
      </c>
      <c r="C19" s="35">
        <v>1</v>
      </c>
      <c r="D19" s="41">
        <v>2070</v>
      </c>
      <c r="E19" s="41">
        <v>1250</v>
      </c>
      <c r="F19" s="40" t="s">
        <v>22</v>
      </c>
      <c r="G19" s="34">
        <v>1000</v>
      </c>
      <c r="H19" s="39" t="s">
        <v>351</v>
      </c>
      <c r="I19" s="1" t="s">
        <v>227</v>
      </c>
      <c r="J19" s="1" t="s">
        <v>14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47" t="s">
        <v>361</v>
      </c>
      <c r="T19" s="33"/>
      <c r="U19" s="38" t="s">
        <v>309</v>
      </c>
      <c r="V19" s="45" t="s">
        <v>289</v>
      </c>
      <c r="W19" s="46">
        <v>32</v>
      </c>
      <c r="X19" s="42" t="s">
        <v>295</v>
      </c>
      <c r="Y19" s="42" t="s">
        <v>297</v>
      </c>
    </row>
    <row r="20" spans="1:26" ht="185.25" customHeight="1" x14ac:dyDescent="0.25">
      <c r="A20" s="1">
        <v>12</v>
      </c>
      <c r="B20" s="1" t="s">
        <v>254</v>
      </c>
      <c r="C20" s="35">
        <v>1</v>
      </c>
      <c r="D20" s="40">
        <v>2680</v>
      </c>
      <c r="E20" s="40">
        <v>1450</v>
      </c>
      <c r="F20" s="40" t="s">
        <v>23</v>
      </c>
      <c r="G20" s="34">
        <v>1000</v>
      </c>
      <c r="H20" s="39" t="s">
        <v>174</v>
      </c>
      <c r="I20" s="1" t="s">
        <v>227</v>
      </c>
      <c r="J20" s="1" t="s">
        <v>4</v>
      </c>
      <c r="K20" s="1">
        <v>3</v>
      </c>
      <c r="L20" s="1">
        <v>3</v>
      </c>
      <c r="M20" s="5">
        <v>1</v>
      </c>
      <c r="N20" s="5">
        <v>1</v>
      </c>
      <c r="O20" s="5"/>
      <c r="P20" s="5"/>
      <c r="Q20" s="1" t="s">
        <v>4</v>
      </c>
      <c r="R20" s="3">
        <v>580</v>
      </c>
      <c r="S20" s="47" t="s">
        <v>362</v>
      </c>
      <c r="T20" s="33" t="s">
        <v>298</v>
      </c>
      <c r="U20" s="38" t="s">
        <v>310</v>
      </c>
      <c r="V20" s="43" t="s">
        <v>290</v>
      </c>
      <c r="W20" s="44">
        <v>31</v>
      </c>
      <c r="X20" s="40" t="s">
        <v>295</v>
      </c>
      <c r="Y20" s="40" t="s">
        <v>297</v>
      </c>
    </row>
    <row r="21" spans="1:26" ht="114.75" customHeight="1" x14ac:dyDescent="0.25">
      <c r="A21" s="1">
        <v>13</v>
      </c>
      <c r="B21" s="1" t="s">
        <v>253</v>
      </c>
      <c r="C21" s="35">
        <v>1</v>
      </c>
      <c r="D21" s="40">
        <v>2070</v>
      </c>
      <c r="E21" s="40">
        <v>1050</v>
      </c>
      <c r="F21" s="40" t="s">
        <v>22</v>
      </c>
      <c r="G21" s="34"/>
      <c r="H21" s="39" t="s">
        <v>174</v>
      </c>
      <c r="I21" s="1" t="s">
        <v>227</v>
      </c>
      <c r="J21" s="1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47" t="s">
        <v>363</v>
      </c>
      <c r="T21" s="33"/>
      <c r="U21" s="38" t="s">
        <v>311</v>
      </c>
      <c r="V21" s="43" t="s">
        <v>291</v>
      </c>
      <c r="W21" s="44">
        <v>36</v>
      </c>
      <c r="X21" s="40" t="s">
        <v>295</v>
      </c>
      <c r="Y21" s="40" t="s">
        <v>297</v>
      </c>
    </row>
    <row r="22" spans="1:26" ht="121.5" customHeight="1" x14ac:dyDescent="0.25">
      <c r="A22" s="1">
        <v>14</v>
      </c>
      <c r="B22" s="1" t="s">
        <v>253</v>
      </c>
      <c r="C22" s="35">
        <v>1</v>
      </c>
      <c r="D22" s="41">
        <v>2070</v>
      </c>
      <c r="E22" s="41">
        <v>1050</v>
      </c>
      <c r="F22" s="40" t="s">
        <v>22</v>
      </c>
      <c r="G22" s="34"/>
      <c r="H22" s="39" t="s">
        <v>174</v>
      </c>
      <c r="I22" s="1" t="s">
        <v>227</v>
      </c>
      <c r="J22" s="1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47" t="s">
        <v>364</v>
      </c>
      <c r="T22" s="33"/>
      <c r="U22" s="38" t="s">
        <v>312</v>
      </c>
      <c r="V22" s="43" t="s">
        <v>292</v>
      </c>
      <c r="W22" s="44">
        <v>36</v>
      </c>
      <c r="X22" s="40" t="s">
        <v>296</v>
      </c>
      <c r="Y22" s="40" t="s">
        <v>297</v>
      </c>
    </row>
    <row r="23" spans="1:26" ht="123.75" customHeight="1" x14ac:dyDescent="0.25">
      <c r="A23" s="1">
        <v>15</v>
      </c>
      <c r="B23" s="1" t="s">
        <v>253</v>
      </c>
      <c r="C23" s="35">
        <v>1</v>
      </c>
      <c r="D23" s="49">
        <v>1880</v>
      </c>
      <c r="E23" s="49">
        <v>950</v>
      </c>
      <c r="F23" s="40" t="s">
        <v>23</v>
      </c>
      <c r="G23" s="34"/>
      <c r="H23" s="39" t="s">
        <v>174</v>
      </c>
      <c r="I23" s="1"/>
      <c r="J23" s="1"/>
      <c r="K23" s="1">
        <v>2</v>
      </c>
      <c r="L23" s="1"/>
      <c r="M23" s="5"/>
      <c r="N23" s="5"/>
      <c r="O23" s="5"/>
      <c r="P23" s="5"/>
      <c r="Q23" s="1"/>
      <c r="R23" s="3"/>
      <c r="S23" s="47" t="s">
        <v>365</v>
      </c>
      <c r="T23" s="56"/>
      <c r="U23" s="38" t="s">
        <v>334</v>
      </c>
      <c r="V23" s="49" t="s">
        <v>316</v>
      </c>
      <c r="W23" s="50">
        <v>29</v>
      </c>
      <c r="X23" s="49" t="s">
        <v>295</v>
      </c>
      <c r="Y23" s="49" t="s">
        <v>297</v>
      </c>
      <c r="Z23" s="49"/>
    </row>
    <row r="24" spans="1:26" ht="119.25" customHeight="1" x14ac:dyDescent="0.25">
      <c r="A24" s="1">
        <v>16</v>
      </c>
      <c r="B24" s="1" t="s">
        <v>253</v>
      </c>
      <c r="C24" s="35">
        <v>1</v>
      </c>
      <c r="D24" s="49">
        <v>1880</v>
      </c>
      <c r="E24" s="49">
        <v>950</v>
      </c>
      <c r="F24" s="40" t="s">
        <v>23</v>
      </c>
      <c r="G24" s="34"/>
      <c r="H24" s="39" t="s">
        <v>174</v>
      </c>
      <c r="I24" s="1"/>
      <c r="J24" s="1"/>
      <c r="K24" s="1">
        <v>2</v>
      </c>
      <c r="L24" s="1"/>
      <c r="M24" s="5"/>
      <c r="N24" s="5"/>
      <c r="O24" s="5"/>
      <c r="P24" s="5"/>
      <c r="Q24" s="1"/>
      <c r="R24" s="3"/>
      <c r="S24" s="47" t="s">
        <v>366</v>
      </c>
      <c r="T24" s="56"/>
      <c r="U24" s="38" t="s">
        <v>335</v>
      </c>
      <c r="V24" s="49" t="s">
        <v>317</v>
      </c>
      <c r="W24" s="50">
        <v>29</v>
      </c>
      <c r="X24" s="49" t="s">
        <v>295</v>
      </c>
      <c r="Y24" s="49" t="s">
        <v>297</v>
      </c>
      <c r="Z24" s="49"/>
    </row>
    <row r="25" spans="1:26" ht="108.75" customHeight="1" x14ac:dyDescent="0.25">
      <c r="A25" s="1">
        <v>17</v>
      </c>
      <c r="B25" s="1" t="s">
        <v>1</v>
      </c>
      <c r="C25" s="35">
        <v>1</v>
      </c>
      <c r="D25" s="49">
        <v>1880</v>
      </c>
      <c r="E25" s="49">
        <v>950</v>
      </c>
      <c r="F25" s="40" t="s">
        <v>22</v>
      </c>
      <c r="G25" s="34"/>
      <c r="H25" s="39" t="s">
        <v>170</v>
      </c>
      <c r="I25" s="1"/>
      <c r="J25" s="1"/>
      <c r="K25" s="1">
        <v>2</v>
      </c>
      <c r="L25" s="1"/>
      <c r="M25" s="5"/>
      <c r="N25" s="5"/>
      <c r="O25" s="5"/>
      <c r="P25" s="5"/>
      <c r="Q25" s="1"/>
      <c r="R25" s="3"/>
      <c r="S25" s="47" t="s">
        <v>367</v>
      </c>
      <c r="T25" s="56"/>
      <c r="U25" s="38" t="s">
        <v>336</v>
      </c>
      <c r="V25" s="49" t="s">
        <v>316</v>
      </c>
      <c r="W25" s="50">
        <v>17</v>
      </c>
      <c r="X25" s="49" t="s">
        <v>296</v>
      </c>
      <c r="Y25" s="49" t="s">
        <v>326</v>
      </c>
      <c r="Z25" s="48" t="s">
        <v>331</v>
      </c>
    </row>
    <row r="26" spans="1:26" ht="121.5" customHeight="1" x14ac:dyDescent="0.25">
      <c r="A26" s="1">
        <v>18</v>
      </c>
      <c r="B26" s="1" t="s">
        <v>1</v>
      </c>
      <c r="C26" s="35">
        <v>1</v>
      </c>
      <c r="D26" s="49" t="s">
        <v>328</v>
      </c>
      <c r="E26" s="49" t="s">
        <v>327</v>
      </c>
      <c r="F26" s="40" t="s">
        <v>23</v>
      </c>
      <c r="G26" s="34"/>
      <c r="H26" s="39" t="s">
        <v>170</v>
      </c>
      <c r="I26" s="1"/>
      <c r="J26" s="1"/>
      <c r="K26" s="1">
        <v>2</v>
      </c>
      <c r="L26" s="1"/>
      <c r="M26" s="5"/>
      <c r="N26" s="5"/>
      <c r="O26" s="5"/>
      <c r="P26" s="5"/>
      <c r="Q26" s="1"/>
      <c r="R26" s="3"/>
      <c r="S26" s="47" t="s">
        <v>370</v>
      </c>
      <c r="T26" s="56"/>
      <c r="U26" s="38" t="s">
        <v>337</v>
      </c>
      <c r="V26" s="49" t="s">
        <v>318</v>
      </c>
      <c r="W26" s="50">
        <v>18</v>
      </c>
      <c r="X26" s="49" t="s">
        <v>296</v>
      </c>
      <c r="Y26" s="49" t="s">
        <v>326</v>
      </c>
      <c r="Z26" s="51" t="s">
        <v>332</v>
      </c>
    </row>
    <row r="27" spans="1:26" ht="99" customHeight="1" x14ac:dyDescent="0.25">
      <c r="A27" s="1">
        <v>19</v>
      </c>
      <c r="B27" s="1" t="s">
        <v>1</v>
      </c>
      <c r="C27" s="35">
        <v>1</v>
      </c>
      <c r="D27" s="49" t="s">
        <v>329</v>
      </c>
      <c r="E27" s="49" t="s">
        <v>327</v>
      </c>
      <c r="F27" s="40" t="s">
        <v>23</v>
      </c>
      <c r="G27" s="34"/>
      <c r="H27" s="39" t="s">
        <v>170</v>
      </c>
      <c r="I27" s="1"/>
      <c r="J27" s="1"/>
      <c r="K27" s="1">
        <v>2</v>
      </c>
      <c r="L27" s="1"/>
      <c r="M27" s="5"/>
      <c r="N27" s="5"/>
      <c r="O27" s="5"/>
      <c r="P27" s="5"/>
      <c r="Q27" s="1"/>
      <c r="R27" s="3"/>
      <c r="S27" s="47" t="s">
        <v>369</v>
      </c>
      <c r="T27" s="56"/>
      <c r="U27" s="38" t="s">
        <v>338</v>
      </c>
      <c r="V27" s="49" t="s">
        <v>319</v>
      </c>
      <c r="W27" s="50" t="s">
        <v>313</v>
      </c>
      <c r="X27" s="49" t="s">
        <v>296</v>
      </c>
      <c r="Y27" s="49" t="s">
        <v>326</v>
      </c>
      <c r="Z27" s="52"/>
    </row>
    <row r="28" spans="1:26" ht="113.25" customHeight="1" x14ac:dyDescent="0.25">
      <c r="A28" s="1">
        <v>20</v>
      </c>
      <c r="B28" s="1" t="s">
        <v>1</v>
      </c>
      <c r="C28" s="35">
        <v>1</v>
      </c>
      <c r="D28" s="49" t="s">
        <v>329</v>
      </c>
      <c r="E28" s="49" t="s">
        <v>327</v>
      </c>
      <c r="F28" s="40" t="s">
        <v>22</v>
      </c>
      <c r="G28" s="34"/>
      <c r="H28" s="39" t="s">
        <v>170</v>
      </c>
      <c r="I28" s="1"/>
      <c r="J28" s="1"/>
      <c r="K28" s="1">
        <v>2</v>
      </c>
      <c r="L28" s="1"/>
      <c r="M28" s="5"/>
      <c r="N28" s="5"/>
      <c r="O28" s="5"/>
      <c r="P28" s="5"/>
      <c r="Q28" s="1"/>
      <c r="R28" s="3"/>
      <c r="S28" s="47" t="s">
        <v>368</v>
      </c>
      <c r="T28" s="56"/>
      <c r="U28" s="38" t="s">
        <v>339</v>
      </c>
      <c r="V28" s="49" t="s">
        <v>320</v>
      </c>
      <c r="W28" s="50" t="s">
        <v>314</v>
      </c>
      <c r="X28" s="49" t="s">
        <v>296</v>
      </c>
      <c r="Y28" s="49" t="s">
        <v>326</v>
      </c>
      <c r="Z28" s="48" t="s">
        <v>332</v>
      </c>
    </row>
    <row r="29" spans="1:26" ht="114" customHeight="1" x14ac:dyDescent="0.25">
      <c r="A29" s="1">
        <v>21</v>
      </c>
      <c r="B29" s="1" t="s">
        <v>1</v>
      </c>
      <c r="C29" s="35">
        <v>1</v>
      </c>
      <c r="D29" s="49" t="s">
        <v>329</v>
      </c>
      <c r="E29" s="49" t="s">
        <v>327</v>
      </c>
      <c r="F29" s="40" t="s">
        <v>22</v>
      </c>
      <c r="G29" s="34"/>
      <c r="H29" s="39" t="s">
        <v>170</v>
      </c>
      <c r="I29" s="1"/>
      <c r="J29" s="1"/>
      <c r="K29" s="1">
        <v>2</v>
      </c>
      <c r="L29" s="1"/>
      <c r="M29" s="5"/>
      <c r="N29" s="5"/>
      <c r="O29" s="5"/>
      <c r="P29" s="5"/>
      <c r="Q29" s="1"/>
      <c r="R29" s="3"/>
      <c r="S29" s="47" t="s">
        <v>371</v>
      </c>
      <c r="T29" s="56"/>
      <c r="U29" s="38" t="s">
        <v>340</v>
      </c>
      <c r="V29" s="49" t="s">
        <v>288</v>
      </c>
      <c r="W29" s="50" t="s">
        <v>314</v>
      </c>
      <c r="X29" s="49" t="s">
        <v>296</v>
      </c>
      <c r="Y29" s="49" t="s">
        <v>326</v>
      </c>
      <c r="Z29" s="48" t="s">
        <v>332</v>
      </c>
    </row>
    <row r="30" spans="1:26" ht="121.5" customHeight="1" x14ac:dyDescent="0.25">
      <c r="A30" s="1">
        <v>22</v>
      </c>
      <c r="B30" s="1" t="s">
        <v>253</v>
      </c>
      <c r="C30" s="35">
        <v>1</v>
      </c>
      <c r="D30" s="49" t="s">
        <v>329</v>
      </c>
      <c r="E30" s="49" t="s">
        <v>327</v>
      </c>
      <c r="F30" s="40" t="s">
        <v>22</v>
      </c>
      <c r="G30" s="34"/>
      <c r="H30" s="39" t="s">
        <v>174</v>
      </c>
      <c r="I30" s="1"/>
      <c r="J30" s="1"/>
      <c r="K30" s="1">
        <v>2</v>
      </c>
      <c r="L30" s="1"/>
      <c r="M30" s="5"/>
      <c r="N30" s="5"/>
      <c r="O30" s="5"/>
      <c r="P30" s="5"/>
      <c r="Q30" s="1"/>
      <c r="R30" s="3"/>
      <c r="S30" s="47" t="s">
        <v>372</v>
      </c>
      <c r="T30" s="56"/>
      <c r="U30" s="38" t="s">
        <v>345</v>
      </c>
      <c r="V30" s="49" t="s">
        <v>321</v>
      </c>
      <c r="W30" s="50" t="s">
        <v>315</v>
      </c>
      <c r="X30" s="49" t="s">
        <v>295</v>
      </c>
      <c r="Y30" s="49" t="s">
        <v>297</v>
      </c>
      <c r="Z30" s="49"/>
    </row>
    <row r="31" spans="1:26" ht="99" customHeight="1" x14ac:dyDescent="0.25">
      <c r="A31" s="1">
        <v>23</v>
      </c>
      <c r="B31" s="1" t="s">
        <v>1</v>
      </c>
      <c r="C31" s="35">
        <v>1</v>
      </c>
      <c r="D31" s="49" t="s">
        <v>329</v>
      </c>
      <c r="E31" s="49" t="s">
        <v>327</v>
      </c>
      <c r="F31" s="40" t="s">
        <v>23</v>
      </c>
      <c r="G31" s="34"/>
      <c r="H31" s="39" t="s">
        <v>170</v>
      </c>
      <c r="I31" s="1"/>
      <c r="J31" s="1"/>
      <c r="K31" s="1">
        <v>2</v>
      </c>
      <c r="L31" s="1"/>
      <c r="M31" s="5"/>
      <c r="N31" s="5"/>
      <c r="O31" s="5"/>
      <c r="P31" s="5"/>
      <c r="Q31" s="1"/>
      <c r="R31" s="3"/>
      <c r="S31" s="47" t="s">
        <v>369</v>
      </c>
      <c r="T31" s="56"/>
      <c r="U31" s="38" t="s">
        <v>341</v>
      </c>
      <c r="V31" s="49" t="s">
        <v>322</v>
      </c>
      <c r="W31" s="50" t="s">
        <v>313</v>
      </c>
      <c r="X31" s="49" t="s">
        <v>296</v>
      </c>
      <c r="Y31" s="49" t="s">
        <v>326</v>
      </c>
      <c r="Z31" s="49"/>
    </row>
    <row r="32" spans="1:26" ht="99" customHeight="1" x14ac:dyDescent="0.25">
      <c r="A32" s="1">
        <v>24</v>
      </c>
      <c r="B32" s="1" t="s">
        <v>1</v>
      </c>
      <c r="C32" s="35">
        <v>1</v>
      </c>
      <c r="D32" s="49" t="s">
        <v>329</v>
      </c>
      <c r="E32" s="49" t="s">
        <v>327</v>
      </c>
      <c r="F32" s="40" t="s">
        <v>22</v>
      </c>
      <c r="G32" s="34"/>
      <c r="H32" s="39" t="s">
        <v>170</v>
      </c>
      <c r="I32" s="1"/>
      <c r="J32" s="1"/>
      <c r="K32" s="1">
        <v>2</v>
      </c>
      <c r="L32" s="1"/>
      <c r="M32" s="5"/>
      <c r="N32" s="5"/>
      <c r="O32" s="5"/>
      <c r="P32" s="5"/>
      <c r="Q32" s="1"/>
      <c r="R32" s="3"/>
      <c r="S32" s="47" t="s">
        <v>369</v>
      </c>
      <c r="T32" s="56"/>
      <c r="U32" s="38" t="s">
        <v>342</v>
      </c>
      <c r="V32" s="49" t="s">
        <v>323</v>
      </c>
      <c r="W32" s="50" t="s">
        <v>314</v>
      </c>
      <c r="X32" s="49" t="s">
        <v>296</v>
      </c>
      <c r="Y32" s="49" t="s">
        <v>326</v>
      </c>
      <c r="Z32" s="53" t="s">
        <v>333</v>
      </c>
    </row>
    <row r="33" spans="1:26" ht="113.25" customHeight="1" x14ac:dyDescent="0.25">
      <c r="A33" s="1">
        <v>25</v>
      </c>
      <c r="B33" s="1" t="s">
        <v>1</v>
      </c>
      <c r="C33" s="35">
        <v>1</v>
      </c>
      <c r="D33" s="49" t="s">
        <v>330</v>
      </c>
      <c r="E33" s="48" t="s">
        <v>344</v>
      </c>
      <c r="F33" s="40" t="s">
        <v>23</v>
      </c>
      <c r="G33" s="34"/>
      <c r="H33" s="39" t="s">
        <v>170</v>
      </c>
      <c r="I33" s="1"/>
      <c r="J33" s="1"/>
      <c r="K33" s="1">
        <v>2</v>
      </c>
      <c r="L33" s="1"/>
      <c r="M33" s="5"/>
      <c r="N33" s="5"/>
      <c r="O33" s="5"/>
      <c r="P33" s="5"/>
      <c r="Q33" s="1"/>
      <c r="R33" s="3"/>
      <c r="S33" s="47" t="s">
        <v>368</v>
      </c>
      <c r="T33" s="56"/>
      <c r="U33" s="38" t="s">
        <v>343</v>
      </c>
      <c r="V33" s="49" t="s">
        <v>324</v>
      </c>
      <c r="W33" s="50" t="s">
        <v>313</v>
      </c>
      <c r="X33" s="49" t="s">
        <v>296</v>
      </c>
      <c r="Y33" s="49" t="s">
        <v>326</v>
      </c>
      <c r="Z33" s="54" t="s">
        <v>332</v>
      </c>
    </row>
    <row r="34" spans="1:26" ht="117" customHeight="1" x14ac:dyDescent="0.25">
      <c r="A34" s="1">
        <v>26</v>
      </c>
      <c r="B34" s="1" t="s">
        <v>253</v>
      </c>
      <c r="C34" s="35">
        <v>1</v>
      </c>
      <c r="D34" s="49" t="s">
        <v>329</v>
      </c>
      <c r="E34" s="49" t="s">
        <v>327</v>
      </c>
      <c r="F34" s="40" t="s">
        <v>23</v>
      </c>
      <c r="G34" s="34"/>
      <c r="H34" s="39" t="s">
        <v>174</v>
      </c>
      <c r="I34" s="1"/>
      <c r="J34" s="1"/>
      <c r="K34" s="1">
        <v>2</v>
      </c>
      <c r="L34" s="1"/>
      <c r="M34" s="5"/>
      <c r="N34" s="5"/>
      <c r="O34" s="5"/>
      <c r="P34" s="5"/>
      <c r="Q34" s="1"/>
      <c r="R34" s="3"/>
      <c r="S34" s="47" t="s">
        <v>373</v>
      </c>
      <c r="T34" s="56"/>
      <c r="U34" s="38" t="s">
        <v>346</v>
      </c>
      <c r="V34" s="49" t="s">
        <v>325</v>
      </c>
      <c r="W34" s="50" t="s">
        <v>292</v>
      </c>
      <c r="X34" s="49" t="s">
        <v>295</v>
      </c>
      <c r="Y34" s="49" t="s">
        <v>297</v>
      </c>
      <c r="Z34" s="52"/>
    </row>
    <row r="35" spans="1:26" ht="116.25" customHeight="1" x14ac:dyDescent="0.25">
      <c r="A35" s="1">
        <v>27</v>
      </c>
      <c r="B35" s="1" t="s">
        <v>253</v>
      </c>
      <c r="C35" s="35">
        <v>1</v>
      </c>
      <c r="D35" s="49" t="s">
        <v>329</v>
      </c>
      <c r="E35" s="49" t="s">
        <v>327</v>
      </c>
      <c r="F35" s="40" t="s">
        <v>23</v>
      </c>
      <c r="G35" s="34"/>
      <c r="H35" s="39" t="s">
        <v>174</v>
      </c>
      <c r="I35" s="1"/>
      <c r="J35" s="1"/>
      <c r="K35" s="1">
        <v>2</v>
      </c>
      <c r="L35" s="1"/>
      <c r="M35" s="5"/>
      <c r="N35" s="5"/>
      <c r="O35" s="5"/>
      <c r="P35" s="5"/>
      <c r="Q35" s="1"/>
      <c r="R35" s="3"/>
      <c r="S35" s="47" t="s">
        <v>372</v>
      </c>
      <c r="T35" s="56"/>
      <c r="U35" s="38" t="s">
        <v>347</v>
      </c>
      <c r="V35" s="49" t="s">
        <v>323</v>
      </c>
      <c r="W35" s="50" t="s">
        <v>292</v>
      </c>
      <c r="X35" s="49" t="s">
        <v>295</v>
      </c>
      <c r="Y35" s="49" t="s">
        <v>297</v>
      </c>
      <c r="Z35" s="55"/>
    </row>
    <row r="36" spans="1:26" x14ac:dyDescent="0.25">
      <c r="A36" s="4"/>
      <c r="B36" s="4"/>
      <c r="C36" s="6">
        <f>SUM(C9:C35)</f>
        <v>27</v>
      </c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26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26" ht="18.75" x14ac:dyDescent="0.3">
      <c r="A38" s="4"/>
      <c r="B38" s="13" t="s">
        <v>271</v>
      </c>
      <c r="C38" s="14" t="s">
        <v>244</v>
      </c>
      <c r="D38" s="15"/>
      <c r="E38" s="15"/>
      <c r="F38" s="13"/>
      <c r="G38" s="15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6" x14ac:dyDescent="0.25">
      <c r="A39" s="4"/>
      <c r="B39" s="9"/>
      <c r="C39" s="10"/>
      <c r="D39" s="11"/>
      <c r="E39" s="11"/>
      <c r="F39" s="9"/>
      <c r="G39" s="11"/>
      <c r="H39" s="29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6" ht="18.75" x14ac:dyDescent="0.3">
      <c r="A40" s="4"/>
      <c r="B40" s="58" t="s">
        <v>277</v>
      </c>
      <c r="C40" s="37">
        <f>7*C36</f>
        <v>189</v>
      </c>
      <c r="D40" s="11"/>
      <c r="E40" s="11"/>
      <c r="F40" s="9"/>
      <c r="G40" s="12" t="s">
        <v>243</v>
      </c>
      <c r="H40" s="29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6" ht="18.75" x14ac:dyDescent="0.3">
      <c r="A41" s="4"/>
      <c r="B41" s="59" t="s">
        <v>348</v>
      </c>
      <c r="C41" s="57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6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6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6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6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6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6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6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1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</row>
    <row r="82" spans="1:21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</row>
    <row r="83" spans="1:21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</row>
    <row r="84" spans="1:21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</row>
    <row r="85" spans="1:21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</row>
    <row r="86" spans="1:21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8"/>
    </row>
    <row r="87" spans="1:21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8"/>
    </row>
    <row r="88" spans="1:21" x14ac:dyDescent="0.25">
      <c r="A88" s="4"/>
      <c r="B88" s="4"/>
      <c r="C88" s="6"/>
      <c r="D88" s="7"/>
      <c r="E88" s="7"/>
      <c r="F88" s="4"/>
      <c r="G88" s="7"/>
      <c r="H88" s="27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8"/>
    </row>
    <row r="89" spans="1:21" x14ac:dyDescent="0.25">
      <c r="A89" s="4"/>
      <c r="B89" s="4"/>
      <c r="C89" s="6"/>
      <c r="D89" s="7"/>
      <c r="E89" s="7"/>
      <c r="F89" s="4"/>
      <c r="G89" s="7"/>
      <c r="H89" s="27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8"/>
    </row>
    <row r="90" spans="1:21" x14ac:dyDescent="0.25">
      <c r="A90" s="4"/>
      <c r="B90" s="4"/>
      <c r="C90" s="6"/>
      <c r="D90" s="7"/>
      <c r="E90" s="7"/>
      <c r="F90" s="4"/>
      <c r="G90" s="7"/>
      <c r="H90" s="27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8"/>
    </row>
    <row r="91" spans="1:21" x14ac:dyDescent="0.25">
      <c r="A91" s="4"/>
      <c r="B91" s="4"/>
      <c r="C91" s="6"/>
      <c r="D91" s="7"/>
      <c r="E91" s="7"/>
      <c r="F91" s="4"/>
      <c r="G91" s="7"/>
      <c r="H91" s="27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  <c r="T91" s="8"/>
    </row>
    <row r="92" spans="1:21" x14ac:dyDescent="0.25">
      <c r="A92" s="4"/>
      <c r="B92" s="4"/>
      <c r="C92" s="6"/>
      <c r="D92" s="7"/>
      <c r="E92" s="7"/>
      <c r="F92" s="4"/>
      <c r="G92" s="7"/>
      <c r="H92" s="27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  <c r="T92" s="8"/>
    </row>
    <row r="93" spans="1:21" x14ac:dyDescent="0.25">
      <c r="A93" s="4"/>
      <c r="B93" s="4"/>
      <c r="C93" s="6"/>
      <c r="D93" s="7"/>
      <c r="E93" s="7"/>
      <c r="F93" s="4"/>
      <c r="G93" s="7"/>
      <c r="H93" s="27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  <c r="T93" s="8"/>
      <c r="U93" s="4"/>
    </row>
    <row r="94" spans="1:21" x14ac:dyDescent="0.25">
      <c r="A94" s="4"/>
      <c r="B94" s="4"/>
      <c r="C94" s="6"/>
      <c r="D94" s="7"/>
      <c r="E94" s="7"/>
      <c r="F94" s="4"/>
      <c r="G94" s="7"/>
      <c r="H94" s="27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  <c r="T94" s="8"/>
      <c r="U94" s="4"/>
    </row>
    <row r="95" spans="1:21" x14ac:dyDescent="0.25">
      <c r="A95" s="4"/>
      <c r="B95" s="4"/>
      <c r="C95" s="6"/>
      <c r="D95" s="7"/>
      <c r="E95" s="7"/>
      <c r="F95" s="4"/>
      <c r="G95" s="7"/>
      <c r="H95" s="27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  <c r="T95" s="8"/>
      <c r="U95" s="4"/>
    </row>
    <row r="96" spans="1:21" x14ac:dyDescent="0.25">
      <c r="A96" s="4"/>
      <c r="B96" s="4"/>
      <c r="C96" s="6"/>
      <c r="D96" s="7"/>
      <c r="E96" s="7"/>
      <c r="F96" s="4"/>
      <c r="G96" s="7"/>
      <c r="H96" s="27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  <c r="T96" s="8"/>
      <c r="U96" s="4"/>
    </row>
    <row r="97" spans="1:21" x14ac:dyDescent="0.25">
      <c r="A97" s="4"/>
      <c r="B97" s="4"/>
      <c r="C97" s="6"/>
      <c r="D97" s="7"/>
      <c r="E97" s="7"/>
      <c r="F97" s="4"/>
      <c r="G97" s="7"/>
      <c r="H97" s="27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8"/>
      <c r="U97" s="4"/>
    </row>
    <row r="98" spans="1:21" x14ac:dyDescent="0.25">
      <c r="A98" s="4"/>
      <c r="B98" s="4"/>
      <c r="C98" s="6"/>
      <c r="D98" s="7"/>
      <c r="E98" s="7"/>
      <c r="F98" s="4"/>
      <c r="G98" s="7"/>
      <c r="H98" s="27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</row>
    <row r="99" spans="1:21" x14ac:dyDescent="0.25">
      <c r="A99" s="4"/>
      <c r="B99" s="4"/>
      <c r="C99" s="6"/>
      <c r="D99" s="7"/>
      <c r="E99" s="7"/>
      <c r="F99" s="4"/>
      <c r="G99" s="7"/>
      <c r="H99" s="27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</row>
    <row r="100" spans="1:21" x14ac:dyDescent="0.25">
      <c r="A100" s="4"/>
      <c r="B100" s="4"/>
      <c r="C100" s="6"/>
      <c r="D100" s="7"/>
      <c r="E100" s="7"/>
      <c r="F100" s="4"/>
      <c r="G100" s="7"/>
      <c r="H100" s="2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6"/>
      <c r="D101" s="7"/>
      <c r="E101" s="7"/>
      <c r="F101" s="4"/>
      <c r="G101" s="7"/>
      <c r="H101" s="2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2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2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2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2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2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2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2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2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2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2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2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  <dataValidation type="list" allowBlank="1" showInputMessage="1" showErrorMessage="1" sqref="Q9:Q35">
      <formula1>Фрамуга</formula1>
    </dataValidation>
    <dataValidation type="list" allowBlank="1" showInputMessage="1" showErrorMessage="1" sqref="B9:B3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2018-09-06T09:24:17Z</dcterms:modified>
</cp:coreProperties>
</file>