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33" i="1" l="1"/>
  <c r="C32" i="1"/>
  <c r="C28" i="1"/>
</calcChain>
</file>

<file path=xl/sharedStrings.xml><?xml version="1.0" encoding="utf-8"?>
<sst xmlns="http://schemas.openxmlformats.org/spreadsheetml/2006/main" count="420" uniqueCount="314">
  <si>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</si>
  <si>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</si>
  <si>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</si>
  <si>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</si>
  <si>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</si>
  <si>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</si>
  <si>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</si>
  <si>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</si>
  <si>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</si>
  <si>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</si>
  <si>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</si>
  <si>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</si>
  <si>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</si>
  <si>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</si>
  <si>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</si>
  <si>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</si>
  <si>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</si>
  <si>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</si>
  <si>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</si>
  <si>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</si>
  <si>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</si>
  <si>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</si>
  <si>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</si>
  <si>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</si>
  <si>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</si>
  <si>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</si>
  <si>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</si>
  <si>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</si>
  <si>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</si>
  <si>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</si>
  <si>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</si>
  <si>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</si>
  <si>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</si>
  <si>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</si>
  <si>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</si>
  <si>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</si>
  <si>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</si>
  <si>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</si>
  <si>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</si>
  <si>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</si>
  <si>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</si>
  <si>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</si>
  <si>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</si>
  <si>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</si>
  <si>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</si>
  <si>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</si>
  <si>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</si>
  <si>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</si>
  <si>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</si>
  <si>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</si>
  <si>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</si>
  <si>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</si>
  <si>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</si>
  <si>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</si>
  <si>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</si>
  <si>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</si>
  <si>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</si>
  <si>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</si>
  <si>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</si>
  <si>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</si>
  <si>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</si>
  <si>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</si>
  <si>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</si>
  <si>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</si>
  <si>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</si>
  <si>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</si>
  <si>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</si>
  <si>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</si>
  <si>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</si>
  <si>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</si>
  <si>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</si>
  <si>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</si>
  <si>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</si>
  <si>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</si>
  <si>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</si>
  <si>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</si>
  <si>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</si>
  <si>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</si>
  <si>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</si>
  <si>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</si>
  <si>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</si>
  <si>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</si>
  <si>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</si>
  <si>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</si>
  <si>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</si>
  <si>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</si>
  <si>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</si>
  <si>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</si>
  <si>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</si>
  <si>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</si>
  <si>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</si>
  <si>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</si>
  <si>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</si>
  <si>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</si>
  <si>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</si>
  <si>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</si>
  <si>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</si>
  <si>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</si>
  <si>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</si>
  <si>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</si>
  <si>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</si>
  <si>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</si>
  <si>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</si>
  <si>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</si>
  <si>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</si>
  <si>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</si>
  <si>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</si>
  <si>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</si>
  <si>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</si>
  <si>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</si>
  <si>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</si>
  <si>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</si>
  <si>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</si>
  <si>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</si>
  <si>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</si>
  <si>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</si>
  <si>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</si>
  <si>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</si>
  <si>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</si>
  <si>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</si>
  <si>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</si>
  <si>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</si>
  <si>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</si>
  <si>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</si>
  <si>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</si>
  <si>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</si>
  <si>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</si>
  <si>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</si>
  <si>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</si>
  <si>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</si>
  <si>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</si>
  <si>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</si>
  <si>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</si>
  <si>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</si>
  <si>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</si>
  <si>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</si>
  <si>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</si>
  <si>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</si>
  <si>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</si>
  <si>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</si>
  <si>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</si>
  <si>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</si>
  <si>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</si>
  <si>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</si>
  <si>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</si>
  <si>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</si>
  <si>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</si>
  <si>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</si>
  <si>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</si>
  <si>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</si>
  <si>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</si>
  <si>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</si>
  <si>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</si>
  <si>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</si>
  <si>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</si>
  <si>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</si>
  <si>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</si>
  <si>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</si>
  <si>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</si>
  <si>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</si>
  <si>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</si>
  <si>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</si>
  <si>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</si>
  <si>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</si>
  <si>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</si>
  <si>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</si>
  <si>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</si>
  <si>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</si>
  <si>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</si>
  <si>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</si>
  <si>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</si>
  <si>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</si>
  <si>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</si>
  <si>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</si>
  <si>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</si>
  <si>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</si>
  <si>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</si>
  <si>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</si>
  <si>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</si>
  <si>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</si>
  <si>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</si>
  <si>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</si>
  <si>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</si>
  <si>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</si>
  <si>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</si>
  <si>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</si>
  <si>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</si>
  <si>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</si>
  <si>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</si>
  <si>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</si>
  <si>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</si>
  <si>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</si>
  <si>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</si>
  <si>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</si>
  <si>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</si>
  <si>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</si>
  <si>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</si>
  <si>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</si>
  <si>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</si>
  <si>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</si>
  <si>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</si>
  <si>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</si>
  <si>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</si>
  <si>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</si>
  <si>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</si>
  <si>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</si>
  <si>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</si>
  <si>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</si>
  <si>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</si>
  <si>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</si>
  <si>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</si>
  <si>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</si>
  <si>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</si>
  <si>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</si>
  <si>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</si>
  <si>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</si>
  <si>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</si>
  <si>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</si>
  <si>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</si>
  <si>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</si>
  <si>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</si>
  <si>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</si>
  <si>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</si>
  <si>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</si>
  <si>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</si>
  <si>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</si>
  <si>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</si>
  <si>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</si>
  <si>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</si>
  <si>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</si>
  <si>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</si>
  <si>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</si>
  <si>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</si>
  <si>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</si>
  <si>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</si>
  <si>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</si>
  <si>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</si>
  <si>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</si>
  <si>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</si>
  <si>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</si>
  <si>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</si>
  <si>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</si>
  <si>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</si>
  <si>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</si>
  <si>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</si>
  <si>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</si>
  <si>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</si>
  <si>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</si>
  <si>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</si>
  <si>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</si>
  <si>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</si>
  <si>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</si>
  <si>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</si>
  <si>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</si>
  <si>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</si>
  <si>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</si>
  <si>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</si>
  <si>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</si>
  <si>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</si>
  <si>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</si>
  <si>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</si>
  <si>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</si>
  <si>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</si>
  <si>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</si>
  <si>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</si>
  <si>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</si>
  <si>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</si>
  <si>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</si>
  <si>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</si>
  <si>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</si>
  <si>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</si>
  <si>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</si>
  <si>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</si>
  <si>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</si>
  <si>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</si>
  <si>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"СпецДвери"</t>
  </si>
  <si>
    <t xml:space="preserve">Должно быть </t>
  </si>
  <si>
    <t>RAL 9007</t>
  </si>
  <si>
    <t>Анкеров</t>
  </si>
  <si>
    <t>Упаковать в защ пленку</t>
  </si>
  <si>
    <t>Доводчик не отргужать</t>
  </si>
  <si>
    <t>ВНИМАНИЕ - Договор МОП25/26/27/31 от 14.08.2017 г.. Доставка: г. Московский,2-й микрорайон,  корпус 31, секция 6,7  ТИП 1,3,13</t>
  </si>
  <si>
    <t>Дымогаз!!!Толщина металла 1,5 мм, Коробка угловая, рабочая створка 900 мм в свету,  спец порог 30 мм усиленный 15/30 с притвором+крепление в пол, створка без нижнего нащельника, замок Немеф , крепление через коробку по три анкера на сторону и в пол на порог, усилить под доводчик DL 77 коричневый. ПО ТРИ ПЕТЛИ НА СТВОРКАХ. Приварить не менее 7 вертик-ых и не менее 4 гориз-ых ребер жесткости. Усиление коробки в зоне крепления замка и ручки. Остекление 200х1200 мм-24мм пож трип в  рабочей створке, рамка ОБЪЕМНАЯ С 2-х СТОРОН , . Обернуть защитной пленкой.</t>
  </si>
  <si>
    <t>Дверь Тип 1, правая. Корпус 31, секция 6, этаж 2-17</t>
  </si>
  <si>
    <t xml:space="preserve">Дымогаз!!!Толщина металла 1,5 мм, Коробка угловая, рабочая створка 900 мм в свету,  спец порог 30 мм усиленный 15/30 с притвором+крепление в пол, створка без нижнего нащельника, замок Немеф, крепление через коробку по три анкера на сторону и в пол на порог,усилить под доводчик DL 77 коричневый. ПО ТРИ ПЕТЛИ НА СТВОРКАХ. Приварить не менее 7 вертик-ых и не менее 4 гориз-ых ребер жесткостих. Усиление коробки в зоне крепления замка и ручки. Остекление 200х1200 мм-24 мм пож трип в  рабочей створке, рамка ОБЪЕМНАЯ С 2-х СТОРОН. Обернуть защитной пленкой. </t>
  </si>
  <si>
    <t xml:space="preserve"> Тип 1, правая. Корпус 31, секция 7, этаж 2-17</t>
  </si>
  <si>
    <t>Дымогаз!!!Металл на полотне 1,2 мм, на коробке 1,5 мм,  Коробка ТОРЦЕ-УГЛОВАЯ, минимальный наличник со стороны слева 15 мм, справа обычный,  спец порог усиленный 10/25+"10" (для установки ниже чистого пола), створка без нижнего нащельника, замок Немеф, крепление через коробку по три анкера на сторону и один на порог, усилить  под доводчик DL 77 коричневый. Ответные планки под замок. Обернуть защитной пленкой. Приварить не менее 7 вертик-ых и не менее 4 гориз-ых ребер жесткости.</t>
  </si>
  <si>
    <t xml:space="preserve"> Тип 3 , левая. Корпус 31, секция 6, этаж 2</t>
  </si>
  <si>
    <t xml:space="preserve"> Тип 3, Корпус 31, секция 6, этаж 3,4,5,7,8,10,11,17</t>
  </si>
  <si>
    <t xml:space="preserve">Дымогаз!!!Металл на полотне 1,2 мм, на коробке 1,5 мм,  Коробка ТОРЦЕ-УГЛОВАЯ, минимальный наличник со стороны слева 15 мм, справа обычный,  спец порог усиленный 10/25+"10" (для установки ниже чистого пола), створка без нижнего нащельника, замок Немеф, крепление через коробку по три анкера на сторону и один на порог, усилить под доводчик DL 77 коричневый. Ответные планки под замок. Обернуть защитной пленкой. Приварить не менее 7 вертик-ых и не менее 4 гориз-ых ребер жесткости. </t>
  </si>
  <si>
    <t>Тип 3. Корпус 31, секция 6, этаж 6,9</t>
  </si>
  <si>
    <t>Тип 3. Корпус 31, секция 6, этаж 12,13,14,15,16</t>
  </si>
  <si>
    <t xml:space="preserve">Дымогаз!!!Металл на полотне 1,2 мм, на коробке 1,5 мм,  Коробка ТОРЦЕ-УГЛОВАЯ, минимальный наличник со стороны слева 15 мм, справа обычный,  спец порог усиленный 10/25+"10" (для установки ниже чистого пола), створка без нижнего нащельника, замок Немеф, крепление через коробку по три анкера на сторону и один на порог, усилить под доводчик DL 77 коричневый. Ответные планки под замок. Обернуть защитной пленкой.Приварить не менее 7 вертик-ых и не менее 4 гориз-ых ребер жесткости. </t>
  </si>
  <si>
    <t xml:space="preserve"> Тип 3 . Корпус 31, секция 7, этаж 2</t>
  </si>
  <si>
    <t xml:space="preserve">Дымогаз!!!Металл на полотне 1,2 мм, на коробке 1,5 мм,  Коробка ТОРЦЕ-УГЛОВАЯ, минимальный наличник со стороны слева 15 мм, справа обычный,  спец порог усиленный 10/25+"10" (для установки ниже чистого пола), створка без нижнего нащельника, замок Немеф, крепление через коробку по три анкера на сторону и один на порог, усилить  под доводчик DL 77 коричневый. Ответные планки под замок. Обернуть защитной пленкой. Приварить не менее 7 вертик-ых и не менее 4 гориз-ых ребер жесткости. </t>
  </si>
  <si>
    <t>Тип 3. Корпус 31, секция 7, этаж 3,7,8,9,10,11</t>
  </si>
  <si>
    <t>Тип 3 . Корпус 31, секция 7, этаж 4,5</t>
  </si>
  <si>
    <t xml:space="preserve">Дымогаз!!!Металл на полотне 1,2 мм, на коробке 1,5 мм,  Коробка ТОРЦЕ-УГЛОВАЯ, минимальный наличник со стороны слева 15 мм, справа обычный,  спец порог усиленный 10/25+"10" (для установки ниже чистого пола), створка без нижнего нащельника, замок Немеф, крепление через коробку по три анкера на сторону и один на порог, усилить  под доводчик DL 77 коричневый. Ответные планки под замок. Обернуть защитной пленкой.Приварить не менее 7 вертик-ых и не менее 4 гориз-ых ребер жесткости. </t>
  </si>
  <si>
    <t>Тип 3. Корпус 31, секция 7, этаж 6,13,15</t>
  </si>
  <si>
    <t xml:space="preserve"> Тип 3 . Корпус 31, секция 7, этаж 12,14,16,17</t>
  </si>
  <si>
    <t xml:space="preserve"> Дымогаз!!!Толщина металла на полотне 1,2 мм, на коробке 1,5 мм,  Коробка ТОРЦЕ-УГЛОВАЯ, минимальный наличник 15 мм слева, справа обычный, со стороны ручки коробка угловая с наличником 60 мм, спец порог 15/30 с притвором усиленный, створка без нижнего нащельника, замок Немеф,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по краю гиб 10 мм окраска с 2-х сторон, 100 град. Обернуть в защитную пленку.  Приварить не менее 7 вертик-ых и не менее 4 гориз-ых ребер жесткости. Ответная планка под замок.Подготовка под доводчик  такая, чтобы его не было видно в световом проеме двери.</t>
  </si>
  <si>
    <t xml:space="preserve"> тип 13. Корпус 31, секция 6, этаж 2, </t>
  </si>
  <si>
    <t xml:space="preserve"> Дымогаз!!!Толщина металла на полотне 1,2 мм, на коробке 1,5 мм,  Коробка ТОРЦЕ-УГЛОВАЯ, минимальный наличник 15 мм слева, справа обычный, со стороны ручки коробка угловая с наличником 60 мм, спец порог 15/30 с притвором усиленный, створка без нижнего нащельника, замок Немеф,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по краю гиб 10 мм окраска с 2-х сторон, 100 град. Обернуть в защитную пленку. Приварить не менее 7 вертик-ых и не менее 4 гориз-ых ребер жесткости.Ответная планка под замок.Подготовка под доводчик  такая, чтобы его не было видно в световом проеме двери.</t>
  </si>
  <si>
    <t xml:space="preserve"> тип 13. Корпус 31, секция 6, этаж 3,4,7,5,12</t>
  </si>
  <si>
    <t xml:space="preserve"> Дымогаз!!!Толщина металла на полотне 1,2 мм, на коробке 1,5 мм,  Коробка ТОРЦЕ-УГЛОВАЯ, минимальный наличник 15 мм слева, справа обычный, со стороны ручки коробка угловая с наличником 60 мм, спец порог 15/30 с притвором усиленный, створка без нижнего нащельника, замок Немеф,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по краю гиб 10 мм окраска с 2-х сторон, 100 град. Обернуть в защитную пленку. Приварить не менее 7 вертик-ых и не менее 4 гориз-ых ребер жесткости. Ответная планка под замок.Подготовка под доводчик  такая, чтобы его не было видно в световом проеме двери.</t>
  </si>
  <si>
    <t>тип 13. Корпус 31, секция 6, этаж 6,9,10,13,15</t>
  </si>
  <si>
    <t xml:space="preserve"> Дымогаз!!!Толщина металла на полотне 1,2 мм, на коробке 1,5 мм,  Коробка ТОРЦЕ-УГЛОВАЯ, минимальный наличник 15 мм слева, справа обычный, со стороны ручки коробка угловая с наличником 60 мм, спец порог 15/30 с притвором усиленный, створка без нижнего нащельника, замок Немеф ,крепление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по краю гиб 10 мм окраска с 2-х сторон, 100 град. Обернуть в защитную пленку. Приварить не менее 7 вертик-ых и не менее 4 гориз-ых ребер жесткости. Ответная планка под замок.Подготовка под доводчик  такая, чтобы его не было видно в световом проеме двери.</t>
  </si>
  <si>
    <t xml:space="preserve"> тип 13 . Корпус 31, секция 6, этаж 8,11,14</t>
  </si>
  <si>
    <t xml:space="preserve"> тип 13. Корпус 31, секция 7, этаж 2, </t>
  </si>
  <si>
    <t xml:space="preserve"> тип 13 . Корпус 31, секция 7, этаж 3,8,9,10,13,14,15,16,17</t>
  </si>
  <si>
    <t xml:space="preserve"> Дымогаз!!!Толщина металла на полотне 1,2 мм, на коробке 1,5 мм,  Коробка ТОРЦЕ-УГЛОВАЯ, минимальный наличник 15 мм слева, справа обычный, со стороны ручки коробка угловая с наличником 60 мм, спец порог 15/30 с притвором усиленный, створка без нижнего нащельника, замок Немеф,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по краю гиб 10 мм окраска с 2-х сторон, 100 град. Обернуть в защитную пленку.Приварить не менее 7 вертик-ых и не менее 4 гориз-ых ребер жесткости.Ответная планка под замок.Подготовка под доводчик  такая, чтобы его не было видно в световом проеме двери.</t>
  </si>
  <si>
    <t xml:space="preserve"> тип 13. Корпус 31, секция 7, этаж 4,5,12, </t>
  </si>
  <si>
    <t xml:space="preserve"> Дымогаз!!!Толщина металла на полотне 1,2 мм, на коробке 1,5 мм,  Коробка ТОРЦЕ-УГЛОВАЯ, минимальный наличник 15 мм слева, справа обычный, со стороны ручки коробка угловая с наличником 60 мм, спец порог 15/30 с притвором усиленный, створка без нижнего нащельника, замок Немеф,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по краю гиб 10 мм окраска с 2-х сторон, 100 град. Обернуть в защитную пленку.Приварить не менее 7 вертик-ых и не менее 4 гориз-ых ребер жесткости. Ответная планка под замок.Подготовка под доводчик  такая, чтобы его не было видно в световом проеме двери.</t>
  </si>
  <si>
    <t xml:space="preserve"> тип 13. Корпус 31, секция 7, этаж 6,7,11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</si>
</sst>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0" fontId="0" fillId="0" borderId="0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4"/>
  <sheetViews>
    <sheetView tabSelected="1" topLeftCell="A25" zoomScale="91" zoomScaleNormal="91" workbookViewId="0">
      <selection activeCell="S27" sqref="S27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2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75" customWidth="1"/>
    <col min="20" max="20" width="11.7109375" customWidth="1"/>
    <col min="21" max="21" width="23.140625" customWidth="1"/>
  </cols>
  <sheetData>
    <row r="1" spans="1:21" ht="23.25" x14ac:dyDescent="0.35">
      <c r="B1" s="2"/>
      <c r="C1" s="37" t="s">
        <v>244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1" ht="21" x14ac:dyDescent="0.35">
      <c r="B2" s="2"/>
      <c r="C2" s="38" t="s">
        <v>270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1" ht="18.75" x14ac:dyDescent="0.3">
      <c r="B3" s="2" t="s">
        <v>241</v>
      </c>
      <c r="C3" s="39" t="s">
        <v>275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1" ht="18.75" x14ac:dyDescent="0.3">
      <c r="B4" s="2" t="s">
        <v>242</v>
      </c>
      <c r="C4" s="39" t="s">
        <v>271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1" ht="18.75" x14ac:dyDescent="0.3">
      <c r="B5" s="2" t="s">
        <v>267</v>
      </c>
      <c r="C5" s="40">
        <v>43005</v>
      </c>
      <c r="D5" s="40"/>
      <c r="E5" s="40"/>
      <c r="F5" s="40"/>
      <c r="G5" s="40"/>
      <c r="H5" s="27"/>
      <c r="I5" s="28" t="s">
        <v>281</v>
      </c>
    </row>
    <row r="6" spans="1:21" x14ac:dyDescent="0.25">
      <c r="I6" s="35" t="s">
        <v>274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3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4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29" t="s">
        <v>240</v>
      </c>
      <c r="T8" s="19" t="s">
        <v>272</v>
      </c>
      <c r="U8" s="19" t="s">
        <v>273</v>
      </c>
    </row>
    <row r="9" spans="1:21" ht="222" customHeight="1" x14ac:dyDescent="0.25">
      <c r="A9" s="1">
        <v>1</v>
      </c>
      <c r="B9" s="1" t="s">
        <v>258</v>
      </c>
      <c r="C9" s="34">
        <v>16</v>
      </c>
      <c r="D9" s="32">
        <v>2030</v>
      </c>
      <c r="E9" s="32">
        <v>1200</v>
      </c>
      <c r="F9" s="33" t="s">
        <v>23</v>
      </c>
      <c r="G9" s="32">
        <v>1000</v>
      </c>
      <c r="H9" s="23" t="s">
        <v>277</v>
      </c>
      <c r="I9" s="1" t="s">
        <v>4</v>
      </c>
      <c r="J9" s="1" t="s">
        <v>4</v>
      </c>
      <c r="K9" s="1">
        <v>3</v>
      </c>
      <c r="L9" s="5">
        <v>3</v>
      </c>
      <c r="M9" s="5">
        <v>1</v>
      </c>
      <c r="N9" s="5"/>
      <c r="O9" s="5"/>
      <c r="P9" s="5"/>
      <c r="Q9" s="1"/>
      <c r="R9" s="3"/>
      <c r="S9" s="6" t="s">
        <v>282</v>
      </c>
      <c r="T9" s="30"/>
      <c r="U9" s="31" t="s">
        <v>283</v>
      </c>
    </row>
    <row r="10" spans="1:21" ht="217.5" customHeight="1" x14ac:dyDescent="0.25">
      <c r="A10" s="1">
        <v>2</v>
      </c>
      <c r="B10" s="1" t="s">
        <v>258</v>
      </c>
      <c r="C10" s="34">
        <v>16</v>
      </c>
      <c r="D10" s="32">
        <v>2030</v>
      </c>
      <c r="E10" s="32">
        <v>1200</v>
      </c>
      <c r="F10" s="33" t="s">
        <v>23</v>
      </c>
      <c r="G10" s="32">
        <v>1000</v>
      </c>
      <c r="H10" s="23" t="s">
        <v>277</v>
      </c>
      <c r="I10" s="1" t="s">
        <v>4</v>
      </c>
      <c r="J10" s="1" t="s">
        <v>4</v>
      </c>
      <c r="K10" s="1">
        <v>3</v>
      </c>
      <c r="L10" s="5">
        <v>3</v>
      </c>
      <c r="M10" s="5">
        <v>1</v>
      </c>
      <c r="N10" s="5"/>
      <c r="O10" s="5"/>
      <c r="P10" s="5"/>
      <c r="Q10" s="1"/>
      <c r="R10" s="3"/>
      <c r="S10" s="6" t="s">
        <v>284</v>
      </c>
      <c r="T10" s="30"/>
      <c r="U10" s="31" t="s">
        <v>285</v>
      </c>
    </row>
    <row r="11" spans="1:21" ht="204" customHeight="1" x14ac:dyDescent="0.25">
      <c r="A11" s="1">
        <v>3</v>
      </c>
      <c r="B11" s="1" t="s">
        <v>1</v>
      </c>
      <c r="C11" s="34">
        <v>1</v>
      </c>
      <c r="D11" s="32">
        <v>2070</v>
      </c>
      <c r="E11" s="32">
        <v>960</v>
      </c>
      <c r="F11" s="33" t="s">
        <v>22</v>
      </c>
      <c r="G11" s="32"/>
      <c r="H11" s="23" t="s">
        <v>277</v>
      </c>
      <c r="I11" s="1" t="s">
        <v>4</v>
      </c>
      <c r="J11" s="1" t="s">
        <v>4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286</v>
      </c>
      <c r="T11" s="30"/>
      <c r="U11" s="31" t="s">
        <v>287</v>
      </c>
    </row>
    <row r="12" spans="1:21" ht="204" customHeight="1" x14ac:dyDescent="0.25">
      <c r="A12" s="1">
        <v>4</v>
      </c>
      <c r="B12" s="1" t="s">
        <v>1</v>
      </c>
      <c r="C12" s="34">
        <v>8</v>
      </c>
      <c r="D12" s="32">
        <v>2100</v>
      </c>
      <c r="E12" s="32">
        <v>980</v>
      </c>
      <c r="F12" s="33" t="s">
        <v>22</v>
      </c>
      <c r="G12" s="32"/>
      <c r="H12" s="23" t="s">
        <v>277</v>
      </c>
      <c r="I12" s="1" t="s">
        <v>4</v>
      </c>
      <c r="J12" s="1" t="s">
        <v>4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286</v>
      </c>
      <c r="T12" s="30"/>
      <c r="U12" s="31" t="s">
        <v>288</v>
      </c>
    </row>
    <row r="13" spans="1:21" ht="204" customHeight="1" x14ac:dyDescent="0.25">
      <c r="A13" s="1">
        <v>5</v>
      </c>
      <c r="B13" s="1" t="s">
        <v>1</v>
      </c>
      <c r="C13" s="34">
        <v>2</v>
      </c>
      <c r="D13" s="32">
        <v>2100</v>
      </c>
      <c r="E13" s="32">
        <v>990</v>
      </c>
      <c r="F13" s="33" t="s">
        <v>22</v>
      </c>
      <c r="G13" s="32"/>
      <c r="H13" s="23" t="s">
        <v>277</v>
      </c>
      <c r="I13" s="1" t="s">
        <v>4</v>
      </c>
      <c r="J13" s="1" t="s">
        <v>4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289</v>
      </c>
      <c r="T13" s="30"/>
      <c r="U13" s="31" t="s">
        <v>290</v>
      </c>
    </row>
    <row r="14" spans="1:21" ht="204" customHeight="1" x14ac:dyDescent="0.25">
      <c r="A14" s="1">
        <v>6</v>
      </c>
      <c r="B14" s="1" t="s">
        <v>1</v>
      </c>
      <c r="C14" s="34">
        <v>5</v>
      </c>
      <c r="D14" s="32">
        <v>2100</v>
      </c>
      <c r="E14" s="32">
        <v>960</v>
      </c>
      <c r="F14" s="33" t="s">
        <v>22</v>
      </c>
      <c r="G14" s="32"/>
      <c r="H14" s="23" t="s">
        <v>277</v>
      </c>
      <c r="I14" s="1" t="s">
        <v>4</v>
      </c>
      <c r="J14" s="1" t="s">
        <v>4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289</v>
      </c>
      <c r="T14" s="30"/>
      <c r="U14" s="31" t="s">
        <v>291</v>
      </c>
    </row>
    <row r="15" spans="1:21" ht="204" customHeight="1" x14ac:dyDescent="0.25">
      <c r="A15" s="1">
        <v>7</v>
      </c>
      <c r="B15" s="1" t="s">
        <v>1</v>
      </c>
      <c r="C15" s="34">
        <v>1</v>
      </c>
      <c r="D15" s="32">
        <v>2080</v>
      </c>
      <c r="E15" s="32">
        <v>980</v>
      </c>
      <c r="F15" s="33" t="s">
        <v>22</v>
      </c>
      <c r="G15" s="32"/>
      <c r="H15" s="23" t="s">
        <v>277</v>
      </c>
      <c r="I15" s="1" t="s">
        <v>4</v>
      </c>
      <c r="J15" s="1" t="s">
        <v>4</v>
      </c>
      <c r="K15" s="1">
        <v>2</v>
      </c>
      <c r="L15" s="1"/>
      <c r="M15" s="5"/>
      <c r="N15" s="5"/>
      <c r="O15" s="5"/>
      <c r="P15" s="5"/>
      <c r="Q15" s="1"/>
      <c r="R15" s="3"/>
      <c r="S15" s="6" t="s">
        <v>292</v>
      </c>
      <c r="T15" s="30"/>
      <c r="U15" s="31" t="s">
        <v>293</v>
      </c>
    </row>
    <row r="16" spans="1:21" ht="204" customHeight="1" x14ac:dyDescent="0.25">
      <c r="A16" s="1">
        <v>8</v>
      </c>
      <c r="B16" s="1" t="s">
        <v>1</v>
      </c>
      <c r="C16" s="34">
        <v>6</v>
      </c>
      <c r="D16" s="32">
        <v>2100</v>
      </c>
      <c r="E16" s="32">
        <v>980</v>
      </c>
      <c r="F16" s="33" t="s">
        <v>22</v>
      </c>
      <c r="G16" s="32"/>
      <c r="H16" s="23" t="s">
        <v>277</v>
      </c>
      <c r="I16" s="1" t="s">
        <v>4</v>
      </c>
      <c r="J16" s="1" t="s">
        <v>4</v>
      </c>
      <c r="K16" s="1">
        <v>2</v>
      </c>
      <c r="L16" s="1"/>
      <c r="M16" s="5"/>
      <c r="N16" s="5"/>
      <c r="O16" s="5"/>
      <c r="P16" s="5"/>
      <c r="Q16" s="1"/>
      <c r="R16" s="3"/>
      <c r="S16" s="6" t="s">
        <v>294</v>
      </c>
      <c r="T16" s="30"/>
      <c r="U16" s="31" t="s">
        <v>295</v>
      </c>
    </row>
    <row r="17" spans="1:21" ht="204" customHeight="1" x14ac:dyDescent="0.25">
      <c r="A17" s="1">
        <v>9</v>
      </c>
      <c r="B17" s="1" t="s">
        <v>1</v>
      </c>
      <c r="C17" s="34">
        <v>2</v>
      </c>
      <c r="D17" s="32">
        <v>2100</v>
      </c>
      <c r="E17" s="32">
        <v>990</v>
      </c>
      <c r="F17" s="33" t="s">
        <v>22</v>
      </c>
      <c r="G17" s="32"/>
      <c r="H17" s="23" t="s">
        <v>277</v>
      </c>
      <c r="I17" s="1" t="s">
        <v>4</v>
      </c>
      <c r="J17" s="1" t="s">
        <v>4</v>
      </c>
      <c r="K17" s="1">
        <v>2</v>
      </c>
      <c r="L17" s="1"/>
      <c r="M17" s="5"/>
      <c r="N17" s="5"/>
      <c r="O17" s="5"/>
      <c r="P17" s="5"/>
      <c r="Q17" s="1"/>
      <c r="R17" s="3"/>
      <c r="S17" s="6" t="s">
        <v>292</v>
      </c>
      <c r="T17" s="30"/>
      <c r="U17" s="31" t="s">
        <v>296</v>
      </c>
    </row>
    <row r="18" spans="1:21" ht="204" customHeight="1" x14ac:dyDescent="0.25">
      <c r="A18" s="1">
        <v>10</v>
      </c>
      <c r="B18" s="1" t="s">
        <v>1</v>
      </c>
      <c r="C18" s="34">
        <v>3</v>
      </c>
      <c r="D18" s="32">
        <v>2080</v>
      </c>
      <c r="E18" s="32">
        <v>960</v>
      </c>
      <c r="F18" s="33" t="s">
        <v>22</v>
      </c>
      <c r="G18" s="32"/>
      <c r="H18" s="23" t="s">
        <v>277</v>
      </c>
      <c r="I18" s="1" t="s">
        <v>4</v>
      </c>
      <c r="J18" s="1" t="s">
        <v>4</v>
      </c>
      <c r="K18" s="1">
        <v>2</v>
      </c>
      <c r="L18" s="1"/>
      <c r="M18" s="5"/>
      <c r="N18" s="5"/>
      <c r="O18" s="5"/>
      <c r="P18" s="5"/>
      <c r="Q18" s="1"/>
      <c r="R18" s="3"/>
      <c r="S18" s="6" t="s">
        <v>297</v>
      </c>
      <c r="T18" s="30"/>
      <c r="U18" s="31" t="s">
        <v>298</v>
      </c>
    </row>
    <row r="19" spans="1:21" ht="204" customHeight="1" x14ac:dyDescent="0.25">
      <c r="A19" s="1">
        <v>11</v>
      </c>
      <c r="B19" s="1" t="s">
        <v>1</v>
      </c>
      <c r="C19" s="34">
        <v>4</v>
      </c>
      <c r="D19" s="32">
        <v>2100</v>
      </c>
      <c r="E19" s="32">
        <v>960</v>
      </c>
      <c r="F19" s="33" t="s">
        <v>22</v>
      </c>
      <c r="G19" s="32"/>
      <c r="H19" s="23" t="s">
        <v>277</v>
      </c>
      <c r="I19" s="1" t="s">
        <v>4</v>
      </c>
      <c r="J19" s="1" t="s">
        <v>4</v>
      </c>
      <c r="K19" s="1">
        <v>2</v>
      </c>
      <c r="L19" s="1"/>
      <c r="M19" s="5"/>
      <c r="N19" s="5"/>
      <c r="O19" s="5"/>
      <c r="P19" s="5"/>
      <c r="Q19" s="1"/>
      <c r="R19" s="3"/>
      <c r="S19" s="6" t="s">
        <v>294</v>
      </c>
      <c r="T19" s="30"/>
      <c r="U19" s="31" t="s">
        <v>299</v>
      </c>
    </row>
    <row r="20" spans="1:21" ht="210.75" customHeight="1" x14ac:dyDescent="0.25">
      <c r="A20" s="1">
        <v>12</v>
      </c>
      <c r="B20" s="1" t="s">
        <v>1</v>
      </c>
      <c r="C20" s="34">
        <v>1</v>
      </c>
      <c r="D20" s="32">
        <v>2060</v>
      </c>
      <c r="E20" s="32">
        <v>1070</v>
      </c>
      <c r="F20" s="33" t="s">
        <v>22</v>
      </c>
      <c r="G20" s="32"/>
      <c r="H20" s="23" t="s">
        <v>277</v>
      </c>
      <c r="I20" s="1" t="s">
        <v>4</v>
      </c>
      <c r="J20" s="1" t="s">
        <v>14</v>
      </c>
      <c r="K20" s="1">
        <v>3</v>
      </c>
      <c r="L20" s="1"/>
      <c r="M20" s="5"/>
      <c r="N20" s="5"/>
      <c r="O20" s="5"/>
      <c r="P20" s="5"/>
      <c r="Q20" s="1"/>
      <c r="R20" s="3"/>
      <c r="S20" s="6" t="s">
        <v>300</v>
      </c>
      <c r="T20" s="30"/>
      <c r="U20" s="31" t="s">
        <v>301</v>
      </c>
    </row>
    <row r="21" spans="1:21" ht="219.75" customHeight="1" x14ac:dyDescent="0.25">
      <c r="A21" s="1">
        <v>13</v>
      </c>
      <c r="B21" s="1" t="s">
        <v>1</v>
      </c>
      <c r="C21" s="34">
        <v>5</v>
      </c>
      <c r="D21" s="32">
        <v>2080</v>
      </c>
      <c r="E21" s="32">
        <v>1030</v>
      </c>
      <c r="F21" s="33" t="s">
        <v>22</v>
      </c>
      <c r="G21" s="32"/>
      <c r="H21" s="23" t="s">
        <v>277</v>
      </c>
      <c r="I21" s="1" t="s">
        <v>4</v>
      </c>
      <c r="J21" s="1" t="s">
        <v>14</v>
      </c>
      <c r="K21" s="1">
        <v>3</v>
      </c>
      <c r="L21" s="1"/>
      <c r="M21" s="5"/>
      <c r="N21" s="5"/>
      <c r="O21" s="5"/>
      <c r="P21" s="5"/>
      <c r="Q21" s="1"/>
      <c r="R21" s="3"/>
      <c r="S21" s="6" t="s">
        <v>302</v>
      </c>
      <c r="T21" s="30"/>
      <c r="U21" s="31" t="s">
        <v>303</v>
      </c>
    </row>
    <row r="22" spans="1:21" ht="217.5" customHeight="1" x14ac:dyDescent="0.25">
      <c r="A22" s="1">
        <v>14</v>
      </c>
      <c r="B22" s="1" t="s">
        <v>1</v>
      </c>
      <c r="C22" s="34">
        <v>7</v>
      </c>
      <c r="D22" s="32">
        <v>2070</v>
      </c>
      <c r="E22" s="32">
        <v>1030</v>
      </c>
      <c r="F22" s="33" t="s">
        <v>22</v>
      </c>
      <c r="G22" s="32"/>
      <c r="H22" s="23" t="s">
        <v>277</v>
      </c>
      <c r="I22" s="1" t="s">
        <v>4</v>
      </c>
      <c r="J22" s="1" t="s">
        <v>14</v>
      </c>
      <c r="K22" s="1">
        <v>3</v>
      </c>
      <c r="L22" s="1"/>
      <c r="M22" s="5"/>
      <c r="N22" s="5"/>
      <c r="O22" s="5"/>
      <c r="P22" s="5"/>
      <c r="Q22" s="1"/>
      <c r="R22" s="3"/>
      <c r="S22" s="6" t="s">
        <v>304</v>
      </c>
      <c r="T22" s="30"/>
      <c r="U22" s="31" t="s">
        <v>305</v>
      </c>
    </row>
    <row r="23" spans="1:21" ht="212.25" customHeight="1" x14ac:dyDescent="0.25">
      <c r="A23" s="1">
        <v>15</v>
      </c>
      <c r="B23" s="1" t="s">
        <v>1</v>
      </c>
      <c r="C23" s="34">
        <v>3</v>
      </c>
      <c r="D23" s="32">
        <v>2060</v>
      </c>
      <c r="E23" s="32">
        <v>1030</v>
      </c>
      <c r="F23" s="33" t="s">
        <v>22</v>
      </c>
      <c r="G23" s="32"/>
      <c r="H23" s="23" t="s">
        <v>277</v>
      </c>
      <c r="I23" s="1" t="s">
        <v>4</v>
      </c>
      <c r="J23" s="1" t="s">
        <v>14</v>
      </c>
      <c r="K23" s="1">
        <v>3</v>
      </c>
      <c r="L23" s="1"/>
      <c r="M23" s="5"/>
      <c r="N23" s="5"/>
      <c r="O23" s="5"/>
      <c r="P23" s="5"/>
      <c r="Q23" s="1"/>
      <c r="R23" s="3"/>
      <c r="S23" s="6" t="s">
        <v>306</v>
      </c>
      <c r="T23" s="30"/>
      <c r="U23" s="31" t="s">
        <v>307</v>
      </c>
    </row>
    <row r="24" spans="1:21" ht="218.25" customHeight="1" x14ac:dyDescent="0.25">
      <c r="A24" s="1">
        <v>16</v>
      </c>
      <c r="B24" s="1" t="s">
        <v>1</v>
      </c>
      <c r="C24" s="34">
        <v>1</v>
      </c>
      <c r="D24" s="32">
        <v>2080</v>
      </c>
      <c r="E24" s="32">
        <v>1080</v>
      </c>
      <c r="F24" s="33" t="s">
        <v>22</v>
      </c>
      <c r="G24" s="32"/>
      <c r="H24" s="23" t="s">
        <v>277</v>
      </c>
      <c r="I24" s="1" t="s">
        <v>4</v>
      </c>
      <c r="J24" s="1" t="s">
        <v>14</v>
      </c>
      <c r="K24" s="1">
        <v>3</v>
      </c>
      <c r="L24" s="1"/>
      <c r="M24" s="5"/>
      <c r="N24" s="5"/>
      <c r="O24" s="5"/>
      <c r="P24" s="5"/>
      <c r="Q24" s="1"/>
      <c r="R24" s="3"/>
      <c r="S24" s="6" t="s">
        <v>304</v>
      </c>
      <c r="T24" s="30"/>
      <c r="U24" s="31" t="s">
        <v>308</v>
      </c>
    </row>
    <row r="25" spans="1:21" ht="217.5" customHeight="1" x14ac:dyDescent="0.25">
      <c r="A25" s="1">
        <v>17</v>
      </c>
      <c r="B25" s="1" t="s">
        <v>1</v>
      </c>
      <c r="C25" s="34">
        <v>9</v>
      </c>
      <c r="D25" s="32">
        <v>2060</v>
      </c>
      <c r="E25" s="32">
        <v>1030</v>
      </c>
      <c r="F25" s="33" t="s">
        <v>22</v>
      </c>
      <c r="G25" s="32"/>
      <c r="H25" s="23" t="s">
        <v>277</v>
      </c>
      <c r="I25" s="1" t="s">
        <v>4</v>
      </c>
      <c r="J25" s="1" t="s">
        <v>14</v>
      </c>
      <c r="K25" s="1">
        <v>3</v>
      </c>
      <c r="L25" s="1"/>
      <c r="M25" s="5"/>
      <c r="N25" s="5"/>
      <c r="O25" s="5"/>
      <c r="P25" s="5"/>
      <c r="Q25" s="1"/>
      <c r="R25" s="3"/>
      <c r="S25" s="6" t="s">
        <v>304</v>
      </c>
      <c r="T25" s="30"/>
      <c r="U25" s="31" t="s">
        <v>309</v>
      </c>
    </row>
    <row r="26" spans="1:21" ht="218.25" customHeight="1" x14ac:dyDescent="0.25">
      <c r="A26" s="1">
        <v>18</v>
      </c>
      <c r="B26" s="1" t="s">
        <v>1</v>
      </c>
      <c r="C26" s="34">
        <v>3</v>
      </c>
      <c r="D26" s="32">
        <v>2080</v>
      </c>
      <c r="E26" s="32">
        <v>1030</v>
      </c>
      <c r="F26" s="33" t="s">
        <v>22</v>
      </c>
      <c r="G26" s="32"/>
      <c r="H26" s="23" t="s">
        <v>277</v>
      </c>
      <c r="I26" s="1" t="s">
        <v>4</v>
      </c>
      <c r="J26" s="1" t="s">
        <v>14</v>
      </c>
      <c r="K26" s="1">
        <v>3</v>
      </c>
      <c r="L26" s="1"/>
      <c r="M26" s="5"/>
      <c r="N26" s="5"/>
      <c r="O26" s="5"/>
      <c r="P26" s="5"/>
      <c r="Q26" s="1"/>
      <c r="R26" s="3"/>
      <c r="S26" s="6" t="s">
        <v>310</v>
      </c>
      <c r="T26" s="30"/>
      <c r="U26" s="31" t="s">
        <v>311</v>
      </c>
    </row>
    <row r="27" spans="1:21" ht="220.5" customHeight="1" x14ac:dyDescent="0.25">
      <c r="A27" s="1">
        <v>19</v>
      </c>
      <c r="B27" s="1" t="s">
        <v>1</v>
      </c>
      <c r="C27" s="34">
        <v>3</v>
      </c>
      <c r="D27" s="32">
        <v>2070</v>
      </c>
      <c r="E27" s="32">
        <v>1030</v>
      </c>
      <c r="F27" s="33" t="s">
        <v>22</v>
      </c>
      <c r="G27" s="32"/>
      <c r="H27" s="23" t="s">
        <v>277</v>
      </c>
      <c r="I27" s="1" t="s">
        <v>4</v>
      </c>
      <c r="J27" s="1" t="s">
        <v>14</v>
      </c>
      <c r="K27" s="1">
        <v>3</v>
      </c>
      <c r="L27" s="1"/>
      <c r="M27" s="5"/>
      <c r="N27" s="5"/>
      <c r="O27" s="5"/>
      <c r="P27" s="5"/>
      <c r="Q27" s="1"/>
      <c r="R27" s="3"/>
      <c r="S27" s="6" t="s">
        <v>312</v>
      </c>
      <c r="T27" s="30"/>
      <c r="U27" s="31" t="s">
        <v>313</v>
      </c>
    </row>
    <row r="28" spans="1:21" x14ac:dyDescent="0.25">
      <c r="A28" s="4"/>
      <c r="B28" s="10"/>
      <c r="C28" s="11">
        <f>SUM(C9:C27)</f>
        <v>96</v>
      </c>
      <c r="D28" s="12"/>
      <c r="E28" s="12"/>
      <c r="F28" s="10"/>
      <c r="G28" s="12"/>
      <c r="H28" s="26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1" x14ac:dyDescent="0.25">
      <c r="A29" s="4"/>
      <c r="B29" s="10"/>
      <c r="C29" s="11"/>
      <c r="D29" s="12"/>
      <c r="E29" s="12"/>
      <c r="F29" s="10"/>
      <c r="G29" s="13" t="s">
        <v>243</v>
      </c>
      <c r="H29" s="26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1" x14ac:dyDescent="0.25">
      <c r="A30" s="4"/>
      <c r="B30" s="4"/>
      <c r="C30" s="7"/>
      <c r="D30" s="8"/>
      <c r="E30" s="8"/>
      <c r="F30" s="4"/>
      <c r="G30" s="8"/>
      <c r="H30" s="25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1" x14ac:dyDescent="0.25">
      <c r="A31" s="4"/>
      <c r="B31" s="4"/>
      <c r="C31" s="7"/>
      <c r="D31" s="8"/>
      <c r="E31" s="8"/>
      <c r="F31" s="4"/>
      <c r="G31" s="8"/>
      <c r="H31" s="25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1" x14ac:dyDescent="0.25">
      <c r="A32" s="4"/>
      <c r="B32" s="4" t="s">
        <v>276</v>
      </c>
      <c r="C32" s="8">
        <f>3*2*16</f>
        <v>96</v>
      </c>
      <c r="E32" s="8"/>
      <c r="F32" s="4"/>
      <c r="G32" s="8"/>
      <c r="H32" s="25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 t="s">
        <v>278</v>
      </c>
      <c r="C33" s="7">
        <f>96*7</f>
        <v>672</v>
      </c>
      <c r="D33" s="8"/>
      <c r="E33" s="8"/>
      <c r="F33" s="4"/>
      <c r="G33" s="8"/>
      <c r="H33" s="25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 t="s">
        <v>279</v>
      </c>
      <c r="C34" s="7"/>
      <c r="D34" s="8"/>
      <c r="E34" s="8"/>
      <c r="F34" s="4"/>
      <c r="G34" s="8"/>
      <c r="H34" s="25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36" t="s">
        <v>280</v>
      </c>
      <c r="C35" s="7"/>
      <c r="D35" s="8"/>
      <c r="E35" s="8"/>
      <c r="F35" s="4"/>
      <c r="G35" s="8"/>
      <c r="H35" s="25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5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5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5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5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5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5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5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5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5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5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5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5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5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5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5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5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5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5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5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5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5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5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5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5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5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5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5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5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5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5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5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5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5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5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5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5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5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5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5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5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5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5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5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0" x14ac:dyDescent="0.25">
      <c r="A79" s="4"/>
      <c r="B79" s="4"/>
      <c r="C79" s="7"/>
      <c r="D79" s="8"/>
      <c r="E79" s="8"/>
      <c r="F79" s="4"/>
      <c r="G79" s="8"/>
      <c r="H79" s="25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</row>
    <row r="80" spans="1:20" x14ac:dyDescent="0.25">
      <c r="A80" s="4"/>
      <c r="B80" s="4"/>
      <c r="C80" s="7"/>
      <c r="D80" s="8"/>
      <c r="E80" s="8"/>
      <c r="F80" s="4"/>
      <c r="G80" s="8"/>
      <c r="H80" s="25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</row>
    <row r="81" spans="1:21" x14ac:dyDescent="0.25">
      <c r="A81" s="4"/>
      <c r="B81" s="4"/>
      <c r="C81" s="7"/>
      <c r="D81" s="8"/>
      <c r="E81" s="8"/>
      <c r="F81" s="4"/>
      <c r="G81" s="8"/>
      <c r="H81" s="25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</row>
    <row r="82" spans="1:21" x14ac:dyDescent="0.25">
      <c r="A82" s="4"/>
      <c r="B82" s="4"/>
      <c r="C82" s="7"/>
      <c r="D82" s="8"/>
      <c r="E82" s="8"/>
      <c r="F82" s="4"/>
      <c r="G82" s="8"/>
      <c r="H82" s="25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9"/>
    </row>
    <row r="83" spans="1:21" x14ac:dyDescent="0.25">
      <c r="A83" s="4"/>
      <c r="B83" s="4"/>
      <c r="C83" s="7"/>
      <c r="D83" s="8"/>
      <c r="E83" s="8"/>
      <c r="F83" s="4"/>
      <c r="G83" s="8"/>
      <c r="H83" s="25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  <c r="T83" s="9"/>
      <c r="U83" s="4"/>
    </row>
    <row r="84" spans="1:21" x14ac:dyDescent="0.25">
      <c r="A84" s="4"/>
      <c r="B84" s="4"/>
      <c r="C84" s="7"/>
      <c r="D84" s="8"/>
      <c r="E84" s="8"/>
      <c r="F84" s="4"/>
      <c r="G84" s="8"/>
      <c r="H84" s="25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9"/>
      <c r="U84" s="4"/>
    </row>
    <row r="85" spans="1:21" x14ac:dyDescent="0.25">
      <c r="A85" s="4"/>
      <c r="B85" s="4"/>
      <c r="C85" s="7"/>
      <c r="D85" s="8"/>
      <c r="E85" s="8"/>
      <c r="F85" s="4"/>
      <c r="G85" s="8"/>
      <c r="H85" s="25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9"/>
      <c r="U85" s="4"/>
    </row>
    <row r="86" spans="1:21" x14ac:dyDescent="0.25">
      <c r="A86" s="4"/>
      <c r="B86" s="4"/>
      <c r="C86" s="7"/>
      <c r="D86" s="8"/>
      <c r="E86" s="8"/>
      <c r="F86" s="4"/>
      <c r="G86" s="8"/>
      <c r="H86" s="25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9"/>
      <c r="U86" s="4"/>
    </row>
    <row r="87" spans="1:21" x14ac:dyDescent="0.25">
      <c r="A87" s="4"/>
      <c r="B87" s="4"/>
      <c r="C87" s="7"/>
      <c r="D87" s="8"/>
      <c r="E87" s="8"/>
      <c r="F87" s="4"/>
      <c r="G87" s="8"/>
      <c r="H87" s="25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9"/>
      <c r="U87" s="4"/>
    </row>
    <row r="88" spans="1:21" x14ac:dyDescent="0.25">
      <c r="A88" s="4"/>
      <c r="B88" s="4"/>
      <c r="C88" s="7"/>
      <c r="D88" s="8"/>
      <c r="E88" s="8"/>
      <c r="F88" s="4"/>
      <c r="G88" s="8"/>
      <c r="H88" s="25"/>
      <c r="I88" s="4"/>
      <c r="J88" s="4"/>
      <c r="K88" s="4"/>
      <c r="L88" s="4"/>
      <c r="M88" s="7"/>
      <c r="N88" s="7"/>
      <c r="O88" s="7"/>
      <c r="P88" s="7"/>
      <c r="Q88" s="4"/>
      <c r="R88" s="4"/>
      <c r="S88" s="4"/>
      <c r="T88" s="4"/>
      <c r="U88" s="4"/>
    </row>
    <row r="89" spans="1:21" x14ac:dyDescent="0.25">
      <c r="A89" s="4"/>
      <c r="B89" s="4"/>
      <c r="C89" s="7"/>
      <c r="D89" s="8"/>
      <c r="E89" s="8"/>
      <c r="F89" s="4"/>
      <c r="G89" s="8"/>
      <c r="H89" s="25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  <c r="U89" s="4"/>
    </row>
    <row r="90" spans="1:21" x14ac:dyDescent="0.25">
      <c r="A90" s="4"/>
      <c r="B90" s="4"/>
      <c r="C90" s="7"/>
      <c r="D90" s="8"/>
      <c r="E90" s="8"/>
      <c r="F90" s="4"/>
      <c r="G90" s="8"/>
      <c r="H90" s="2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7"/>
      <c r="D91" s="8"/>
      <c r="E91" s="8"/>
      <c r="F91" s="4"/>
      <c r="G91" s="8"/>
      <c r="H91" s="2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5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2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25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25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25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25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25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25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25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25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25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25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4"/>
      <c r="B104" s="4"/>
      <c r="C104" s="4"/>
      <c r="D104" s="4"/>
      <c r="E104" s="4"/>
      <c r="F104" s="4"/>
      <c r="G104" s="4"/>
      <c r="H104" s="25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27">
      <formula1>Цвета_окраса</formula1>
    </dataValidation>
    <dataValidation type="list" allowBlank="1" showInputMessage="1" showErrorMessage="1" sqref="I9:I27">
      <formula1>Наличник</formula1>
    </dataValidation>
    <dataValidation type="list" allowBlank="1" showInputMessage="1" showErrorMessage="1" sqref="J9:J27">
      <formula1>Доводчик</formula1>
    </dataValidation>
    <dataValidation type="list" allowBlank="1" showInputMessage="1" showErrorMessage="1" sqref="Q9:Q27">
      <formula1>Фрамуга</formula1>
    </dataValidation>
    <dataValidation type="list" allowBlank="1" showInputMessage="1" showErrorMessage="1" sqref="B9:B27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8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8" t="s">
        <v>250</v>
      </c>
      <c r="C32" t="s">
        <v>55</v>
      </c>
    </row>
    <row r="33" spans="1:3" x14ac:dyDescent="0.25">
      <c r="A33" s="21" t="s">
        <v>268</v>
      </c>
      <c r="C33" t="s">
        <v>56</v>
      </c>
    </row>
    <row r="34" spans="1:3" x14ac:dyDescent="0.25">
      <c r="A34" s="21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2017-10-25T15:37:07Z</dcterms:modified>
</cp:coreProperties>
</file>